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pivotCache/pivotCacheDefinition5.xml" ContentType="application/vnd.openxmlformats-officedocument.spreadsheetml.pivotCacheDefinition+xml"/>
  <Override PartName="/xl/pivotCache/pivotCacheRecords5.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slicerCaches/slicerCache7.xml" ContentType="application/vnd.ms-excel.slicerCache+xml"/>
  <Override PartName="/xl/slicerCaches/slicerCache8.xml" ContentType="application/vnd.ms-excel.slicerCache+xml"/>
  <Override PartName="/xl/slicerCaches/slicerCache9.xml" ContentType="application/vnd.ms-excel.slicerCache+xml"/>
  <Override PartName="/xl/slicerCaches/slicerCache10.xml" ContentType="application/vnd.ms-excel.slicerCache+xml"/>
  <Override PartName="/xl/slicerCaches/slicerCache11.xml" ContentType="application/vnd.ms-excel.slicerCache+xml"/>
  <Override PartName="/xl/slicerCaches/slicerCache12.xml" ContentType="application/vnd.ms-excel.slicerCache+xml"/>
  <Override PartName="/xl/slicerCaches/slicerCache13.xml" ContentType="application/vnd.ms-excel.slicerCache+xml"/>
  <Override PartName="/xl/slicerCaches/slicerCache14.xml" ContentType="application/vnd.ms-excel.slicerCache+xml"/>
  <Override PartName="/xl/slicerCaches/slicerCache15.xml" ContentType="application/vnd.ms-excel.slicerCache+xml"/>
  <Override PartName="/xl/slicerCaches/slicerCache16.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pivotTables/pivotTable11.xml" ContentType="application/vnd.openxmlformats-officedocument.spreadsheetml.pivotTable+xml"/>
  <Override PartName="/xl/drawings/drawing2.xml" ContentType="application/vnd.openxmlformats-officedocument.drawing+xml"/>
  <Override PartName="/xl/slicers/slicer2.xml" ContentType="application/vnd.ms-excel.slicer+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pivotTables/pivotTable12.xml" ContentType="application/vnd.openxmlformats-officedocument.spreadsheetml.pivotTable+xml"/>
  <Override PartName="/xl/pivotTables/pivotTable13.xml" ContentType="application/vnd.openxmlformats-officedocument.spreadsheetml.pivotTable+xml"/>
  <Override PartName="/xl/pivotTables/pivotTable14.xml" ContentType="application/vnd.openxmlformats-officedocument.spreadsheetml.pivotTable+xml"/>
  <Override PartName="/xl/pivotTables/pivotTable15.xml" ContentType="application/vnd.openxmlformats-officedocument.spreadsheetml.pivotTable+xml"/>
  <Override PartName="/xl/pivotTables/pivotTable16.xml" ContentType="application/vnd.openxmlformats-officedocument.spreadsheetml.pivotTable+xml"/>
  <Override PartName="/xl/drawings/drawing3.xml" ContentType="application/vnd.openxmlformats-officedocument.drawing+xml"/>
  <Override PartName="/xl/slicers/slicer3.xml" ContentType="application/vnd.ms-excel.slicer+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pivotTables/pivotTable17.xml" ContentType="application/vnd.openxmlformats-officedocument.spreadsheetml.pivotTable+xml"/>
  <Override PartName="/xl/pivotTables/pivotTable18.xml" ContentType="application/vnd.openxmlformats-officedocument.spreadsheetml.pivotTable+xml"/>
  <Override PartName="/xl/pivotTables/pivotTable19.xml" ContentType="application/vnd.openxmlformats-officedocument.spreadsheetml.pivotTable+xml"/>
  <Override PartName="/xl/pivotTables/pivotTable20.xml" ContentType="application/vnd.openxmlformats-officedocument.spreadsheetml.pivotTable+xml"/>
  <Override PartName="/xl/pivotTables/pivotTable21.xml" ContentType="application/vnd.openxmlformats-officedocument.spreadsheetml.pivotTable+xml"/>
  <Override PartName="/xl/drawings/drawing4.xml" ContentType="application/vnd.openxmlformats-officedocument.drawing+xml"/>
  <Override PartName="/xl/slicers/slicer4.xml" ContentType="application/vnd.ms-excel.slicer+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charts/chart19.xml" ContentType="application/vnd.openxmlformats-officedocument.drawingml.chart+xml"/>
  <Override PartName="/xl/charts/style19.xml" ContentType="application/vnd.ms-office.chartstyle+xml"/>
  <Override PartName="/xl/charts/colors19.xml" ContentType="application/vnd.ms-office.chartcolorstyle+xml"/>
  <Override PartName="/xl/charts/chart20.xml" ContentType="application/vnd.openxmlformats-officedocument.drawingml.chart+xml"/>
  <Override PartName="/xl/charts/style20.xml" ContentType="application/vnd.ms-office.chartstyle+xml"/>
  <Override PartName="/xl/charts/colors20.xml" ContentType="application/vnd.ms-office.chartcolorstyle+xml"/>
  <Override PartName="/xl/charts/chart21.xml" ContentType="application/vnd.openxmlformats-officedocument.drawingml.chart+xml"/>
  <Override PartName="/xl/charts/style21.xml" ContentType="application/vnd.ms-office.chartstyle+xml"/>
  <Override PartName="/xl/charts/colors21.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126" codeName="{22E68647-3C60-695B-3CA0-4895CD717B8A}"/>
  <workbookPr codeName="ThisWorkbook" defaultThemeVersion="166925"/>
  <mc:AlternateContent xmlns:mc="http://schemas.openxmlformats.org/markup-compatibility/2006">
    <mc:Choice Requires="x15">
      <x15ac:absPath xmlns:x15ac="http://schemas.microsoft.com/office/spreadsheetml/2010/11/ac" url="C:\Users\Cal\Documents\Test_DB\test_db-master\KER\"/>
    </mc:Choice>
  </mc:AlternateContent>
  <xr:revisionPtr revIDLastSave="0" documentId="13_ncr:1_{9BEEEBCD-BACA-4B5F-8FD0-7724025C68A9}" xr6:coauthVersionLast="40" xr6:coauthVersionMax="40" xr10:uidLastSave="{00000000-0000-0000-0000-000000000000}"/>
  <bookViews>
    <workbookView xWindow="0" yWindow="0" windowWidth="16575" windowHeight="9000" tabRatio="813" xr2:uid="{00000000-000D-0000-FFFF-FFFF00000000}"/>
  </bookViews>
  <sheets>
    <sheet name="Average_Salary" sheetId="16" r:id="rId1"/>
    <sheet name="Total_Salary" sheetId="15" r:id="rId2"/>
    <sheet name="Derivatives_Salary" sheetId="14" r:id="rId3"/>
    <sheet name="Years_to_Promo" sheetId="13" r:id="rId4"/>
  </sheets>
  <definedNames>
    <definedName name="Slicer_dept_name21">#N/A</definedName>
    <definedName name="Slicer_dept_name211">#N/A</definedName>
    <definedName name="Slicer_dept_name212">#N/A</definedName>
    <definedName name="Slicer_dept_name213">#N/A</definedName>
    <definedName name="Slicer_gender21">#N/A</definedName>
    <definedName name="Slicer_gender211">#N/A</definedName>
    <definedName name="Slicer_gender212">#N/A</definedName>
    <definedName name="Slicer_gender213">#N/A</definedName>
    <definedName name="Slicer_Mnger_name21">#N/A</definedName>
    <definedName name="Slicer_Mnger_name211">#N/A</definedName>
    <definedName name="Slicer_Mnger_name212">#N/A</definedName>
    <definedName name="Slicer_Mnger_name213">#N/A</definedName>
    <definedName name="Slicer_title21">#N/A</definedName>
    <definedName name="Slicer_title211">#N/A</definedName>
    <definedName name="Slicer_title212">#N/A</definedName>
    <definedName name="Slicer_title213">#N/A</definedName>
  </definedNames>
  <calcPr calcId="191029"/>
  <pivotCaches>
    <pivotCache cacheId="0" r:id="rId5"/>
    <pivotCache cacheId="1" r:id="rId6"/>
    <pivotCache cacheId="2" r:id="rId7"/>
    <pivotCache cacheId="3" r:id="rId8"/>
    <pivotCache cacheId="8" r:id="rId9"/>
  </pivotCaches>
  <fileRecoveryPr repairLoad="1"/>
  <extLst>
    <ext xmlns:x14="http://schemas.microsoft.com/office/spreadsheetml/2009/9/main" uri="{BBE1A952-AA13-448e-AADC-164F8A28A991}">
      <x14:slicerCaches>
        <x14:slicerCache r:id="rId10"/>
        <x14:slicerCache r:id="rId11"/>
        <x14:slicerCache r:id="rId12"/>
        <x14:slicerCache r:id="rId13"/>
        <x14:slicerCache r:id="rId14"/>
        <x14:slicerCache r:id="rId15"/>
        <x14:slicerCache r:id="rId16"/>
        <x14:slicerCache r:id="rId17"/>
        <x14:slicerCache r:id="rId18"/>
        <x14:slicerCache r:id="rId19"/>
        <x14:slicerCache r:id="rId20"/>
        <x14:slicerCache r:id="rId21"/>
        <x14:slicerCache r:id="rId22"/>
        <x14:slicerCache r:id="rId23"/>
        <x14:slicerCache r:id="rId24"/>
        <x14:slicerCache r:id="rId25"/>
      </x14:slicerCaches>
    </ext>
    <ext xmlns:x14="http://schemas.microsoft.com/office/spreadsheetml/2009/9/main" uri="{79F54976-1DA5-4618-B147-4CDE4B953A38}">
      <x14:workbookPr/>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BI3" i="16" l="1"/>
  <c r="BI4" i="16"/>
  <c r="BI5" i="16"/>
  <c r="BI6" i="16"/>
  <c r="BI7" i="16"/>
  <c r="BI8" i="16"/>
  <c r="BI9" i="16"/>
  <c r="BI10" i="16"/>
  <c r="BI11" i="16"/>
  <c r="BI12" i="16"/>
  <c r="BI13" i="16"/>
  <c r="BI14" i="16"/>
  <c r="BI15" i="16"/>
  <c r="BI16" i="16"/>
  <c r="BI17" i="16"/>
  <c r="BI18" i="16"/>
  <c r="BI19" i="16"/>
  <c r="BI20" i="16"/>
  <c r="BI21" i="16"/>
  <c r="BI22" i="16"/>
  <c r="BI23" i="16"/>
  <c r="BI24" i="16"/>
  <c r="BI25" i="16"/>
  <c r="BI26" i="16"/>
  <c r="BI27" i="16"/>
  <c r="BI28" i="16"/>
  <c r="BI29" i="16"/>
  <c r="BI30" i="16"/>
  <c r="BI31" i="16"/>
  <c r="BI32" i="16"/>
  <c r="BI33" i="16"/>
  <c r="BI34" i="16"/>
  <c r="BI35" i="16"/>
  <c r="BI36" i="16"/>
  <c r="BI37" i="16"/>
  <c r="BI38" i="16"/>
  <c r="BI39" i="16"/>
  <c r="BI40" i="16"/>
  <c r="BI41" i="16"/>
  <c r="BI42" i="16"/>
  <c r="BI43" i="16"/>
  <c r="BI44" i="16"/>
  <c r="BI45" i="16"/>
  <c r="BI46" i="16"/>
  <c r="BI47" i="16"/>
  <c r="BI48" i="16"/>
  <c r="BI49" i="16"/>
  <c r="BI50" i="16"/>
  <c r="BI51" i="16"/>
  <c r="BI52" i="16"/>
  <c r="BI53" i="16"/>
  <c r="BI54" i="16"/>
  <c r="BI55" i="16"/>
  <c r="BI56" i="16"/>
  <c r="BI57" i="16"/>
  <c r="BI58" i="16"/>
  <c r="BI59" i="16"/>
  <c r="BI60" i="16"/>
  <c r="BI61" i="16"/>
  <c r="BI62" i="16"/>
  <c r="BI63" i="16"/>
  <c r="BI64" i="16"/>
  <c r="BI65" i="16"/>
  <c r="BI66" i="16"/>
  <c r="BI67" i="16"/>
  <c r="BI68" i="16"/>
  <c r="BI69" i="16"/>
  <c r="BI70" i="16"/>
  <c r="BI71" i="16"/>
  <c r="BI72" i="16"/>
  <c r="BI73" i="16"/>
  <c r="BI74" i="16"/>
  <c r="BI75" i="16"/>
  <c r="BI76" i="16"/>
  <c r="BI77" i="16"/>
  <c r="BI78" i="16"/>
  <c r="BI79" i="16"/>
  <c r="BI80" i="16"/>
  <c r="BI81" i="16"/>
  <c r="BI82" i="16"/>
  <c r="BI83" i="16"/>
  <c r="BI84" i="16"/>
  <c r="BI85" i="16"/>
  <c r="BI86" i="16"/>
  <c r="BI87" i="16"/>
  <c r="BI88" i="16"/>
  <c r="BI89" i="16"/>
  <c r="BI90" i="16"/>
  <c r="BI91" i="16"/>
  <c r="BI92" i="16"/>
  <c r="BI93" i="16"/>
  <c r="BI94" i="16"/>
  <c r="BI95" i="16"/>
  <c r="BI96" i="16"/>
  <c r="BI97" i="16"/>
  <c r="BI98" i="16"/>
  <c r="BI99" i="16"/>
  <c r="BI100" i="16"/>
  <c r="BI101" i="16"/>
  <c r="BI102" i="16"/>
  <c r="BI103" i="16"/>
  <c r="BI104" i="16"/>
  <c r="BI105" i="16"/>
  <c r="BI106" i="16"/>
  <c r="BI107" i="16"/>
  <c r="BI108" i="16"/>
  <c r="BI109" i="16"/>
  <c r="BI110" i="16"/>
  <c r="BI111" i="16"/>
  <c r="BI112" i="16"/>
  <c r="BI113" i="16"/>
  <c r="BI114" i="16"/>
  <c r="BI115" i="16"/>
  <c r="BI116" i="16"/>
  <c r="BI117" i="16"/>
  <c r="BI118" i="16"/>
  <c r="BI119" i="16"/>
  <c r="BI120" i="16"/>
  <c r="BI121" i="16"/>
  <c r="BI122" i="16"/>
  <c r="BI123" i="16"/>
  <c r="BI124" i="16"/>
  <c r="BI125" i="16"/>
  <c r="BI126" i="16"/>
  <c r="BI127" i="16"/>
  <c r="BI128" i="16"/>
  <c r="BI129" i="16"/>
  <c r="BI130" i="16"/>
  <c r="BI131" i="16"/>
  <c r="BI132" i="16"/>
  <c r="BI133" i="16"/>
  <c r="BI134" i="16"/>
  <c r="BI135" i="16"/>
  <c r="BI136" i="16"/>
  <c r="BI137" i="16"/>
  <c r="BI138" i="16"/>
  <c r="BI139" i="16"/>
  <c r="BI140" i="16"/>
  <c r="BI141" i="16"/>
  <c r="BI142" i="16"/>
  <c r="BI143" i="16"/>
  <c r="BI144" i="16"/>
  <c r="BI145" i="16"/>
  <c r="BI146" i="16"/>
  <c r="BI147" i="16"/>
  <c r="BI148" i="16"/>
  <c r="BI149" i="16"/>
  <c r="BI150" i="16"/>
  <c r="BI151" i="16"/>
  <c r="BI152" i="16"/>
  <c r="BI153" i="16"/>
  <c r="BI154" i="16"/>
  <c r="BI155" i="16"/>
  <c r="BI156" i="16"/>
  <c r="BI157" i="16"/>
  <c r="BI158" i="16"/>
  <c r="BI159" i="16"/>
  <c r="BI160" i="16"/>
  <c r="BI161" i="16"/>
  <c r="BI162" i="16"/>
  <c r="BI163" i="16"/>
  <c r="BI164" i="16"/>
  <c r="BI165" i="16"/>
  <c r="BI166" i="16"/>
  <c r="BI167" i="16"/>
  <c r="BI168" i="16"/>
  <c r="BI169" i="16"/>
  <c r="BI170" i="16"/>
  <c r="BI171" i="16"/>
  <c r="BI172" i="16"/>
  <c r="BI173" i="16"/>
  <c r="BI174" i="16"/>
  <c r="BI175" i="16"/>
  <c r="BI176" i="16"/>
  <c r="BI177" i="16"/>
  <c r="BI178" i="16"/>
  <c r="BI179" i="16"/>
  <c r="BI180" i="16"/>
  <c r="BI181" i="16"/>
  <c r="BI182" i="16"/>
  <c r="BI183" i="16"/>
  <c r="BI184" i="16"/>
  <c r="BI185" i="16"/>
  <c r="BI186" i="16"/>
  <c r="BI187" i="16"/>
  <c r="BI188" i="16"/>
  <c r="BI189" i="16"/>
  <c r="BI190" i="16"/>
  <c r="BI191" i="16"/>
  <c r="BI192" i="16"/>
  <c r="BI193" i="16"/>
  <c r="BI194" i="16"/>
  <c r="BI195" i="16"/>
  <c r="BI196" i="16"/>
  <c r="BI197" i="16"/>
  <c r="BI198" i="16"/>
  <c r="BI199" i="16"/>
  <c r="BI200" i="16"/>
  <c r="BI201" i="16"/>
  <c r="BI202" i="16"/>
  <c r="BI203" i="16"/>
  <c r="BI204" i="16"/>
  <c r="BI205" i="16"/>
  <c r="BI206" i="16"/>
  <c r="BI207" i="16"/>
  <c r="BI208" i="16"/>
  <c r="BI209" i="16"/>
  <c r="BI210" i="16"/>
  <c r="BI211" i="16"/>
  <c r="BI212" i="16"/>
  <c r="BI213" i="16"/>
  <c r="BI214" i="16"/>
  <c r="BI215" i="16"/>
  <c r="BI216" i="16"/>
  <c r="BI217" i="16"/>
  <c r="BI218" i="16"/>
  <c r="BI219" i="16"/>
  <c r="BI220" i="16"/>
  <c r="BI221" i="16"/>
  <c r="BI222" i="16"/>
  <c r="BI223" i="16"/>
  <c r="BI224" i="16"/>
  <c r="BI225" i="16"/>
  <c r="BI226" i="16"/>
  <c r="BI227" i="16"/>
  <c r="BI228" i="16"/>
  <c r="BI229" i="16"/>
  <c r="BI230" i="16"/>
  <c r="BI231" i="16"/>
  <c r="BI232" i="16"/>
  <c r="BI233" i="16"/>
  <c r="BI234" i="16"/>
  <c r="BI235" i="16"/>
  <c r="BI236" i="16"/>
  <c r="BI237" i="16"/>
  <c r="BI238" i="16"/>
  <c r="BI239" i="16"/>
  <c r="BI240" i="16"/>
  <c r="BI241" i="16"/>
  <c r="BI242" i="16"/>
  <c r="BI243" i="16"/>
  <c r="BI244" i="16"/>
  <c r="BI245" i="16"/>
  <c r="BI246" i="16"/>
  <c r="BI247" i="16"/>
  <c r="BI248" i="16"/>
  <c r="BI249" i="16"/>
  <c r="BI250" i="16"/>
  <c r="BI251" i="16"/>
  <c r="BI252" i="16"/>
  <c r="BI253" i="16"/>
  <c r="BI254" i="16"/>
  <c r="BI255" i="16"/>
  <c r="BI256" i="16"/>
  <c r="BI257" i="16"/>
  <c r="BI258" i="16"/>
  <c r="BI259" i="16"/>
  <c r="BI260" i="16"/>
  <c r="BI261" i="16"/>
  <c r="BI262" i="16"/>
  <c r="BI263" i="16"/>
  <c r="BI264" i="16"/>
  <c r="BI265" i="16"/>
  <c r="BI266" i="16"/>
  <c r="BI267" i="16"/>
  <c r="BI268" i="16"/>
  <c r="BI269" i="16"/>
  <c r="BI270" i="16"/>
  <c r="BI271" i="16"/>
  <c r="BI272" i="16"/>
  <c r="BI273" i="16"/>
  <c r="BI274" i="16"/>
  <c r="BI275" i="16"/>
  <c r="BI276" i="16"/>
  <c r="BI277" i="16"/>
  <c r="BI278" i="16"/>
  <c r="BI279" i="16"/>
  <c r="BI280" i="16"/>
  <c r="BI281" i="16"/>
  <c r="BI282" i="16"/>
  <c r="BI283" i="16"/>
  <c r="BI284" i="16"/>
  <c r="BI285" i="16"/>
  <c r="BI286" i="16"/>
  <c r="BI287" i="16"/>
  <c r="BI288" i="16"/>
  <c r="BI289" i="16"/>
  <c r="BI290" i="16"/>
  <c r="BI291" i="16"/>
  <c r="BI292" i="16"/>
  <c r="BI293" i="16"/>
  <c r="BI294" i="16"/>
  <c r="BI295" i="16"/>
  <c r="BI296" i="16"/>
  <c r="BI297" i="16"/>
  <c r="BI298" i="16"/>
  <c r="BI299" i="16"/>
  <c r="BI300" i="16"/>
  <c r="BI301" i="16"/>
  <c r="BI302" i="16"/>
  <c r="BI303" i="16"/>
  <c r="BI304" i="16"/>
  <c r="BI305" i="16"/>
  <c r="BI306" i="16"/>
  <c r="BI307" i="16"/>
  <c r="BI308" i="16"/>
  <c r="BI309" i="16"/>
  <c r="BI310" i="16"/>
  <c r="BI311" i="16"/>
  <c r="BI312" i="16"/>
  <c r="BI313" i="16"/>
  <c r="BI314" i="16"/>
  <c r="BI315" i="16"/>
  <c r="BI316" i="16"/>
  <c r="BI317" i="16"/>
  <c r="BI318" i="16"/>
  <c r="BI319" i="16"/>
  <c r="BI320" i="16"/>
  <c r="BI321" i="16"/>
  <c r="BI322" i="16"/>
  <c r="BI323" i="16"/>
  <c r="BI324" i="16"/>
  <c r="BI325" i="16"/>
  <c r="BI326" i="16"/>
  <c r="BI327" i="16"/>
  <c r="BI328" i="16"/>
  <c r="BI329" i="16"/>
  <c r="BI330" i="16"/>
  <c r="BI331" i="16"/>
  <c r="BI332" i="16"/>
  <c r="BI333" i="16"/>
  <c r="BI334" i="16"/>
  <c r="BI335" i="16"/>
  <c r="BI336" i="16"/>
  <c r="BI337" i="16"/>
  <c r="BI338" i="16"/>
  <c r="BI339" i="16"/>
  <c r="BI340" i="16"/>
  <c r="BI341" i="16"/>
  <c r="BI342" i="16"/>
  <c r="BI343" i="16"/>
  <c r="BI344" i="16"/>
  <c r="BI345" i="16"/>
  <c r="BI346" i="16"/>
  <c r="BI347" i="16"/>
  <c r="BI348" i="16"/>
  <c r="BI349" i="16"/>
  <c r="BI350" i="16"/>
  <c r="BI351" i="16"/>
  <c r="BI352" i="16"/>
  <c r="BI353" i="16"/>
  <c r="BI354" i="16"/>
  <c r="BI355" i="16"/>
  <c r="BI356" i="16"/>
  <c r="BI357" i="16"/>
  <c r="BI358" i="16"/>
  <c r="BI359" i="16"/>
  <c r="BI360" i="16"/>
  <c r="BI361" i="16"/>
  <c r="BI362" i="16"/>
  <c r="BI363" i="16"/>
  <c r="BI364" i="16"/>
  <c r="BI365" i="16"/>
  <c r="BI366" i="16"/>
  <c r="BI367" i="16"/>
  <c r="BI368" i="16"/>
  <c r="BI369" i="16"/>
  <c r="BI370" i="16"/>
  <c r="BI371" i="16"/>
  <c r="BI372" i="16"/>
  <c r="BI373" i="16"/>
  <c r="BI374" i="16"/>
  <c r="BI375" i="16"/>
  <c r="BI376" i="16"/>
  <c r="BI377" i="16"/>
  <c r="BI378" i="16"/>
  <c r="BI379" i="16"/>
  <c r="BI380" i="16"/>
  <c r="BI381" i="16"/>
  <c r="BI382" i="16"/>
  <c r="BI383" i="16"/>
  <c r="BI384" i="16"/>
  <c r="BI385" i="16"/>
  <c r="BI386" i="16"/>
  <c r="BI387" i="16"/>
  <c r="BI388" i="16"/>
  <c r="BI389" i="16"/>
  <c r="BI390" i="16"/>
  <c r="BI391" i="16"/>
  <c r="BI392" i="16"/>
  <c r="BI393" i="16"/>
  <c r="BI394" i="16"/>
  <c r="BI395" i="16"/>
  <c r="BI396" i="16"/>
  <c r="BI397" i="16"/>
  <c r="BI398" i="16"/>
  <c r="BI399" i="16"/>
  <c r="BI400" i="16"/>
  <c r="BI401" i="16"/>
  <c r="BI402" i="16"/>
  <c r="BI403" i="16"/>
  <c r="BI404" i="16"/>
  <c r="BI405" i="16"/>
  <c r="BI406" i="16"/>
  <c r="BI407" i="16"/>
  <c r="BI408" i="16"/>
  <c r="BI409" i="16"/>
  <c r="BI410" i="16"/>
  <c r="BI411" i="16"/>
  <c r="BI412" i="16"/>
  <c r="BI413" i="16"/>
  <c r="BI414" i="16"/>
  <c r="BI415" i="16"/>
  <c r="BI416" i="16"/>
  <c r="BI417" i="16"/>
  <c r="BI418" i="16"/>
  <c r="BI419" i="16"/>
  <c r="BI420" i="16"/>
  <c r="BI421" i="16"/>
  <c r="BI422" i="16"/>
  <c r="BI423" i="16"/>
  <c r="BI424" i="16"/>
  <c r="BI425" i="16"/>
  <c r="BI426" i="16"/>
  <c r="BI427" i="16"/>
  <c r="BI428" i="16"/>
  <c r="BI429" i="16"/>
  <c r="BI430" i="16"/>
  <c r="BI431" i="16"/>
  <c r="BI432" i="16"/>
  <c r="BI433" i="16"/>
  <c r="BI434" i="16"/>
  <c r="BI435" i="16"/>
  <c r="BI436" i="16"/>
  <c r="BI437" i="16"/>
  <c r="BI438" i="16"/>
  <c r="BI439" i="16"/>
  <c r="BI440" i="16"/>
  <c r="BI441" i="16"/>
  <c r="BI442" i="16"/>
  <c r="BI443" i="16"/>
  <c r="BI444" i="16"/>
  <c r="BI445" i="16"/>
  <c r="BI446" i="16"/>
  <c r="BI447" i="16"/>
  <c r="BI448" i="16"/>
  <c r="BI449" i="16"/>
  <c r="BI450" i="16"/>
  <c r="BI451" i="16"/>
  <c r="BI452" i="16"/>
  <c r="BI453" i="16"/>
  <c r="BI454" i="16"/>
  <c r="BI455" i="16"/>
  <c r="BI456" i="16"/>
  <c r="BI457" i="16"/>
  <c r="BI458" i="16"/>
  <c r="BI459" i="16"/>
  <c r="BI460" i="16"/>
  <c r="BI461" i="16"/>
  <c r="BI462" i="16"/>
  <c r="BI463" i="16"/>
  <c r="BI464" i="16"/>
  <c r="BI465" i="16"/>
  <c r="BI466" i="16"/>
  <c r="BI467" i="16"/>
  <c r="BI468" i="16"/>
  <c r="BI469" i="16"/>
  <c r="BI470" i="16"/>
  <c r="BI471" i="16"/>
  <c r="BI472" i="16"/>
  <c r="BI473" i="16"/>
  <c r="BI474" i="16"/>
  <c r="BI475" i="16"/>
  <c r="BI476" i="16"/>
  <c r="BI477" i="16"/>
  <c r="BI478" i="16"/>
  <c r="BI479" i="16"/>
  <c r="BI480" i="16"/>
  <c r="BI481" i="16"/>
  <c r="BI482" i="16"/>
  <c r="BI483" i="16"/>
  <c r="BI484" i="16"/>
  <c r="BI485" i="16"/>
  <c r="BI486" i="16"/>
  <c r="BI487" i="16"/>
  <c r="BI488" i="16"/>
  <c r="BI489" i="16"/>
  <c r="BI490" i="16"/>
  <c r="BI491" i="16"/>
  <c r="BI492" i="16"/>
  <c r="BI493" i="16"/>
  <c r="BI494" i="16"/>
  <c r="BI495" i="16"/>
  <c r="BI496" i="16"/>
  <c r="BI497" i="16"/>
  <c r="BI498" i="16"/>
  <c r="BI499" i="16"/>
  <c r="BI500" i="16"/>
  <c r="BI501" i="16"/>
  <c r="BI502" i="16"/>
  <c r="BI503" i="16"/>
  <c r="BI504" i="16"/>
  <c r="BI505" i="16"/>
  <c r="BI506" i="16"/>
  <c r="BI507" i="16"/>
  <c r="BI508" i="16"/>
  <c r="BI509" i="16"/>
  <c r="BI510" i="16"/>
  <c r="BI511" i="16"/>
  <c r="BI512" i="16"/>
  <c r="BI513" i="16"/>
  <c r="BI514" i="16"/>
  <c r="BI515" i="16"/>
  <c r="BI516" i="16"/>
  <c r="BI517" i="16"/>
  <c r="BI518" i="16"/>
  <c r="BI519" i="16"/>
  <c r="BI520" i="16"/>
  <c r="BI521" i="16"/>
  <c r="BI522" i="16"/>
  <c r="BI523" i="16"/>
  <c r="BI524" i="16"/>
  <c r="BI525" i="16"/>
  <c r="BI526" i="16"/>
  <c r="BI527" i="16"/>
  <c r="BI528" i="16"/>
  <c r="BI529" i="16"/>
  <c r="BI530" i="16"/>
  <c r="BI531" i="16"/>
  <c r="BI532" i="16"/>
  <c r="BI533" i="16"/>
  <c r="BI534" i="16"/>
  <c r="BI535" i="16"/>
  <c r="BI536" i="16"/>
  <c r="BI537" i="16"/>
  <c r="BI538" i="16"/>
  <c r="BI539" i="16"/>
  <c r="BI540" i="16"/>
  <c r="BI541" i="16"/>
  <c r="BI542" i="16"/>
  <c r="BI543" i="16"/>
  <c r="BI544" i="16"/>
  <c r="BI545" i="16"/>
  <c r="BI546" i="16"/>
  <c r="BI547" i="16"/>
  <c r="BI548" i="16"/>
  <c r="BI549" i="16"/>
  <c r="BI550" i="16"/>
  <c r="BI551" i="16"/>
  <c r="BI552" i="16"/>
  <c r="BI553" i="16"/>
  <c r="BI554" i="16"/>
  <c r="BI555" i="16"/>
  <c r="BI556" i="16"/>
  <c r="BI557" i="16"/>
  <c r="BI558" i="16"/>
  <c r="BI559" i="16"/>
  <c r="BI560" i="16"/>
  <c r="BI561" i="16"/>
  <c r="BI562" i="16"/>
  <c r="BI563" i="16"/>
  <c r="BI564" i="16"/>
  <c r="BI565" i="16"/>
  <c r="BI566" i="16"/>
  <c r="BI567" i="16"/>
  <c r="BI568" i="16"/>
  <c r="BI569" i="16"/>
  <c r="BI570" i="16"/>
  <c r="BI571" i="16"/>
  <c r="BI572" i="16"/>
  <c r="BI573" i="16"/>
  <c r="BI574" i="16"/>
  <c r="BI575" i="16"/>
  <c r="BI576" i="16"/>
  <c r="BI577" i="16"/>
  <c r="BI578" i="16"/>
  <c r="BI579" i="16"/>
  <c r="BI580" i="16"/>
  <c r="BI581" i="16"/>
  <c r="BI582" i="16"/>
  <c r="BI583" i="16"/>
  <c r="BI584" i="16"/>
  <c r="BI585" i="16"/>
  <c r="BI586" i="16"/>
  <c r="BI587" i="16"/>
  <c r="BI588" i="16"/>
  <c r="BI589" i="16"/>
  <c r="BI590" i="16"/>
  <c r="BI591" i="16"/>
  <c r="BI592" i="16"/>
  <c r="BI593" i="16"/>
  <c r="BI594" i="16"/>
  <c r="BI595" i="16"/>
  <c r="BI596" i="16"/>
  <c r="BI597" i="16"/>
  <c r="BI598" i="16"/>
  <c r="BI599" i="16"/>
  <c r="BI600" i="16"/>
  <c r="BI601" i="16"/>
  <c r="BI602" i="16"/>
  <c r="BI603" i="16"/>
  <c r="BI604" i="16"/>
  <c r="BI605" i="16"/>
  <c r="BI606" i="16"/>
  <c r="BI607" i="16"/>
  <c r="BI608" i="16"/>
  <c r="BI609" i="16"/>
  <c r="BI610" i="16"/>
  <c r="BI611" i="16"/>
  <c r="BI612" i="16"/>
  <c r="BI613" i="16"/>
  <c r="BI614" i="16"/>
  <c r="BI615" i="16"/>
  <c r="BI616" i="16"/>
  <c r="BI617" i="16"/>
  <c r="BI618" i="16"/>
  <c r="BI619" i="16"/>
  <c r="BI620" i="16"/>
  <c r="BI621" i="16"/>
  <c r="BI622" i="16"/>
  <c r="BI623" i="16"/>
  <c r="BI624" i="16"/>
  <c r="BI625" i="16"/>
  <c r="BI626" i="16"/>
  <c r="BI627" i="16"/>
  <c r="BI628" i="16"/>
  <c r="BI629" i="16"/>
  <c r="BI630" i="16"/>
  <c r="BI631" i="16"/>
  <c r="BI632" i="16"/>
  <c r="BI633" i="16"/>
  <c r="BI634" i="16"/>
  <c r="BI635" i="16"/>
  <c r="BI636" i="16"/>
  <c r="BI637" i="16"/>
  <c r="BI638" i="16"/>
  <c r="BI639" i="16"/>
  <c r="BI640" i="16"/>
  <c r="BI641" i="16"/>
  <c r="BI642" i="16"/>
  <c r="BI643" i="16"/>
  <c r="BI644" i="16"/>
  <c r="BI645" i="16"/>
  <c r="BI646" i="16"/>
  <c r="BI647" i="16"/>
  <c r="BI648" i="16"/>
  <c r="BI649" i="16"/>
  <c r="BI650" i="16"/>
  <c r="BI651" i="16"/>
  <c r="BI652" i="16"/>
  <c r="BI653" i="16"/>
  <c r="BI654" i="16"/>
  <c r="BI655" i="16"/>
  <c r="BI656" i="16"/>
  <c r="BI657" i="16"/>
  <c r="BI658" i="16"/>
  <c r="BI659" i="16"/>
  <c r="BI660" i="16"/>
  <c r="BI661" i="16"/>
  <c r="BI662" i="16"/>
  <c r="BI663" i="16"/>
  <c r="BI664" i="16"/>
  <c r="BI665" i="16"/>
  <c r="BI666" i="16"/>
  <c r="BI667" i="16"/>
  <c r="BI668" i="16"/>
  <c r="BI669" i="16"/>
  <c r="BI670" i="16"/>
  <c r="BI671" i="16"/>
  <c r="BI672" i="16"/>
  <c r="BI673" i="16"/>
  <c r="BI674" i="16"/>
  <c r="BI675" i="16"/>
  <c r="BI676" i="16"/>
  <c r="BI677" i="16"/>
  <c r="BI678" i="16"/>
  <c r="BI679" i="16"/>
  <c r="BI680" i="16"/>
  <c r="BI681" i="16"/>
  <c r="BI682" i="16"/>
  <c r="BI683" i="16"/>
  <c r="BI684" i="16"/>
  <c r="BI685" i="16"/>
  <c r="BI686" i="16"/>
  <c r="BI687" i="16"/>
  <c r="BI688" i="16"/>
  <c r="BI689" i="16"/>
  <c r="BI690" i="16"/>
  <c r="BI691" i="16"/>
  <c r="BI692" i="16"/>
  <c r="BI693" i="16"/>
  <c r="BI694" i="16"/>
  <c r="BI695" i="16"/>
  <c r="BI696" i="16"/>
  <c r="BI697" i="16"/>
  <c r="BI698" i="16"/>
  <c r="BI699" i="16"/>
  <c r="BI700" i="16"/>
  <c r="BI701" i="16"/>
  <c r="BI702" i="16"/>
  <c r="BI703" i="16"/>
  <c r="BI704" i="16"/>
  <c r="BI705" i="16"/>
  <c r="BI706" i="16"/>
  <c r="BI707" i="16"/>
  <c r="BI708" i="16"/>
  <c r="BI709" i="16"/>
  <c r="BI710" i="16"/>
  <c r="BI711" i="16"/>
  <c r="BI712" i="16"/>
  <c r="BI713" i="16"/>
  <c r="BI714" i="16"/>
  <c r="BI715" i="16"/>
  <c r="BI716" i="16"/>
  <c r="BI717" i="16"/>
  <c r="BI718" i="16"/>
  <c r="BI719" i="16"/>
  <c r="BI720" i="16"/>
  <c r="BI721" i="16"/>
  <c r="BI722" i="16"/>
  <c r="BI723" i="16"/>
  <c r="BI724" i="16"/>
  <c r="BI725" i="16"/>
  <c r="BI726" i="16"/>
  <c r="BI727" i="16"/>
  <c r="BI728" i="16"/>
  <c r="BI729" i="16"/>
  <c r="BI730" i="16"/>
  <c r="BI731" i="16"/>
  <c r="BI732" i="16"/>
  <c r="BI733" i="16"/>
  <c r="BI734" i="16"/>
  <c r="BI735" i="16"/>
  <c r="BI736" i="16"/>
  <c r="BI737" i="16"/>
  <c r="BI738" i="16"/>
  <c r="BI739" i="16"/>
  <c r="BI740" i="16"/>
  <c r="BI741" i="16"/>
  <c r="BI742" i="16"/>
  <c r="BI743" i="16"/>
  <c r="BI744" i="16"/>
  <c r="BI745" i="16"/>
  <c r="BI746" i="16"/>
  <c r="BI747" i="16"/>
  <c r="BI748" i="16"/>
  <c r="BI749" i="16"/>
  <c r="BI750" i="16"/>
  <c r="BI751" i="16"/>
  <c r="BI752" i="16"/>
  <c r="BI753" i="16"/>
  <c r="BI754" i="16"/>
  <c r="BI755" i="16"/>
  <c r="BI756" i="16"/>
  <c r="BI757" i="16"/>
  <c r="BI758" i="16"/>
  <c r="BI759" i="16"/>
  <c r="BI760" i="16"/>
  <c r="BI761" i="16"/>
  <c r="BI762" i="16"/>
  <c r="BI763" i="16"/>
  <c r="BI764" i="16"/>
  <c r="BI765" i="16"/>
  <c r="BI766" i="16"/>
  <c r="BI767" i="16"/>
  <c r="BI768" i="16"/>
  <c r="BI769" i="16"/>
  <c r="BI770" i="16"/>
  <c r="BI771" i="16"/>
  <c r="BI772" i="16"/>
  <c r="BI773" i="16"/>
  <c r="BI774" i="16"/>
  <c r="BI775" i="16"/>
  <c r="BI776" i="16"/>
  <c r="BI777" i="16"/>
  <c r="BI778" i="16"/>
  <c r="BI779" i="16"/>
  <c r="BI780" i="16"/>
  <c r="BI781" i="16"/>
  <c r="BI782" i="16"/>
  <c r="BI783" i="16"/>
  <c r="BI784" i="16"/>
  <c r="BI785" i="16"/>
  <c r="BI786" i="16"/>
  <c r="BI787" i="16"/>
  <c r="BI788" i="16"/>
  <c r="BI789" i="16"/>
  <c r="BI790" i="16"/>
  <c r="BI791" i="16"/>
  <c r="BI792" i="16"/>
  <c r="BI793" i="16"/>
  <c r="BI794" i="16"/>
  <c r="BI795" i="16"/>
  <c r="BI796" i="16"/>
  <c r="BI797" i="16"/>
  <c r="BI798" i="16"/>
  <c r="BI799" i="16"/>
  <c r="BI800" i="16"/>
  <c r="BI801" i="16"/>
  <c r="BI802" i="16"/>
  <c r="BI803" i="16"/>
  <c r="BI804" i="16"/>
  <c r="BI805" i="16"/>
  <c r="BI806" i="16"/>
  <c r="BI807" i="16"/>
  <c r="BI808" i="16"/>
  <c r="BI809" i="16"/>
  <c r="BI810" i="16"/>
  <c r="BI811" i="16"/>
  <c r="BI812" i="16"/>
  <c r="BI813" i="16"/>
  <c r="BI814" i="16"/>
  <c r="BI815" i="16"/>
  <c r="BI816" i="16"/>
  <c r="BI817" i="16"/>
  <c r="BI818" i="16"/>
  <c r="BI819" i="16"/>
  <c r="BI820" i="16"/>
  <c r="BI821" i="16"/>
  <c r="BI822" i="16"/>
  <c r="BI823" i="16"/>
  <c r="BI824" i="16"/>
  <c r="BI825" i="16"/>
  <c r="BI826" i="16"/>
  <c r="BI827" i="16"/>
  <c r="BI828" i="16"/>
  <c r="BI829" i="16"/>
  <c r="BI830" i="16"/>
  <c r="BI831" i="16"/>
  <c r="BI832" i="16"/>
  <c r="BI833" i="16"/>
  <c r="BI834" i="16"/>
  <c r="BI835" i="16"/>
  <c r="BI836" i="16"/>
  <c r="BI837" i="16"/>
  <c r="BI838" i="16"/>
  <c r="BI839" i="16"/>
  <c r="BI840" i="16"/>
  <c r="BI841" i="16"/>
  <c r="BI842" i="16"/>
  <c r="BI843" i="16"/>
  <c r="BI844" i="16"/>
  <c r="BI845" i="16"/>
  <c r="BI846" i="16"/>
  <c r="BI847" i="16"/>
  <c r="BI848" i="16"/>
  <c r="BI849" i="16"/>
  <c r="BI850" i="16"/>
  <c r="BI851" i="16"/>
  <c r="BI852" i="16"/>
  <c r="BI853" i="16"/>
  <c r="BI854" i="16"/>
  <c r="BI855" i="16"/>
  <c r="BI856" i="16"/>
  <c r="BI857" i="16"/>
  <c r="BI858" i="16"/>
  <c r="BI859" i="16"/>
  <c r="BI860" i="16"/>
  <c r="BI861" i="16"/>
  <c r="BI862" i="16"/>
  <c r="BI863" i="16"/>
  <c r="BI864" i="16"/>
  <c r="BI865" i="16"/>
  <c r="BI866" i="16"/>
  <c r="BI867" i="16"/>
  <c r="BI868" i="16"/>
  <c r="BI869" i="16"/>
  <c r="BI870" i="16"/>
  <c r="BI871" i="16"/>
  <c r="BI872" i="16"/>
  <c r="BI873" i="16"/>
  <c r="BI874" i="16"/>
  <c r="BI875" i="16"/>
  <c r="BI876" i="16"/>
  <c r="BI877" i="16"/>
  <c r="BI878" i="16"/>
  <c r="BI879" i="16"/>
  <c r="BI880" i="16"/>
  <c r="BI881" i="16"/>
  <c r="BI882" i="16"/>
  <c r="BI883" i="16"/>
  <c r="BI884" i="16"/>
  <c r="BI885" i="16"/>
  <c r="BI886" i="16"/>
  <c r="BI887" i="16"/>
  <c r="BI888" i="16"/>
  <c r="BI889" i="16"/>
  <c r="BI890" i="16"/>
  <c r="BI891" i="16"/>
  <c r="BI892" i="16"/>
  <c r="BI893" i="16"/>
  <c r="BI894" i="16"/>
  <c r="BI895" i="16"/>
  <c r="BI896" i="16"/>
  <c r="BI897" i="16"/>
  <c r="BI898" i="16"/>
  <c r="BI899" i="16"/>
  <c r="BI900" i="16"/>
  <c r="BI901" i="16"/>
  <c r="BI902" i="16"/>
  <c r="BI903" i="16"/>
  <c r="BI904" i="16"/>
  <c r="BI905" i="16"/>
  <c r="BI906" i="16"/>
  <c r="BI907" i="16"/>
  <c r="BI908" i="16"/>
  <c r="BI909" i="16"/>
  <c r="BI910" i="16"/>
  <c r="BI911" i="16"/>
  <c r="BI912" i="16"/>
  <c r="BI913" i="16"/>
  <c r="BI914" i="16"/>
  <c r="BI915" i="16"/>
  <c r="BI916" i="16"/>
  <c r="BI917" i="16"/>
  <c r="BI918" i="16"/>
  <c r="BI919" i="16"/>
  <c r="BI920" i="16"/>
  <c r="BI921" i="16"/>
  <c r="BI922" i="16"/>
  <c r="BI923" i="16"/>
  <c r="BI924" i="16"/>
  <c r="BI925" i="16"/>
  <c r="BI926" i="16"/>
  <c r="BI927" i="16"/>
  <c r="BI928" i="16"/>
  <c r="BI929" i="16"/>
  <c r="BI930" i="16"/>
  <c r="BI931" i="16"/>
  <c r="BI932" i="16"/>
  <c r="BI933" i="16"/>
  <c r="BI934" i="16"/>
  <c r="BI935" i="16"/>
  <c r="BI936" i="16"/>
  <c r="BI937" i="16"/>
  <c r="BI938" i="16"/>
  <c r="BI939" i="16"/>
  <c r="BI940" i="16"/>
  <c r="BI941" i="16"/>
  <c r="BI942" i="16"/>
  <c r="BI943" i="16"/>
  <c r="BI944" i="16"/>
  <c r="BI945" i="16"/>
  <c r="BI946" i="16"/>
  <c r="BI947" i="16"/>
  <c r="BI948" i="16"/>
  <c r="BI949" i="16"/>
  <c r="BI950" i="16"/>
  <c r="BI951" i="16"/>
  <c r="BI952" i="16"/>
  <c r="BI953" i="16"/>
  <c r="BI954" i="16"/>
  <c r="BI955" i="16"/>
  <c r="BI956" i="16"/>
  <c r="BI957" i="16"/>
  <c r="BI958" i="16"/>
  <c r="BI959" i="16"/>
  <c r="BI960" i="16"/>
  <c r="BI961" i="16"/>
  <c r="BI962" i="16"/>
  <c r="BI963" i="16"/>
  <c r="BI964" i="16"/>
  <c r="BI965" i="16"/>
  <c r="BI966" i="16"/>
  <c r="BI967" i="16"/>
  <c r="BI968" i="16"/>
  <c r="BI969" i="16"/>
  <c r="BI970" i="16"/>
  <c r="BI971" i="16"/>
  <c r="BI972" i="16"/>
  <c r="BI973" i="16"/>
  <c r="BI974" i="16"/>
  <c r="BI975" i="16"/>
  <c r="BI976" i="16"/>
  <c r="BI977" i="16"/>
  <c r="BI978" i="16"/>
  <c r="BI979" i="16"/>
  <c r="BI980" i="16"/>
  <c r="BI981" i="16"/>
  <c r="BI982" i="16"/>
  <c r="BI983" i="16"/>
  <c r="BI984" i="16"/>
  <c r="BI985" i="16"/>
  <c r="BI986" i="16"/>
  <c r="BI987" i="16"/>
  <c r="BI988" i="16"/>
  <c r="BI989" i="16"/>
  <c r="BI990" i="16"/>
  <c r="BI991" i="16"/>
  <c r="BI992" i="16"/>
  <c r="BI993" i="16"/>
  <c r="BI994" i="16"/>
  <c r="BI995" i="16"/>
  <c r="BI996" i="16"/>
  <c r="BI997" i="16"/>
  <c r="BI998" i="16"/>
  <c r="BI999" i="16"/>
  <c r="BI1000" i="16"/>
  <c r="BI1001" i="16"/>
  <c r="BI1002" i="16"/>
  <c r="BI1003" i="16"/>
  <c r="BI1004" i="16"/>
  <c r="BI1005" i="16"/>
  <c r="BI1006" i="16"/>
  <c r="BI1007" i="16"/>
  <c r="BI1008" i="16"/>
  <c r="BI1009" i="16"/>
  <c r="BI1010" i="16"/>
  <c r="BI1011" i="16"/>
  <c r="BI1012" i="16"/>
  <c r="BI1013" i="16"/>
  <c r="BI1014" i="16"/>
  <c r="BI1015" i="16"/>
  <c r="BI1016" i="16"/>
  <c r="BI1017" i="16"/>
  <c r="BI1018" i="16"/>
  <c r="BI1019" i="16"/>
  <c r="BI1020" i="16"/>
  <c r="BI1021" i="16"/>
  <c r="BI1022" i="16"/>
  <c r="BI1023" i="16"/>
  <c r="BI1024" i="16"/>
  <c r="BI1025" i="16"/>
  <c r="BI1026" i="16"/>
  <c r="BI1027" i="16"/>
  <c r="BI1028" i="16"/>
  <c r="BI1029" i="16"/>
  <c r="BI1030" i="16"/>
  <c r="BI1031" i="16"/>
  <c r="BI1032" i="16"/>
  <c r="BI1033" i="16"/>
  <c r="BI1034" i="16"/>
  <c r="BI1035" i="16"/>
  <c r="BI1036" i="16"/>
  <c r="BI1037" i="16"/>
  <c r="BI1038" i="16"/>
  <c r="BI1039" i="16"/>
  <c r="BI1040" i="16"/>
  <c r="BI1041" i="16"/>
  <c r="BI1042" i="16"/>
  <c r="BI1043" i="16"/>
  <c r="BI1044" i="16"/>
  <c r="BI1045" i="16"/>
  <c r="BI1046" i="16"/>
  <c r="BI1047" i="16"/>
  <c r="BI1048" i="16"/>
  <c r="BI1049" i="16"/>
  <c r="BI1050" i="16"/>
  <c r="BI1051" i="16"/>
  <c r="BI1052" i="16"/>
  <c r="BI1053" i="16"/>
  <c r="BI1054" i="16"/>
  <c r="BI1055" i="16"/>
  <c r="BI1056" i="16"/>
  <c r="BI1057" i="16"/>
  <c r="BI1058" i="16"/>
  <c r="BI1059" i="16"/>
  <c r="BI1060" i="16"/>
  <c r="BI1061" i="16"/>
  <c r="BI1062" i="16"/>
  <c r="BI1063" i="16"/>
  <c r="BI1064" i="16"/>
  <c r="BI1065" i="16"/>
  <c r="BI1066" i="16"/>
  <c r="BI1067" i="16"/>
  <c r="BI1068" i="16"/>
  <c r="BI1069" i="16"/>
  <c r="BI1070" i="16"/>
  <c r="BI1071" i="16"/>
  <c r="BI1072" i="16"/>
  <c r="BI1073" i="16"/>
  <c r="BI1074" i="16"/>
  <c r="BI1075" i="16"/>
  <c r="BI1076" i="16"/>
  <c r="BI1077" i="16"/>
  <c r="BI1078" i="16"/>
  <c r="BI1079" i="16"/>
  <c r="BI1080" i="16"/>
  <c r="BI1081" i="16"/>
  <c r="BI1082" i="16"/>
  <c r="BI1083" i="16"/>
  <c r="BI1084" i="16"/>
  <c r="BI1085" i="16"/>
  <c r="BI1086" i="16"/>
  <c r="BI1087" i="16"/>
  <c r="BI1088" i="16"/>
  <c r="BI1089" i="16"/>
  <c r="BI1090" i="16"/>
  <c r="BI1091" i="16"/>
  <c r="BI1092" i="16"/>
  <c r="BI1093" i="16"/>
  <c r="BI1094" i="16"/>
  <c r="BI1095" i="16"/>
  <c r="BI1096" i="16"/>
  <c r="BI1097" i="16"/>
  <c r="BI1098" i="16"/>
  <c r="BI1099" i="16"/>
  <c r="BI1100" i="16"/>
  <c r="BI1101" i="16"/>
  <c r="BI1102" i="16"/>
  <c r="BI1103" i="16"/>
  <c r="BI1104" i="16"/>
  <c r="BI1105" i="16"/>
  <c r="BI1106" i="16"/>
  <c r="BI1107" i="16"/>
  <c r="BI1108" i="16"/>
  <c r="BI1109" i="16"/>
  <c r="BI1110" i="16"/>
  <c r="BI1111" i="16"/>
  <c r="BI1112" i="16"/>
  <c r="BI1113" i="16"/>
  <c r="BI1114" i="16"/>
  <c r="BI1115" i="16"/>
  <c r="BI1116" i="16"/>
  <c r="BI1117" i="16"/>
  <c r="BI1118" i="16"/>
  <c r="BI1119" i="16"/>
  <c r="BI1120" i="16"/>
  <c r="BI1121" i="16"/>
  <c r="BI1122" i="16"/>
  <c r="BI1123" i="16"/>
  <c r="BI1124" i="16"/>
  <c r="BI1125" i="16"/>
  <c r="BI1126" i="16"/>
  <c r="BI1127" i="16"/>
  <c r="BI1128" i="16"/>
  <c r="BI1129" i="16"/>
  <c r="BI1130" i="16"/>
  <c r="BI1131" i="16"/>
  <c r="BI1132" i="16"/>
  <c r="BI1133" i="16"/>
  <c r="BI1134" i="16"/>
  <c r="BI1135" i="16"/>
  <c r="BI1136" i="16"/>
  <c r="BI1137" i="16"/>
  <c r="BI1138" i="16"/>
  <c r="BI1139" i="16"/>
  <c r="BI1140" i="16"/>
  <c r="BI1141" i="16"/>
  <c r="BI1142" i="16"/>
  <c r="BI1143" i="16"/>
  <c r="BI1144" i="16"/>
  <c r="BI1145" i="16"/>
  <c r="BI1146" i="16"/>
  <c r="BI1147" i="16"/>
  <c r="BI1148" i="16"/>
  <c r="BI1149" i="16"/>
  <c r="BI1150" i="16"/>
  <c r="BI1151" i="16"/>
  <c r="BI1152" i="16"/>
  <c r="BI1153" i="16"/>
  <c r="BI1154" i="16"/>
  <c r="BI1155" i="16"/>
  <c r="BI1156" i="16"/>
  <c r="BI1157" i="16"/>
  <c r="BI1158" i="16"/>
  <c r="BI1159" i="16"/>
  <c r="BI1160" i="16"/>
  <c r="BI1161" i="16"/>
  <c r="BI1162" i="16"/>
  <c r="BI1163" i="16"/>
  <c r="BI1164" i="16"/>
  <c r="BI1165" i="16"/>
  <c r="BI1166" i="16"/>
  <c r="BI1167" i="16"/>
  <c r="BI1168" i="16"/>
  <c r="BI1169" i="16"/>
  <c r="BI1170" i="16"/>
  <c r="BI1171" i="16"/>
  <c r="BI1172" i="16"/>
  <c r="BI1173" i="16"/>
  <c r="BI1174" i="16"/>
  <c r="BI1175" i="16"/>
  <c r="BI1176" i="16"/>
  <c r="BI1177" i="16"/>
  <c r="BI1178" i="16"/>
  <c r="BI1179" i="16"/>
  <c r="BI1180" i="16"/>
  <c r="BI1181" i="16"/>
  <c r="BI1182" i="16"/>
  <c r="BI1183" i="16"/>
  <c r="BI1184" i="16"/>
  <c r="BI1185" i="16"/>
  <c r="BI1186" i="16"/>
  <c r="BI1187" i="16"/>
  <c r="BI1188" i="16"/>
  <c r="BI1189" i="16"/>
  <c r="BI1190" i="16"/>
  <c r="BI1191" i="16"/>
  <c r="BI1192" i="16"/>
  <c r="BI1193" i="16"/>
  <c r="BI1194" i="16"/>
  <c r="BI1195" i="16"/>
  <c r="BI1196" i="16"/>
  <c r="BI1197" i="16"/>
  <c r="BI1198" i="16"/>
  <c r="BI1199" i="16"/>
  <c r="BI1200" i="16"/>
  <c r="BI1201" i="16"/>
  <c r="BI1202" i="16"/>
  <c r="BI1203" i="16"/>
  <c r="BI1204" i="16"/>
  <c r="BI1205" i="16"/>
  <c r="BI1206" i="16"/>
  <c r="BI1207" i="16"/>
  <c r="BI1208" i="16"/>
  <c r="BI1209" i="16"/>
  <c r="BI1210" i="16"/>
  <c r="BI1211" i="16"/>
  <c r="BI1212" i="16"/>
  <c r="BI1213" i="16"/>
  <c r="BI1214" i="16"/>
  <c r="BI1215" i="16"/>
  <c r="BI1216" i="16"/>
  <c r="BI1217" i="16"/>
  <c r="BI1218" i="16"/>
  <c r="BI1219" i="16"/>
  <c r="BI1220" i="16"/>
  <c r="BI1221" i="16"/>
  <c r="BI1222" i="16"/>
  <c r="BI1223" i="16"/>
  <c r="BI1224" i="16"/>
  <c r="BI1225" i="16"/>
  <c r="BI1226" i="16"/>
  <c r="BI1227" i="16"/>
  <c r="BI1228" i="16"/>
  <c r="BI1229" i="16"/>
  <c r="BI1230" i="16"/>
  <c r="BI1231" i="16"/>
  <c r="BI1232" i="16"/>
  <c r="BI1233" i="16"/>
  <c r="BI1234" i="16"/>
  <c r="BI1235" i="16"/>
  <c r="BI1236" i="16"/>
  <c r="BI1237" i="16"/>
  <c r="BI1238" i="16"/>
  <c r="BI1239" i="16"/>
  <c r="BI1240" i="16"/>
  <c r="BI1241" i="16"/>
  <c r="BI1242" i="16"/>
  <c r="BI1243" i="16"/>
  <c r="BI1244" i="16"/>
  <c r="BI1245" i="16"/>
  <c r="BI1246" i="16"/>
  <c r="BI1247" i="16"/>
  <c r="BI1248" i="16"/>
  <c r="BI1249" i="16"/>
  <c r="BI1250" i="16"/>
  <c r="BI1251" i="16"/>
  <c r="BI1252" i="16"/>
  <c r="BI1253" i="16"/>
  <c r="BI1254" i="16"/>
  <c r="BI1255" i="16"/>
  <c r="BI1256" i="16"/>
  <c r="BI1257" i="16"/>
  <c r="BI1258" i="16"/>
  <c r="BI1259" i="16"/>
  <c r="BI1260" i="16"/>
  <c r="BI1261" i="16"/>
  <c r="BI1262" i="16"/>
  <c r="BI1263" i="16"/>
  <c r="BI1264" i="16"/>
  <c r="BI1265" i="16"/>
  <c r="BI1266" i="16"/>
  <c r="BI1267" i="16"/>
  <c r="BI1268" i="16"/>
  <c r="BI1269" i="16"/>
  <c r="BI1270" i="16"/>
  <c r="BI1271" i="16"/>
  <c r="BI1272" i="16"/>
  <c r="BI1273" i="16"/>
  <c r="BI1274" i="16"/>
  <c r="BI1275" i="16"/>
  <c r="BI1276" i="16"/>
  <c r="BI1277" i="16"/>
  <c r="BI1278" i="16"/>
  <c r="BI1279" i="16"/>
  <c r="BI1280" i="16"/>
  <c r="BI1281" i="16"/>
  <c r="BI1282" i="16"/>
  <c r="BI1283" i="16"/>
  <c r="BI1284" i="16"/>
  <c r="BI1285" i="16"/>
  <c r="BI1286" i="16"/>
  <c r="BI1287" i="16"/>
  <c r="BI1288" i="16"/>
  <c r="BI1289" i="16"/>
  <c r="BI1290" i="16"/>
  <c r="BI1291" i="16"/>
  <c r="BI1292" i="16"/>
  <c r="BI1293" i="16"/>
  <c r="BI1294" i="16"/>
  <c r="BI1295" i="16"/>
  <c r="BI1296" i="16"/>
  <c r="BI1297" i="16"/>
  <c r="BI1298" i="16"/>
  <c r="BI1299" i="16"/>
  <c r="BI1300" i="16"/>
  <c r="BI1301" i="16"/>
  <c r="BI1302" i="16"/>
  <c r="BI1303" i="16"/>
  <c r="BI1304" i="16"/>
  <c r="BI1305" i="16"/>
  <c r="BI1306" i="16"/>
  <c r="BI1307" i="16"/>
  <c r="BI1308" i="16"/>
  <c r="BI1309" i="16"/>
  <c r="BI1310" i="16"/>
  <c r="BI1311" i="16"/>
  <c r="BI1312" i="16"/>
  <c r="BI1313" i="16"/>
  <c r="BI1314" i="16"/>
  <c r="BI1315" i="16"/>
  <c r="BI1316" i="16"/>
  <c r="BI1317" i="16"/>
  <c r="BI1318" i="16"/>
  <c r="BI1319" i="16"/>
  <c r="BI1320" i="16"/>
  <c r="BI1321" i="16"/>
  <c r="BI1322" i="16"/>
  <c r="BI1323" i="16"/>
  <c r="BI1324" i="16"/>
  <c r="BI1325" i="16"/>
  <c r="BI1326" i="16"/>
  <c r="BI1327" i="16"/>
  <c r="BI1328" i="16"/>
  <c r="BI1329" i="16"/>
  <c r="BI1330" i="16"/>
  <c r="BI1331" i="16"/>
  <c r="BI1332" i="16"/>
  <c r="BI1333" i="16"/>
  <c r="BI1334" i="16"/>
  <c r="BI1335" i="16"/>
  <c r="BI1336" i="16"/>
  <c r="BI1337" i="16"/>
  <c r="BI1338" i="16"/>
  <c r="BI1339" i="16"/>
  <c r="BI1340" i="16"/>
  <c r="BI1341" i="16"/>
  <c r="BI1342" i="16"/>
  <c r="BI1343" i="16"/>
  <c r="BI1344" i="16"/>
  <c r="BI1345" i="16"/>
  <c r="BI1346" i="16"/>
  <c r="BI1347" i="16"/>
  <c r="BI1348" i="16"/>
  <c r="BI1349" i="16"/>
  <c r="BI1350" i="16"/>
  <c r="BI1351" i="16"/>
  <c r="BI1352" i="16"/>
  <c r="BI1353" i="16"/>
  <c r="BI1354" i="16"/>
  <c r="BI1355" i="16"/>
  <c r="BI1356" i="16"/>
  <c r="BI1357" i="16"/>
  <c r="BI1358" i="16"/>
  <c r="BI1359" i="16"/>
  <c r="BI1360" i="16"/>
  <c r="BI1361" i="16"/>
  <c r="BI1362" i="16"/>
  <c r="BI1363" i="16"/>
  <c r="BI1364" i="16"/>
  <c r="BI1365" i="16"/>
  <c r="BI1366" i="16"/>
  <c r="BI1367" i="16"/>
  <c r="BI1368" i="16"/>
  <c r="BI1369" i="16"/>
  <c r="BI1370" i="16"/>
  <c r="BI1371" i="16"/>
  <c r="BI1372" i="16"/>
  <c r="BI1373" i="16"/>
  <c r="BI1374" i="16"/>
  <c r="BI1375" i="16"/>
  <c r="BI1376" i="16"/>
  <c r="BI1377" i="16"/>
  <c r="BI1378" i="16"/>
  <c r="BI1379" i="16"/>
  <c r="BI1380" i="16"/>
  <c r="BI1381" i="16"/>
  <c r="BI1382" i="16"/>
  <c r="BI1383" i="16"/>
  <c r="BI1384" i="16"/>
  <c r="BI1385" i="16"/>
  <c r="BI1386" i="16"/>
  <c r="BI1387" i="16"/>
  <c r="BI1388" i="16"/>
  <c r="BI1389" i="16"/>
  <c r="BI1390" i="16"/>
  <c r="BI1391" i="16"/>
  <c r="BI1392" i="16"/>
  <c r="BI1393" i="16"/>
  <c r="BI1394" i="16"/>
  <c r="BI1395" i="16"/>
  <c r="BI1396" i="16"/>
  <c r="BI1397" i="16"/>
  <c r="BI1398" i="16"/>
  <c r="BI1399" i="16"/>
  <c r="BI1400" i="16"/>
  <c r="BI1401" i="16"/>
  <c r="BI1402" i="16"/>
  <c r="BI1403" i="16"/>
  <c r="BI1404" i="16"/>
  <c r="BI1405" i="16"/>
  <c r="BI1406" i="16"/>
  <c r="BI1407" i="16"/>
  <c r="BI1408" i="16"/>
  <c r="BI1409" i="16"/>
  <c r="BI1410" i="16"/>
  <c r="BI1411" i="16"/>
  <c r="BI1412" i="16"/>
  <c r="BI1413" i="16"/>
  <c r="BI1414" i="16"/>
  <c r="BI1415" i="16"/>
  <c r="BI1416" i="16"/>
  <c r="BI1417" i="16"/>
  <c r="BI1418" i="16"/>
  <c r="BI1419" i="16"/>
  <c r="BI1420" i="16"/>
  <c r="BI1421" i="16"/>
  <c r="BI1422" i="16"/>
  <c r="BI1423" i="16"/>
  <c r="BI1424" i="16"/>
  <c r="BI1425" i="16"/>
  <c r="BI1426" i="16"/>
  <c r="BI1427" i="16"/>
  <c r="BI1428" i="16"/>
  <c r="BI1429" i="16"/>
  <c r="BI1430" i="16"/>
  <c r="BI1431" i="16"/>
  <c r="BI1432" i="16"/>
  <c r="BI1433" i="16"/>
  <c r="BI1434" i="16"/>
  <c r="BI1435" i="16"/>
  <c r="BI1436" i="16"/>
  <c r="BI1437" i="16"/>
  <c r="BI1438" i="16"/>
  <c r="BI1439" i="16"/>
  <c r="BI1440" i="16"/>
  <c r="BI1441" i="16"/>
  <c r="BI1442" i="16"/>
  <c r="BI1443" i="16"/>
  <c r="BI1444" i="16"/>
  <c r="BI1445" i="16"/>
  <c r="BI1446" i="16"/>
  <c r="BI1447" i="16"/>
  <c r="BI1448" i="16"/>
  <c r="BI1449" i="16"/>
  <c r="BI1450" i="16"/>
  <c r="BI1451" i="16"/>
  <c r="BI1452" i="16"/>
  <c r="BI1453" i="16"/>
  <c r="BI1454" i="16"/>
  <c r="BI1455" i="16"/>
  <c r="BI1456" i="16"/>
  <c r="BI1457" i="16"/>
  <c r="BI1458" i="16"/>
  <c r="BI1459" i="16"/>
  <c r="BI1460" i="16"/>
  <c r="BI1461" i="16"/>
  <c r="BI1462" i="16"/>
  <c r="BI1463" i="16"/>
  <c r="BI1464" i="16"/>
  <c r="BI1465" i="16"/>
  <c r="BI1466" i="16"/>
  <c r="BI1467" i="16"/>
  <c r="BI1468" i="16"/>
  <c r="BI1469" i="16"/>
  <c r="BI1470" i="16"/>
  <c r="BI1471" i="16"/>
  <c r="BI1472" i="16"/>
  <c r="BI1473" i="16"/>
  <c r="BI1474" i="16"/>
  <c r="BI1475" i="16"/>
  <c r="BI1476" i="16"/>
  <c r="BI1477" i="16"/>
  <c r="BI1478" i="16"/>
  <c r="BI1479" i="16"/>
  <c r="BI1480" i="16"/>
  <c r="BI1481" i="16"/>
  <c r="BI1482" i="16"/>
  <c r="BI1483" i="16"/>
  <c r="BI1484" i="16"/>
  <c r="BI1485" i="16"/>
  <c r="BI1486" i="16"/>
  <c r="BI1487" i="16"/>
  <c r="BI1488" i="16"/>
  <c r="BI1489" i="16"/>
  <c r="BI1490" i="16"/>
  <c r="BI1491" i="16"/>
  <c r="BI1492" i="16"/>
  <c r="BI1493" i="16"/>
  <c r="BI1494" i="16"/>
  <c r="BI1495" i="16"/>
  <c r="BI1496" i="16"/>
  <c r="BI1497" i="16"/>
  <c r="BI1498" i="16"/>
  <c r="BI1499" i="16"/>
  <c r="BI1500" i="16"/>
  <c r="BI1501" i="16"/>
  <c r="BI1502" i="16"/>
  <c r="BI1503" i="16"/>
  <c r="BI1504" i="16"/>
  <c r="BI1505" i="16"/>
  <c r="BI1506" i="16"/>
  <c r="BI1507" i="16"/>
  <c r="BI1508" i="16"/>
  <c r="BI1509" i="16"/>
  <c r="BI1510" i="16"/>
  <c r="BI1511" i="16"/>
  <c r="BI1512" i="16"/>
  <c r="BI1513" i="16"/>
  <c r="BI1514" i="16"/>
  <c r="BI1515" i="16"/>
  <c r="BI1516" i="16"/>
  <c r="BI1517" i="16"/>
  <c r="BI1518" i="16"/>
  <c r="BI1519" i="16"/>
  <c r="BI1520" i="16"/>
  <c r="BI1521" i="16"/>
  <c r="BI1522" i="16"/>
  <c r="BI1523" i="16"/>
  <c r="BI1524" i="16"/>
  <c r="BI1525" i="16"/>
  <c r="BI1526" i="16"/>
  <c r="BI1527" i="16"/>
  <c r="BI1528" i="16"/>
  <c r="BI1529" i="16"/>
  <c r="BI1530" i="16"/>
  <c r="BI1531" i="16"/>
  <c r="BI1532" i="16"/>
  <c r="BI1533" i="16"/>
  <c r="BI1534" i="16"/>
  <c r="BI1535" i="16"/>
  <c r="BI1536" i="16"/>
  <c r="BI1537" i="16"/>
  <c r="BI1538" i="16"/>
  <c r="BI1539" i="16"/>
  <c r="BI1540" i="16"/>
  <c r="BI1541" i="16"/>
  <c r="BI1542" i="16"/>
  <c r="BI1543" i="16"/>
  <c r="BI1544" i="16"/>
  <c r="BI1545" i="16"/>
  <c r="BI1546" i="16"/>
  <c r="BI1547" i="16"/>
  <c r="BI1548" i="16"/>
  <c r="BI1549" i="16"/>
  <c r="BI1550" i="16"/>
  <c r="BI1551" i="16"/>
  <c r="BI1552" i="16"/>
  <c r="BI1553" i="16"/>
  <c r="BI1554" i="16"/>
  <c r="BI1555" i="16"/>
  <c r="BI1556" i="16"/>
  <c r="BI1557" i="16"/>
  <c r="BI1558" i="16"/>
  <c r="BI1559" i="16"/>
  <c r="BI1560" i="16"/>
  <c r="BI1561" i="16"/>
  <c r="BI1562" i="16"/>
  <c r="BI1563" i="16"/>
  <c r="BI1564" i="16"/>
  <c r="BI1565" i="16"/>
  <c r="BI1566" i="16"/>
  <c r="BI1567" i="16"/>
  <c r="BI1568" i="16"/>
  <c r="BI1569" i="16"/>
  <c r="BI1570" i="16"/>
  <c r="BI1571" i="16"/>
  <c r="BI1572" i="16"/>
  <c r="BI1573" i="16"/>
  <c r="BI1574" i="16"/>
  <c r="BI1575" i="16"/>
  <c r="BI1576" i="16"/>
  <c r="BI1577" i="16"/>
  <c r="BI1578" i="16"/>
  <c r="BI1579" i="16"/>
  <c r="BI1580" i="16"/>
  <c r="BI1581" i="16"/>
  <c r="BI1582" i="16"/>
  <c r="BI1583" i="16"/>
  <c r="BI1584" i="16"/>
  <c r="BI1585" i="16"/>
  <c r="BI1586" i="16"/>
  <c r="BI1587" i="16"/>
  <c r="BI1588" i="16"/>
  <c r="BI1589" i="16"/>
  <c r="BI1590" i="16"/>
  <c r="BI1591" i="16"/>
  <c r="BI1592" i="16"/>
  <c r="BI1593" i="16"/>
  <c r="BI1594" i="16"/>
  <c r="BI1595" i="16"/>
  <c r="BI1596" i="16"/>
  <c r="BI1597" i="16"/>
  <c r="BI1598" i="16"/>
  <c r="BI1599" i="16"/>
  <c r="BI1600" i="16"/>
  <c r="BI1601" i="16"/>
  <c r="BI1602" i="16"/>
  <c r="BI1603" i="16"/>
  <c r="BI1604" i="16"/>
  <c r="BI1605" i="16"/>
  <c r="BI1606" i="16"/>
  <c r="BI1607" i="16"/>
  <c r="BI1608" i="16"/>
  <c r="BI1609" i="16"/>
  <c r="BI1610" i="16"/>
  <c r="BI1611" i="16"/>
  <c r="BI1612" i="16"/>
  <c r="BI1613" i="16"/>
  <c r="BI1614" i="16"/>
  <c r="BI1615" i="16"/>
  <c r="BI1616" i="16"/>
  <c r="BI1617" i="16"/>
  <c r="BI1618" i="16"/>
  <c r="BI1619" i="16"/>
  <c r="BI1620" i="16"/>
  <c r="BI1621" i="16"/>
  <c r="BI1622" i="16"/>
  <c r="BI1623" i="16"/>
  <c r="BI1624" i="16"/>
  <c r="BI1625" i="16"/>
  <c r="BI1626" i="16"/>
  <c r="BI1627" i="16"/>
  <c r="BI1628" i="16"/>
  <c r="BI1629" i="16"/>
  <c r="BI1630" i="16"/>
  <c r="BI1631" i="16"/>
  <c r="BI1632" i="16"/>
  <c r="BI1633" i="16"/>
  <c r="BI1634" i="16"/>
  <c r="BI1635" i="16"/>
  <c r="BI1636" i="16"/>
  <c r="BI1637" i="16"/>
  <c r="BI1638" i="16"/>
  <c r="BI1639" i="16"/>
  <c r="BI1640" i="16"/>
  <c r="BI1641" i="16"/>
  <c r="BI1642" i="16"/>
  <c r="BI1643" i="16"/>
  <c r="BI1644" i="16"/>
  <c r="BI1645" i="16"/>
  <c r="BI1646" i="16"/>
  <c r="BI1647" i="16"/>
  <c r="BI1648" i="16"/>
  <c r="BI1649" i="16"/>
  <c r="BI1650" i="16"/>
  <c r="BI1651" i="16"/>
  <c r="BI1652" i="16"/>
  <c r="BI1653" i="16"/>
  <c r="BI1654" i="16"/>
  <c r="BI1655" i="16"/>
  <c r="BI1656" i="16"/>
  <c r="BI1657" i="16"/>
  <c r="BI1658" i="16"/>
  <c r="BI1659" i="16"/>
  <c r="BI1660" i="16"/>
  <c r="BI1661" i="16"/>
  <c r="BI1662" i="16"/>
  <c r="BI1663" i="16"/>
  <c r="BI1664" i="16"/>
  <c r="BI1665" i="16"/>
  <c r="BI1666" i="16"/>
  <c r="BI1667" i="16"/>
  <c r="BI1668" i="16"/>
  <c r="BI1669" i="16"/>
  <c r="BI1670" i="16"/>
  <c r="BI1671" i="16"/>
  <c r="BI1672" i="16"/>
  <c r="BI1673" i="16"/>
  <c r="BI1674" i="16"/>
  <c r="BI1675" i="16"/>
  <c r="BI1676" i="16"/>
  <c r="BI1677" i="16"/>
  <c r="BI1678" i="16"/>
  <c r="BI1679" i="16"/>
  <c r="BI1680" i="16"/>
  <c r="BI1681" i="16"/>
  <c r="BI1682" i="16"/>
  <c r="BI1683" i="16"/>
  <c r="BI1684" i="16"/>
  <c r="BI1685" i="16"/>
  <c r="BI1686" i="16"/>
  <c r="BI1687" i="16"/>
  <c r="BI1688" i="16"/>
  <c r="BI1689" i="16"/>
  <c r="BI1690" i="16"/>
  <c r="BI1691" i="16"/>
  <c r="BI1692" i="16"/>
  <c r="BI1693" i="16"/>
  <c r="BI1694" i="16"/>
  <c r="BI1695" i="16"/>
  <c r="BI1696" i="16"/>
  <c r="BI1697" i="16"/>
  <c r="BI1698" i="16"/>
  <c r="BI1699" i="16"/>
  <c r="BI1700" i="16"/>
  <c r="BI1701" i="16"/>
  <c r="BI1702" i="16"/>
  <c r="BI1703" i="16"/>
  <c r="BI1704" i="16"/>
  <c r="BI1705" i="16"/>
  <c r="BI1706" i="16"/>
  <c r="BI1707" i="16"/>
  <c r="BI1708" i="16"/>
  <c r="BI1709" i="16"/>
  <c r="BI1710" i="16"/>
  <c r="BI1711" i="16"/>
  <c r="BI1712" i="16"/>
  <c r="BI1713" i="16"/>
  <c r="BI1714" i="16"/>
  <c r="BI1715" i="16"/>
  <c r="BI1716" i="16"/>
  <c r="BI1717" i="16"/>
  <c r="BI1718" i="16"/>
  <c r="BI1719" i="16"/>
  <c r="BI1720" i="16"/>
  <c r="BI1721" i="16"/>
  <c r="BI1722" i="16"/>
  <c r="BI1723" i="16"/>
  <c r="BI1724" i="16"/>
  <c r="BI1725" i="16"/>
  <c r="BI1726" i="16"/>
  <c r="BI1727" i="16"/>
  <c r="BI1728" i="16"/>
  <c r="BI1729" i="16"/>
  <c r="BI1730" i="16"/>
  <c r="BI1731" i="16"/>
  <c r="BI1732" i="16"/>
  <c r="BI1733" i="16"/>
  <c r="BI1734" i="16"/>
  <c r="BI1735" i="16"/>
  <c r="BI1736" i="16"/>
  <c r="BI1737" i="16"/>
  <c r="BI1738" i="16"/>
  <c r="BI1739" i="16"/>
  <c r="BI1740" i="16"/>
  <c r="BI1741" i="16"/>
  <c r="BI1742" i="16"/>
  <c r="BI1743" i="16"/>
  <c r="BI1744" i="16"/>
  <c r="BI1745" i="16"/>
  <c r="BI1746" i="16"/>
  <c r="BI1747" i="16"/>
  <c r="BI1748" i="16"/>
  <c r="BI1749" i="16"/>
  <c r="BI1750" i="16"/>
  <c r="BI1751" i="16"/>
  <c r="BI1752" i="16"/>
  <c r="BI1753" i="16"/>
  <c r="BI1754" i="16"/>
  <c r="BI1755" i="16"/>
  <c r="BI1756" i="16"/>
  <c r="BI1757" i="16"/>
  <c r="BI1758" i="16"/>
  <c r="BI1759" i="16"/>
  <c r="BI1760" i="16"/>
  <c r="BI1761" i="16"/>
  <c r="BI1762" i="16"/>
  <c r="BI1763" i="16"/>
  <c r="BI1764" i="16"/>
  <c r="BI1765" i="16"/>
  <c r="BI1766" i="16"/>
  <c r="BI1767" i="16"/>
  <c r="BI1768" i="16"/>
  <c r="BI1769" i="16"/>
  <c r="BI1770" i="16"/>
  <c r="BI1771" i="16"/>
  <c r="BI1772" i="16"/>
  <c r="BI1773" i="16"/>
  <c r="BI1774" i="16"/>
  <c r="BI1775" i="16"/>
  <c r="BI1776" i="16"/>
  <c r="BI1777" i="16"/>
  <c r="BI1778" i="16"/>
  <c r="BI1779" i="16"/>
  <c r="BI1780" i="16"/>
  <c r="BI1781" i="16"/>
  <c r="BI1782" i="16"/>
  <c r="BI1783" i="16"/>
  <c r="BI1784" i="16"/>
  <c r="BI1785" i="16"/>
  <c r="BI1786" i="16"/>
  <c r="BI1787" i="16"/>
  <c r="BI1788" i="16"/>
  <c r="BI1789" i="16"/>
  <c r="BI1790" i="16"/>
  <c r="BI1791" i="16"/>
  <c r="BI1792" i="16"/>
  <c r="BI1793" i="16"/>
  <c r="BI1794" i="16"/>
  <c r="BI1795" i="16"/>
  <c r="BI1796" i="16"/>
  <c r="BI1797" i="16"/>
  <c r="BI1798" i="16"/>
  <c r="BI1799" i="16"/>
  <c r="BI1800" i="16"/>
  <c r="BI1801" i="16"/>
  <c r="BI1802" i="16"/>
  <c r="BI1803" i="16"/>
  <c r="BI1804" i="16"/>
  <c r="BI1805" i="16"/>
  <c r="BI1806" i="16"/>
  <c r="BI1807" i="16"/>
  <c r="BI1808" i="16"/>
  <c r="BI1809" i="16"/>
  <c r="BI1810" i="16"/>
  <c r="BI1811" i="16"/>
  <c r="BI1812" i="16"/>
  <c r="BI1813" i="16"/>
  <c r="BI1814" i="16"/>
  <c r="BI1815" i="16"/>
  <c r="BI1816" i="16"/>
  <c r="BI1817" i="16"/>
  <c r="BI1818" i="16"/>
  <c r="BI1819" i="16"/>
  <c r="BI1820" i="16"/>
  <c r="BI1821" i="16"/>
  <c r="BI1822" i="16"/>
  <c r="BI1823" i="16"/>
  <c r="BI1824" i="16"/>
  <c r="BI1825" i="16"/>
  <c r="BI1826" i="16"/>
  <c r="BI1827" i="16"/>
  <c r="BI1828" i="16"/>
  <c r="BI1829" i="16"/>
  <c r="BI1830" i="16"/>
  <c r="BI1831" i="16"/>
  <c r="BI1832" i="16"/>
  <c r="BI1833" i="16"/>
  <c r="BI1834" i="16"/>
  <c r="BI1835" i="16"/>
  <c r="BI1836" i="16"/>
  <c r="BI1837" i="16"/>
  <c r="BI1838" i="16"/>
  <c r="BI1839" i="16"/>
  <c r="BI1840" i="16"/>
  <c r="BI1841" i="16"/>
  <c r="BI1842" i="16"/>
  <c r="BI1843" i="16"/>
  <c r="BI1844" i="16"/>
  <c r="BI1845" i="16"/>
  <c r="BI1846" i="16"/>
  <c r="BI1847" i="16"/>
  <c r="BI1848" i="16"/>
  <c r="BI1849" i="16"/>
  <c r="BI1850" i="16"/>
  <c r="BI1851" i="16"/>
  <c r="BI1852" i="16"/>
  <c r="BI1853" i="16"/>
  <c r="BI1854" i="16"/>
  <c r="BI1855" i="16"/>
  <c r="BI1856" i="16"/>
  <c r="BI1857" i="16"/>
  <c r="BI1858" i="16"/>
  <c r="BI1859" i="16"/>
  <c r="BI1860" i="16"/>
  <c r="BI1861" i="16"/>
  <c r="BI1862" i="16"/>
  <c r="BI1863" i="16"/>
  <c r="BI1864" i="16"/>
  <c r="BI1865" i="16"/>
  <c r="BI1866" i="16"/>
  <c r="BI1867" i="16"/>
  <c r="BI1868" i="16"/>
  <c r="BI1869" i="16"/>
  <c r="BI1870" i="16"/>
  <c r="BI1871" i="16"/>
  <c r="BI1872" i="16"/>
  <c r="BI1873" i="16"/>
  <c r="BI1874" i="16"/>
  <c r="BI1875" i="16"/>
  <c r="BI1876" i="16"/>
  <c r="BI1877" i="16"/>
  <c r="BI1878" i="16"/>
  <c r="BI1879" i="16"/>
  <c r="BI1880" i="16"/>
  <c r="BI1881" i="16"/>
  <c r="BI1882" i="16"/>
  <c r="BI1883" i="16"/>
  <c r="BI1884" i="16"/>
  <c r="BI1885" i="16"/>
  <c r="BI1886" i="16"/>
  <c r="BI1887" i="16"/>
  <c r="BI1888" i="16"/>
  <c r="BI1889" i="16"/>
  <c r="BI1890" i="16"/>
  <c r="BI1891" i="16"/>
  <c r="BI1892" i="16"/>
  <c r="BI1893" i="16"/>
  <c r="BI1894" i="16"/>
  <c r="BI1895" i="16"/>
  <c r="BI1896" i="16"/>
  <c r="BI1897" i="16"/>
  <c r="BI1898" i="16"/>
  <c r="BI1899" i="16"/>
  <c r="BI1900" i="16"/>
  <c r="BI1901" i="16"/>
  <c r="BI1902" i="16"/>
  <c r="BI1903" i="16"/>
  <c r="BI1904" i="16"/>
  <c r="BI1905" i="16"/>
  <c r="BI1906" i="16"/>
  <c r="BI1907" i="16"/>
  <c r="BI1908" i="16"/>
  <c r="BI1909" i="16"/>
  <c r="BI1910" i="16"/>
  <c r="BI1911" i="16"/>
  <c r="BI1912" i="16"/>
  <c r="BI1913" i="16"/>
  <c r="BI1914" i="16"/>
  <c r="BI1915" i="16"/>
  <c r="BI1916" i="16"/>
  <c r="BI1917" i="16"/>
  <c r="BI1918" i="16"/>
  <c r="BI1919" i="16"/>
  <c r="BI1920" i="16"/>
  <c r="BI1921" i="16"/>
  <c r="BI1922" i="16"/>
  <c r="BI1923" i="16"/>
  <c r="BI1924" i="16"/>
  <c r="BI1925" i="16"/>
  <c r="BI1926" i="16"/>
  <c r="BI1927" i="16"/>
  <c r="BI1928" i="16"/>
  <c r="BI1929" i="16"/>
  <c r="BI1930" i="16"/>
  <c r="BI1931" i="16"/>
  <c r="BI1932" i="16"/>
  <c r="BI1933" i="16"/>
  <c r="BI1934" i="16"/>
  <c r="BI1935" i="16"/>
  <c r="BI1936" i="16"/>
  <c r="BI1937" i="16"/>
  <c r="BI1938" i="16"/>
  <c r="BI1939" i="16"/>
  <c r="BI1940" i="16"/>
  <c r="BI1941" i="16"/>
  <c r="BI1942" i="16"/>
  <c r="BI1943" i="16"/>
  <c r="BI1944" i="16"/>
  <c r="BI1945" i="16"/>
  <c r="BI1946" i="16"/>
  <c r="BI1947" i="16"/>
  <c r="BI1948" i="16"/>
  <c r="BI1949" i="16"/>
  <c r="BI1950" i="16"/>
  <c r="BI1951" i="16"/>
  <c r="BI1952" i="16"/>
  <c r="BI1953" i="16"/>
  <c r="BI1954" i="16"/>
  <c r="BI1955" i="16"/>
  <c r="BI1956" i="16"/>
  <c r="BI1957" i="16"/>
  <c r="BI1958" i="16"/>
  <c r="BI1959" i="16"/>
  <c r="BI1960" i="16"/>
  <c r="BI1961" i="16"/>
  <c r="BI1962" i="16"/>
  <c r="BI1963" i="16"/>
  <c r="BI1964" i="16"/>
  <c r="BI1965" i="16"/>
  <c r="BI1966" i="16"/>
  <c r="BI1967" i="16"/>
  <c r="BI1968" i="16"/>
  <c r="BI1969" i="16"/>
  <c r="BI1970" i="16"/>
  <c r="BI1971" i="16"/>
  <c r="BI1972" i="16"/>
  <c r="BI1973" i="16"/>
  <c r="BI1974" i="16"/>
  <c r="BI1975" i="16"/>
  <c r="BI1976" i="16"/>
  <c r="BI1977" i="16"/>
  <c r="BI1978" i="16"/>
  <c r="BI1979" i="16"/>
  <c r="BI1980" i="16"/>
  <c r="BI1981" i="16"/>
  <c r="BI1982" i="16"/>
  <c r="BI1983" i="16"/>
  <c r="BI1984" i="16"/>
  <c r="BI1985" i="16"/>
  <c r="BI1986" i="16"/>
  <c r="BI1987" i="16"/>
  <c r="BI1988" i="16"/>
  <c r="BI1989" i="16"/>
  <c r="BI1990" i="16"/>
  <c r="BI1991" i="16"/>
  <c r="BI1992" i="16"/>
  <c r="BI1993" i="16"/>
  <c r="BI1994" i="16"/>
  <c r="BI1995" i="16"/>
  <c r="BI1996" i="16"/>
  <c r="BI1997" i="16"/>
  <c r="BI1998" i="16"/>
  <c r="BI1999" i="16"/>
  <c r="BI2000" i="16"/>
  <c r="BI2001" i="16"/>
  <c r="BI2" i="16"/>
  <c r="BH51" i="16"/>
  <c r="BH52" i="16"/>
  <c r="BH53" i="16"/>
  <c r="BH54" i="16"/>
  <c r="BH55" i="16"/>
  <c r="BH56" i="16"/>
  <c r="BH57" i="16"/>
  <c r="BH58" i="16"/>
  <c r="BH59" i="16"/>
  <c r="BH60" i="16"/>
  <c r="BH61" i="16"/>
  <c r="BH62" i="16"/>
  <c r="BH63" i="16"/>
  <c r="BH64" i="16"/>
  <c r="BH65" i="16"/>
  <c r="BH66" i="16"/>
  <c r="BH67" i="16"/>
  <c r="BH68" i="16"/>
  <c r="BH69" i="16"/>
  <c r="BH70" i="16"/>
  <c r="BH71" i="16"/>
  <c r="BH72" i="16"/>
  <c r="BH73" i="16"/>
  <c r="BH74" i="16"/>
  <c r="BH75" i="16"/>
  <c r="BH76" i="16"/>
  <c r="BH77" i="16"/>
  <c r="BH78" i="16"/>
  <c r="BH79" i="16"/>
  <c r="BH80" i="16"/>
  <c r="BH81" i="16"/>
  <c r="BH82" i="16"/>
  <c r="BH83" i="16"/>
  <c r="BH84" i="16"/>
  <c r="BH85" i="16"/>
  <c r="BH86" i="16"/>
  <c r="BH87" i="16"/>
  <c r="BH88" i="16"/>
  <c r="BH89" i="16"/>
  <c r="BH90" i="16"/>
  <c r="BH91" i="16"/>
  <c r="BH92" i="16"/>
  <c r="BH93" i="16"/>
  <c r="BH94" i="16"/>
  <c r="BH95" i="16"/>
  <c r="BH96" i="16"/>
  <c r="BH97" i="16"/>
  <c r="BH98" i="16"/>
  <c r="BH99" i="16"/>
  <c r="BH100" i="16"/>
  <c r="BH101" i="16"/>
  <c r="BH102" i="16"/>
  <c r="BH103" i="16"/>
  <c r="BH104" i="16"/>
  <c r="BH105" i="16"/>
  <c r="BH106" i="16"/>
  <c r="BH107" i="16"/>
  <c r="BH108" i="16"/>
  <c r="BH109" i="16"/>
  <c r="BH110" i="16"/>
  <c r="BH111" i="16"/>
  <c r="BH112" i="16"/>
  <c r="BH113" i="16"/>
  <c r="BH114" i="16"/>
  <c r="BH115" i="16"/>
  <c r="BH116" i="16"/>
  <c r="BH117" i="16"/>
  <c r="BH118" i="16"/>
  <c r="BH119" i="16"/>
  <c r="BH120" i="16"/>
  <c r="BH121" i="16"/>
  <c r="BH122" i="16"/>
  <c r="BH123" i="16"/>
  <c r="BH124" i="16"/>
  <c r="BH125" i="16"/>
  <c r="BH126" i="16"/>
  <c r="BH127" i="16"/>
  <c r="BH128" i="16"/>
  <c r="BH129" i="16"/>
  <c r="BH130" i="16"/>
  <c r="BH131" i="16"/>
  <c r="BH132" i="16"/>
  <c r="BH133" i="16"/>
  <c r="BH134" i="16"/>
  <c r="BH135" i="16"/>
  <c r="BH136" i="16"/>
  <c r="BH137" i="16"/>
  <c r="BH138" i="16"/>
  <c r="BH139" i="16"/>
  <c r="BH140" i="16"/>
  <c r="BH141" i="16"/>
  <c r="BH142" i="16"/>
  <c r="BH143" i="16"/>
  <c r="BH144" i="16"/>
  <c r="BH145" i="16"/>
  <c r="BH146" i="16"/>
  <c r="BH147" i="16"/>
  <c r="BH148" i="16"/>
  <c r="BH149" i="16"/>
  <c r="BH150" i="16"/>
  <c r="BH151" i="16"/>
  <c r="BH152" i="16"/>
  <c r="BH153" i="16"/>
  <c r="BH154" i="16"/>
  <c r="BH155" i="16"/>
  <c r="BH156" i="16"/>
  <c r="BH157" i="16"/>
  <c r="BH158" i="16"/>
  <c r="BH159" i="16"/>
  <c r="BH160" i="16"/>
  <c r="BH161" i="16"/>
  <c r="BH162" i="16"/>
  <c r="BH163" i="16"/>
  <c r="BH164" i="16"/>
  <c r="BH165" i="16"/>
  <c r="BH166" i="16"/>
  <c r="BH167" i="16"/>
  <c r="BH168" i="16"/>
  <c r="BH169" i="16"/>
  <c r="BH170" i="16"/>
  <c r="BH171" i="16"/>
  <c r="BH172" i="16"/>
  <c r="BH173" i="16"/>
  <c r="BH174" i="16"/>
  <c r="BH175" i="16"/>
  <c r="BH176" i="16"/>
  <c r="BH177" i="16"/>
  <c r="BH178" i="16"/>
  <c r="BH179" i="16"/>
  <c r="BH180" i="16"/>
  <c r="BH181" i="16"/>
  <c r="BH182" i="16"/>
  <c r="BH183" i="16"/>
  <c r="BH184" i="16"/>
  <c r="BH185" i="16"/>
  <c r="BH186" i="16"/>
  <c r="BH187" i="16"/>
  <c r="BH188" i="16"/>
  <c r="BH189" i="16"/>
  <c r="BH190" i="16"/>
  <c r="BH191" i="16"/>
  <c r="BH192" i="16"/>
  <c r="BH193" i="16"/>
  <c r="BH194" i="16"/>
  <c r="BH195" i="16"/>
  <c r="BH196" i="16"/>
  <c r="BH197" i="16"/>
  <c r="BH198" i="16"/>
  <c r="BH199" i="16"/>
  <c r="BH200" i="16"/>
  <c r="BH201" i="16"/>
  <c r="BH202" i="16"/>
  <c r="BH203" i="16"/>
  <c r="BH204" i="16"/>
  <c r="BH205" i="16"/>
  <c r="BH206" i="16"/>
  <c r="BH207" i="16"/>
  <c r="BH208" i="16"/>
  <c r="BH209" i="16"/>
  <c r="BH210" i="16"/>
  <c r="BH211" i="16"/>
  <c r="BH212" i="16"/>
  <c r="BH213" i="16"/>
  <c r="BH214" i="16"/>
  <c r="BH215" i="16"/>
  <c r="BH216" i="16"/>
  <c r="BH217" i="16"/>
  <c r="BH218" i="16"/>
  <c r="BH219" i="16"/>
  <c r="BH220" i="16"/>
  <c r="BH221" i="16"/>
  <c r="BH222" i="16"/>
  <c r="BH223" i="16"/>
  <c r="BH224" i="16"/>
  <c r="BH225" i="16"/>
  <c r="BH226" i="16"/>
  <c r="BH227" i="16"/>
  <c r="BH228" i="16"/>
  <c r="BH229" i="16"/>
  <c r="BH230" i="16"/>
  <c r="BH231" i="16"/>
  <c r="BH232" i="16"/>
  <c r="BH233" i="16"/>
  <c r="BH234" i="16"/>
  <c r="BH235" i="16"/>
  <c r="BH236" i="16"/>
  <c r="BH237" i="16"/>
  <c r="BH238" i="16"/>
  <c r="BH239" i="16"/>
  <c r="BH240" i="16"/>
  <c r="BH241" i="16"/>
  <c r="BH242" i="16"/>
  <c r="BH243" i="16"/>
  <c r="BH244" i="16"/>
  <c r="BH245" i="16"/>
  <c r="BH246" i="16"/>
  <c r="BH247" i="16"/>
  <c r="BH248" i="16"/>
  <c r="BH249" i="16"/>
  <c r="BH250" i="16"/>
  <c r="BH251" i="16"/>
  <c r="BH252" i="16"/>
  <c r="BH253" i="16"/>
  <c r="BH254" i="16"/>
  <c r="BH255" i="16"/>
  <c r="BH256" i="16"/>
  <c r="BH257" i="16"/>
  <c r="BH258" i="16"/>
  <c r="BH259" i="16"/>
  <c r="BH260" i="16"/>
  <c r="BH261" i="16"/>
  <c r="BH262" i="16"/>
  <c r="BH263" i="16"/>
  <c r="BH264" i="16"/>
  <c r="BH265" i="16"/>
  <c r="BH266" i="16"/>
  <c r="BH267" i="16"/>
  <c r="BH268" i="16"/>
  <c r="BH269" i="16"/>
  <c r="BH270" i="16"/>
  <c r="BH271" i="16"/>
  <c r="BH272" i="16"/>
  <c r="BH273" i="16"/>
  <c r="BH274" i="16"/>
  <c r="BH275" i="16"/>
  <c r="BH276" i="16"/>
  <c r="BH277" i="16"/>
  <c r="BH278" i="16"/>
  <c r="BH279" i="16"/>
  <c r="BH280" i="16"/>
  <c r="BH281" i="16"/>
  <c r="BH282" i="16"/>
  <c r="BH283" i="16"/>
  <c r="BH284" i="16"/>
  <c r="BH285" i="16"/>
  <c r="BH286" i="16"/>
  <c r="BH287" i="16"/>
  <c r="BH288" i="16"/>
  <c r="BH289" i="16"/>
  <c r="BH290" i="16"/>
  <c r="BH291" i="16"/>
  <c r="BH292" i="16"/>
  <c r="BH293" i="16"/>
  <c r="BH294" i="16"/>
  <c r="BH295" i="16"/>
  <c r="BH296" i="16"/>
  <c r="BH297" i="16"/>
  <c r="BH298" i="16"/>
  <c r="BH299" i="16"/>
  <c r="BH300" i="16"/>
  <c r="BH301" i="16"/>
  <c r="BH302" i="16"/>
  <c r="BH303" i="16"/>
  <c r="BH304" i="16"/>
  <c r="BH305" i="16"/>
  <c r="BH306" i="16"/>
  <c r="BH307" i="16"/>
  <c r="BH308" i="16"/>
  <c r="BH309" i="16"/>
  <c r="BH310" i="16"/>
  <c r="BH311" i="16"/>
  <c r="BH312" i="16"/>
  <c r="BH313" i="16"/>
  <c r="BH314" i="16"/>
  <c r="BH315" i="16"/>
  <c r="BH316" i="16"/>
  <c r="BH317" i="16"/>
  <c r="BH318" i="16"/>
  <c r="BH319" i="16"/>
  <c r="BH320" i="16"/>
  <c r="BH321" i="16"/>
  <c r="BH322" i="16"/>
  <c r="BH323" i="16"/>
  <c r="BH324" i="16"/>
  <c r="BH325" i="16"/>
  <c r="BH326" i="16"/>
  <c r="BH327" i="16"/>
  <c r="BH328" i="16"/>
  <c r="BH329" i="16"/>
  <c r="BH330" i="16"/>
  <c r="BH331" i="16"/>
  <c r="BH332" i="16"/>
  <c r="BH333" i="16"/>
  <c r="BH334" i="16"/>
  <c r="BH335" i="16"/>
  <c r="BH336" i="16"/>
  <c r="BH337" i="16"/>
  <c r="BH338" i="16"/>
  <c r="BH339" i="16"/>
  <c r="BH340" i="16"/>
  <c r="BH341" i="16"/>
  <c r="BH342" i="16"/>
  <c r="BH343" i="16"/>
  <c r="BH344" i="16"/>
  <c r="BH345" i="16"/>
  <c r="BH346" i="16"/>
  <c r="BH347" i="16"/>
  <c r="BH348" i="16"/>
  <c r="BH349" i="16"/>
  <c r="BH350" i="16"/>
  <c r="BH351" i="16"/>
  <c r="BH352" i="16"/>
  <c r="BH353" i="16"/>
  <c r="BH354" i="16"/>
  <c r="BH355" i="16"/>
  <c r="BH356" i="16"/>
  <c r="BH357" i="16"/>
  <c r="BH358" i="16"/>
  <c r="BH359" i="16"/>
  <c r="BH360" i="16"/>
  <c r="BH361" i="16"/>
  <c r="BH362" i="16"/>
  <c r="BH363" i="16"/>
  <c r="BH364" i="16"/>
  <c r="BH365" i="16"/>
  <c r="BH366" i="16"/>
  <c r="BH367" i="16"/>
  <c r="BH368" i="16"/>
  <c r="BH369" i="16"/>
  <c r="BH370" i="16"/>
  <c r="BH371" i="16"/>
  <c r="BH372" i="16"/>
  <c r="BH373" i="16"/>
  <c r="BH374" i="16"/>
  <c r="BH375" i="16"/>
  <c r="BH376" i="16"/>
  <c r="BH377" i="16"/>
  <c r="BH378" i="16"/>
  <c r="BH379" i="16"/>
  <c r="BH380" i="16"/>
  <c r="BH381" i="16"/>
  <c r="BH382" i="16"/>
  <c r="BH383" i="16"/>
  <c r="BH384" i="16"/>
  <c r="BH385" i="16"/>
  <c r="BH386" i="16"/>
  <c r="BH387" i="16"/>
  <c r="BH388" i="16"/>
  <c r="BH389" i="16"/>
  <c r="BH390" i="16"/>
  <c r="BH391" i="16"/>
  <c r="BH392" i="16"/>
  <c r="BH393" i="16"/>
  <c r="BH394" i="16"/>
  <c r="BH395" i="16"/>
  <c r="BH396" i="16"/>
  <c r="BH397" i="16"/>
  <c r="BH398" i="16"/>
  <c r="BH399" i="16"/>
  <c r="BH400" i="16"/>
  <c r="BH401" i="16"/>
  <c r="BH402" i="16"/>
  <c r="BH403" i="16"/>
  <c r="BH404" i="16"/>
  <c r="BH405" i="16"/>
  <c r="BH406" i="16"/>
  <c r="BH407" i="16"/>
  <c r="BH408" i="16"/>
  <c r="BH409" i="16"/>
  <c r="BH410" i="16"/>
  <c r="BH411" i="16"/>
  <c r="BH412" i="16"/>
  <c r="BH413" i="16"/>
  <c r="BH414" i="16"/>
  <c r="BH415" i="16"/>
  <c r="BH416" i="16"/>
  <c r="BH417" i="16"/>
  <c r="BH418" i="16"/>
  <c r="BH419" i="16"/>
  <c r="BH420" i="16"/>
  <c r="BH421" i="16"/>
  <c r="BH422" i="16"/>
  <c r="BH423" i="16"/>
  <c r="BH424" i="16"/>
  <c r="BH425" i="16"/>
  <c r="BH426" i="16"/>
  <c r="BH427" i="16"/>
  <c r="BH428" i="16"/>
  <c r="BH429" i="16"/>
  <c r="BH430" i="16"/>
  <c r="BH431" i="16"/>
  <c r="BH432" i="16"/>
  <c r="BH433" i="16"/>
  <c r="BH434" i="16"/>
  <c r="BH435" i="16"/>
  <c r="BH436" i="16"/>
  <c r="BH437" i="16"/>
  <c r="BH438" i="16"/>
  <c r="BH439" i="16"/>
  <c r="BH440" i="16"/>
  <c r="BH441" i="16"/>
  <c r="BH442" i="16"/>
  <c r="BH443" i="16"/>
  <c r="BH444" i="16"/>
  <c r="BH445" i="16"/>
  <c r="BH446" i="16"/>
  <c r="BH447" i="16"/>
  <c r="BH448" i="16"/>
  <c r="BH449" i="16"/>
  <c r="BH450" i="16"/>
  <c r="BH451" i="16"/>
  <c r="BH452" i="16"/>
  <c r="BH453" i="16"/>
  <c r="BH454" i="16"/>
  <c r="BH455" i="16"/>
  <c r="BH456" i="16"/>
  <c r="BH457" i="16"/>
  <c r="BH458" i="16"/>
  <c r="BH459" i="16"/>
  <c r="BH460" i="16"/>
  <c r="BH461" i="16"/>
  <c r="BH462" i="16"/>
  <c r="BH463" i="16"/>
  <c r="BH464" i="16"/>
  <c r="BH465" i="16"/>
  <c r="BH466" i="16"/>
  <c r="BH467" i="16"/>
  <c r="BH468" i="16"/>
  <c r="BH469" i="16"/>
  <c r="BH470" i="16"/>
  <c r="BH471" i="16"/>
  <c r="BH472" i="16"/>
  <c r="BH473" i="16"/>
  <c r="BH474" i="16"/>
  <c r="BH475" i="16"/>
  <c r="BH476" i="16"/>
  <c r="BH477" i="16"/>
  <c r="BH478" i="16"/>
  <c r="BH479" i="16"/>
  <c r="BH480" i="16"/>
  <c r="BH481" i="16"/>
  <c r="BH482" i="16"/>
  <c r="BH483" i="16"/>
  <c r="BH484" i="16"/>
  <c r="BH485" i="16"/>
  <c r="BH486" i="16"/>
  <c r="BH487" i="16"/>
  <c r="BH488" i="16"/>
  <c r="BH489" i="16"/>
  <c r="BH490" i="16"/>
  <c r="BH491" i="16"/>
  <c r="BH492" i="16"/>
  <c r="BH493" i="16"/>
  <c r="BH494" i="16"/>
  <c r="BH495" i="16"/>
  <c r="BH496" i="16"/>
  <c r="BH497" i="16"/>
  <c r="BH498" i="16"/>
  <c r="BH499" i="16"/>
  <c r="BH500" i="16"/>
  <c r="BH501" i="16"/>
  <c r="BH502" i="16"/>
  <c r="BH503" i="16"/>
  <c r="BH504" i="16"/>
  <c r="BH505" i="16"/>
  <c r="BH506" i="16"/>
  <c r="BH507" i="16"/>
  <c r="BH508" i="16"/>
  <c r="BH509" i="16"/>
  <c r="BH510" i="16"/>
  <c r="BH511" i="16"/>
  <c r="BH512" i="16"/>
  <c r="BH513" i="16"/>
  <c r="BH514" i="16"/>
  <c r="BH515" i="16"/>
  <c r="BH516" i="16"/>
  <c r="BH517" i="16"/>
  <c r="BH518" i="16"/>
  <c r="BH519" i="16"/>
  <c r="BH520" i="16"/>
  <c r="BH521" i="16"/>
  <c r="BH522" i="16"/>
  <c r="BH523" i="16"/>
  <c r="BH524" i="16"/>
  <c r="BH525" i="16"/>
  <c r="BH526" i="16"/>
  <c r="BH527" i="16"/>
  <c r="BH528" i="16"/>
  <c r="BH529" i="16"/>
  <c r="BH530" i="16"/>
  <c r="BH531" i="16"/>
  <c r="BH532" i="16"/>
  <c r="BH533" i="16"/>
  <c r="BH534" i="16"/>
  <c r="BH535" i="16"/>
  <c r="BH536" i="16"/>
  <c r="BH537" i="16"/>
  <c r="BH538" i="16"/>
  <c r="BH539" i="16"/>
  <c r="BH540" i="16"/>
  <c r="BH541" i="16"/>
  <c r="BH542" i="16"/>
  <c r="BH543" i="16"/>
  <c r="BH544" i="16"/>
  <c r="BH545" i="16"/>
  <c r="BH546" i="16"/>
  <c r="BH547" i="16"/>
  <c r="BH548" i="16"/>
  <c r="BH549" i="16"/>
  <c r="BH550" i="16"/>
  <c r="BH551" i="16"/>
  <c r="BH552" i="16"/>
  <c r="BH553" i="16"/>
  <c r="BH554" i="16"/>
  <c r="BH555" i="16"/>
  <c r="BH556" i="16"/>
  <c r="BH557" i="16"/>
  <c r="BH558" i="16"/>
  <c r="BH559" i="16"/>
  <c r="BH560" i="16"/>
  <c r="BH561" i="16"/>
  <c r="BH562" i="16"/>
  <c r="BH563" i="16"/>
  <c r="BH564" i="16"/>
  <c r="BH565" i="16"/>
  <c r="BH566" i="16"/>
  <c r="BH567" i="16"/>
  <c r="BH568" i="16"/>
  <c r="BH569" i="16"/>
  <c r="BH570" i="16"/>
  <c r="BH571" i="16"/>
  <c r="BH572" i="16"/>
  <c r="BH573" i="16"/>
  <c r="BH574" i="16"/>
  <c r="BH575" i="16"/>
  <c r="BH576" i="16"/>
  <c r="BH577" i="16"/>
  <c r="BH578" i="16"/>
  <c r="BH579" i="16"/>
  <c r="BH580" i="16"/>
  <c r="BH581" i="16"/>
  <c r="BH582" i="16"/>
  <c r="BH583" i="16"/>
  <c r="BH584" i="16"/>
  <c r="BH585" i="16"/>
  <c r="BH586" i="16"/>
  <c r="BH587" i="16"/>
  <c r="BH588" i="16"/>
  <c r="BH589" i="16"/>
  <c r="BH590" i="16"/>
  <c r="BH591" i="16"/>
  <c r="BH592" i="16"/>
  <c r="BH593" i="16"/>
  <c r="BH594" i="16"/>
  <c r="BH595" i="16"/>
  <c r="BH596" i="16"/>
  <c r="BH597" i="16"/>
  <c r="BH598" i="16"/>
  <c r="BH599" i="16"/>
  <c r="BH600" i="16"/>
  <c r="BH601" i="16"/>
  <c r="BH602" i="16"/>
  <c r="BH603" i="16"/>
  <c r="BH604" i="16"/>
  <c r="BH605" i="16"/>
  <c r="BH606" i="16"/>
  <c r="BH607" i="16"/>
  <c r="BH608" i="16"/>
  <c r="BH609" i="16"/>
  <c r="BH610" i="16"/>
  <c r="BH611" i="16"/>
  <c r="BH612" i="16"/>
  <c r="BH613" i="16"/>
  <c r="BH614" i="16"/>
  <c r="BH615" i="16"/>
  <c r="BH616" i="16"/>
  <c r="BH617" i="16"/>
  <c r="BH618" i="16"/>
  <c r="BH619" i="16"/>
  <c r="BH620" i="16"/>
  <c r="BH621" i="16"/>
  <c r="BH622" i="16"/>
  <c r="BH623" i="16"/>
  <c r="BH624" i="16"/>
  <c r="BH625" i="16"/>
  <c r="BH626" i="16"/>
  <c r="BH627" i="16"/>
  <c r="BH628" i="16"/>
  <c r="BH629" i="16"/>
  <c r="BH630" i="16"/>
  <c r="BH631" i="16"/>
  <c r="BH632" i="16"/>
  <c r="BH633" i="16"/>
  <c r="BH634" i="16"/>
  <c r="BH635" i="16"/>
  <c r="BH636" i="16"/>
  <c r="BH637" i="16"/>
  <c r="BH638" i="16"/>
  <c r="BH639" i="16"/>
  <c r="BH640" i="16"/>
  <c r="BH641" i="16"/>
  <c r="BH642" i="16"/>
  <c r="BH643" i="16"/>
  <c r="BH644" i="16"/>
  <c r="BH645" i="16"/>
  <c r="BH646" i="16"/>
  <c r="BH647" i="16"/>
  <c r="BH648" i="16"/>
  <c r="BH649" i="16"/>
  <c r="BH650" i="16"/>
  <c r="BH651" i="16"/>
  <c r="BH652" i="16"/>
  <c r="BH653" i="16"/>
  <c r="BH654" i="16"/>
  <c r="BH655" i="16"/>
  <c r="BH656" i="16"/>
  <c r="BH657" i="16"/>
  <c r="BH658" i="16"/>
  <c r="BH659" i="16"/>
  <c r="BH660" i="16"/>
  <c r="BH661" i="16"/>
  <c r="BH662" i="16"/>
  <c r="BH663" i="16"/>
  <c r="BH664" i="16"/>
  <c r="BH665" i="16"/>
  <c r="BH666" i="16"/>
  <c r="BH667" i="16"/>
  <c r="BH668" i="16"/>
  <c r="BH669" i="16"/>
  <c r="BH670" i="16"/>
  <c r="BH671" i="16"/>
  <c r="BH672" i="16"/>
  <c r="BH673" i="16"/>
  <c r="BH674" i="16"/>
  <c r="BH675" i="16"/>
  <c r="BH676" i="16"/>
  <c r="BH677" i="16"/>
  <c r="BH678" i="16"/>
  <c r="BH679" i="16"/>
  <c r="BH680" i="16"/>
  <c r="BH681" i="16"/>
  <c r="BH682" i="16"/>
  <c r="BH683" i="16"/>
  <c r="BH684" i="16"/>
  <c r="BH685" i="16"/>
  <c r="BH686" i="16"/>
  <c r="BH687" i="16"/>
  <c r="BH688" i="16"/>
  <c r="BH689" i="16"/>
  <c r="BH690" i="16"/>
  <c r="BH691" i="16"/>
  <c r="BH692" i="16"/>
  <c r="BH693" i="16"/>
  <c r="BH694" i="16"/>
  <c r="BH695" i="16"/>
  <c r="BH696" i="16"/>
  <c r="BH697" i="16"/>
  <c r="BH698" i="16"/>
  <c r="BH699" i="16"/>
  <c r="BH700" i="16"/>
  <c r="BH701" i="16"/>
  <c r="BH702" i="16"/>
  <c r="BH703" i="16"/>
  <c r="BH704" i="16"/>
  <c r="BH705" i="16"/>
  <c r="BH706" i="16"/>
  <c r="BH707" i="16"/>
  <c r="BH708" i="16"/>
  <c r="BH709" i="16"/>
  <c r="BH710" i="16"/>
  <c r="BH711" i="16"/>
  <c r="BH712" i="16"/>
  <c r="BH713" i="16"/>
  <c r="BH714" i="16"/>
  <c r="BH715" i="16"/>
  <c r="BH716" i="16"/>
  <c r="BH717" i="16"/>
  <c r="BH718" i="16"/>
  <c r="BH719" i="16"/>
  <c r="BH720" i="16"/>
  <c r="BH721" i="16"/>
  <c r="BH722" i="16"/>
  <c r="BH723" i="16"/>
  <c r="BH724" i="16"/>
  <c r="BH725" i="16"/>
  <c r="BH726" i="16"/>
  <c r="BH727" i="16"/>
  <c r="BH728" i="16"/>
  <c r="BH729" i="16"/>
  <c r="BH730" i="16"/>
  <c r="BH731" i="16"/>
  <c r="BH732" i="16"/>
  <c r="BH733" i="16"/>
  <c r="BH734" i="16"/>
  <c r="BH735" i="16"/>
  <c r="BH736" i="16"/>
  <c r="BH737" i="16"/>
  <c r="BH738" i="16"/>
  <c r="BH739" i="16"/>
  <c r="BH740" i="16"/>
  <c r="BH741" i="16"/>
  <c r="BH742" i="16"/>
  <c r="BH743" i="16"/>
  <c r="BH744" i="16"/>
  <c r="BH745" i="16"/>
  <c r="BH746" i="16"/>
  <c r="BH747" i="16"/>
  <c r="BH748" i="16"/>
  <c r="BH749" i="16"/>
  <c r="BH750" i="16"/>
  <c r="BH751" i="16"/>
  <c r="BH752" i="16"/>
  <c r="BH753" i="16"/>
  <c r="BH754" i="16"/>
  <c r="BH755" i="16"/>
  <c r="BH756" i="16"/>
  <c r="BH757" i="16"/>
  <c r="BH758" i="16"/>
  <c r="BH759" i="16"/>
  <c r="BH760" i="16"/>
  <c r="BH761" i="16"/>
  <c r="BH762" i="16"/>
  <c r="BH763" i="16"/>
  <c r="BH764" i="16"/>
  <c r="BH765" i="16"/>
  <c r="BH766" i="16"/>
  <c r="BH767" i="16"/>
  <c r="BH768" i="16"/>
  <c r="BH769" i="16"/>
  <c r="BH770" i="16"/>
  <c r="BH771" i="16"/>
  <c r="BH772" i="16"/>
  <c r="BH773" i="16"/>
  <c r="BH774" i="16"/>
  <c r="BH775" i="16"/>
  <c r="BH776" i="16"/>
  <c r="BH777" i="16"/>
  <c r="BH778" i="16"/>
  <c r="BH779" i="16"/>
  <c r="BH780" i="16"/>
  <c r="BH781" i="16"/>
  <c r="BH782" i="16"/>
  <c r="BH783" i="16"/>
  <c r="BH784" i="16"/>
  <c r="BH785" i="16"/>
  <c r="BH786" i="16"/>
  <c r="BH787" i="16"/>
  <c r="BH788" i="16"/>
  <c r="BH789" i="16"/>
  <c r="BH790" i="16"/>
  <c r="BH791" i="16"/>
  <c r="BH792" i="16"/>
  <c r="BH793" i="16"/>
  <c r="BH794" i="16"/>
  <c r="BH795" i="16"/>
  <c r="BH796" i="16"/>
  <c r="BH797" i="16"/>
  <c r="BH798" i="16"/>
  <c r="BH799" i="16"/>
  <c r="BH800" i="16"/>
  <c r="BH801" i="16"/>
  <c r="BH802" i="16"/>
  <c r="BH803" i="16"/>
  <c r="BH804" i="16"/>
  <c r="BH805" i="16"/>
  <c r="BH806" i="16"/>
  <c r="BH807" i="16"/>
  <c r="BH808" i="16"/>
  <c r="BH809" i="16"/>
  <c r="BH810" i="16"/>
  <c r="BH811" i="16"/>
  <c r="BH812" i="16"/>
  <c r="BH813" i="16"/>
  <c r="BH814" i="16"/>
  <c r="BH815" i="16"/>
  <c r="BH816" i="16"/>
  <c r="BH817" i="16"/>
  <c r="BH818" i="16"/>
  <c r="BH819" i="16"/>
  <c r="BH820" i="16"/>
  <c r="BH821" i="16"/>
  <c r="BH822" i="16"/>
  <c r="BH823" i="16"/>
  <c r="BH824" i="16"/>
  <c r="BH825" i="16"/>
  <c r="BH826" i="16"/>
  <c r="BH827" i="16"/>
  <c r="BH828" i="16"/>
  <c r="BH829" i="16"/>
  <c r="BH830" i="16"/>
  <c r="BH831" i="16"/>
  <c r="BH832" i="16"/>
  <c r="BH833" i="16"/>
  <c r="BH834" i="16"/>
  <c r="BH835" i="16"/>
  <c r="BH836" i="16"/>
  <c r="BH837" i="16"/>
  <c r="BH838" i="16"/>
  <c r="BH839" i="16"/>
  <c r="BH840" i="16"/>
  <c r="BH841" i="16"/>
  <c r="BH842" i="16"/>
  <c r="BH843" i="16"/>
  <c r="BH844" i="16"/>
  <c r="BH845" i="16"/>
  <c r="BH846" i="16"/>
  <c r="BH847" i="16"/>
  <c r="BH848" i="16"/>
  <c r="BH849" i="16"/>
  <c r="BH850" i="16"/>
  <c r="BH851" i="16"/>
  <c r="BH852" i="16"/>
  <c r="BH853" i="16"/>
  <c r="BH854" i="16"/>
  <c r="BH855" i="16"/>
  <c r="BH856" i="16"/>
  <c r="BH857" i="16"/>
  <c r="BH858" i="16"/>
  <c r="BH859" i="16"/>
  <c r="BH860" i="16"/>
  <c r="BH861" i="16"/>
  <c r="BH862" i="16"/>
  <c r="BH863" i="16"/>
  <c r="BH864" i="16"/>
  <c r="BH865" i="16"/>
  <c r="BH866" i="16"/>
  <c r="BH867" i="16"/>
  <c r="BH868" i="16"/>
  <c r="BH869" i="16"/>
  <c r="BH870" i="16"/>
  <c r="BH871" i="16"/>
  <c r="BH872" i="16"/>
  <c r="BH873" i="16"/>
  <c r="BH874" i="16"/>
  <c r="BH875" i="16"/>
  <c r="BH876" i="16"/>
  <c r="BH877" i="16"/>
  <c r="BH878" i="16"/>
  <c r="BH879" i="16"/>
  <c r="BH880" i="16"/>
  <c r="BH881" i="16"/>
  <c r="BH882" i="16"/>
  <c r="BH883" i="16"/>
  <c r="BH884" i="16"/>
  <c r="BH885" i="16"/>
  <c r="BH886" i="16"/>
  <c r="BH887" i="16"/>
  <c r="BH888" i="16"/>
  <c r="BH889" i="16"/>
  <c r="BH890" i="16"/>
  <c r="BH891" i="16"/>
  <c r="BH892" i="16"/>
  <c r="BH893" i="16"/>
  <c r="BH894" i="16"/>
  <c r="BH895" i="16"/>
  <c r="BH896" i="16"/>
  <c r="BH897" i="16"/>
  <c r="BH898" i="16"/>
  <c r="BH899" i="16"/>
  <c r="BH900" i="16"/>
  <c r="BH901" i="16"/>
  <c r="BH902" i="16"/>
  <c r="BH903" i="16"/>
  <c r="BH904" i="16"/>
  <c r="BH905" i="16"/>
  <c r="BH906" i="16"/>
  <c r="BH907" i="16"/>
  <c r="BH908" i="16"/>
  <c r="BH909" i="16"/>
  <c r="BH910" i="16"/>
  <c r="BH911" i="16"/>
  <c r="BH912" i="16"/>
  <c r="BH913" i="16"/>
  <c r="BH914" i="16"/>
  <c r="BH915" i="16"/>
  <c r="BH916" i="16"/>
  <c r="BH917" i="16"/>
  <c r="BH918" i="16"/>
  <c r="BH919" i="16"/>
  <c r="BH920" i="16"/>
  <c r="BH921" i="16"/>
  <c r="BH922" i="16"/>
  <c r="BH923" i="16"/>
  <c r="BH924" i="16"/>
  <c r="BH925" i="16"/>
  <c r="BH926" i="16"/>
  <c r="BH927" i="16"/>
  <c r="BH928" i="16"/>
  <c r="BH929" i="16"/>
  <c r="BH930" i="16"/>
  <c r="BH931" i="16"/>
  <c r="BH932" i="16"/>
  <c r="BH933" i="16"/>
  <c r="BH934" i="16"/>
  <c r="BH935" i="16"/>
  <c r="BH936" i="16"/>
  <c r="BH937" i="16"/>
  <c r="BH938" i="16"/>
  <c r="BH939" i="16"/>
  <c r="BH940" i="16"/>
  <c r="BH941" i="16"/>
  <c r="BH942" i="16"/>
  <c r="BH943" i="16"/>
  <c r="BH944" i="16"/>
  <c r="BH945" i="16"/>
  <c r="BH946" i="16"/>
  <c r="BH947" i="16"/>
  <c r="BH948" i="16"/>
  <c r="BH949" i="16"/>
  <c r="BH950" i="16"/>
  <c r="BH951" i="16"/>
  <c r="BH952" i="16"/>
  <c r="BH953" i="16"/>
  <c r="BH954" i="16"/>
  <c r="BH955" i="16"/>
  <c r="BH956" i="16"/>
  <c r="BH957" i="16"/>
  <c r="BH958" i="16"/>
  <c r="BH959" i="16"/>
  <c r="BH960" i="16"/>
  <c r="BH961" i="16"/>
  <c r="BH962" i="16"/>
  <c r="BH963" i="16"/>
  <c r="BH964" i="16"/>
  <c r="BH965" i="16"/>
  <c r="BH966" i="16"/>
  <c r="BH967" i="16"/>
  <c r="BH968" i="16"/>
  <c r="BH969" i="16"/>
  <c r="BH970" i="16"/>
  <c r="BH971" i="16"/>
  <c r="BH972" i="16"/>
  <c r="BH973" i="16"/>
  <c r="BH974" i="16"/>
  <c r="BH975" i="16"/>
  <c r="BH976" i="16"/>
  <c r="BH977" i="16"/>
  <c r="BH978" i="16"/>
  <c r="BH979" i="16"/>
  <c r="BH980" i="16"/>
  <c r="BH981" i="16"/>
  <c r="BH982" i="16"/>
  <c r="BH983" i="16"/>
  <c r="BH984" i="16"/>
  <c r="BH985" i="16"/>
  <c r="BH986" i="16"/>
  <c r="BH987" i="16"/>
  <c r="BH988" i="16"/>
  <c r="BH989" i="16"/>
  <c r="BH990" i="16"/>
  <c r="BH991" i="16"/>
  <c r="BH992" i="16"/>
  <c r="BH993" i="16"/>
  <c r="BH994" i="16"/>
  <c r="BH995" i="16"/>
  <c r="BH996" i="16"/>
  <c r="BH997" i="16"/>
  <c r="BH998" i="16"/>
  <c r="BH999" i="16"/>
  <c r="BH1000" i="16"/>
  <c r="BH1001" i="16"/>
  <c r="BH1002" i="16"/>
  <c r="BH1003" i="16"/>
  <c r="BH1004" i="16"/>
  <c r="BH1005" i="16"/>
  <c r="BH1006" i="16"/>
  <c r="BH1007" i="16"/>
  <c r="BH1008" i="16"/>
  <c r="BH1009" i="16"/>
  <c r="BH1010" i="16"/>
  <c r="BH1011" i="16"/>
  <c r="BH1012" i="16"/>
  <c r="BH1013" i="16"/>
  <c r="BH1014" i="16"/>
  <c r="BH1015" i="16"/>
  <c r="BH1016" i="16"/>
  <c r="BH1017" i="16"/>
  <c r="BH1018" i="16"/>
  <c r="BH1019" i="16"/>
  <c r="BH1020" i="16"/>
  <c r="BH1021" i="16"/>
  <c r="BH1022" i="16"/>
  <c r="BH1023" i="16"/>
  <c r="BH1024" i="16"/>
  <c r="BH1025" i="16"/>
  <c r="BH1026" i="16"/>
  <c r="BH1027" i="16"/>
  <c r="BH1028" i="16"/>
  <c r="BH1029" i="16"/>
  <c r="BH1030" i="16"/>
  <c r="BH1031" i="16"/>
  <c r="BH1032" i="16"/>
  <c r="BH1033" i="16"/>
  <c r="BH1034" i="16"/>
  <c r="BH1035" i="16"/>
  <c r="BH1036" i="16"/>
  <c r="BH1037" i="16"/>
  <c r="BH1038" i="16"/>
  <c r="BH1039" i="16"/>
  <c r="BH1040" i="16"/>
  <c r="BH1041" i="16"/>
  <c r="BH1042" i="16"/>
  <c r="BH1043" i="16"/>
  <c r="BH1044" i="16"/>
  <c r="BH1045" i="16"/>
  <c r="BH1046" i="16"/>
  <c r="BH1047" i="16"/>
  <c r="BH1048" i="16"/>
  <c r="BH1049" i="16"/>
  <c r="BH1050" i="16"/>
  <c r="BH1051" i="16"/>
  <c r="BH1052" i="16"/>
  <c r="BH1053" i="16"/>
  <c r="BH1054" i="16"/>
  <c r="BH1055" i="16"/>
  <c r="BH1056" i="16"/>
  <c r="BH1057" i="16"/>
  <c r="BH1058" i="16"/>
  <c r="BH1059" i="16"/>
  <c r="BH1060" i="16"/>
  <c r="BH1061" i="16"/>
  <c r="BH1062" i="16"/>
  <c r="BH1063" i="16"/>
  <c r="BH1064" i="16"/>
  <c r="BH1065" i="16"/>
  <c r="BH1066" i="16"/>
  <c r="BH1067" i="16"/>
  <c r="BH1068" i="16"/>
  <c r="BH1069" i="16"/>
  <c r="BH1070" i="16"/>
  <c r="BH1071" i="16"/>
  <c r="BH1072" i="16"/>
  <c r="BH1073" i="16"/>
  <c r="BH1074" i="16"/>
  <c r="BH1075" i="16"/>
  <c r="BH1076" i="16"/>
  <c r="BH1077" i="16"/>
  <c r="BH1078" i="16"/>
  <c r="BH1079" i="16"/>
  <c r="BH1080" i="16"/>
  <c r="BH1081" i="16"/>
  <c r="BH1082" i="16"/>
  <c r="BH1083" i="16"/>
  <c r="BH1084" i="16"/>
  <c r="BH1085" i="16"/>
  <c r="BH1086" i="16"/>
  <c r="BH1087" i="16"/>
  <c r="BH1088" i="16"/>
  <c r="BH1089" i="16"/>
  <c r="BH1090" i="16"/>
  <c r="BH1091" i="16"/>
  <c r="BH1092" i="16"/>
  <c r="BH1093" i="16"/>
  <c r="BH1094" i="16"/>
  <c r="BH1095" i="16"/>
  <c r="BH1096" i="16"/>
  <c r="BH1097" i="16"/>
  <c r="BH1098" i="16"/>
  <c r="BH1099" i="16"/>
  <c r="BH1100" i="16"/>
  <c r="BH1101" i="16"/>
  <c r="BH1102" i="16"/>
  <c r="BH1103" i="16"/>
  <c r="BH1104" i="16"/>
  <c r="BH1105" i="16"/>
  <c r="BH1106" i="16"/>
  <c r="BH1107" i="16"/>
  <c r="BH1108" i="16"/>
  <c r="BH1109" i="16"/>
  <c r="BH1110" i="16"/>
  <c r="BH1111" i="16"/>
  <c r="BH1112" i="16"/>
  <c r="BH1113" i="16"/>
  <c r="BH1114" i="16"/>
  <c r="BH1115" i="16"/>
  <c r="BH1116" i="16"/>
  <c r="BH1117" i="16"/>
  <c r="BH1118" i="16"/>
  <c r="BH1119" i="16"/>
  <c r="BH1120" i="16"/>
  <c r="BH1121" i="16"/>
  <c r="BH1122" i="16"/>
  <c r="BH1123" i="16"/>
  <c r="BH1124" i="16"/>
  <c r="BH1125" i="16"/>
  <c r="BH1126" i="16"/>
  <c r="BH1127" i="16"/>
  <c r="BH1128" i="16"/>
  <c r="BH1129" i="16"/>
  <c r="BH1130" i="16"/>
  <c r="BH1131" i="16"/>
  <c r="BH1132" i="16"/>
  <c r="BH1133" i="16"/>
  <c r="BH1134" i="16"/>
  <c r="BH1135" i="16"/>
  <c r="BH1136" i="16"/>
  <c r="BH1137" i="16"/>
  <c r="BH1138" i="16"/>
  <c r="BH1139" i="16"/>
  <c r="BH1140" i="16"/>
  <c r="BH1141" i="16"/>
  <c r="BH1142" i="16"/>
  <c r="BH1143" i="16"/>
  <c r="BH1144" i="16"/>
  <c r="BH1145" i="16"/>
  <c r="BH1146" i="16"/>
  <c r="BH1147" i="16"/>
  <c r="BH1148" i="16"/>
  <c r="BH1149" i="16"/>
  <c r="BH1150" i="16"/>
  <c r="BH1151" i="16"/>
  <c r="BH1152" i="16"/>
  <c r="BH1153" i="16"/>
  <c r="BH1154" i="16"/>
  <c r="BH1155" i="16"/>
  <c r="BH1156" i="16"/>
  <c r="BH1157" i="16"/>
  <c r="BH1158" i="16"/>
  <c r="BH1159" i="16"/>
  <c r="BH1160" i="16"/>
  <c r="BH1161" i="16"/>
  <c r="BH1162" i="16"/>
  <c r="BH1163" i="16"/>
  <c r="BH1164" i="16"/>
  <c r="BH1165" i="16"/>
  <c r="BH1166" i="16"/>
  <c r="BH1167" i="16"/>
  <c r="BH1168" i="16"/>
  <c r="BH1169" i="16"/>
  <c r="BH1170" i="16"/>
  <c r="BH1171" i="16"/>
  <c r="BH1172" i="16"/>
  <c r="BH1173" i="16"/>
  <c r="BH1174" i="16"/>
  <c r="BH1175" i="16"/>
  <c r="BH1176" i="16"/>
  <c r="BH1177" i="16"/>
  <c r="BH1178" i="16"/>
  <c r="BH1179" i="16"/>
  <c r="BH1180" i="16"/>
  <c r="BH1181" i="16"/>
  <c r="BH1182" i="16"/>
  <c r="BH1183" i="16"/>
  <c r="BH1184" i="16"/>
  <c r="BH1185" i="16"/>
  <c r="BH1186" i="16"/>
  <c r="BH1187" i="16"/>
  <c r="BH1188" i="16"/>
  <c r="BH1189" i="16"/>
  <c r="BH1190" i="16"/>
  <c r="BH1191" i="16"/>
  <c r="BH1192" i="16"/>
  <c r="BH1193" i="16"/>
  <c r="BH1194" i="16"/>
  <c r="BH1195" i="16"/>
  <c r="BH1196" i="16"/>
  <c r="BH1197" i="16"/>
  <c r="BH1198" i="16"/>
  <c r="BH1199" i="16"/>
  <c r="BH1200" i="16"/>
  <c r="BH1201" i="16"/>
  <c r="BH1202" i="16"/>
  <c r="BH1203" i="16"/>
  <c r="BH1204" i="16"/>
  <c r="BH1205" i="16"/>
  <c r="BH1206" i="16"/>
  <c r="BH1207" i="16"/>
  <c r="BH1208" i="16"/>
  <c r="BH1209" i="16"/>
  <c r="BH1210" i="16"/>
  <c r="BH1211" i="16"/>
  <c r="BH1212" i="16"/>
  <c r="BH1213" i="16"/>
  <c r="BH1214" i="16"/>
  <c r="BH1215" i="16"/>
  <c r="BH1216" i="16"/>
  <c r="BH1217" i="16"/>
  <c r="BH1218" i="16"/>
  <c r="BH1219" i="16"/>
  <c r="BH1220" i="16"/>
  <c r="BH1221" i="16"/>
  <c r="BH1222" i="16"/>
  <c r="BH1223" i="16"/>
  <c r="BH1224" i="16"/>
  <c r="BH1225" i="16"/>
  <c r="BH1226" i="16"/>
  <c r="BH1227" i="16"/>
  <c r="BH1228" i="16"/>
  <c r="BH1229" i="16"/>
  <c r="BH1230" i="16"/>
  <c r="BH1231" i="16"/>
  <c r="BH1232" i="16"/>
  <c r="BH1233" i="16"/>
  <c r="BH1234" i="16"/>
  <c r="BH1235" i="16"/>
  <c r="BH1236" i="16"/>
  <c r="BH1237" i="16"/>
  <c r="BH1238" i="16"/>
  <c r="BH1239" i="16"/>
  <c r="BH1240" i="16"/>
  <c r="BH1241" i="16"/>
  <c r="BH1242" i="16"/>
  <c r="BH1243" i="16"/>
  <c r="BH1244" i="16"/>
  <c r="BH1245" i="16"/>
  <c r="BH1246" i="16"/>
  <c r="BH1247" i="16"/>
  <c r="BH1248" i="16"/>
  <c r="BH1249" i="16"/>
  <c r="BH1250" i="16"/>
  <c r="BH1251" i="16"/>
  <c r="BH1252" i="16"/>
  <c r="BH1253" i="16"/>
  <c r="BH1254" i="16"/>
  <c r="BH1255" i="16"/>
  <c r="BH1256" i="16"/>
  <c r="BH1257" i="16"/>
  <c r="BH1258" i="16"/>
  <c r="BH1259" i="16"/>
  <c r="BH1260" i="16"/>
  <c r="BH1261" i="16"/>
  <c r="BH1262" i="16"/>
  <c r="BH1263" i="16"/>
  <c r="BH1264" i="16"/>
  <c r="BH1265" i="16"/>
  <c r="BH1266" i="16"/>
  <c r="BH1267" i="16"/>
  <c r="BH1268" i="16"/>
  <c r="BH1269" i="16"/>
  <c r="BH1270" i="16"/>
  <c r="BH1271" i="16"/>
  <c r="BH1272" i="16"/>
  <c r="BH1273" i="16"/>
  <c r="BH1274" i="16"/>
  <c r="BH1275" i="16"/>
  <c r="BH1276" i="16"/>
  <c r="BH1277" i="16"/>
  <c r="BH1278" i="16"/>
  <c r="BH1279" i="16"/>
  <c r="BH1280" i="16"/>
  <c r="BH1281" i="16"/>
  <c r="BH1282" i="16"/>
  <c r="BH1283" i="16"/>
  <c r="BH1284" i="16"/>
  <c r="BH1285" i="16"/>
  <c r="BH1286" i="16"/>
  <c r="BH1287" i="16"/>
  <c r="BH1288" i="16"/>
  <c r="BH1289" i="16"/>
  <c r="BH1290" i="16"/>
  <c r="BH1291" i="16"/>
  <c r="BH1292" i="16"/>
  <c r="BH1293" i="16"/>
  <c r="BH1294" i="16"/>
  <c r="BH1295" i="16"/>
  <c r="BH1296" i="16"/>
  <c r="BH1297" i="16"/>
  <c r="BH1298" i="16"/>
  <c r="BH1299" i="16"/>
  <c r="BH1300" i="16"/>
  <c r="BH1301" i="16"/>
  <c r="BH1302" i="16"/>
  <c r="BH1303" i="16"/>
  <c r="BH1304" i="16"/>
  <c r="BH1305" i="16"/>
  <c r="BH1306" i="16"/>
  <c r="BH1307" i="16"/>
  <c r="BH1308" i="16"/>
  <c r="BH1309" i="16"/>
  <c r="BH1310" i="16"/>
  <c r="BH1311" i="16"/>
  <c r="BH1312" i="16"/>
  <c r="BH1313" i="16"/>
  <c r="BH1314" i="16"/>
  <c r="BH1315" i="16"/>
  <c r="BH1316" i="16"/>
  <c r="BH1317" i="16"/>
  <c r="BH1318" i="16"/>
  <c r="BH1319" i="16"/>
  <c r="BH1320" i="16"/>
  <c r="BH1321" i="16"/>
  <c r="BH1322" i="16"/>
  <c r="BH1323" i="16"/>
  <c r="BH1324" i="16"/>
  <c r="BH1325" i="16"/>
  <c r="BH1326" i="16"/>
  <c r="BH1327" i="16"/>
  <c r="BH1328" i="16"/>
  <c r="BH1329" i="16"/>
  <c r="BH1330" i="16"/>
  <c r="BH1331" i="16"/>
  <c r="BH1332" i="16"/>
  <c r="BH1333" i="16"/>
  <c r="BH1334" i="16"/>
  <c r="BH1335" i="16"/>
  <c r="BH1336" i="16"/>
  <c r="BH1337" i="16"/>
  <c r="BH1338" i="16"/>
  <c r="BH1339" i="16"/>
  <c r="BH1340" i="16"/>
  <c r="BH1341" i="16"/>
  <c r="BH1342" i="16"/>
  <c r="BH1343" i="16"/>
  <c r="BH1344" i="16"/>
  <c r="BH1345" i="16"/>
  <c r="BH1346" i="16"/>
  <c r="BH1347" i="16"/>
  <c r="BH1348" i="16"/>
  <c r="BH1349" i="16"/>
  <c r="BH1350" i="16"/>
  <c r="BH1351" i="16"/>
  <c r="BH1352" i="16"/>
  <c r="BH1353" i="16"/>
  <c r="BH1354" i="16"/>
  <c r="BH1355" i="16"/>
  <c r="BH1356" i="16"/>
  <c r="BH1357" i="16"/>
  <c r="BH1358" i="16"/>
  <c r="BH1359" i="16"/>
  <c r="BH1360" i="16"/>
  <c r="BH1361" i="16"/>
  <c r="BH1362" i="16"/>
  <c r="BH1363" i="16"/>
  <c r="BH1364" i="16"/>
  <c r="BH1365" i="16"/>
  <c r="BH1366" i="16"/>
  <c r="BH1367" i="16"/>
  <c r="BH1368" i="16"/>
  <c r="BH1369" i="16"/>
  <c r="BH1370" i="16"/>
  <c r="BH1371" i="16"/>
  <c r="BH1372" i="16"/>
  <c r="BH1373" i="16"/>
  <c r="BH1374" i="16"/>
  <c r="BH1375" i="16"/>
  <c r="BH1376" i="16"/>
  <c r="BH1377" i="16"/>
  <c r="BH1378" i="16"/>
  <c r="BH1379" i="16"/>
  <c r="BH1380" i="16"/>
  <c r="BH1381" i="16"/>
  <c r="BH1382" i="16"/>
  <c r="BH1383" i="16"/>
  <c r="BH1384" i="16"/>
  <c r="BH1385" i="16"/>
  <c r="BH1386" i="16"/>
  <c r="BH1387" i="16"/>
  <c r="BH1388" i="16"/>
  <c r="BH1389" i="16"/>
  <c r="BH1390" i="16"/>
  <c r="BH1391" i="16"/>
  <c r="BH1392" i="16"/>
  <c r="BH1393" i="16"/>
  <c r="BH1394" i="16"/>
  <c r="BH1395" i="16"/>
  <c r="BH1396" i="16"/>
  <c r="BH1397" i="16"/>
  <c r="BH1398" i="16"/>
  <c r="BH1399" i="16"/>
  <c r="BH1400" i="16"/>
  <c r="BH1401" i="16"/>
  <c r="BH1402" i="16"/>
  <c r="BH1403" i="16"/>
  <c r="BH1404" i="16"/>
  <c r="BH1405" i="16"/>
  <c r="BH1406" i="16"/>
  <c r="BH1407" i="16"/>
  <c r="BH1408" i="16"/>
  <c r="BH1409" i="16"/>
  <c r="BH1410" i="16"/>
  <c r="BH1411" i="16"/>
  <c r="BH1412" i="16"/>
  <c r="BH1413" i="16"/>
  <c r="BH1414" i="16"/>
  <c r="BH1415" i="16"/>
  <c r="BH1416" i="16"/>
  <c r="BH1417" i="16"/>
  <c r="BH1418" i="16"/>
  <c r="BH1419" i="16"/>
  <c r="BH1420" i="16"/>
  <c r="BH1421" i="16"/>
  <c r="BH1422" i="16"/>
  <c r="BH1423" i="16"/>
  <c r="BH1424" i="16"/>
  <c r="BH1425" i="16"/>
  <c r="BH1426" i="16"/>
  <c r="BH1427" i="16"/>
  <c r="BH1428" i="16"/>
  <c r="BH1429" i="16"/>
  <c r="BH1430" i="16"/>
  <c r="BH1431" i="16"/>
  <c r="BH1432" i="16"/>
  <c r="BH1433" i="16"/>
  <c r="BH1434" i="16"/>
  <c r="BH1435" i="16"/>
  <c r="BH1436" i="16"/>
  <c r="BH1437" i="16"/>
  <c r="BH1438" i="16"/>
  <c r="BH1439" i="16"/>
  <c r="BH1440" i="16"/>
  <c r="BH1441" i="16"/>
  <c r="BH1442" i="16"/>
  <c r="BH1443" i="16"/>
  <c r="BH1444" i="16"/>
  <c r="BH1445" i="16"/>
  <c r="BH1446" i="16"/>
  <c r="BH1447" i="16"/>
  <c r="BH1448" i="16"/>
  <c r="BH1449" i="16"/>
  <c r="BH1450" i="16"/>
  <c r="BH1451" i="16"/>
  <c r="BH1452" i="16"/>
  <c r="BH1453" i="16"/>
  <c r="BH1454" i="16"/>
  <c r="BH1455" i="16"/>
  <c r="BH1456" i="16"/>
  <c r="BH1457" i="16"/>
  <c r="BH1458" i="16"/>
  <c r="BH1459" i="16"/>
  <c r="BH1460" i="16"/>
  <c r="BH1461" i="16"/>
  <c r="BH1462" i="16"/>
  <c r="BH1463" i="16"/>
  <c r="BH1464" i="16"/>
  <c r="BH1465" i="16"/>
  <c r="BH1466" i="16"/>
  <c r="BH1467" i="16"/>
  <c r="BH1468" i="16"/>
  <c r="BH1469" i="16"/>
  <c r="BH1470" i="16"/>
  <c r="BH1471" i="16"/>
  <c r="BH1472" i="16"/>
  <c r="BH1473" i="16"/>
  <c r="BH1474" i="16"/>
  <c r="BH1475" i="16"/>
  <c r="BH1476" i="16"/>
  <c r="BH1477" i="16"/>
  <c r="BH1478" i="16"/>
  <c r="BH1479" i="16"/>
  <c r="BH1480" i="16"/>
  <c r="BH1481" i="16"/>
  <c r="BH1482" i="16"/>
  <c r="BH1483" i="16"/>
  <c r="BH1484" i="16"/>
  <c r="BH1485" i="16"/>
  <c r="BH1486" i="16"/>
  <c r="BH1487" i="16"/>
  <c r="BH1488" i="16"/>
  <c r="BH1489" i="16"/>
  <c r="BH1490" i="16"/>
  <c r="BH1491" i="16"/>
  <c r="BH1492" i="16"/>
  <c r="BH1493" i="16"/>
  <c r="BH1494" i="16"/>
  <c r="BH1495" i="16"/>
  <c r="BH1496" i="16"/>
  <c r="BH1497" i="16"/>
  <c r="BH1498" i="16"/>
  <c r="BH1499" i="16"/>
  <c r="BH1500" i="16"/>
  <c r="BH1501" i="16"/>
  <c r="BH1502" i="16"/>
  <c r="BH1503" i="16"/>
  <c r="BH1504" i="16"/>
  <c r="BH1505" i="16"/>
  <c r="BH1506" i="16"/>
  <c r="BH1507" i="16"/>
  <c r="BH1508" i="16"/>
  <c r="BH1509" i="16"/>
  <c r="BH1510" i="16"/>
  <c r="BH1511" i="16"/>
  <c r="BH1512" i="16"/>
  <c r="BH1513" i="16"/>
  <c r="BH1514" i="16"/>
  <c r="BH1515" i="16"/>
  <c r="BH1516" i="16"/>
  <c r="BH1517" i="16"/>
  <c r="BH1518" i="16"/>
  <c r="BH1519" i="16"/>
  <c r="BH1520" i="16"/>
  <c r="BH1521" i="16"/>
  <c r="BH1522" i="16"/>
  <c r="BH1523" i="16"/>
  <c r="BH1524" i="16"/>
  <c r="BH1525" i="16"/>
  <c r="BH1526" i="16"/>
  <c r="BH1527" i="16"/>
  <c r="BH1528" i="16"/>
  <c r="BH1529" i="16"/>
  <c r="BH1530" i="16"/>
  <c r="BH1531" i="16"/>
  <c r="BH1532" i="16"/>
  <c r="BH1533" i="16"/>
  <c r="BH1534" i="16"/>
  <c r="BH1535" i="16"/>
  <c r="BH1536" i="16"/>
  <c r="BH1537" i="16"/>
  <c r="BH1538" i="16"/>
  <c r="BH1539" i="16"/>
  <c r="BH1540" i="16"/>
  <c r="BH1541" i="16"/>
  <c r="BH1542" i="16"/>
  <c r="BH1543" i="16"/>
  <c r="BH1544" i="16"/>
  <c r="BH1545" i="16"/>
  <c r="BH1546" i="16"/>
  <c r="BH1547" i="16"/>
  <c r="BH1548" i="16"/>
  <c r="BH1549" i="16"/>
  <c r="BH1550" i="16"/>
  <c r="BH1551" i="16"/>
  <c r="BH1552" i="16"/>
  <c r="BH1553" i="16"/>
  <c r="BH1554" i="16"/>
  <c r="BH1555" i="16"/>
  <c r="BH1556" i="16"/>
  <c r="BH1557" i="16"/>
  <c r="BH1558" i="16"/>
  <c r="BH1559" i="16"/>
  <c r="BH1560" i="16"/>
  <c r="BH1561" i="16"/>
  <c r="BH1562" i="16"/>
  <c r="BH1563" i="16"/>
  <c r="BH1564" i="16"/>
  <c r="BH1565" i="16"/>
  <c r="BH1566" i="16"/>
  <c r="BH1567" i="16"/>
  <c r="BH1568" i="16"/>
  <c r="BH1569" i="16"/>
  <c r="BH1570" i="16"/>
  <c r="BH1571" i="16"/>
  <c r="BH1572" i="16"/>
  <c r="BH1573" i="16"/>
  <c r="BH1574" i="16"/>
  <c r="BH1575" i="16"/>
  <c r="BH1576" i="16"/>
  <c r="BH1577" i="16"/>
  <c r="BH1578" i="16"/>
  <c r="BH1579" i="16"/>
  <c r="BH1580" i="16"/>
  <c r="BH1581" i="16"/>
  <c r="BH1582" i="16"/>
  <c r="BH1583" i="16"/>
  <c r="BH1584" i="16"/>
  <c r="BH1585" i="16"/>
  <c r="BH1586" i="16"/>
  <c r="BH1587" i="16"/>
  <c r="BH1588" i="16"/>
  <c r="BH1589" i="16"/>
  <c r="BH1590" i="16"/>
  <c r="BH1591" i="16"/>
  <c r="BH1592" i="16"/>
  <c r="BH1593" i="16"/>
  <c r="BH1594" i="16"/>
  <c r="BH1595" i="16"/>
  <c r="BH1596" i="16"/>
  <c r="BH1597" i="16"/>
  <c r="BH1598" i="16"/>
  <c r="BH1599" i="16"/>
  <c r="BH1600" i="16"/>
  <c r="BH1601" i="16"/>
  <c r="BH1602" i="16"/>
  <c r="BH1603" i="16"/>
  <c r="BH1604" i="16"/>
  <c r="BH1605" i="16"/>
  <c r="BH1606" i="16"/>
  <c r="BH1607" i="16"/>
  <c r="BH1608" i="16"/>
  <c r="BH1609" i="16"/>
  <c r="BH1610" i="16"/>
  <c r="BH1611" i="16"/>
  <c r="BH1612" i="16"/>
  <c r="BH1613" i="16"/>
  <c r="BH1614" i="16"/>
  <c r="BH1615" i="16"/>
  <c r="BH1616" i="16"/>
  <c r="BH1617" i="16"/>
  <c r="BH1618" i="16"/>
  <c r="BH1619" i="16"/>
  <c r="BH1620" i="16"/>
  <c r="BH1621" i="16"/>
  <c r="BH1622" i="16"/>
  <c r="BH1623" i="16"/>
  <c r="BH1624" i="16"/>
  <c r="BH1625" i="16"/>
  <c r="BH1626" i="16"/>
  <c r="BH1627" i="16"/>
  <c r="BH1628" i="16"/>
  <c r="BH1629" i="16"/>
  <c r="BH1630" i="16"/>
  <c r="BH1631" i="16"/>
  <c r="BH1632" i="16"/>
  <c r="BH1633" i="16"/>
  <c r="BH1634" i="16"/>
  <c r="BH1635" i="16"/>
  <c r="BH1636" i="16"/>
  <c r="BH1637" i="16"/>
  <c r="BH1638" i="16"/>
  <c r="BH1639" i="16"/>
  <c r="BH1640" i="16"/>
  <c r="BH1641" i="16"/>
  <c r="BH1642" i="16"/>
  <c r="BH1643" i="16"/>
  <c r="BH1644" i="16"/>
  <c r="BH1645" i="16"/>
  <c r="BH1646" i="16"/>
  <c r="BH1647" i="16"/>
  <c r="BH1648" i="16"/>
  <c r="BH1649" i="16"/>
  <c r="BH1650" i="16"/>
  <c r="BH1651" i="16"/>
  <c r="BH1652" i="16"/>
  <c r="BH1653" i="16"/>
  <c r="BH1654" i="16"/>
  <c r="BH1655" i="16"/>
  <c r="BH1656" i="16"/>
  <c r="BH1657" i="16"/>
  <c r="BH1658" i="16"/>
  <c r="BH1659" i="16"/>
  <c r="BH1660" i="16"/>
  <c r="BH1661" i="16"/>
  <c r="BH1662" i="16"/>
  <c r="BH1663" i="16"/>
  <c r="BH1664" i="16"/>
  <c r="BH1665" i="16"/>
  <c r="BH1666" i="16"/>
  <c r="BH1667" i="16"/>
  <c r="BH1668" i="16"/>
  <c r="BH1669" i="16"/>
  <c r="BH1670" i="16"/>
  <c r="BH1671" i="16"/>
  <c r="BH1672" i="16"/>
  <c r="BH1673" i="16"/>
  <c r="BH1674" i="16"/>
  <c r="BH1675" i="16"/>
  <c r="BH1676" i="16"/>
  <c r="BH1677" i="16"/>
  <c r="BH1678" i="16"/>
  <c r="BH1679" i="16"/>
  <c r="BH1680" i="16"/>
  <c r="BH1681" i="16"/>
  <c r="BH1682" i="16"/>
  <c r="BH1683" i="16"/>
  <c r="BH1684" i="16"/>
  <c r="BH1685" i="16"/>
  <c r="BH1686" i="16"/>
  <c r="BH1687" i="16"/>
  <c r="BH1688" i="16"/>
  <c r="BH1689" i="16"/>
  <c r="BH1690" i="16"/>
  <c r="BH1691" i="16"/>
  <c r="BH1692" i="16"/>
  <c r="BH1693" i="16"/>
  <c r="BH1694" i="16"/>
  <c r="BH1695" i="16"/>
  <c r="BH1696" i="16"/>
  <c r="BH1697" i="16"/>
  <c r="BH1698" i="16"/>
  <c r="BH1699" i="16"/>
  <c r="BH1700" i="16"/>
  <c r="BH1701" i="16"/>
  <c r="BH1702" i="16"/>
  <c r="BH1703" i="16"/>
  <c r="BH1704" i="16"/>
  <c r="BH1705" i="16"/>
  <c r="BH1706" i="16"/>
  <c r="BH1707" i="16"/>
  <c r="BH1708" i="16"/>
  <c r="BH1709" i="16"/>
  <c r="BH1710" i="16"/>
  <c r="BH1711" i="16"/>
  <c r="BH1712" i="16"/>
  <c r="BH1713" i="16"/>
  <c r="BH1714" i="16"/>
  <c r="BH1715" i="16"/>
  <c r="BH1716" i="16"/>
  <c r="BH1717" i="16"/>
  <c r="BH1718" i="16"/>
  <c r="BH1719" i="16"/>
  <c r="BH1720" i="16"/>
  <c r="BH1721" i="16"/>
  <c r="BH1722" i="16"/>
  <c r="BH1723" i="16"/>
  <c r="BH1724" i="16"/>
  <c r="BH1725" i="16"/>
  <c r="BH1726" i="16"/>
  <c r="BH1727" i="16"/>
  <c r="BH1728" i="16"/>
  <c r="BH1729" i="16"/>
  <c r="BH1730" i="16"/>
  <c r="BH1731" i="16"/>
  <c r="BH1732" i="16"/>
  <c r="BH1733" i="16"/>
  <c r="BH1734" i="16"/>
  <c r="BH1735" i="16"/>
  <c r="BH1736" i="16"/>
  <c r="BH1737" i="16"/>
  <c r="BH1738" i="16"/>
  <c r="BH1739" i="16"/>
  <c r="BH1740" i="16"/>
  <c r="BH1741" i="16"/>
  <c r="BH1742" i="16"/>
  <c r="BH1743" i="16"/>
  <c r="BH1744" i="16"/>
  <c r="BH1745" i="16"/>
  <c r="BH1746" i="16"/>
  <c r="BH1747" i="16"/>
  <c r="BH1748" i="16"/>
  <c r="BH1749" i="16"/>
  <c r="BH1750" i="16"/>
  <c r="BH1751" i="16"/>
  <c r="BH1752" i="16"/>
  <c r="BH1753" i="16"/>
  <c r="BH1754" i="16"/>
  <c r="BH1755" i="16"/>
  <c r="BH1756" i="16"/>
  <c r="BH1757" i="16"/>
  <c r="BH1758" i="16"/>
  <c r="BH1759" i="16"/>
  <c r="BH1760" i="16"/>
  <c r="BH1761" i="16"/>
  <c r="BH1762" i="16"/>
  <c r="BH1763" i="16"/>
  <c r="BH1764" i="16"/>
  <c r="BH1765" i="16"/>
  <c r="BH1766" i="16"/>
  <c r="BH1767" i="16"/>
  <c r="BH1768" i="16"/>
  <c r="BH1769" i="16"/>
  <c r="BH1770" i="16"/>
  <c r="BH1771" i="16"/>
  <c r="BH1772" i="16"/>
  <c r="BH1773" i="16"/>
  <c r="BH1774" i="16"/>
  <c r="BH1775" i="16"/>
  <c r="BH1776" i="16"/>
  <c r="BH1777" i="16"/>
  <c r="BH1778" i="16"/>
  <c r="BH1779" i="16"/>
  <c r="BH1780" i="16"/>
  <c r="BH1781" i="16"/>
  <c r="BH1782" i="16"/>
  <c r="BH1783" i="16"/>
  <c r="BH1784" i="16"/>
  <c r="BH1785" i="16"/>
  <c r="BH1786" i="16"/>
  <c r="BH1787" i="16"/>
  <c r="BH1788" i="16"/>
  <c r="BH1789" i="16"/>
  <c r="BH1790" i="16"/>
  <c r="BH1791" i="16"/>
  <c r="BH1792" i="16"/>
  <c r="BH1793" i="16"/>
  <c r="BH1794" i="16"/>
  <c r="BH1795" i="16"/>
  <c r="BH1796" i="16"/>
  <c r="BH1797" i="16"/>
  <c r="BH1798" i="16"/>
  <c r="BH1799" i="16"/>
  <c r="BH1800" i="16"/>
  <c r="BH1801" i="16"/>
  <c r="BH1802" i="16"/>
  <c r="BH1803" i="16"/>
  <c r="BH1804" i="16"/>
  <c r="BH1805" i="16"/>
  <c r="BH1806" i="16"/>
  <c r="BH1807" i="16"/>
  <c r="BH1808" i="16"/>
  <c r="BH1809" i="16"/>
  <c r="BH1810" i="16"/>
  <c r="BH1811" i="16"/>
  <c r="BH1812" i="16"/>
  <c r="BH1813" i="16"/>
  <c r="BH1814" i="16"/>
  <c r="BH1815" i="16"/>
  <c r="BH1816" i="16"/>
  <c r="BH1817" i="16"/>
  <c r="BH1818" i="16"/>
  <c r="BH1819" i="16"/>
  <c r="BH1820" i="16"/>
  <c r="BH1821" i="16"/>
  <c r="BH1822" i="16"/>
  <c r="BH1823" i="16"/>
  <c r="BH1824" i="16"/>
  <c r="BH1825" i="16"/>
  <c r="BH1826" i="16"/>
  <c r="BH1827" i="16"/>
  <c r="BH1828" i="16"/>
  <c r="BH1829" i="16"/>
  <c r="BH1830" i="16"/>
  <c r="BH1831" i="16"/>
  <c r="BH1832" i="16"/>
  <c r="BH1833" i="16"/>
  <c r="BH1834" i="16"/>
  <c r="BH1835" i="16"/>
  <c r="BH1836" i="16"/>
  <c r="BH1837" i="16"/>
  <c r="BH1838" i="16"/>
  <c r="BH1839" i="16"/>
  <c r="BH1840" i="16"/>
  <c r="BH1841" i="16"/>
  <c r="BH1842" i="16"/>
  <c r="BH1843" i="16"/>
  <c r="BH1844" i="16"/>
  <c r="BH1845" i="16"/>
  <c r="BH1846" i="16"/>
  <c r="BH1847" i="16"/>
  <c r="BH1848" i="16"/>
  <c r="BH1849" i="16"/>
  <c r="BH1850" i="16"/>
  <c r="BH1851" i="16"/>
  <c r="BH1852" i="16"/>
  <c r="BH1853" i="16"/>
  <c r="BH1854" i="16"/>
  <c r="BH1855" i="16"/>
  <c r="BH1856" i="16"/>
  <c r="BH1857" i="16"/>
  <c r="BH1858" i="16"/>
  <c r="BH1859" i="16"/>
  <c r="BH1860" i="16"/>
  <c r="BH1861" i="16"/>
  <c r="BH1862" i="16"/>
  <c r="BH1863" i="16"/>
  <c r="BH1864" i="16"/>
  <c r="BH1865" i="16"/>
  <c r="BH1866" i="16"/>
  <c r="BH1867" i="16"/>
  <c r="BH1868" i="16"/>
  <c r="BH1869" i="16"/>
  <c r="BH1870" i="16"/>
  <c r="BH1871" i="16"/>
  <c r="BH1872" i="16"/>
  <c r="BH1873" i="16"/>
  <c r="BH1874" i="16"/>
  <c r="BH1875" i="16"/>
  <c r="BH1876" i="16"/>
  <c r="BH1877" i="16"/>
  <c r="BH1878" i="16"/>
  <c r="BH1879" i="16"/>
  <c r="BH1880" i="16"/>
  <c r="BH1881" i="16"/>
  <c r="BH1882" i="16"/>
  <c r="BH1883" i="16"/>
  <c r="BH1884" i="16"/>
  <c r="BH1885" i="16"/>
  <c r="BH1886" i="16"/>
  <c r="BH1887" i="16"/>
  <c r="BH1888" i="16"/>
  <c r="BH1889" i="16"/>
  <c r="BH1890" i="16"/>
  <c r="BH1891" i="16"/>
  <c r="BH1892" i="16"/>
  <c r="BH1893" i="16"/>
  <c r="BH1894" i="16"/>
  <c r="BH1895" i="16"/>
  <c r="BH1896" i="16"/>
  <c r="BH1897" i="16"/>
  <c r="BH1898" i="16"/>
  <c r="BH1899" i="16"/>
  <c r="BH1900" i="16"/>
  <c r="BH1901" i="16"/>
  <c r="BH1902" i="16"/>
  <c r="BH1903" i="16"/>
  <c r="BH1904" i="16"/>
  <c r="BH1905" i="16"/>
  <c r="BH1906" i="16"/>
  <c r="BH1907" i="16"/>
  <c r="BH1908" i="16"/>
  <c r="BH1909" i="16"/>
  <c r="BH1910" i="16"/>
  <c r="BH1911" i="16"/>
  <c r="BH1912" i="16"/>
  <c r="BH1913" i="16"/>
  <c r="BH1914" i="16"/>
  <c r="BH1915" i="16"/>
  <c r="BH1916" i="16"/>
  <c r="BH1917" i="16"/>
  <c r="BH1918" i="16"/>
  <c r="BH1919" i="16"/>
  <c r="BH1920" i="16"/>
  <c r="BH1921" i="16"/>
  <c r="BH1922" i="16"/>
  <c r="BH1923" i="16"/>
  <c r="BH1924" i="16"/>
  <c r="BH1925" i="16"/>
  <c r="BH1926" i="16"/>
  <c r="BH1927" i="16"/>
  <c r="BH1928" i="16"/>
  <c r="BH1929" i="16"/>
  <c r="BH1930" i="16"/>
  <c r="BH1931" i="16"/>
  <c r="BH1932" i="16"/>
  <c r="BH1933" i="16"/>
  <c r="BH1934" i="16"/>
  <c r="BH1935" i="16"/>
  <c r="BH1936" i="16"/>
  <c r="BH1937" i="16"/>
  <c r="BH1938" i="16"/>
  <c r="BH1939" i="16"/>
  <c r="BH1940" i="16"/>
  <c r="BH1941" i="16"/>
  <c r="BH1942" i="16"/>
  <c r="BH1943" i="16"/>
  <c r="BH1944" i="16"/>
  <c r="BH1945" i="16"/>
  <c r="BH1946" i="16"/>
  <c r="BH1947" i="16"/>
  <c r="BH1948" i="16"/>
  <c r="BH1949" i="16"/>
  <c r="BH1950" i="16"/>
  <c r="BH1951" i="16"/>
  <c r="BH1952" i="16"/>
  <c r="BH1953" i="16"/>
  <c r="BH1954" i="16"/>
  <c r="BH1955" i="16"/>
  <c r="BH1956" i="16"/>
  <c r="BH1957" i="16"/>
  <c r="BH1958" i="16"/>
  <c r="BH1959" i="16"/>
  <c r="BH1960" i="16"/>
  <c r="BH1961" i="16"/>
  <c r="BH1962" i="16"/>
  <c r="BH1963" i="16"/>
  <c r="BH1964" i="16"/>
  <c r="BH1965" i="16"/>
  <c r="BH1966" i="16"/>
  <c r="BH1967" i="16"/>
  <c r="BH1968" i="16"/>
  <c r="BH1969" i="16"/>
  <c r="BH1970" i="16"/>
  <c r="BH1971" i="16"/>
  <c r="BH1972" i="16"/>
  <c r="BH1973" i="16"/>
  <c r="BH1974" i="16"/>
  <c r="BH1975" i="16"/>
  <c r="BH1976" i="16"/>
  <c r="BH1977" i="16"/>
  <c r="BH1978" i="16"/>
  <c r="BH1979" i="16"/>
  <c r="BH1980" i="16"/>
  <c r="BH1981" i="16"/>
  <c r="BH1982" i="16"/>
  <c r="BH1983" i="16"/>
  <c r="BH1984" i="16"/>
  <c r="BH1985" i="16"/>
  <c r="BH1986" i="16"/>
  <c r="BH1987" i="16"/>
  <c r="BH1988" i="16"/>
  <c r="BH1989" i="16"/>
  <c r="BH1990" i="16"/>
  <c r="BH1991" i="16"/>
  <c r="BH1992" i="16"/>
  <c r="BH1993" i="16"/>
  <c r="BH1994" i="16"/>
  <c r="BH1995" i="16"/>
  <c r="BH1996" i="16"/>
  <c r="BH1997" i="16"/>
  <c r="BH1998" i="16"/>
  <c r="BH1999" i="16"/>
  <c r="BH2000" i="16"/>
  <c r="BH2001" i="16"/>
  <c r="BH30" i="16"/>
  <c r="BH31" i="16"/>
  <c r="BH32" i="16"/>
  <c r="BH33" i="16"/>
  <c r="BH34" i="16"/>
  <c r="BH35" i="16"/>
  <c r="BH36" i="16"/>
  <c r="BH37" i="16"/>
  <c r="BH38" i="16"/>
  <c r="BH39" i="16"/>
  <c r="BH40" i="16"/>
  <c r="BH41" i="16"/>
  <c r="BH42" i="16"/>
  <c r="BH43" i="16"/>
  <c r="BH44" i="16"/>
  <c r="BH45" i="16"/>
  <c r="BH46" i="16"/>
  <c r="BH47" i="16"/>
  <c r="BH48" i="16"/>
  <c r="BH49" i="16"/>
  <c r="BH50" i="16"/>
  <c r="BH3" i="16"/>
  <c r="BH4" i="16"/>
  <c r="BH5" i="16"/>
  <c r="BH6" i="16"/>
  <c r="BH7" i="16"/>
  <c r="BH8" i="16"/>
  <c r="BH9" i="16"/>
  <c r="BH10" i="16"/>
  <c r="BH11" i="16"/>
  <c r="BH12" i="16"/>
  <c r="BH13" i="16"/>
  <c r="BH14" i="16"/>
  <c r="BH15" i="16"/>
  <c r="BH16" i="16"/>
  <c r="BH17" i="16"/>
  <c r="BH18" i="16"/>
  <c r="BH19" i="16"/>
  <c r="BH20" i="16"/>
  <c r="BH21" i="16"/>
  <c r="BH22" i="16"/>
  <c r="BH23" i="16"/>
  <c r="BH24" i="16"/>
  <c r="BH25" i="16"/>
  <c r="BH26" i="16"/>
  <c r="BH27" i="16"/>
  <c r="BH28" i="16"/>
  <c r="BH29" i="16"/>
  <c r="BH2" i="16"/>
  <c r="BG8" i="16"/>
  <c r="BG9" i="16"/>
  <c r="BG10" i="16"/>
  <c r="BG11" i="16"/>
  <c r="BG12" i="16"/>
  <c r="BG13" i="16"/>
  <c r="BG14" i="16"/>
  <c r="BG15" i="16"/>
  <c r="BG16" i="16"/>
  <c r="BG17" i="16"/>
  <c r="BG18" i="16"/>
  <c r="BG19" i="16"/>
  <c r="BG20" i="16"/>
  <c r="BG21" i="16"/>
  <c r="BG22" i="16"/>
  <c r="BG23" i="16"/>
  <c r="BG24" i="16"/>
  <c r="BG25" i="16"/>
  <c r="BG26" i="16"/>
  <c r="BG27" i="16"/>
  <c r="BG28" i="16"/>
  <c r="BG29" i="16"/>
  <c r="BG30" i="16"/>
  <c r="BG31" i="16"/>
  <c r="BG32" i="16"/>
  <c r="BG33" i="16"/>
  <c r="BG34" i="16"/>
  <c r="BG35" i="16"/>
  <c r="BG36" i="16"/>
  <c r="BG37" i="16"/>
  <c r="BG38" i="16"/>
  <c r="BG39" i="16"/>
  <c r="BG40" i="16"/>
  <c r="BG41" i="16"/>
  <c r="BG42" i="16"/>
  <c r="BG43" i="16"/>
  <c r="BG44" i="16"/>
  <c r="BG45" i="16"/>
  <c r="BG46" i="16"/>
  <c r="BG47" i="16"/>
  <c r="BG48" i="16"/>
  <c r="BG49" i="16"/>
  <c r="BG50" i="16"/>
  <c r="BG51" i="16"/>
  <c r="BG52" i="16"/>
  <c r="BG53" i="16"/>
  <c r="BG54" i="16"/>
  <c r="BG55" i="16"/>
  <c r="BG56" i="16"/>
  <c r="BG57" i="16"/>
  <c r="BG58" i="16"/>
  <c r="BG59" i="16"/>
  <c r="BG60" i="16"/>
  <c r="BG61" i="16"/>
  <c r="BG62" i="16"/>
  <c r="BG63" i="16"/>
  <c r="BG64" i="16"/>
  <c r="BG65" i="16"/>
  <c r="BG66" i="16"/>
  <c r="BG67" i="16"/>
  <c r="BG68" i="16"/>
  <c r="BG69" i="16"/>
  <c r="BG70" i="16"/>
  <c r="BG71" i="16"/>
  <c r="BG72" i="16"/>
  <c r="BG73" i="16"/>
  <c r="BG74" i="16"/>
  <c r="BG75" i="16"/>
  <c r="BG76" i="16"/>
  <c r="BG77" i="16"/>
  <c r="BG78" i="16"/>
  <c r="BG79" i="16"/>
  <c r="BG80" i="16"/>
  <c r="BG81" i="16"/>
  <c r="BG82" i="16"/>
  <c r="BG83" i="16"/>
  <c r="BG84" i="16"/>
  <c r="BG85" i="16"/>
  <c r="BG86" i="16"/>
  <c r="BG87" i="16"/>
  <c r="BG88" i="16"/>
  <c r="BG89" i="16"/>
  <c r="BG90" i="16"/>
  <c r="BG91" i="16"/>
  <c r="BG92" i="16"/>
  <c r="BG93" i="16"/>
  <c r="BG94" i="16"/>
  <c r="BG95" i="16"/>
  <c r="BG96" i="16"/>
  <c r="BG97" i="16"/>
  <c r="BG98" i="16"/>
  <c r="BG99" i="16"/>
  <c r="BG100" i="16"/>
  <c r="BG101" i="16"/>
  <c r="BG102" i="16"/>
  <c r="BG103" i="16"/>
  <c r="BG104" i="16"/>
  <c r="BG105" i="16"/>
  <c r="BG106" i="16"/>
  <c r="BG107" i="16"/>
  <c r="BG108" i="16"/>
  <c r="BG109" i="16"/>
  <c r="BG110" i="16"/>
  <c r="BG111" i="16"/>
  <c r="BG112" i="16"/>
  <c r="BG113" i="16"/>
  <c r="BG114" i="16"/>
  <c r="BG115" i="16"/>
  <c r="BG116" i="16"/>
  <c r="BG117" i="16"/>
  <c r="BG118" i="16"/>
  <c r="BG119" i="16"/>
  <c r="BG120" i="16"/>
  <c r="BG121" i="16"/>
  <c r="BG122" i="16"/>
  <c r="BG123" i="16"/>
  <c r="BG124" i="16"/>
  <c r="BG125" i="16"/>
  <c r="BG126" i="16"/>
  <c r="BG127" i="16"/>
  <c r="BG128" i="16"/>
  <c r="BG129" i="16"/>
  <c r="BG130" i="16"/>
  <c r="BG131" i="16"/>
  <c r="BG132" i="16"/>
  <c r="BG133" i="16"/>
  <c r="BG134" i="16"/>
  <c r="BG135" i="16"/>
  <c r="BG136" i="16"/>
  <c r="BG137" i="16"/>
  <c r="BG138" i="16"/>
  <c r="BG139" i="16"/>
  <c r="BG140" i="16"/>
  <c r="BG141" i="16"/>
  <c r="BG142" i="16"/>
  <c r="BG143" i="16"/>
  <c r="BG144" i="16"/>
  <c r="BG145" i="16"/>
  <c r="BG146" i="16"/>
  <c r="BG147" i="16"/>
  <c r="BG148" i="16"/>
  <c r="BG149" i="16"/>
  <c r="BG150" i="16"/>
  <c r="BG151" i="16"/>
  <c r="BG152" i="16"/>
  <c r="BG153" i="16"/>
  <c r="BG154" i="16"/>
  <c r="BG155" i="16"/>
  <c r="BG156" i="16"/>
  <c r="BG157" i="16"/>
  <c r="BG158" i="16"/>
  <c r="BG159" i="16"/>
  <c r="BG160" i="16"/>
  <c r="BG161" i="16"/>
  <c r="BG162" i="16"/>
  <c r="BG163" i="16"/>
  <c r="BG164" i="16"/>
  <c r="BG165" i="16"/>
  <c r="BG166" i="16"/>
  <c r="BG167" i="16"/>
  <c r="BG168" i="16"/>
  <c r="BG169" i="16"/>
  <c r="BG170" i="16"/>
  <c r="BG171" i="16"/>
  <c r="BG172" i="16"/>
  <c r="BG173" i="16"/>
  <c r="BG174" i="16"/>
  <c r="BG175" i="16"/>
  <c r="BG176" i="16"/>
  <c r="BG177" i="16"/>
  <c r="BG178" i="16"/>
  <c r="BG179" i="16"/>
  <c r="BG180" i="16"/>
  <c r="BG181" i="16"/>
  <c r="BG182" i="16"/>
  <c r="BG183" i="16"/>
  <c r="BG184" i="16"/>
  <c r="BG185" i="16"/>
  <c r="BG186" i="16"/>
  <c r="BG187" i="16"/>
  <c r="BG188" i="16"/>
  <c r="BG189" i="16"/>
  <c r="BG190" i="16"/>
  <c r="BG191" i="16"/>
  <c r="BG192" i="16"/>
  <c r="BG193" i="16"/>
  <c r="BG194" i="16"/>
  <c r="BG195" i="16"/>
  <c r="BG196" i="16"/>
  <c r="BG197" i="16"/>
  <c r="BG198" i="16"/>
  <c r="BG199" i="16"/>
  <c r="BG200" i="16"/>
  <c r="BG201" i="16"/>
  <c r="BG202" i="16"/>
  <c r="BG203" i="16"/>
  <c r="BG204" i="16"/>
  <c r="BG205" i="16"/>
  <c r="BG206" i="16"/>
  <c r="BG207" i="16"/>
  <c r="BG208" i="16"/>
  <c r="BG209" i="16"/>
  <c r="BG210" i="16"/>
  <c r="BG211" i="16"/>
  <c r="BG212" i="16"/>
  <c r="BG213" i="16"/>
  <c r="BG214" i="16"/>
  <c r="BG215" i="16"/>
  <c r="BG216" i="16"/>
  <c r="BG217" i="16"/>
  <c r="BG218" i="16"/>
  <c r="BG219" i="16"/>
  <c r="BG220" i="16"/>
  <c r="BG221" i="16"/>
  <c r="BG222" i="16"/>
  <c r="BG223" i="16"/>
  <c r="BG224" i="16"/>
  <c r="BG225" i="16"/>
  <c r="BG226" i="16"/>
  <c r="BG227" i="16"/>
  <c r="BG228" i="16"/>
  <c r="BG229" i="16"/>
  <c r="BG230" i="16"/>
  <c r="BG231" i="16"/>
  <c r="BG232" i="16"/>
  <c r="BG233" i="16"/>
  <c r="BG234" i="16"/>
  <c r="BG235" i="16"/>
  <c r="BG236" i="16"/>
  <c r="BG237" i="16"/>
  <c r="BG238" i="16"/>
  <c r="BG239" i="16"/>
  <c r="BG240" i="16"/>
  <c r="BG241" i="16"/>
  <c r="BG242" i="16"/>
  <c r="BG243" i="16"/>
  <c r="BG244" i="16"/>
  <c r="BG245" i="16"/>
  <c r="BG246" i="16"/>
  <c r="BG247" i="16"/>
  <c r="BG248" i="16"/>
  <c r="BG249" i="16"/>
  <c r="BG250" i="16"/>
  <c r="BG251" i="16"/>
  <c r="BG252" i="16"/>
  <c r="BG253" i="16"/>
  <c r="BG254" i="16"/>
  <c r="BG255" i="16"/>
  <c r="BG256" i="16"/>
  <c r="BG257" i="16"/>
  <c r="BG258" i="16"/>
  <c r="BG259" i="16"/>
  <c r="BG260" i="16"/>
  <c r="BG261" i="16"/>
  <c r="BG262" i="16"/>
  <c r="BG263" i="16"/>
  <c r="BG264" i="16"/>
  <c r="BG265" i="16"/>
  <c r="BG266" i="16"/>
  <c r="BG267" i="16"/>
  <c r="BG268" i="16"/>
  <c r="BG269" i="16"/>
  <c r="BG270" i="16"/>
  <c r="BG271" i="16"/>
  <c r="BG272" i="16"/>
  <c r="BG273" i="16"/>
  <c r="BG274" i="16"/>
  <c r="BG275" i="16"/>
  <c r="BG276" i="16"/>
  <c r="BG277" i="16"/>
  <c r="BG278" i="16"/>
  <c r="BG279" i="16"/>
  <c r="BG280" i="16"/>
  <c r="BG281" i="16"/>
  <c r="BG282" i="16"/>
  <c r="BG283" i="16"/>
  <c r="BG284" i="16"/>
  <c r="BG285" i="16"/>
  <c r="BG286" i="16"/>
  <c r="BG287" i="16"/>
  <c r="BG288" i="16"/>
  <c r="BG289" i="16"/>
  <c r="BG290" i="16"/>
  <c r="BG291" i="16"/>
  <c r="BG292" i="16"/>
  <c r="BG293" i="16"/>
  <c r="BG294" i="16"/>
  <c r="BG295" i="16"/>
  <c r="BG296" i="16"/>
  <c r="BG297" i="16"/>
  <c r="BG298" i="16"/>
  <c r="BG299" i="16"/>
  <c r="BG300" i="16"/>
  <c r="BG301" i="16"/>
  <c r="BG302" i="16"/>
  <c r="BG303" i="16"/>
  <c r="BG304" i="16"/>
  <c r="BG305" i="16"/>
  <c r="BG306" i="16"/>
  <c r="BG307" i="16"/>
  <c r="BG308" i="16"/>
  <c r="BG309" i="16"/>
  <c r="BG310" i="16"/>
  <c r="BG311" i="16"/>
  <c r="BG312" i="16"/>
  <c r="BG313" i="16"/>
  <c r="BG314" i="16"/>
  <c r="BG315" i="16"/>
  <c r="BG316" i="16"/>
  <c r="BG317" i="16"/>
  <c r="BG318" i="16"/>
  <c r="BG319" i="16"/>
  <c r="BG320" i="16"/>
  <c r="BG321" i="16"/>
  <c r="BG322" i="16"/>
  <c r="BG323" i="16"/>
  <c r="BG324" i="16"/>
  <c r="BG325" i="16"/>
  <c r="BG326" i="16"/>
  <c r="BG327" i="16"/>
  <c r="BG328" i="16"/>
  <c r="BG329" i="16"/>
  <c r="BG330" i="16"/>
  <c r="BG331" i="16"/>
  <c r="BG332" i="16"/>
  <c r="BG333" i="16"/>
  <c r="BG334" i="16"/>
  <c r="BG335" i="16"/>
  <c r="BG336" i="16"/>
  <c r="BG337" i="16"/>
  <c r="BG338" i="16"/>
  <c r="BG339" i="16"/>
  <c r="BG340" i="16"/>
  <c r="BG341" i="16"/>
  <c r="BG342" i="16"/>
  <c r="BG343" i="16"/>
  <c r="BG344" i="16"/>
  <c r="BG345" i="16"/>
  <c r="BG346" i="16"/>
  <c r="BG347" i="16"/>
  <c r="BG348" i="16"/>
  <c r="BG349" i="16"/>
  <c r="BG350" i="16"/>
  <c r="BG351" i="16"/>
  <c r="BG352" i="16"/>
  <c r="BG353" i="16"/>
  <c r="BG354" i="16"/>
  <c r="BG355" i="16"/>
  <c r="BG356" i="16"/>
  <c r="BG357" i="16"/>
  <c r="BG358" i="16"/>
  <c r="BG359" i="16"/>
  <c r="BG360" i="16"/>
  <c r="BG361" i="16"/>
  <c r="BG362" i="16"/>
  <c r="BG363" i="16"/>
  <c r="BG364" i="16"/>
  <c r="BG365" i="16"/>
  <c r="BG366" i="16"/>
  <c r="BG367" i="16"/>
  <c r="BG368" i="16"/>
  <c r="BG369" i="16"/>
  <c r="BG370" i="16"/>
  <c r="BG371" i="16"/>
  <c r="BG372" i="16"/>
  <c r="BG373" i="16"/>
  <c r="BG374" i="16"/>
  <c r="BG375" i="16"/>
  <c r="BG376" i="16"/>
  <c r="BG377" i="16"/>
  <c r="BG378" i="16"/>
  <c r="BG379" i="16"/>
  <c r="BG380" i="16"/>
  <c r="BG381" i="16"/>
  <c r="BG382" i="16"/>
  <c r="BG383" i="16"/>
  <c r="BG384" i="16"/>
  <c r="BG385" i="16"/>
  <c r="BG386" i="16"/>
  <c r="BG387" i="16"/>
  <c r="BG388" i="16"/>
  <c r="BG389" i="16"/>
  <c r="BG390" i="16"/>
  <c r="BG391" i="16"/>
  <c r="BG392" i="16"/>
  <c r="BG393" i="16"/>
  <c r="BG394" i="16"/>
  <c r="BG395" i="16"/>
  <c r="BG396" i="16"/>
  <c r="BG397" i="16"/>
  <c r="BG398" i="16"/>
  <c r="BG399" i="16"/>
  <c r="BG400" i="16"/>
  <c r="BG401" i="16"/>
  <c r="BG402" i="16"/>
  <c r="BG403" i="16"/>
  <c r="BG404" i="16"/>
  <c r="BG405" i="16"/>
  <c r="BG406" i="16"/>
  <c r="BG407" i="16"/>
  <c r="BG408" i="16"/>
  <c r="BG409" i="16"/>
  <c r="BG410" i="16"/>
  <c r="BG411" i="16"/>
  <c r="BG412" i="16"/>
  <c r="BG413" i="16"/>
  <c r="BG414" i="16"/>
  <c r="BG415" i="16"/>
  <c r="BG416" i="16"/>
  <c r="BG417" i="16"/>
  <c r="BG418" i="16"/>
  <c r="BG419" i="16"/>
  <c r="BG420" i="16"/>
  <c r="BG421" i="16"/>
  <c r="BG422" i="16"/>
  <c r="BG423" i="16"/>
  <c r="BG424" i="16"/>
  <c r="BG425" i="16"/>
  <c r="BG426" i="16"/>
  <c r="BG427" i="16"/>
  <c r="BG428" i="16"/>
  <c r="BG429" i="16"/>
  <c r="BG430" i="16"/>
  <c r="BG431" i="16"/>
  <c r="BG432" i="16"/>
  <c r="BG433" i="16"/>
  <c r="BG434" i="16"/>
  <c r="BG435" i="16"/>
  <c r="BG436" i="16"/>
  <c r="BG437" i="16"/>
  <c r="BG438" i="16"/>
  <c r="BG439" i="16"/>
  <c r="BG440" i="16"/>
  <c r="BG441" i="16"/>
  <c r="BG442" i="16"/>
  <c r="BG443" i="16"/>
  <c r="BG444" i="16"/>
  <c r="BG445" i="16"/>
  <c r="BG446" i="16"/>
  <c r="BG447" i="16"/>
  <c r="BG448" i="16"/>
  <c r="BG449" i="16"/>
  <c r="BG450" i="16"/>
  <c r="BG451" i="16"/>
  <c r="BG452" i="16"/>
  <c r="BG453" i="16"/>
  <c r="BG454" i="16"/>
  <c r="BG455" i="16"/>
  <c r="BG456" i="16"/>
  <c r="BG457" i="16"/>
  <c r="BG458" i="16"/>
  <c r="BG459" i="16"/>
  <c r="BG460" i="16"/>
  <c r="BG461" i="16"/>
  <c r="BG462" i="16"/>
  <c r="BG463" i="16"/>
  <c r="BG464" i="16"/>
  <c r="BG465" i="16"/>
  <c r="BG466" i="16"/>
  <c r="BG467" i="16"/>
  <c r="BG468" i="16"/>
  <c r="BG469" i="16"/>
  <c r="BG470" i="16"/>
  <c r="BG471" i="16"/>
  <c r="BG472" i="16"/>
  <c r="BG473" i="16"/>
  <c r="BG474" i="16"/>
  <c r="BG475" i="16"/>
  <c r="BG476" i="16"/>
  <c r="BG477" i="16"/>
  <c r="BG478" i="16"/>
  <c r="BG479" i="16"/>
  <c r="BG480" i="16"/>
  <c r="BG481" i="16"/>
  <c r="BG482" i="16"/>
  <c r="BG483" i="16"/>
  <c r="BG484" i="16"/>
  <c r="BG485" i="16"/>
  <c r="BG486" i="16"/>
  <c r="BG487" i="16"/>
  <c r="BG488" i="16"/>
  <c r="BG489" i="16"/>
  <c r="BG490" i="16"/>
  <c r="BG491" i="16"/>
  <c r="BG492" i="16"/>
  <c r="BG493" i="16"/>
  <c r="BG494" i="16"/>
  <c r="BG495" i="16"/>
  <c r="BG496" i="16"/>
  <c r="BG497" i="16"/>
  <c r="BG498" i="16"/>
  <c r="BG499" i="16"/>
  <c r="BG500" i="16"/>
  <c r="BG501" i="16"/>
  <c r="BG502" i="16"/>
  <c r="BG503" i="16"/>
  <c r="BG504" i="16"/>
  <c r="BG505" i="16"/>
  <c r="BG506" i="16"/>
  <c r="BG507" i="16"/>
  <c r="BG508" i="16"/>
  <c r="BG509" i="16"/>
  <c r="BG510" i="16"/>
  <c r="BG511" i="16"/>
  <c r="BG512" i="16"/>
  <c r="BG513" i="16"/>
  <c r="BG514" i="16"/>
  <c r="BG515" i="16"/>
  <c r="BG516" i="16"/>
  <c r="BG517" i="16"/>
  <c r="BG518" i="16"/>
  <c r="BG519" i="16"/>
  <c r="BG520" i="16"/>
  <c r="BG521" i="16"/>
  <c r="BG522" i="16"/>
  <c r="BG523" i="16"/>
  <c r="BG524" i="16"/>
  <c r="BG525" i="16"/>
  <c r="BG526" i="16"/>
  <c r="BG527" i="16"/>
  <c r="BG528" i="16"/>
  <c r="BG529" i="16"/>
  <c r="BG530" i="16"/>
  <c r="BG531" i="16"/>
  <c r="BG532" i="16"/>
  <c r="BG533" i="16"/>
  <c r="BG534" i="16"/>
  <c r="BG535" i="16"/>
  <c r="BG536" i="16"/>
  <c r="BG537" i="16"/>
  <c r="BG538" i="16"/>
  <c r="BG539" i="16"/>
  <c r="BG540" i="16"/>
  <c r="BG541" i="16"/>
  <c r="BG542" i="16"/>
  <c r="BG543" i="16"/>
  <c r="BG544" i="16"/>
  <c r="BG545" i="16"/>
  <c r="BG546" i="16"/>
  <c r="BG547" i="16"/>
  <c r="BG548" i="16"/>
  <c r="BG549" i="16"/>
  <c r="BG550" i="16"/>
  <c r="BG551" i="16"/>
  <c r="BG552" i="16"/>
  <c r="BG553" i="16"/>
  <c r="BG554" i="16"/>
  <c r="BG555" i="16"/>
  <c r="BG556" i="16"/>
  <c r="BG557" i="16"/>
  <c r="BG558" i="16"/>
  <c r="BG559" i="16"/>
  <c r="BG560" i="16"/>
  <c r="BG561" i="16"/>
  <c r="BG562" i="16"/>
  <c r="BG563" i="16"/>
  <c r="BG564" i="16"/>
  <c r="BG565" i="16"/>
  <c r="BG566" i="16"/>
  <c r="BG567" i="16"/>
  <c r="BG568" i="16"/>
  <c r="BG569" i="16"/>
  <c r="BG570" i="16"/>
  <c r="BG571" i="16"/>
  <c r="BG572" i="16"/>
  <c r="BG573" i="16"/>
  <c r="BG574" i="16"/>
  <c r="BG575" i="16"/>
  <c r="BG576" i="16"/>
  <c r="BG577" i="16"/>
  <c r="BG578" i="16"/>
  <c r="BG579" i="16"/>
  <c r="BG580" i="16"/>
  <c r="BG581" i="16"/>
  <c r="BG582" i="16"/>
  <c r="BG583" i="16"/>
  <c r="BG584" i="16"/>
  <c r="BG585" i="16"/>
  <c r="BG586" i="16"/>
  <c r="BG587" i="16"/>
  <c r="BG588" i="16"/>
  <c r="BG589" i="16"/>
  <c r="BG590" i="16"/>
  <c r="BG591" i="16"/>
  <c r="BG592" i="16"/>
  <c r="BG593" i="16"/>
  <c r="BG594" i="16"/>
  <c r="BG595" i="16"/>
  <c r="BG596" i="16"/>
  <c r="BG597" i="16"/>
  <c r="BG598" i="16"/>
  <c r="BG599" i="16"/>
  <c r="BG600" i="16"/>
  <c r="BG601" i="16"/>
  <c r="BG602" i="16"/>
  <c r="BG603" i="16"/>
  <c r="BG604" i="16"/>
  <c r="BG605" i="16"/>
  <c r="BG606" i="16"/>
  <c r="BG607" i="16"/>
  <c r="BG608" i="16"/>
  <c r="BG609" i="16"/>
  <c r="BG610" i="16"/>
  <c r="BG611" i="16"/>
  <c r="BG612" i="16"/>
  <c r="BG613" i="16"/>
  <c r="BG614" i="16"/>
  <c r="BG615" i="16"/>
  <c r="BG616" i="16"/>
  <c r="BG617" i="16"/>
  <c r="BG618" i="16"/>
  <c r="BG619" i="16"/>
  <c r="BG620" i="16"/>
  <c r="BG621" i="16"/>
  <c r="BG622" i="16"/>
  <c r="BG623" i="16"/>
  <c r="BG624" i="16"/>
  <c r="BG625" i="16"/>
  <c r="BG626" i="16"/>
  <c r="BG627" i="16"/>
  <c r="BG628" i="16"/>
  <c r="BG629" i="16"/>
  <c r="BG630" i="16"/>
  <c r="BG631" i="16"/>
  <c r="BG632" i="16"/>
  <c r="BG633" i="16"/>
  <c r="BG634" i="16"/>
  <c r="BG635" i="16"/>
  <c r="BG636" i="16"/>
  <c r="BG637" i="16"/>
  <c r="BG638" i="16"/>
  <c r="BG639" i="16"/>
  <c r="BG640" i="16"/>
  <c r="BG641" i="16"/>
  <c r="BG642" i="16"/>
  <c r="BG643" i="16"/>
  <c r="BG644" i="16"/>
  <c r="BG645" i="16"/>
  <c r="BG646" i="16"/>
  <c r="BG647" i="16"/>
  <c r="BG648" i="16"/>
  <c r="BG649" i="16"/>
  <c r="BG650" i="16"/>
  <c r="BG651" i="16"/>
  <c r="BG652" i="16"/>
  <c r="BG653" i="16"/>
  <c r="BG654" i="16"/>
  <c r="BG655" i="16"/>
  <c r="BG656" i="16"/>
  <c r="BG657" i="16"/>
  <c r="BG658" i="16"/>
  <c r="BG659" i="16"/>
  <c r="BG660" i="16"/>
  <c r="BG661" i="16"/>
  <c r="BG662" i="16"/>
  <c r="BG663" i="16"/>
  <c r="BG664" i="16"/>
  <c r="BG665" i="16"/>
  <c r="BG666" i="16"/>
  <c r="BG667" i="16"/>
  <c r="BG668" i="16"/>
  <c r="BG669" i="16"/>
  <c r="BG670" i="16"/>
  <c r="BG671" i="16"/>
  <c r="BG672" i="16"/>
  <c r="BG673" i="16"/>
  <c r="BG674" i="16"/>
  <c r="BG675" i="16"/>
  <c r="BG676" i="16"/>
  <c r="BG677" i="16"/>
  <c r="BG678" i="16"/>
  <c r="BG679" i="16"/>
  <c r="BG680" i="16"/>
  <c r="BG681" i="16"/>
  <c r="BG682" i="16"/>
  <c r="BG683" i="16"/>
  <c r="BG684" i="16"/>
  <c r="BG685" i="16"/>
  <c r="BG686" i="16"/>
  <c r="BG687" i="16"/>
  <c r="BG688" i="16"/>
  <c r="BG689" i="16"/>
  <c r="BG690" i="16"/>
  <c r="BG691" i="16"/>
  <c r="BG692" i="16"/>
  <c r="BG693" i="16"/>
  <c r="BG694" i="16"/>
  <c r="BG695" i="16"/>
  <c r="BG696" i="16"/>
  <c r="BG697" i="16"/>
  <c r="BG698" i="16"/>
  <c r="BG699" i="16"/>
  <c r="BG700" i="16"/>
  <c r="BG701" i="16"/>
  <c r="BG702" i="16"/>
  <c r="BG703" i="16"/>
  <c r="BG704" i="16"/>
  <c r="BG705" i="16"/>
  <c r="BG706" i="16"/>
  <c r="BG707" i="16"/>
  <c r="BG708" i="16"/>
  <c r="BG709" i="16"/>
  <c r="BG710" i="16"/>
  <c r="BG711" i="16"/>
  <c r="BG712" i="16"/>
  <c r="BG713" i="16"/>
  <c r="BG714" i="16"/>
  <c r="BG715" i="16"/>
  <c r="BG716" i="16"/>
  <c r="BG717" i="16"/>
  <c r="BG718" i="16"/>
  <c r="BG719" i="16"/>
  <c r="BG720" i="16"/>
  <c r="BG721" i="16"/>
  <c r="BG722" i="16"/>
  <c r="BG723" i="16"/>
  <c r="BG724" i="16"/>
  <c r="BG725" i="16"/>
  <c r="BG726" i="16"/>
  <c r="BG727" i="16"/>
  <c r="BG728" i="16"/>
  <c r="BG729" i="16"/>
  <c r="BG730" i="16"/>
  <c r="BG731" i="16"/>
  <c r="BG732" i="16"/>
  <c r="BG733" i="16"/>
  <c r="BG734" i="16"/>
  <c r="BG735" i="16"/>
  <c r="BG736" i="16"/>
  <c r="BG737" i="16"/>
  <c r="BG738" i="16"/>
  <c r="BG739" i="16"/>
  <c r="BG740" i="16"/>
  <c r="BG741" i="16"/>
  <c r="BG742" i="16"/>
  <c r="BG743" i="16"/>
  <c r="BG744" i="16"/>
  <c r="BG745" i="16"/>
  <c r="BG746" i="16"/>
  <c r="BG747" i="16"/>
  <c r="BG748" i="16"/>
  <c r="BG749" i="16"/>
  <c r="BG750" i="16"/>
  <c r="BG751" i="16"/>
  <c r="BG752" i="16"/>
  <c r="BG753" i="16"/>
  <c r="BG754" i="16"/>
  <c r="BG755" i="16"/>
  <c r="BG756" i="16"/>
  <c r="BG757" i="16"/>
  <c r="BG758" i="16"/>
  <c r="BG759" i="16"/>
  <c r="BG760" i="16"/>
  <c r="BG761" i="16"/>
  <c r="BG762" i="16"/>
  <c r="BG763" i="16"/>
  <c r="BG764" i="16"/>
  <c r="BG765" i="16"/>
  <c r="BG766" i="16"/>
  <c r="BG767" i="16"/>
  <c r="BG768" i="16"/>
  <c r="BG769" i="16"/>
  <c r="BG770" i="16"/>
  <c r="BG771" i="16"/>
  <c r="BG772" i="16"/>
  <c r="BG773" i="16"/>
  <c r="BG774" i="16"/>
  <c r="BG775" i="16"/>
  <c r="BG776" i="16"/>
  <c r="BG777" i="16"/>
  <c r="BG778" i="16"/>
  <c r="BG779" i="16"/>
  <c r="BG780" i="16"/>
  <c r="BG781" i="16"/>
  <c r="BG782" i="16"/>
  <c r="BG783" i="16"/>
  <c r="BG784" i="16"/>
  <c r="BG785" i="16"/>
  <c r="BG786" i="16"/>
  <c r="BG787" i="16"/>
  <c r="BG788" i="16"/>
  <c r="BG789" i="16"/>
  <c r="BG790" i="16"/>
  <c r="BG791" i="16"/>
  <c r="BG792" i="16"/>
  <c r="BG793" i="16"/>
  <c r="BG794" i="16"/>
  <c r="BG795" i="16"/>
  <c r="BG796" i="16"/>
  <c r="BG797" i="16"/>
  <c r="BG798" i="16"/>
  <c r="BG799" i="16"/>
  <c r="BG800" i="16"/>
  <c r="BG801" i="16"/>
  <c r="BG802" i="16"/>
  <c r="BG803" i="16"/>
  <c r="BG804" i="16"/>
  <c r="BG805" i="16"/>
  <c r="BG806" i="16"/>
  <c r="BG807" i="16"/>
  <c r="BG808" i="16"/>
  <c r="BG809" i="16"/>
  <c r="BG810" i="16"/>
  <c r="BG811" i="16"/>
  <c r="BG812" i="16"/>
  <c r="BG813" i="16"/>
  <c r="BG814" i="16"/>
  <c r="BG815" i="16"/>
  <c r="BG816" i="16"/>
  <c r="BG817" i="16"/>
  <c r="BG818" i="16"/>
  <c r="BG819" i="16"/>
  <c r="BG820" i="16"/>
  <c r="BG821" i="16"/>
  <c r="BG822" i="16"/>
  <c r="BG823" i="16"/>
  <c r="BG824" i="16"/>
  <c r="BG825" i="16"/>
  <c r="BG826" i="16"/>
  <c r="BG827" i="16"/>
  <c r="BG828" i="16"/>
  <c r="BG829" i="16"/>
  <c r="BG830" i="16"/>
  <c r="BG831" i="16"/>
  <c r="BG832" i="16"/>
  <c r="BG833" i="16"/>
  <c r="BG834" i="16"/>
  <c r="BG835" i="16"/>
  <c r="BG836" i="16"/>
  <c r="BG837" i="16"/>
  <c r="BG838" i="16"/>
  <c r="BG839" i="16"/>
  <c r="BG840" i="16"/>
  <c r="BG841" i="16"/>
  <c r="BG842" i="16"/>
  <c r="BG843" i="16"/>
  <c r="BG844" i="16"/>
  <c r="BG845" i="16"/>
  <c r="BG846" i="16"/>
  <c r="BG847" i="16"/>
  <c r="BG848" i="16"/>
  <c r="BG849" i="16"/>
  <c r="BG850" i="16"/>
  <c r="BG851" i="16"/>
  <c r="BG852" i="16"/>
  <c r="BG853" i="16"/>
  <c r="BG854" i="16"/>
  <c r="BG855" i="16"/>
  <c r="BG856" i="16"/>
  <c r="BG857" i="16"/>
  <c r="BG858" i="16"/>
  <c r="BG859" i="16"/>
  <c r="BG860" i="16"/>
  <c r="BG861" i="16"/>
  <c r="BG862" i="16"/>
  <c r="BG863" i="16"/>
  <c r="BG864" i="16"/>
  <c r="BG865" i="16"/>
  <c r="BG866" i="16"/>
  <c r="BG867" i="16"/>
  <c r="BG868" i="16"/>
  <c r="BG869" i="16"/>
  <c r="BG870" i="16"/>
  <c r="BG871" i="16"/>
  <c r="BG872" i="16"/>
  <c r="BG873" i="16"/>
  <c r="BG874" i="16"/>
  <c r="BG875" i="16"/>
  <c r="BG876" i="16"/>
  <c r="BG877" i="16"/>
  <c r="BG878" i="16"/>
  <c r="BG879" i="16"/>
  <c r="BG880" i="16"/>
  <c r="BG881" i="16"/>
  <c r="BG882" i="16"/>
  <c r="BG883" i="16"/>
  <c r="BG884" i="16"/>
  <c r="BG885" i="16"/>
  <c r="BG886" i="16"/>
  <c r="BG887" i="16"/>
  <c r="BG888" i="16"/>
  <c r="BG889" i="16"/>
  <c r="BG890" i="16"/>
  <c r="BG891" i="16"/>
  <c r="BG892" i="16"/>
  <c r="BG893" i="16"/>
  <c r="BG894" i="16"/>
  <c r="BG895" i="16"/>
  <c r="BG896" i="16"/>
  <c r="BG897" i="16"/>
  <c r="BG898" i="16"/>
  <c r="BG899" i="16"/>
  <c r="BG900" i="16"/>
  <c r="BG901" i="16"/>
  <c r="BG902" i="16"/>
  <c r="BG903" i="16"/>
  <c r="BG904" i="16"/>
  <c r="BG905" i="16"/>
  <c r="BG906" i="16"/>
  <c r="BG907" i="16"/>
  <c r="BG908" i="16"/>
  <c r="BG909" i="16"/>
  <c r="BG910" i="16"/>
  <c r="BG911" i="16"/>
  <c r="BG912" i="16"/>
  <c r="BG913" i="16"/>
  <c r="BG914" i="16"/>
  <c r="BG915" i="16"/>
  <c r="BG916" i="16"/>
  <c r="BG917" i="16"/>
  <c r="BG918" i="16"/>
  <c r="BG919" i="16"/>
  <c r="BG920" i="16"/>
  <c r="BG921" i="16"/>
  <c r="BG922" i="16"/>
  <c r="BG923" i="16"/>
  <c r="BG924" i="16"/>
  <c r="BG925" i="16"/>
  <c r="BG926" i="16"/>
  <c r="BG927" i="16"/>
  <c r="BG928" i="16"/>
  <c r="BG929" i="16"/>
  <c r="BG930" i="16"/>
  <c r="BG931" i="16"/>
  <c r="BG932" i="16"/>
  <c r="BG933" i="16"/>
  <c r="BG934" i="16"/>
  <c r="BG935" i="16"/>
  <c r="BG936" i="16"/>
  <c r="BG937" i="16"/>
  <c r="BG938" i="16"/>
  <c r="BG939" i="16"/>
  <c r="BG940" i="16"/>
  <c r="BG941" i="16"/>
  <c r="BG942" i="16"/>
  <c r="BG943" i="16"/>
  <c r="BG944" i="16"/>
  <c r="BG945" i="16"/>
  <c r="BG946" i="16"/>
  <c r="BG947" i="16"/>
  <c r="BG948" i="16"/>
  <c r="BG949" i="16"/>
  <c r="BG950" i="16"/>
  <c r="BG951" i="16"/>
  <c r="BG952" i="16"/>
  <c r="BG953" i="16"/>
  <c r="BG954" i="16"/>
  <c r="BG955" i="16"/>
  <c r="BG956" i="16"/>
  <c r="BG957" i="16"/>
  <c r="BG958" i="16"/>
  <c r="BG959" i="16"/>
  <c r="BG960" i="16"/>
  <c r="BG961" i="16"/>
  <c r="BG962" i="16"/>
  <c r="BG963" i="16"/>
  <c r="BG964" i="16"/>
  <c r="BG965" i="16"/>
  <c r="BG966" i="16"/>
  <c r="BG967" i="16"/>
  <c r="BG968" i="16"/>
  <c r="BG969" i="16"/>
  <c r="BG970" i="16"/>
  <c r="BG971" i="16"/>
  <c r="BG972" i="16"/>
  <c r="BG973" i="16"/>
  <c r="BG974" i="16"/>
  <c r="BG975" i="16"/>
  <c r="BG976" i="16"/>
  <c r="BG977" i="16"/>
  <c r="BG978" i="16"/>
  <c r="BG979" i="16"/>
  <c r="BG980" i="16"/>
  <c r="BG981" i="16"/>
  <c r="BG982" i="16"/>
  <c r="BG983" i="16"/>
  <c r="BG984" i="16"/>
  <c r="BG985" i="16"/>
  <c r="BG986" i="16"/>
  <c r="BG987" i="16"/>
  <c r="BG988" i="16"/>
  <c r="BG989" i="16"/>
  <c r="BG990" i="16"/>
  <c r="BG991" i="16"/>
  <c r="BG992" i="16"/>
  <c r="BG993" i="16"/>
  <c r="BG994" i="16"/>
  <c r="BG995" i="16"/>
  <c r="BG996" i="16"/>
  <c r="BG997" i="16"/>
  <c r="BG998" i="16"/>
  <c r="BG999" i="16"/>
  <c r="BG1000" i="16"/>
  <c r="BG1001" i="16"/>
  <c r="BG1002" i="16"/>
  <c r="BG1003" i="16"/>
  <c r="BG1004" i="16"/>
  <c r="BG1005" i="16"/>
  <c r="BG1006" i="16"/>
  <c r="BG1007" i="16"/>
  <c r="BG1008" i="16"/>
  <c r="BG1009" i="16"/>
  <c r="BG1010" i="16"/>
  <c r="BG1011" i="16"/>
  <c r="BG1012" i="16"/>
  <c r="BG1013" i="16"/>
  <c r="BG1014" i="16"/>
  <c r="BG1015" i="16"/>
  <c r="BG1016" i="16"/>
  <c r="BG1017" i="16"/>
  <c r="BG1018" i="16"/>
  <c r="BG1019" i="16"/>
  <c r="BG1020" i="16"/>
  <c r="BG1021" i="16"/>
  <c r="BG1022" i="16"/>
  <c r="BG1023" i="16"/>
  <c r="BG1024" i="16"/>
  <c r="BG1025" i="16"/>
  <c r="BG1026" i="16"/>
  <c r="BG1027" i="16"/>
  <c r="BG1028" i="16"/>
  <c r="BG1029" i="16"/>
  <c r="BG1030" i="16"/>
  <c r="BG1031" i="16"/>
  <c r="BG1032" i="16"/>
  <c r="BG1033" i="16"/>
  <c r="BG1034" i="16"/>
  <c r="BG1035" i="16"/>
  <c r="BG1036" i="16"/>
  <c r="BG1037" i="16"/>
  <c r="BG1038" i="16"/>
  <c r="BG1039" i="16"/>
  <c r="BG1040" i="16"/>
  <c r="BG1041" i="16"/>
  <c r="BG1042" i="16"/>
  <c r="BG1043" i="16"/>
  <c r="BG1044" i="16"/>
  <c r="BG1045" i="16"/>
  <c r="BG1046" i="16"/>
  <c r="BG1047" i="16"/>
  <c r="BG1048" i="16"/>
  <c r="BG1049" i="16"/>
  <c r="BG1050" i="16"/>
  <c r="BG1051" i="16"/>
  <c r="BG1052" i="16"/>
  <c r="BG1053" i="16"/>
  <c r="BG1054" i="16"/>
  <c r="BG1055" i="16"/>
  <c r="BG1056" i="16"/>
  <c r="BG1057" i="16"/>
  <c r="BG1058" i="16"/>
  <c r="BG1059" i="16"/>
  <c r="BG1060" i="16"/>
  <c r="BG1061" i="16"/>
  <c r="BG1062" i="16"/>
  <c r="BG1063" i="16"/>
  <c r="BG1064" i="16"/>
  <c r="BG1065" i="16"/>
  <c r="BG1066" i="16"/>
  <c r="BG1067" i="16"/>
  <c r="BG1068" i="16"/>
  <c r="BG1069" i="16"/>
  <c r="BG1070" i="16"/>
  <c r="BG1071" i="16"/>
  <c r="BG1072" i="16"/>
  <c r="BG1073" i="16"/>
  <c r="BG1074" i="16"/>
  <c r="BG1075" i="16"/>
  <c r="BG1076" i="16"/>
  <c r="BG1077" i="16"/>
  <c r="BG1078" i="16"/>
  <c r="BG1079" i="16"/>
  <c r="BG1080" i="16"/>
  <c r="BG1081" i="16"/>
  <c r="BG1082" i="16"/>
  <c r="BG1083" i="16"/>
  <c r="BG1084" i="16"/>
  <c r="BG1085" i="16"/>
  <c r="BG1086" i="16"/>
  <c r="BG1087" i="16"/>
  <c r="BG1088" i="16"/>
  <c r="BG1089" i="16"/>
  <c r="BG1090" i="16"/>
  <c r="BG1091" i="16"/>
  <c r="BG1092" i="16"/>
  <c r="BG1093" i="16"/>
  <c r="BG1094" i="16"/>
  <c r="BG1095" i="16"/>
  <c r="BG1096" i="16"/>
  <c r="BG1097" i="16"/>
  <c r="BG1098" i="16"/>
  <c r="BG1099" i="16"/>
  <c r="BG1100" i="16"/>
  <c r="BG1101" i="16"/>
  <c r="BG1102" i="16"/>
  <c r="BG1103" i="16"/>
  <c r="BG1104" i="16"/>
  <c r="BG1105" i="16"/>
  <c r="BG1106" i="16"/>
  <c r="BG1107" i="16"/>
  <c r="BG1108" i="16"/>
  <c r="BG1109" i="16"/>
  <c r="BG1110" i="16"/>
  <c r="BG1111" i="16"/>
  <c r="BG1112" i="16"/>
  <c r="BG1113" i="16"/>
  <c r="BG1114" i="16"/>
  <c r="BG1115" i="16"/>
  <c r="BG1116" i="16"/>
  <c r="BG1117" i="16"/>
  <c r="BG1118" i="16"/>
  <c r="BG1119" i="16"/>
  <c r="BG1120" i="16"/>
  <c r="BG1121" i="16"/>
  <c r="BG1122" i="16"/>
  <c r="BG1123" i="16"/>
  <c r="BG1124" i="16"/>
  <c r="BG1125" i="16"/>
  <c r="BG1126" i="16"/>
  <c r="BG1127" i="16"/>
  <c r="BG1128" i="16"/>
  <c r="BG1129" i="16"/>
  <c r="BG1130" i="16"/>
  <c r="BG1131" i="16"/>
  <c r="BG1132" i="16"/>
  <c r="BG1133" i="16"/>
  <c r="BG1134" i="16"/>
  <c r="BG1135" i="16"/>
  <c r="BG1136" i="16"/>
  <c r="BG1137" i="16"/>
  <c r="BG1138" i="16"/>
  <c r="BG1139" i="16"/>
  <c r="BG1140" i="16"/>
  <c r="BG1141" i="16"/>
  <c r="BG1142" i="16"/>
  <c r="BG1143" i="16"/>
  <c r="BG1144" i="16"/>
  <c r="BG1145" i="16"/>
  <c r="BG1146" i="16"/>
  <c r="BG1147" i="16"/>
  <c r="BG1148" i="16"/>
  <c r="BG1149" i="16"/>
  <c r="BG1150" i="16"/>
  <c r="BG1151" i="16"/>
  <c r="BG1152" i="16"/>
  <c r="BG1153" i="16"/>
  <c r="BG1154" i="16"/>
  <c r="BG1155" i="16"/>
  <c r="BG1156" i="16"/>
  <c r="BG1157" i="16"/>
  <c r="BG1158" i="16"/>
  <c r="BG1159" i="16"/>
  <c r="BG1160" i="16"/>
  <c r="BG1161" i="16"/>
  <c r="BG1162" i="16"/>
  <c r="BG1163" i="16"/>
  <c r="BG1164" i="16"/>
  <c r="BG1165" i="16"/>
  <c r="BG1166" i="16"/>
  <c r="BG1167" i="16"/>
  <c r="BG1168" i="16"/>
  <c r="BG1169" i="16"/>
  <c r="BG1170" i="16"/>
  <c r="BG1171" i="16"/>
  <c r="BG1172" i="16"/>
  <c r="BG1173" i="16"/>
  <c r="BG1174" i="16"/>
  <c r="BG1175" i="16"/>
  <c r="BG1176" i="16"/>
  <c r="BG1177" i="16"/>
  <c r="BG1178" i="16"/>
  <c r="BG1179" i="16"/>
  <c r="BG1180" i="16"/>
  <c r="BG1181" i="16"/>
  <c r="BG1182" i="16"/>
  <c r="BG1183" i="16"/>
  <c r="BG1184" i="16"/>
  <c r="BG1185" i="16"/>
  <c r="BG1186" i="16"/>
  <c r="BG1187" i="16"/>
  <c r="BG1188" i="16"/>
  <c r="BG1189" i="16"/>
  <c r="BG1190" i="16"/>
  <c r="BG1191" i="16"/>
  <c r="BG1192" i="16"/>
  <c r="BG1193" i="16"/>
  <c r="BG1194" i="16"/>
  <c r="BG1195" i="16"/>
  <c r="BG1196" i="16"/>
  <c r="BG1197" i="16"/>
  <c r="BG1198" i="16"/>
  <c r="BG1199" i="16"/>
  <c r="BG1200" i="16"/>
  <c r="BG1201" i="16"/>
  <c r="BG1202" i="16"/>
  <c r="BG1203" i="16"/>
  <c r="BG1204" i="16"/>
  <c r="BG1205" i="16"/>
  <c r="BG1206" i="16"/>
  <c r="BG1207" i="16"/>
  <c r="BG1208" i="16"/>
  <c r="BG1209" i="16"/>
  <c r="BG1210" i="16"/>
  <c r="BG1211" i="16"/>
  <c r="BG1212" i="16"/>
  <c r="BG1213" i="16"/>
  <c r="BG1214" i="16"/>
  <c r="BG1215" i="16"/>
  <c r="BG1216" i="16"/>
  <c r="BG1217" i="16"/>
  <c r="BG1218" i="16"/>
  <c r="BG1219" i="16"/>
  <c r="BG1220" i="16"/>
  <c r="BG1221" i="16"/>
  <c r="BG1222" i="16"/>
  <c r="BG1223" i="16"/>
  <c r="BG1224" i="16"/>
  <c r="BG1225" i="16"/>
  <c r="BG1226" i="16"/>
  <c r="BG1227" i="16"/>
  <c r="BG1228" i="16"/>
  <c r="BG1229" i="16"/>
  <c r="BG1230" i="16"/>
  <c r="BG1231" i="16"/>
  <c r="BG1232" i="16"/>
  <c r="BG1233" i="16"/>
  <c r="BG1234" i="16"/>
  <c r="BG1235" i="16"/>
  <c r="BG1236" i="16"/>
  <c r="BG1237" i="16"/>
  <c r="BG1238" i="16"/>
  <c r="BG1239" i="16"/>
  <c r="BG1240" i="16"/>
  <c r="BG1241" i="16"/>
  <c r="BG1242" i="16"/>
  <c r="BG1243" i="16"/>
  <c r="BG1244" i="16"/>
  <c r="BG1245" i="16"/>
  <c r="BG1246" i="16"/>
  <c r="BG1247" i="16"/>
  <c r="BG1248" i="16"/>
  <c r="BG1249" i="16"/>
  <c r="BG1250" i="16"/>
  <c r="BG1251" i="16"/>
  <c r="BG1252" i="16"/>
  <c r="BG1253" i="16"/>
  <c r="BG1254" i="16"/>
  <c r="BG1255" i="16"/>
  <c r="BG1256" i="16"/>
  <c r="BG1257" i="16"/>
  <c r="BG1258" i="16"/>
  <c r="BG1259" i="16"/>
  <c r="BG1260" i="16"/>
  <c r="BG1261" i="16"/>
  <c r="BG1262" i="16"/>
  <c r="BG1263" i="16"/>
  <c r="BG1264" i="16"/>
  <c r="BG1265" i="16"/>
  <c r="BG1266" i="16"/>
  <c r="BG1267" i="16"/>
  <c r="BG1268" i="16"/>
  <c r="BG1269" i="16"/>
  <c r="BG1270" i="16"/>
  <c r="BG1271" i="16"/>
  <c r="BG1272" i="16"/>
  <c r="BG1273" i="16"/>
  <c r="BG1274" i="16"/>
  <c r="BG1275" i="16"/>
  <c r="BG1276" i="16"/>
  <c r="BG1277" i="16"/>
  <c r="BG1278" i="16"/>
  <c r="BG1279" i="16"/>
  <c r="BG1280" i="16"/>
  <c r="BG1281" i="16"/>
  <c r="BG1282" i="16"/>
  <c r="BG1283" i="16"/>
  <c r="BG1284" i="16"/>
  <c r="BG1285" i="16"/>
  <c r="BG1286" i="16"/>
  <c r="BG1287" i="16"/>
  <c r="BG1288" i="16"/>
  <c r="BG1289" i="16"/>
  <c r="BG1290" i="16"/>
  <c r="BG1291" i="16"/>
  <c r="BG1292" i="16"/>
  <c r="BG1293" i="16"/>
  <c r="BG1294" i="16"/>
  <c r="BG1295" i="16"/>
  <c r="BG1296" i="16"/>
  <c r="BG1297" i="16"/>
  <c r="BG1298" i="16"/>
  <c r="BG1299" i="16"/>
  <c r="BG1300" i="16"/>
  <c r="BG1301" i="16"/>
  <c r="BG1302" i="16"/>
  <c r="BG1303" i="16"/>
  <c r="BG1304" i="16"/>
  <c r="BG1305" i="16"/>
  <c r="BG1306" i="16"/>
  <c r="BG1307" i="16"/>
  <c r="BG1308" i="16"/>
  <c r="BG1309" i="16"/>
  <c r="BG1310" i="16"/>
  <c r="BG1311" i="16"/>
  <c r="BG1312" i="16"/>
  <c r="BG1313" i="16"/>
  <c r="BG1314" i="16"/>
  <c r="BG1315" i="16"/>
  <c r="BG1316" i="16"/>
  <c r="BG1317" i="16"/>
  <c r="BG1318" i="16"/>
  <c r="BG1319" i="16"/>
  <c r="BG1320" i="16"/>
  <c r="BG1321" i="16"/>
  <c r="BG1322" i="16"/>
  <c r="BG1323" i="16"/>
  <c r="BG1324" i="16"/>
  <c r="BG1325" i="16"/>
  <c r="BG1326" i="16"/>
  <c r="BG1327" i="16"/>
  <c r="BG1328" i="16"/>
  <c r="BG1329" i="16"/>
  <c r="BG1330" i="16"/>
  <c r="BG1331" i="16"/>
  <c r="BG1332" i="16"/>
  <c r="BG1333" i="16"/>
  <c r="BG1334" i="16"/>
  <c r="BG1335" i="16"/>
  <c r="BG1336" i="16"/>
  <c r="BG1337" i="16"/>
  <c r="BG1338" i="16"/>
  <c r="BG1339" i="16"/>
  <c r="BG1340" i="16"/>
  <c r="BG1341" i="16"/>
  <c r="BG1342" i="16"/>
  <c r="BG1343" i="16"/>
  <c r="BG1344" i="16"/>
  <c r="BG1345" i="16"/>
  <c r="BG1346" i="16"/>
  <c r="BG1347" i="16"/>
  <c r="BG1348" i="16"/>
  <c r="BG1349" i="16"/>
  <c r="BG1350" i="16"/>
  <c r="BG1351" i="16"/>
  <c r="BG1352" i="16"/>
  <c r="BG1353" i="16"/>
  <c r="BG1354" i="16"/>
  <c r="BG1355" i="16"/>
  <c r="BG1356" i="16"/>
  <c r="BG1357" i="16"/>
  <c r="BG1358" i="16"/>
  <c r="BG1359" i="16"/>
  <c r="BG1360" i="16"/>
  <c r="BG1361" i="16"/>
  <c r="BG1362" i="16"/>
  <c r="BG1363" i="16"/>
  <c r="BG1364" i="16"/>
  <c r="BG1365" i="16"/>
  <c r="BG1366" i="16"/>
  <c r="BG1367" i="16"/>
  <c r="BG1368" i="16"/>
  <c r="BG1369" i="16"/>
  <c r="BG1370" i="16"/>
  <c r="BG1371" i="16"/>
  <c r="BG1372" i="16"/>
  <c r="BG1373" i="16"/>
  <c r="BG1374" i="16"/>
  <c r="BG1375" i="16"/>
  <c r="BG1376" i="16"/>
  <c r="BG1377" i="16"/>
  <c r="BG1378" i="16"/>
  <c r="BG1379" i="16"/>
  <c r="BG1380" i="16"/>
  <c r="BG1381" i="16"/>
  <c r="BG1382" i="16"/>
  <c r="BG1383" i="16"/>
  <c r="BG1384" i="16"/>
  <c r="BG1385" i="16"/>
  <c r="BG1386" i="16"/>
  <c r="BG1387" i="16"/>
  <c r="BG1388" i="16"/>
  <c r="BG1389" i="16"/>
  <c r="BG1390" i="16"/>
  <c r="BG1391" i="16"/>
  <c r="BG1392" i="16"/>
  <c r="BG1393" i="16"/>
  <c r="BG1394" i="16"/>
  <c r="BG1395" i="16"/>
  <c r="BG1396" i="16"/>
  <c r="BG1397" i="16"/>
  <c r="BG1398" i="16"/>
  <c r="BG1399" i="16"/>
  <c r="BG1400" i="16"/>
  <c r="BG1401" i="16"/>
  <c r="BG1402" i="16"/>
  <c r="BG1403" i="16"/>
  <c r="BG1404" i="16"/>
  <c r="BG1405" i="16"/>
  <c r="BG1406" i="16"/>
  <c r="BG1407" i="16"/>
  <c r="BG1408" i="16"/>
  <c r="BG1409" i="16"/>
  <c r="BG1410" i="16"/>
  <c r="BG1411" i="16"/>
  <c r="BG1412" i="16"/>
  <c r="BG1413" i="16"/>
  <c r="BG1414" i="16"/>
  <c r="BG1415" i="16"/>
  <c r="BG1416" i="16"/>
  <c r="BG1417" i="16"/>
  <c r="BG1418" i="16"/>
  <c r="BG1419" i="16"/>
  <c r="BG1420" i="16"/>
  <c r="BG1421" i="16"/>
  <c r="BG1422" i="16"/>
  <c r="BG1423" i="16"/>
  <c r="BG1424" i="16"/>
  <c r="BG1425" i="16"/>
  <c r="BG1426" i="16"/>
  <c r="BG1427" i="16"/>
  <c r="BG1428" i="16"/>
  <c r="BG1429" i="16"/>
  <c r="BG1430" i="16"/>
  <c r="BG1431" i="16"/>
  <c r="BG1432" i="16"/>
  <c r="BG1433" i="16"/>
  <c r="BG1434" i="16"/>
  <c r="BG1435" i="16"/>
  <c r="BG1436" i="16"/>
  <c r="BG1437" i="16"/>
  <c r="BG1438" i="16"/>
  <c r="BG1439" i="16"/>
  <c r="BG1440" i="16"/>
  <c r="BG1441" i="16"/>
  <c r="BG1442" i="16"/>
  <c r="BG1443" i="16"/>
  <c r="BG1444" i="16"/>
  <c r="BG1445" i="16"/>
  <c r="BG1446" i="16"/>
  <c r="BG1447" i="16"/>
  <c r="BG1448" i="16"/>
  <c r="BG1449" i="16"/>
  <c r="BG1450" i="16"/>
  <c r="BG1451" i="16"/>
  <c r="BG1452" i="16"/>
  <c r="BG1453" i="16"/>
  <c r="BG1454" i="16"/>
  <c r="BG1455" i="16"/>
  <c r="BG1456" i="16"/>
  <c r="BG1457" i="16"/>
  <c r="BG1458" i="16"/>
  <c r="BG1459" i="16"/>
  <c r="BG1460" i="16"/>
  <c r="BG1461" i="16"/>
  <c r="BG1462" i="16"/>
  <c r="BG1463" i="16"/>
  <c r="BG1464" i="16"/>
  <c r="BG1465" i="16"/>
  <c r="BG1466" i="16"/>
  <c r="BG1467" i="16"/>
  <c r="BG1468" i="16"/>
  <c r="BG1469" i="16"/>
  <c r="BG1470" i="16"/>
  <c r="BG1471" i="16"/>
  <c r="BG1472" i="16"/>
  <c r="BG1473" i="16"/>
  <c r="BG1474" i="16"/>
  <c r="BG1475" i="16"/>
  <c r="BG1476" i="16"/>
  <c r="BG1477" i="16"/>
  <c r="BG1478" i="16"/>
  <c r="BG1479" i="16"/>
  <c r="BG1480" i="16"/>
  <c r="BG1481" i="16"/>
  <c r="BG1482" i="16"/>
  <c r="BG1483" i="16"/>
  <c r="BG1484" i="16"/>
  <c r="BG1485" i="16"/>
  <c r="BG1486" i="16"/>
  <c r="BG1487" i="16"/>
  <c r="BG1488" i="16"/>
  <c r="BG1489" i="16"/>
  <c r="BG1490" i="16"/>
  <c r="BG1491" i="16"/>
  <c r="BG1492" i="16"/>
  <c r="BG1493" i="16"/>
  <c r="BG1494" i="16"/>
  <c r="BG1495" i="16"/>
  <c r="BG1496" i="16"/>
  <c r="BG1497" i="16"/>
  <c r="BG1498" i="16"/>
  <c r="BG1499" i="16"/>
  <c r="BG1500" i="16"/>
  <c r="BG1501" i="16"/>
  <c r="BG1502" i="16"/>
  <c r="BG1503" i="16"/>
  <c r="BG1504" i="16"/>
  <c r="BG1505" i="16"/>
  <c r="BG1506" i="16"/>
  <c r="BG1507" i="16"/>
  <c r="BG1508" i="16"/>
  <c r="BG1509" i="16"/>
  <c r="BG1510" i="16"/>
  <c r="BG1511" i="16"/>
  <c r="BG1512" i="16"/>
  <c r="BG1513" i="16"/>
  <c r="BG1514" i="16"/>
  <c r="BG1515" i="16"/>
  <c r="BG1516" i="16"/>
  <c r="BG1517" i="16"/>
  <c r="BG1518" i="16"/>
  <c r="BG1519" i="16"/>
  <c r="BG1520" i="16"/>
  <c r="BG1521" i="16"/>
  <c r="BG1522" i="16"/>
  <c r="BG1523" i="16"/>
  <c r="BG1524" i="16"/>
  <c r="BG1525" i="16"/>
  <c r="BG1526" i="16"/>
  <c r="BG1527" i="16"/>
  <c r="BG1528" i="16"/>
  <c r="BG1529" i="16"/>
  <c r="BG1530" i="16"/>
  <c r="BG1531" i="16"/>
  <c r="BG1532" i="16"/>
  <c r="BG1533" i="16"/>
  <c r="BG1534" i="16"/>
  <c r="BG1535" i="16"/>
  <c r="BG1536" i="16"/>
  <c r="BG1537" i="16"/>
  <c r="BG1538" i="16"/>
  <c r="BG1539" i="16"/>
  <c r="BG1540" i="16"/>
  <c r="BG1541" i="16"/>
  <c r="BG1542" i="16"/>
  <c r="BG1543" i="16"/>
  <c r="BG1544" i="16"/>
  <c r="BG1545" i="16"/>
  <c r="BG1546" i="16"/>
  <c r="BG1547" i="16"/>
  <c r="BG1548" i="16"/>
  <c r="BG1549" i="16"/>
  <c r="BG1550" i="16"/>
  <c r="BG1551" i="16"/>
  <c r="BG1552" i="16"/>
  <c r="BG1553" i="16"/>
  <c r="BG1554" i="16"/>
  <c r="BG1555" i="16"/>
  <c r="BG1556" i="16"/>
  <c r="BG1557" i="16"/>
  <c r="BG1558" i="16"/>
  <c r="BG1559" i="16"/>
  <c r="BG1560" i="16"/>
  <c r="BG1561" i="16"/>
  <c r="BG1562" i="16"/>
  <c r="BG1563" i="16"/>
  <c r="BG1564" i="16"/>
  <c r="BG1565" i="16"/>
  <c r="BG1566" i="16"/>
  <c r="BG1567" i="16"/>
  <c r="BG1568" i="16"/>
  <c r="BG1569" i="16"/>
  <c r="BG1570" i="16"/>
  <c r="BG1571" i="16"/>
  <c r="BG1572" i="16"/>
  <c r="BG1573" i="16"/>
  <c r="BG1574" i="16"/>
  <c r="BG1575" i="16"/>
  <c r="BG1576" i="16"/>
  <c r="BG1577" i="16"/>
  <c r="BG1578" i="16"/>
  <c r="BG1579" i="16"/>
  <c r="BG1580" i="16"/>
  <c r="BG1581" i="16"/>
  <c r="BG1582" i="16"/>
  <c r="BG1583" i="16"/>
  <c r="BG1584" i="16"/>
  <c r="BG1585" i="16"/>
  <c r="BG1586" i="16"/>
  <c r="BG1587" i="16"/>
  <c r="BG1588" i="16"/>
  <c r="BG1589" i="16"/>
  <c r="BG1590" i="16"/>
  <c r="BG1591" i="16"/>
  <c r="BG1592" i="16"/>
  <c r="BG1593" i="16"/>
  <c r="BG1594" i="16"/>
  <c r="BG1595" i="16"/>
  <c r="BG1596" i="16"/>
  <c r="BG1597" i="16"/>
  <c r="BG1598" i="16"/>
  <c r="BG1599" i="16"/>
  <c r="BG1600" i="16"/>
  <c r="BG1601" i="16"/>
  <c r="BG1602" i="16"/>
  <c r="BG1603" i="16"/>
  <c r="BG1604" i="16"/>
  <c r="BG1605" i="16"/>
  <c r="BG1606" i="16"/>
  <c r="BG1607" i="16"/>
  <c r="BG1608" i="16"/>
  <c r="BG1609" i="16"/>
  <c r="BG1610" i="16"/>
  <c r="BG1611" i="16"/>
  <c r="BG1612" i="16"/>
  <c r="BG1613" i="16"/>
  <c r="BG1614" i="16"/>
  <c r="BG1615" i="16"/>
  <c r="BG1616" i="16"/>
  <c r="BG1617" i="16"/>
  <c r="BG1618" i="16"/>
  <c r="BG1619" i="16"/>
  <c r="BG1620" i="16"/>
  <c r="BG1621" i="16"/>
  <c r="BG1622" i="16"/>
  <c r="BG1623" i="16"/>
  <c r="BG1624" i="16"/>
  <c r="BG1625" i="16"/>
  <c r="BG1626" i="16"/>
  <c r="BG1627" i="16"/>
  <c r="BG1628" i="16"/>
  <c r="BG1629" i="16"/>
  <c r="BG1630" i="16"/>
  <c r="BG1631" i="16"/>
  <c r="BG1632" i="16"/>
  <c r="BG1633" i="16"/>
  <c r="BG1634" i="16"/>
  <c r="BG1635" i="16"/>
  <c r="BG1636" i="16"/>
  <c r="BG1637" i="16"/>
  <c r="BG1638" i="16"/>
  <c r="BG1639" i="16"/>
  <c r="BG1640" i="16"/>
  <c r="BG1641" i="16"/>
  <c r="BG1642" i="16"/>
  <c r="BG1643" i="16"/>
  <c r="BG1644" i="16"/>
  <c r="BG1645" i="16"/>
  <c r="BG1646" i="16"/>
  <c r="BG1647" i="16"/>
  <c r="BG1648" i="16"/>
  <c r="BG1649" i="16"/>
  <c r="BG1650" i="16"/>
  <c r="BG1651" i="16"/>
  <c r="BG1652" i="16"/>
  <c r="BG1653" i="16"/>
  <c r="BG1654" i="16"/>
  <c r="BG1655" i="16"/>
  <c r="BG1656" i="16"/>
  <c r="BG1657" i="16"/>
  <c r="BG1658" i="16"/>
  <c r="BG1659" i="16"/>
  <c r="BG1660" i="16"/>
  <c r="BG1661" i="16"/>
  <c r="BG1662" i="16"/>
  <c r="BG1663" i="16"/>
  <c r="BG1664" i="16"/>
  <c r="BG1665" i="16"/>
  <c r="BG1666" i="16"/>
  <c r="BG1667" i="16"/>
  <c r="BG1668" i="16"/>
  <c r="BG1669" i="16"/>
  <c r="BG1670" i="16"/>
  <c r="BG1671" i="16"/>
  <c r="BG1672" i="16"/>
  <c r="BG1673" i="16"/>
  <c r="BG1674" i="16"/>
  <c r="BG1675" i="16"/>
  <c r="BG1676" i="16"/>
  <c r="BG1677" i="16"/>
  <c r="BG1678" i="16"/>
  <c r="BG1679" i="16"/>
  <c r="BG1680" i="16"/>
  <c r="BG1681" i="16"/>
  <c r="BG1682" i="16"/>
  <c r="BG1683" i="16"/>
  <c r="BG1684" i="16"/>
  <c r="BG1685" i="16"/>
  <c r="BG1686" i="16"/>
  <c r="BG1687" i="16"/>
  <c r="BG1688" i="16"/>
  <c r="BG1689" i="16"/>
  <c r="BG1690" i="16"/>
  <c r="BG1691" i="16"/>
  <c r="BG1692" i="16"/>
  <c r="BG1693" i="16"/>
  <c r="BG1694" i="16"/>
  <c r="BG1695" i="16"/>
  <c r="BG1696" i="16"/>
  <c r="BG1697" i="16"/>
  <c r="BG1698" i="16"/>
  <c r="BG1699" i="16"/>
  <c r="BG1700" i="16"/>
  <c r="BG1701" i="16"/>
  <c r="BG1702" i="16"/>
  <c r="BG1703" i="16"/>
  <c r="BG1704" i="16"/>
  <c r="BG1705" i="16"/>
  <c r="BG1706" i="16"/>
  <c r="BG1707" i="16"/>
  <c r="BG1708" i="16"/>
  <c r="BG1709" i="16"/>
  <c r="BG1710" i="16"/>
  <c r="BG1711" i="16"/>
  <c r="BG1712" i="16"/>
  <c r="BG1713" i="16"/>
  <c r="BG1714" i="16"/>
  <c r="BG1715" i="16"/>
  <c r="BG1716" i="16"/>
  <c r="BG1717" i="16"/>
  <c r="BG1718" i="16"/>
  <c r="BG1719" i="16"/>
  <c r="BG1720" i="16"/>
  <c r="BG1721" i="16"/>
  <c r="BG1722" i="16"/>
  <c r="BG1723" i="16"/>
  <c r="BG1724" i="16"/>
  <c r="BG1725" i="16"/>
  <c r="BG1726" i="16"/>
  <c r="BG1727" i="16"/>
  <c r="BG1728" i="16"/>
  <c r="BG1729" i="16"/>
  <c r="BG1730" i="16"/>
  <c r="BG1731" i="16"/>
  <c r="BG1732" i="16"/>
  <c r="BG1733" i="16"/>
  <c r="BG1734" i="16"/>
  <c r="BG1735" i="16"/>
  <c r="BG1736" i="16"/>
  <c r="BG1737" i="16"/>
  <c r="BG1738" i="16"/>
  <c r="BG1739" i="16"/>
  <c r="BG1740" i="16"/>
  <c r="BG1741" i="16"/>
  <c r="BG1742" i="16"/>
  <c r="BG1743" i="16"/>
  <c r="BG1744" i="16"/>
  <c r="BG1745" i="16"/>
  <c r="BG1746" i="16"/>
  <c r="BG1747" i="16"/>
  <c r="BG1748" i="16"/>
  <c r="BG1749" i="16"/>
  <c r="BG1750" i="16"/>
  <c r="BG1751" i="16"/>
  <c r="BG1752" i="16"/>
  <c r="BG1753" i="16"/>
  <c r="BG1754" i="16"/>
  <c r="BG1755" i="16"/>
  <c r="BG1756" i="16"/>
  <c r="BG1757" i="16"/>
  <c r="BG1758" i="16"/>
  <c r="BG1759" i="16"/>
  <c r="BG1760" i="16"/>
  <c r="BG1761" i="16"/>
  <c r="BG1762" i="16"/>
  <c r="BG1763" i="16"/>
  <c r="BG1764" i="16"/>
  <c r="BG1765" i="16"/>
  <c r="BG1766" i="16"/>
  <c r="BG1767" i="16"/>
  <c r="BG1768" i="16"/>
  <c r="BG1769" i="16"/>
  <c r="BG1770" i="16"/>
  <c r="BG1771" i="16"/>
  <c r="BG1772" i="16"/>
  <c r="BG1773" i="16"/>
  <c r="BG1774" i="16"/>
  <c r="BG1775" i="16"/>
  <c r="BG1776" i="16"/>
  <c r="BG1777" i="16"/>
  <c r="BG1778" i="16"/>
  <c r="BG1779" i="16"/>
  <c r="BG1780" i="16"/>
  <c r="BG1781" i="16"/>
  <c r="BG1782" i="16"/>
  <c r="BG1783" i="16"/>
  <c r="BG1784" i="16"/>
  <c r="BG1785" i="16"/>
  <c r="BG1786" i="16"/>
  <c r="BG1787" i="16"/>
  <c r="BG1788" i="16"/>
  <c r="BG1789" i="16"/>
  <c r="BG1790" i="16"/>
  <c r="BG1791" i="16"/>
  <c r="BG1792" i="16"/>
  <c r="BG1793" i="16"/>
  <c r="BG1794" i="16"/>
  <c r="BG1795" i="16"/>
  <c r="BG1796" i="16"/>
  <c r="BG1797" i="16"/>
  <c r="BG1798" i="16"/>
  <c r="BG1799" i="16"/>
  <c r="BG1800" i="16"/>
  <c r="BG1801" i="16"/>
  <c r="BG1802" i="16"/>
  <c r="BG1803" i="16"/>
  <c r="BG1804" i="16"/>
  <c r="BG1805" i="16"/>
  <c r="BG1806" i="16"/>
  <c r="BG1807" i="16"/>
  <c r="BG1808" i="16"/>
  <c r="BG1809" i="16"/>
  <c r="BG1810" i="16"/>
  <c r="BG1811" i="16"/>
  <c r="BG1812" i="16"/>
  <c r="BG1813" i="16"/>
  <c r="BG1814" i="16"/>
  <c r="BG1815" i="16"/>
  <c r="BG1816" i="16"/>
  <c r="BG1817" i="16"/>
  <c r="BG1818" i="16"/>
  <c r="BG1819" i="16"/>
  <c r="BG1820" i="16"/>
  <c r="BG1821" i="16"/>
  <c r="BG1822" i="16"/>
  <c r="BG1823" i="16"/>
  <c r="BG1824" i="16"/>
  <c r="BG1825" i="16"/>
  <c r="BG1826" i="16"/>
  <c r="BG1827" i="16"/>
  <c r="BG1828" i="16"/>
  <c r="BG1829" i="16"/>
  <c r="BG1830" i="16"/>
  <c r="BG1831" i="16"/>
  <c r="BG1832" i="16"/>
  <c r="BG1833" i="16"/>
  <c r="BG1834" i="16"/>
  <c r="BG1835" i="16"/>
  <c r="BG1836" i="16"/>
  <c r="BG1837" i="16"/>
  <c r="BG1838" i="16"/>
  <c r="BG1839" i="16"/>
  <c r="BG1840" i="16"/>
  <c r="BG1841" i="16"/>
  <c r="BG1842" i="16"/>
  <c r="BG1843" i="16"/>
  <c r="BG1844" i="16"/>
  <c r="BG1845" i="16"/>
  <c r="BG1846" i="16"/>
  <c r="BG1847" i="16"/>
  <c r="BG1848" i="16"/>
  <c r="BG1849" i="16"/>
  <c r="BG1850" i="16"/>
  <c r="BG1851" i="16"/>
  <c r="BG1852" i="16"/>
  <c r="BG1853" i="16"/>
  <c r="BG1854" i="16"/>
  <c r="BG1855" i="16"/>
  <c r="BG1856" i="16"/>
  <c r="BG1857" i="16"/>
  <c r="BG1858" i="16"/>
  <c r="BG1859" i="16"/>
  <c r="BG1860" i="16"/>
  <c r="BG1861" i="16"/>
  <c r="BG1862" i="16"/>
  <c r="BG1863" i="16"/>
  <c r="BG1864" i="16"/>
  <c r="BG1865" i="16"/>
  <c r="BG1866" i="16"/>
  <c r="BG1867" i="16"/>
  <c r="BG1868" i="16"/>
  <c r="BG1869" i="16"/>
  <c r="BG1870" i="16"/>
  <c r="BG1871" i="16"/>
  <c r="BG1872" i="16"/>
  <c r="BG1873" i="16"/>
  <c r="BG1874" i="16"/>
  <c r="BG1875" i="16"/>
  <c r="BG1876" i="16"/>
  <c r="BG1877" i="16"/>
  <c r="BG1878" i="16"/>
  <c r="BG1879" i="16"/>
  <c r="BG1880" i="16"/>
  <c r="BG1881" i="16"/>
  <c r="BG1882" i="16"/>
  <c r="BG1883" i="16"/>
  <c r="BG1884" i="16"/>
  <c r="BG1885" i="16"/>
  <c r="BG1886" i="16"/>
  <c r="BG1887" i="16"/>
  <c r="BG1888" i="16"/>
  <c r="BG1889" i="16"/>
  <c r="BG1890" i="16"/>
  <c r="BG1891" i="16"/>
  <c r="BG1892" i="16"/>
  <c r="BG1893" i="16"/>
  <c r="BG1894" i="16"/>
  <c r="BG1895" i="16"/>
  <c r="BG1896" i="16"/>
  <c r="BG1897" i="16"/>
  <c r="BG1898" i="16"/>
  <c r="BG1899" i="16"/>
  <c r="BG1900" i="16"/>
  <c r="BG1901" i="16"/>
  <c r="BG1902" i="16"/>
  <c r="BG1903" i="16"/>
  <c r="BG1904" i="16"/>
  <c r="BG1905" i="16"/>
  <c r="BG1906" i="16"/>
  <c r="BG1907" i="16"/>
  <c r="BG1908" i="16"/>
  <c r="BG1909" i="16"/>
  <c r="BG1910" i="16"/>
  <c r="BG1911" i="16"/>
  <c r="BG1912" i="16"/>
  <c r="BG1913" i="16"/>
  <c r="BG1914" i="16"/>
  <c r="BG1915" i="16"/>
  <c r="BG1916" i="16"/>
  <c r="BG1917" i="16"/>
  <c r="BG1918" i="16"/>
  <c r="BG1919" i="16"/>
  <c r="BG1920" i="16"/>
  <c r="BG1921" i="16"/>
  <c r="BG1922" i="16"/>
  <c r="BG1923" i="16"/>
  <c r="BG1924" i="16"/>
  <c r="BG1925" i="16"/>
  <c r="BG1926" i="16"/>
  <c r="BG1927" i="16"/>
  <c r="BG1928" i="16"/>
  <c r="BG1929" i="16"/>
  <c r="BG1930" i="16"/>
  <c r="BG1931" i="16"/>
  <c r="BG1932" i="16"/>
  <c r="BG1933" i="16"/>
  <c r="BG1934" i="16"/>
  <c r="BG1935" i="16"/>
  <c r="BG1936" i="16"/>
  <c r="BG1937" i="16"/>
  <c r="BG1938" i="16"/>
  <c r="BG1939" i="16"/>
  <c r="BG1940" i="16"/>
  <c r="BG1941" i="16"/>
  <c r="BG1942" i="16"/>
  <c r="BG1943" i="16"/>
  <c r="BG1944" i="16"/>
  <c r="BG1945" i="16"/>
  <c r="BG1946" i="16"/>
  <c r="BG1947" i="16"/>
  <c r="BG1948" i="16"/>
  <c r="BG1949" i="16"/>
  <c r="BG1950" i="16"/>
  <c r="BG1951" i="16"/>
  <c r="BG1952" i="16"/>
  <c r="BG1953" i="16"/>
  <c r="BG1954" i="16"/>
  <c r="BG1955" i="16"/>
  <c r="BG1956" i="16"/>
  <c r="BG1957" i="16"/>
  <c r="BG1958" i="16"/>
  <c r="BG1959" i="16"/>
  <c r="BG1960" i="16"/>
  <c r="BG1961" i="16"/>
  <c r="BG1962" i="16"/>
  <c r="BG1963" i="16"/>
  <c r="BG1964" i="16"/>
  <c r="BG1965" i="16"/>
  <c r="BG1966" i="16"/>
  <c r="BG1967" i="16"/>
  <c r="BG1968" i="16"/>
  <c r="BG1969" i="16"/>
  <c r="BG1970" i="16"/>
  <c r="BG1971" i="16"/>
  <c r="BG1972" i="16"/>
  <c r="BG1973" i="16"/>
  <c r="BG1974" i="16"/>
  <c r="BG1975" i="16"/>
  <c r="BG1976" i="16"/>
  <c r="BG1977" i="16"/>
  <c r="BG1978" i="16"/>
  <c r="BG1979" i="16"/>
  <c r="BG1980" i="16"/>
  <c r="BG1981" i="16"/>
  <c r="BG1982" i="16"/>
  <c r="BG1983" i="16"/>
  <c r="BG1984" i="16"/>
  <c r="BG1985" i="16"/>
  <c r="BG1986" i="16"/>
  <c r="BG1987" i="16"/>
  <c r="BG1988" i="16"/>
  <c r="BG1989" i="16"/>
  <c r="BG1990" i="16"/>
  <c r="BG1991" i="16"/>
  <c r="BG1992" i="16"/>
  <c r="BG1993" i="16"/>
  <c r="BG1994" i="16"/>
  <c r="BG1995" i="16"/>
  <c r="BG1996" i="16"/>
  <c r="BG1997" i="16"/>
  <c r="BG1998" i="16"/>
  <c r="BG1999" i="16"/>
  <c r="BG2000" i="16"/>
  <c r="BG2001" i="16"/>
  <c r="BG3" i="16"/>
  <c r="BG4" i="16"/>
  <c r="BG5" i="16"/>
  <c r="BG6" i="16"/>
  <c r="BG7" i="16"/>
  <c r="BG2" i="16"/>
  <c r="BF1989" i="16"/>
  <c r="BF1990" i="16"/>
  <c r="BF1991" i="16"/>
  <c r="BF1992" i="16"/>
  <c r="BF1993" i="16"/>
  <c r="BF1994" i="16"/>
  <c r="BF1995" i="16"/>
  <c r="BF1996" i="16"/>
  <c r="BF1997" i="16"/>
  <c r="BF1998" i="16"/>
  <c r="BF1999" i="16"/>
  <c r="BF2000" i="16"/>
  <c r="BF2001" i="16"/>
  <c r="BF2" i="16"/>
  <c r="BF3" i="16"/>
  <c r="BF4" i="16"/>
  <c r="BF5" i="16"/>
  <c r="BF6" i="16"/>
  <c r="BF7" i="16"/>
  <c r="BF8" i="16"/>
  <c r="BF9" i="16"/>
  <c r="BF10" i="16"/>
  <c r="BF11" i="16"/>
  <c r="BF12" i="16"/>
  <c r="BF13" i="16"/>
  <c r="BF14" i="16"/>
  <c r="BF15" i="16"/>
  <c r="BF16" i="16"/>
  <c r="BF17" i="16"/>
  <c r="BF18" i="16"/>
  <c r="BF19" i="16"/>
  <c r="BF20" i="16"/>
  <c r="BF21" i="16"/>
  <c r="BF22" i="16"/>
  <c r="BF23" i="16"/>
  <c r="BF24" i="16"/>
  <c r="BF25" i="16"/>
  <c r="BF26" i="16"/>
  <c r="BF27" i="16"/>
  <c r="BF28" i="16"/>
  <c r="BF29" i="16"/>
  <c r="BF30" i="16"/>
  <c r="BF31" i="16"/>
  <c r="BF32" i="16"/>
  <c r="BF33" i="16"/>
  <c r="BF34" i="16"/>
  <c r="BF35" i="16"/>
  <c r="BF36" i="16"/>
  <c r="BF37" i="16"/>
  <c r="BF38" i="16"/>
  <c r="BF39" i="16"/>
  <c r="BF40" i="16"/>
  <c r="BF41" i="16"/>
  <c r="BF42" i="16"/>
  <c r="BF43" i="16"/>
  <c r="BF44" i="16"/>
  <c r="BF45" i="16"/>
  <c r="BF46" i="16"/>
  <c r="BF47" i="16"/>
  <c r="BF48" i="16"/>
  <c r="BF49" i="16"/>
  <c r="BF50" i="16"/>
  <c r="BF51" i="16"/>
  <c r="BF52" i="16"/>
  <c r="BF53" i="16"/>
  <c r="BF54" i="16"/>
  <c r="BF55" i="16"/>
  <c r="BF56" i="16"/>
  <c r="BF57" i="16"/>
  <c r="BF58" i="16"/>
  <c r="BF59" i="16"/>
  <c r="BF60" i="16"/>
  <c r="BF61" i="16"/>
  <c r="BF62" i="16"/>
  <c r="BF63" i="16"/>
  <c r="BF64" i="16"/>
  <c r="BF65" i="16"/>
  <c r="BF66" i="16"/>
  <c r="BF67" i="16"/>
  <c r="BF68" i="16"/>
  <c r="BF69" i="16"/>
  <c r="BF70" i="16"/>
  <c r="BF71" i="16"/>
  <c r="BF72" i="16"/>
  <c r="BF73" i="16"/>
  <c r="BF74" i="16"/>
  <c r="BF75" i="16"/>
  <c r="BF76" i="16"/>
  <c r="BF77" i="16"/>
  <c r="BF78" i="16"/>
  <c r="BF79" i="16"/>
  <c r="BF80" i="16"/>
  <c r="BF81" i="16"/>
  <c r="BF82" i="16"/>
  <c r="BF83" i="16"/>
  <c r="BF84" i="16"/>
  <c r="BF85" i="16"/>
  <c r="BF86" i="16"/>
  <c r="BF87" i="16"/>
  <c r="BF88" i="16"/>
  <c r="BF89" i="16"/>
  <c r="BF90" i="16"/>
  <c r="BF91" i="16"/>
  <c r="BF92" i="16"/>
  <c r="BF93" i="16"/>
  <c r="BF94" i="16"/>
  <c r="BF95" i="16"/>
  <c r="BF96" i="16"/>
  <c r="BF97" i="16"/>
  <c r="BF98" i="16"/>
  <c r="BF99" i="16"/>
  <c r="BF100" i="16"/>
  <c r="BF101" i="16"/>
  <c r="BF102" i="16"/>
  <c r="BF103" i="16"/>
  <c r="BF104" i="16"/>
  <c r="BF105" i="16"/>
  <c r="BF106" i="16"/>
  <c r="BF107" i="16"/>
  <c r="BF108" i="16"/>
  <c r="BF109" i="16"/>
  <c r="BF110" i="16"/>
  <c r="BF111" i="16"/>
  <c r="BF112" i="16"/>
  <c r="BF113" i="16"/>
  <c r="BF114" i="16"/>
  <c r="BF115" i="16"/>
  <c r="BF116" i="16"/>
  <c r="BF117" i="16"/>
  <c r="BF118" i="16"/>
  <c r="BF119" i="16"/>
  <c r="BF120" i="16"/>
  <c r="BF121" i="16"/>
  <c r="BF122" i="16"/>
  <c r="BF123" i="16"/>
  <c r="BF124" i="16"/>
  <c r="BF125" i="16"/>
  <c r="BF126" i="16"/>
  <c r="BF127" i="16"/>
  <c r="BF128" i="16"/>
  <c r="BF129" i="16"/>
  <c r="BF130" i="16"/>
  <c r="BF131" i="16"/>
  <c r="BF132" i="16"/>
  <c r="BF133" i="16"/>
  <c r="BF134" i="16"/>
  <c r="BF135" i="16"/>
  <c r="BF136" i="16"/>
  <c r="BF137" i="16"/>
  <c r="BF138" i="16"/>
  <c r="BF139" i="16"/>
  <c r="BF140" i="16"/>
  <c r="BF141" i="16"/>
  <c r="BF142" i="16"/>
  <c r="BF143" i="16"/>
  <c r="BF144" i="16"/>
  <c r="BF145" i="16"/>
  <c r="BF146" i="16"/>
  <c r="BF147" i="16"/>
  <c r="BF148" i="16"/>
  <c r="BF149" i="16"/>
  <c r="BF150" i="16"/>
  <c r="BF151" i="16"/>
  <c r="BF152" i="16"/>
  <c r="BF153" i="16"/>
  <c r="BF154" i="16"/>
  <c r="BF155" i="16"/>
  <c r="BF156" i="16"/>
  <c r="BF157" i="16"/>
  <c r="BF158" i="16"/>
  <c r="BF159" i="16"/>
  <c r="BF160" i="16"/>
  <c r="BF161" i="16"/>
  <c r="BF162" i="16"/>
  <c r="BF163" i="16"/>
  <c r="BF164" i="16"/>
  <c r="BF165" i="16"/>
  <c r="BF166" i="16"/>
  <c r="BF167" i="16"/>
  <c r="BF168" i="16"/>
  <c r="BF169" i="16"/>
  <c r="BF170" i="16"/>
  <c r="BF171" i="16"/>
  <c r="BF172" i="16"/>
  <c r="BF173" i="16"/>
  <c r="BF174" i="16"/>
  <c r="BF175" i="16"/>
  <c r="BF176" i="16"/>
  <c r="BF177" i="16"/>
  <c r="BF178" i="16"/>
  <c r="BF179" i="16"/>
  <c r="BF180" i="16"/>
  <c r="BF181" i="16"/>
  <c r="BF182" i="16"/>
  <c r="BF183" i="16"/>
  <c r="BF184" i="16"/>
  <c r="BF185" i="16"/>
  <c r="BF186" i="16"/>
  <c r="BF187" i="16"/>
  <c r="BF188" i="16"/>
  <c r="BF189" i="16"/>
  <c r="BF190" i="16"/>
  <c r="BF191" i="16"/>
  <c r="BF192" i="16"/>
  <c r="BF193" i="16"/>
  <c r="BF194" i="16"/>
  <c r="BF195" i="16"/>
  <c r="BF196" i="16"/>
  <c r="BF197" i="16"/>
  <c r="BF198" i="16"/>
  <c r="BF199" i="16"/>
  <c r="BF200" i="16"/>
  <c r="BF201" i="16"/>
  <c r="BF202" i="16"/>
  <c r="BF203" i="16"/>
  <c r="BF204" i="16"/>
  <c r="BF205" i="16"/>
  <c r="BF206" i="16"/>
  <c r="BF207" i="16"/>
  <c r="BF208" i="16"/>
  <c r="BF209" i="16"/>
  <c r="BF210" i="16"/>
  <c r="BF211" i="16"/>
  <c r="BF212" i="16"/>
  <c r="BF213" i="16"/>
  <c r="BF214" i="16"/>
  <c r="BF215" i="16"/>
  <c r="BF216" i="16"/>
  <c r="BF217" i="16"/>
  <c r="BF218" i="16"/>
  <c r="BF219" i="16"/>
  <c r="BF220" i="16"/>
  <c r="BF221" i="16"/>
  <c r="BF222" i="16"/>
  <c r="BF223" i="16"/>
  <c r="BF224" i="16"/>
  <c r="BF225" i="16"/>
  <c r="BF226" i="16"/>
  <c r="BF227" i="16"/>
  <c r="BF228" i="16"/>
  <c r="BF229" i="16"/>
  <c r="BF230" i="16"/>
  <c r="BF231" i="16"/>
  <c r="BF232" i="16"/>
  <c r="BF233" i="16"/>
  <c r="BF234" i="16"/>
  <c r="BF235" i="16"/>
  <c r="BF236" i="16"/>
  <c r="BF237" i="16"/>
  <c r="BF238" i="16"/>
  <c r="BF239" i="16"/>
  <c r="BF240" i="16"/>
  <c r="BF241" i="16"/>
  <c r="BF242" i="16"/>
  <c r="BF243" i="16"/>
  <c r="BF244" i="16"/>
  <c r="BF245" i="16"/>
  <c r="BF246" i="16"/>
  <c r="BF247" i="16"/>
  <c r="BF248" i="16"/>
  <c r="BF249" i="16"/>
  <c r="BF250" i="16"/>
  <c r="BF251" i="16"/>
  <c r="BF252" i="16"/>
  <c r="BF253" i="16"/>
  <c r="BF254" i="16"/>
  <c r="BF255" i="16"/>
  <c r="BF256" i="16"/>
  <c r="BF257" i="16"/>
  <c r="BF258" i="16"/>
  <c r="BF259" i="16"/>
  <c r="BF260" i="16"/>
  <c r="BF261" i="16"/>
  <c r="BF262" i="16"/>
  <c r="BF263" i="16"/>
  <c r="BF264" i="16"/>
  <c r="BF265" i="16"/>
  <c r="BF266" i="16"/>
  <c r="BF267" i="16"/>
  <c r="BF268" i="16"/>
  <c r="BF269" i="16"/>
  <c r="BF270" i="16"/>
  <c r="BF271" i="16"/>
  <c r="BF272" i="16"/>
  <c r="BF273" i="16"/>
  <c r="BF274" i="16"/>
  <c r="BF275" i="16"/>
  <c r="BF276" i="16"/>
  <c r="BF277" i="16"/>
  <c r="BF278" i="16"/>
  <c r="BF279" i="16"/>
  <c r="BF280" i="16"/>
  <c r="BF281" i="16"/>
  <c r="BF282" i="16"/>
  <c r="BF283" i="16"/>
  <c r="BF284" i="16"/>
  <c r="BF285" i="16"/>
  <c r="BF286" i="16"/>
  <c r="BF287" i="16"/>
  <c r="BF288" i="16"/>
  <c r="BF289" i="16"/>
  <c r="BF290" i="16"/>
  <c r="BF291" i="16"/>
  <c r="BF292" i="16"/>
  <c r="BF293" i="16"/>
  <c r="BF294" i="16"/>
  <c r="BF295" i="16"/>
  <c r="BF296" i="16"/>
  <c r="BF297" i="16"/>
  <c r="BF298" i="16"/>
  <c r="BF299" i="16"/>
  <c r="BF300" i="16"/>
  <c r="BF301" i="16"/>
  <c r="BF302" i="16"/>
  <c r="BF303" i="16"/>
  <c r="BF304" i="16"/>
  <c r="BF305" i="16"/>
  <c r="BF306" i="16"/>
  <c r="BF307" i="16"/>
  <c r="BF308" i="16"/>
  <c r="BF309" i="16"/>
  <c r="BF310" i="16"/>
  <c r="BF311" i="16"/>
  <c r="BF312" i="16"/>
  <c r="BF313" i="16"/>
  <c r="BF314" i="16"/>
  <c r="BF315" i="16"/>
  <c r="BF316" i="16"/>
  <c r="BF317" i="16"/>
  <c r="BF318" i="16"/>
  <c r="BF319" i="16"/>
  <c r="BF320" i="16"/>
  <c r="BF321" i="16"/>
  <c r="BF322" i="16"/>
  <c r="BF323" i="16"/>
  <c r="BF324" i="16"/>
  <c r="BF325" i="16"/>
  <c r="BF326" i="16"/>
  <c r="BF327" i="16"/>
  <c r="BF328" i="16"/>
  <c r="BF329" i="16"/>
  <c r="BF330" i="16"/>
  <c r="BF331" i="16"/>
  <c r="BF332" i="16"/>
  <c r="BF333" i="16"/>
  <c r="BF334" i="16"/>
  <c r="BF335" i="16"/>
  <c r="BF336" i="16"/>
  <c r="BF337" i="16"/>
  <c r="BF338" i="16"/>
  <c r="BF339" i="16"/>
  <c r="BF340" i="16"/>
  <c r="BF341" i="16"/>
  <c r="BF342" i="16"/>
  <c r="BF343" i="16"/>
  <c r="BF344" i="16"/>
  <c r="BF345" i="16"/>
  <c r="BF346" i="16"/>
  <c r="BF347" i="16"/>
  <c r="BF348" i="16"/>
  <c r="BF349" i="16"/>
  <c r="BF350" i="16"/>
  <c r="BF351" i="16"/>
  <c r="BF352" i="16"/>
  <c r="BF353" i="16"/>
  <c r="BF354" i="16"/>
  <c r="BF355" i="16"/>
  <c r="BF356" i="16"/>
  <c r="BF357" i="16"/>
  <c r="BF358" i="16"/>
  <c r="BF359" i="16"/>
  <c r="BF360" i="16"/>
  <c r="BF361" i="16"/>
  <c r="BF362" i="16"/>
  <c r="BF363" i="16"/>
  <c r="BF364" i="16"/>
  <c r="BF365" i="16"/>
  <c r="BF366" i="16"/>
  <c r="BF367" i="16"/>
  <c r="BF368" i="16"/>
  <c r="BF369" i="16"/>
  <c r="BF370" i="16"/>
  <c r="BF371" i="16"/>
  <c r="BF372" i="16"/>
  <c r="BF373" i="16"/>
  <c r="BF374" i="16"/>
  <c r="BF375" i="16"/>
  <c r="BF376" i="16"/>
  <c r="BF377" i="16"/>
  <c r="BF378" i="16"/>
  <c r="BF379" i="16"/>
  <c r="BF380" i="16"/>
  <c r="BF381" i="16"/>
  <c r="BF382" i="16"/>
  <c r="BF383" i="16"/>
  <c r="BF384" i="16"/>
  <c r="BF385" i="16"/>
  <c r="BF386" i="16"/>
  <c r="BF387" i="16"/>
  <c r="BF388" i="16"/>
  <c r="BF389" i="16"/>
  <c r="BF390" i="16"/>
  <c r="BF391" i="16"/>
  <c r="BF392" i="16"/>
  <c r="BF393" i="16"/>
  <c r="BF394" i="16"/>
  <c r="BF395" i="16"/>
  <c r="BF396" i="16"/>
  <c r="BF397" i="16"/>
  <c r="BF398" i="16"/>
  <c r="BF399" i="16"/>
  <c r="BF400" i="16"/>
  <c r="BF401" i="16"/>
  <c r="BF402" i="16"/>
  <c r="BF403" i="16"/>
  <c r="BF404" i="16"/>
  <c r="BF405" i="16"/>
  <c r="BF406" i="16"/>
  <c r="BF407" i="16"/>
  <c r="BF408" i="16"/>
  <c r="BF409" i="16"/>
  <c r="BF410" i="16"/>
  <c r="BF411" i="16"/>
  <c r="BF412" i="16"/>
  <c r="BF413" i="16"/>
  <c r="BF414" i="16"/>
  <c r="BF415" i="16"/>
  <c r="BF416" i="16"/>
  <c r="BF417" i="16"/>
  <c r="BF418" i="16"/>
  <c r="BF419" i="16"/>
  <c r="BF420" i="16"/>
  <c r="BF421" i="16"/>
  <c r="BF422" i="16"/>
  <c r="BF423" i="16"/>
  <c r="BF424" i="16"/>
  <c r="BF425" i="16"/>
  <c r="BF426" i="16"/>
  <c r="BF427" i="16"/>
  <c r="BF428" i="16"/>
  <c r="BF429" i="16"/>
  <c r="BF430" i="16"/>
  <c r="BF431" i="16"/>
  <c r="BF432" i="16"/>
  <c r="BF433" i="16"/>
  <c r="BF434" i="16"/>
  <c r="BF435" i="16"/>
  <c r="BF436" i="16"/>
  <c r="BF437" i="16"/>
  <c r="BF438" i="16"/>
  <c r="BF439" i="16"/>
  <c r="BF440" i="16"/>
  <c r="BF441" i="16"/>
  <c r="BF442" i="16"/>
  <c r="BF443" i="16"/>
  <c r="BF444" i="16"/>
  <c r="BF445" i="16"/>
  <c r="BF446" i="16"/>
  <c r="BF447" i="16"/>
  <c r="BF448" i="16"/>
  <c r="BF449" i="16"/>
  <c r="BF450" i="16"/>
  <c r="BF451" i="16"/>
  <c r="BF452" i="16"/>
  <c r="BF453" i="16"/>
  <c r="BF454" i="16"/>
  <c r="BF455" i="16"/>
  <c r="BF456" i="16"/>
  <c r="BF457" i="16"/>
  <c r="BF458" i="16"/>
  <c r="BF459" i="16"/>
  <c r="BF460" i="16"/>
  <c r="BF461" i="16"/>
  <c r="BF462" i="16"/>
  <c r="BF463" i="16"/>
  <c r="BF464" i="16"/>
  <c r="BF465" i="16"/>
  <c r="BF466" i="16"/>
  <c r="BF467" i="16"/>
  <c r="BF468" i="16"/>
  <c r="BF469" i="16"/>
  <c r="BF470" i="16"/>
  <c r="BF471" i="16"/>
  <c r="BF472" i="16"/>
  <c r="BF473" i="16"/>
  <c r="BF474" i="16"/>
  <c r="BF475" i="16"/>
  <c r="BF476" i="16"/>
  <c r="BF477" i="16"/>
  <c r="BF478" i="16"/>
  <c r="BF479" i="16"/>
  <c r="BF480" i="16"/>
  <c r="BF481" i="16"/>
  <c r="BF482" i="16"/>
  <c r="BF483" i="16"/>
  <c r="BF484" i="16"/>
  <c r="BF485" i="16"/>
  <c r="BF486" i="16"/>
  <c r="BF487" i="16"/>
  <c r="BF488" i="16"/>
  <c r="BF489" i="16"/>
  <c r="BF490" i="16"/>
  <c r="BF491" i="16"/>
  <c r="BF492" i="16"/>
  <c r="BF493" i="16"/>
  <c r="BF494" i="16"/>
  <c r="BF495" i="16"/>
  <c r="BF496" i="16"/>
  <c r="BF497" i="16"/>
  <c r="BF498" i="16"/>
  <c r="BF499" i="16"/>
  <c r="BF500" i="16"/>
  <c r="BF501" i="16"/>
  <c r="BF502" i="16"/>
  <c r="BF503" i="16"/>
  <c r="BF504" i="16"/>
  <c r="BF505" i="16"/>
  <c r="BF506" i="16"/>
  <c r="BF507" i="16"/>
  <c r="BF508" i="16"/>
  <c r="BF509" i="16"/>
  <c r="BF510" i="16"/>
  <c r="BF511" i="16"/>
  <c r="BF512" i="16"/>
  <c r="BF513" i="16"/>
  <c r="BF514" i="16"/>
  <c r="BF515" i="16"/>
  <c r="BF516" i="16"/>
  <c r="BF517" i="16"/>
  <c r="BF518" i="16"/>
  <c r="BF519" i="16"/>
  <c r="BF520" i="16"/>
  <c r="BF521" i="16"/>
  <c r="BF522" i="16"/>
  <c r="BF523" i="16"/>
  <c r="BF524" i="16"/>
  <c r="BF525" i="16"/>
  <c r="BF526" i="16"/>
  <c r="BF527" i="16"/>
  <c r="BF528" i="16"/>
  <c r="BF529" i="16"/>
  <c r="BF530" i="16"/>
  <c r="BF531" i="16"/>
  <c r="BF532" i="16"/>
  <c r="BF533" i="16"/>
  <c r="BF534" i="16"/>
  <c r="BF535" i="16"/>
  <c r="BF536" i="16"/>
  <c r="BF537" i="16"/>
  <c r="BF538" i="16"/>
  <c r="BF539" i="16"/>
  <c r="BF540" i="16"/>
  <c r="BF541" i="16"/>
  <c r="BF542" i="16"/>
  <c r="BF543" i="16"/>
  <c r="BF544" i="16"/>
  <c r="BF545" i="16"/>
  <c r="BF546" i="16"/>
  <c r="BF547" i="16"/>
  <c r="BF548" i="16"/>
  <c r="BF549" i="16"/>
  <c r="BF550" i="16"/>
  <c r="BF551" i="16"/>
  <c r="BF552" i="16"/>
  <c r="BF553" i="16"/>
  <c r="BF554" i="16"/>
  <c r="BF555" i="16"/>
  <c r="BF556" i="16"/>
  <c r="BF557" i="16"/>
  <c r="BF558" i="16"/>
  <c r="BF559" i="16"/>
  <c r="BF560" i="16"/>
  <c r="BF561" i="16"/>
  <c r="BF562" i="16"/>
  <c r="BF563" i="16"/>
  <c r="BF564" i="16"/>
  <c r="BF565" i="16"/>
  <c r="BF566" i="16"/>
  <c r="BF567" i="16"/>
  <c r="BF568" i="16"/>
  <c r="BF569" i="16"/>
  <c r="BF570" i="16"/>
  <c r="BF571" i="16"/>
  <c r="BF572" i="16"/>
  <c r="BF573" i="16"/>
  <c r="BF574" i="16"/>
  <c r="BF575" i="16"/>
  <c r="BF576" i="16"/>
  <c r="BF577" i="16"/>
  <c r="BF578" i="16"/>
  <c r="BF579" i="16"/>
  <c r="BF580" i="16"/>
  <c r="BF581" i="16"/>
  <c r="BF582" i="16"/>
  <c r="BF583" i="16"/>
  <c r="BF584" i="16"/>
  <c r="BF585" i="16"/>
  <c r="BF586" i="16"/>
  <c r="BF587" i="16"/>
  <c r="BF588" i="16"/>
  <c r="BF589" i="16"/>
  <c r="BF590" i="16"/>
  <c r="BF591" i="16"/>
  <c r="BF592" i="16"/>
  <c r="BF593" i="16"/>
  <c r="BF594" i="16"/>
  <c r="BF595" i="16"/>
  <c r="BF596" i="16"/>
  <c r="BF597" i="16"/>
  <c r="BF598" i="16"/>
  <c r="BF599" i="16"/>
  <c r="BF600" i="16"/>
  <c r="BF601" i="16"/>
  <c r="BF602" i="16"/>
  <c r="BF603" i="16"/>
  <c r="BF604" i="16"/>
  <c r="BF605" i="16"/>
  <c r="BF606" i="16"/>
  <c r="BF607" i="16"/>
  <c r="BF608" i="16"/>
  <c r="BF609" i="16"/>
  <c r="BF610" i="16"/>
  <c r="BF611" i="16"/>
  <c r="BF612" i="16"/>
  <c r="BF613" i="16"/>
  <c r="BF614" i="16"/>
  <c r="BF615" i="16"/>
  <c r="BF616" i="16"/>
  <c r="BF617" i="16"/>
  <c r="BF618" i="16"/>
  <c r="BF619" i="16"/>
  <c r="BF620" i="16"/>
  <c r="BF621" i="16"/>
  <c r="BF622" i="16"/>
  <c r="BF623" i="16"/>
  <c r="BF624" i="16"/>
  <c r="BF625" i="16"/>
  <c r="BF626" i="16"/>
  <c r="BF627" i="16"/>
  <c r="BF628" i="16"/>
  <c r="BF629" i="16"/>
  <c r="BF630" i="16"/>
  <c r="BF631" i="16"/>
  <c r="BF632" i="16"/>
  <c r="BF633" i="16"/>
  <c r="BF634" i="16"/>
  <c r="BF635" i="16"/>
  <c r="BF636" i="16"/>
  <c r="BF637" i="16"/>
  <c r="BF638" i="16"/>
  <c r="BF639" i="16"/>
  <c r="BF640" i="16"/>
  <c r="BF641" i="16"/>
  <c r="BF642" i="16"/>
  <c r="BF643" i="16"/>
  <c r="BF644" i="16"/>
  <c r="BF645" i="16"/>
  <c r="BF646" i="16"/>
  <c r="BF647" i="16"/>
  <c r="BF648" i="16"/>
  <c r="BF649" i="16"/>
  <c r="BF650" i="16"/>
  <c r="BF651" i="16"/>
  <c r="BF652" i="16"/>
  <c r="BF653" i="16"/>
  <c r="BF654" i="16"/>
  <c r="BF655" i="16"/>
  <c r="BF656" i="16"/>
  <c r="BF657" i="16"/>
  <c r="BF658" i="16"/>
  <c r="BF659" i="16"/>
  <c r="BF660" i="16"/>
  <c r="BF661" i="16"/>
  <c r="BF662" i="16"/>
  <c r="BF663" i="16"/>
  <c r="BF664" i="16"/>
  <c r="BF665" i="16"/>
  <c r="BF666" i="16"/>
  <c r="BF667" i="16"/>
  <c r="BF668" i="16"/>
  <c r="BF669" i="16"/>
  <c r="BF670" i="16"/>
  <c r="BF671" i="16"/>
  <c r="BF672" i="16"/>
  <c r="BF673" i="16"/>
  <c r="BF674" i="16"/>
  <c r="BF675" i="16"/>
  <c r="BF676" i="16"/>
  <c r="BF677" i="16"/>
  <c r="BF678" i="16"/>
  <c r="BF679" i="16"/>
  <c r="BF680" i="16"/>
  <c r="BF681" i="16"/>
  <c r="BF682" i="16"/>
  <c r="BF683" i="16"/>
  <c r="BF684" i="16"/>
  <c r="BF685" i="16"/>
  <c r="BF686" i="16"/>
  <c r="BF687" i="16"/>
  <c r="BF688" i="16"/>
  <c r="BF689" i="16"/>
  <c r="BF690" i="16"/>
  <c r="BF691" i="16"/>
  <c r="BF692" i="16"/>
  <c r="BF693" i="16"/>
  <c r="BF694" i="16"/>
  <c r="BF695" i="16"/>
  <c r="BF696" i="16"/>
  <c r="BF697" i="16"/>
  <c r="BF698" i="16"/>
  <c r="BF699" i="16"/>
  <c r="BF700" i="16"/>
  <c r="BF701" i="16"/>
  <c r="BF702" i="16"/>
  <c r="BF703" i="16"/>
  <c r="BF704" i="16"/>
  <c r="BF705" i="16"/>
  <c r="BF706" i="16"/>
  <c r="BF707" i="16"/>
  <c r="BF708" i="16"/>
  <c r="BF709" i="16"/>
  <c r="BF710" i="16"/>
  <c r="BF711" i="16"/>
  <c r="BF712" i="16"/>
  <c r="BF713" i="16"/>
  <c r="BF714" i="16"/>
  <c r="BF715" i="16"/>
  <c r="BF716" i="16"/>
  <c r="BF717" i="16"/>
  <c r="BF718" i="16"/>
  <c r="BF719" i="16"/>
  <c r="BF720" i="16"/>
  <c r="BF721" i="16"/>
  <c r="BF722" i="16"/>
  <c r="BF723" i="16"/>
  <c r="BF724" i="16"/>
  <c r="BF725" i="16"/>
  <c r="BF726" i="16"/>
  <c r="BF727" i="16"/>
  <c r="BF728" i="16"/>
  <c r="BF729" i="16"/>
  <c r="BF730" i="16"/>
  <c r="BF731" i="16"/>
  <c r="BF732" i="16"/>
  <c r="BF733" i="16"/>
  <c r="BF734" i="16"/>
  <c r="BF735" i="16"/>
  <c r="BF736" i="16"/>
  <c r="BF737" i="16"/>
  <c r="BF738" i="16"/>
  <c r="BF739" i="16"/>
  <c r="BF740" i="16"/>
  <c r="BF741" i="16"/>
  <c r="BF742" i="16"/>
  <c r="BF743" i="16"/>
  <c r="BF744" i="16"/>
  <c r="BF745" i="16"/>
  <c r="BF746" i="16"/>
  <c r="BF747" i="16"/>
  <c r="BF748" i="16"/>
  <c r="BF749" i="16"/>
  <c r="BF750" i="16"/>
  <c r="BF751" i="16"/>
  <c r="BF752" i="16"/>
  <c r="BF753" i="16"/>
  <c r="BF754" i="16"/>
  <c r="BF755" i="16"/>
  <c r="BF756" i="16"/>
  <c r="BF757" i="16"/>
  <c r="BF758" i="16"/>
  <c r="BF759" i="16"/>
  <c r="BF760" i="16"/>
  <c r="BF761" i="16"/>
  <c r="BF762" i="16"/>
  <c r="BF763" i="16"/>
  <c r="BF764" i="16"/>
  <c r="BF765" i="16"/>
  <c r="BF766" i="16"/>
  <c r="BF767" i="16"/>
  <c r="BF768" i="16"/>
  <c r="BF769" i="16"/>
  <c r="BF770" i="16"/>
  <c r="BF771" i="16"/>
  <c r="BF772" i="16"/>
  <c r="BF773" i="16"/>
  <c r="BF774" i="16"/>
  <c r="BF775" i="16"/>
  <c r="BF776" i="16"/>
  <c r="BF777" i="16"/>
  <c r="BF778" i="16"/>
  <c r="BF779" i="16"/>
  <c r="BF780" i="16"/>
  <c r="BF781" i="16"/>
  <c r="BF782" i="16"/>
  <c r="BF783" i="16"/>
  <c r="BF784" i="16"/>
  <c r="BF785" i="16"/>
  <c r="BF786" i="16"/>
  <c r="BF787" i="16"/>
  <c r="BF788" i="16"/>
  <c r="BF789" i="16"/>
  <c r="BF790" i="16"/>
  <c r="BF791" i="16"/>
  <c r="BF792" i="16"/>
  <c r="BF793" i="16"/>
  <c r="BF794" i="16"/>
  <c r="BF795" i="16"/>
  <c r="BF796" i="16"/>
  <c r="BF797" i="16"/>
  <c r="BF798" i="16"/>
  <c r="BF799" i="16"/>
  <c r="BF800" i="16"/>
  <c r="BF801" i="16"/>
  <c r="BF802" i="16"/>
  <c r="BF803" i="16"/>
  <c r="BF804" i="16"/>
  <c r="BF805" i="16"/>
  <c r="BF806" i="16"/>
  <c r="BF807" i="16"/>
  <c r="BF808" i="16"/>
  <c r="BF809" i="16"/>
  <c r="BF810" i="16"/>
  <c r="BF811" i="16"/>
  <c r="BF812" i="16"/>
  <c r="BF813" i="16"/>
  <c r="BF814" i="16"/>
  <c r="BF815" i="16"/>
  <c r="BF816" i="16"/>
  <c r="BF817" i="16"/>
  <c r="BF818" i="16"/>
  <c r="BF819" i="16"/>
  <c r="BF820" i="16"/>
  <c r="BF821" i="16"/>
  <c r="BF822" i="16"/>
  <c r="BF823" i="16"/>
  <c r="BF824" i="16"/>
  <c r="BF825" i="16"/>
  <c r="BF826" i="16"/>
  <c r="BF827" i="16"/>
  <c r="BF828" i="16"/>
  <c r="BF829" i="16"/>
  <c r="BF830" i="16"/>
  <c r="BF831" i="16"/>
  <c r="BF832" i="16"/>
  <c r="BF833" i="16"/>
  <c r="BF834" i="16"/>
  <c r="BF835" i="16"/>
  <c r="BF836" i="16"/>
  <c r="BF837" i="16"/>
  <c r="BF838" i="16"/>
  <c r="BF839" i="16"/>
  <c r="BF840" i="16"/>
  <c r="BF841" i="16"/>
  <c r="BF842" i="16"/>
  <c r="BF843" i="16"/>
  <c r="BF844" i="16"/>
  <c r="BF845" i="16"/>
  <c r="BF846" i="16"/>
  <c r="BF847" i="16"/>
  <c r="BF848" i="16"/>
  <c r="BF849" i="16"/>
  <c r="BF850" i="16"/>
  <c r="BF851" i="16"/>
  <c r="BF852" i="16"/>
  <c r="BF853" i="16"/>
  <c r="BF854" i="16"/>
  <c r="BF855" i="16"/>
  <c r="BF856" i="16"/>
  <c r="BF857" i="16"/>
  <c r="BF858" i="16"/>
  <c r="BF859" i="16"/>
  <c r="BF860" i="16"/>
  <c r="BF861" i="16"/>
  <c r="BF862" i="16"/>
  <c r="BF863" i="16"/>
  <c r="BF864" i="16"/>
  <c r="BF865" i="16"/>
  <c r="BF866" i="16"/>
  <c r="BF867" i="16"/>
  <c r="BF868" i="16"/>
  <c r="BF869" i="16"/>
  <c r="BF870" i="16"/>
  <c r="BF871" i="16"/>
  <c r="BF872" i="16"/>
  <c r="BF873" i="16"/>
  <c r="BF874" i="16"/>
  <c r="BF875" i="16"/>
  <c r="BF876" i="16"/>
  <c r="BF877" i="16"/>
  <c r="BF878" i="16"/>
  <c r="BF879" i="16"/>
  <c r="BF880" i="16"/>
  <c r="BF881" i="16"/>
  <c r="BF882" i="16"/>
  <c r="BF883" i="16"/>
  <c r="BF884" i="16"/>
  <c r="BF885" i="16"/>
  <c r="BF886" i="16"/>
  <c r="BF887" i="16"/>
  <c r="BF888" i="16"/>
  <c r="BF889" i="16"/>
  <c r="BF890" i="16"/>
  <c r="BF891" i="16"/>
  <c r="BF892" i="16"/>
  <c r="BF893" i="16"/>
  <c r="BF894" i="16"/>
  <c r="BF895" i="16"/>
  <c r="BF896" i="16"/>
  <c r="BF897" i="16"/>
  <c r="BF898" i="16"/>
  <c r="BF899" i="16"/>
  <c r="BF900" i="16"/>
  <c r="BF901" i="16"/>
  <c r="BF902" i="16"/>
  <c r="BF903" i="16"/>
  <c r="BF904" i="16"/>
  <c r="BF905" i="16"/>
  <c r="BF906" i="16"/>
  <c r="BF907" i="16"/>
  <c r="BF908" i="16"/>
  <c r="BF909" i="16"/>
  <c r="BF910" i="16"/>
  <c r="BF911" i="16"/>
  <c r="BF912" i="16"/>
  <c r="BF913" i="16"/>
  <c r="BF914" i="16"/>
  <c r="BF915" i="16"/>
  <c r="BF916" i="16"/>
  <c r="BF917" i="16"/>
  <c r="BF918" i="16"/>
  <c r="BF919" i="16"/>
  <c r="BF920" i="16"/>
  <c r="BF921" i="16"/>
  <c r="BF922" i="16"/>
  <c r="BF923" i="16"/>
  <c r="BF924" i="16"/>
  <c r="BF925" i="16"/>
  <c r="BF926" i="16"/>
  <c r="BF927" i="16"/>
  <c r="BF928" i="16"/>
  <c r="BF929" i="16"/>
  <c r="BF930" i="16"/>
  <c r="BF931" i="16"/>
  <c r="BF932" i="16"/>
  <c r="BF933" i="16"/>
  <c r="BF934" i="16"/>
  <c r="BF935" i="16"/>
  <c r="BF936" i="16"/>
  <c r="BF937" i="16"/>
  <c r="BF938" i="16"/>
  <c r="BF939" i="16"/>
  <c r="BF940" i="16"/>
  <c r="BF941" i="16"/>
  <c r="BF942" i="16"/>
  <c r="BF943" i="16"/>
  <c r="BF944" i="16"/>
  <c r="BF945" i="16"/>
  <c r="BF946" i="16"/>
  <c r="BF947" i="16"/>
  <c r="BF948" i="16"/>
  <c r="BF949" i="16"/>
  <c r="BF950" i="16"/>
  <c r="BF951" i="16"/>
  <c r="BF952" i="16"/>
  <c r="BF953" i="16"/>
  <c r="BF954" i="16"/>
  <c r="BF955" i="16"/>
  <c r="BF956" i="16"/>
  <c r="BF957" i="16"/>
  <c r="BF958" i="16"/>
  <c r="BF959" i="16"/>
  <c r="BF960" i="16"/>
  <c r="BF961" i="16"/>
  <c r="BF962" i="16"/>
  <c r="BF963" i="16"/>
  <c r="BF964" i="16"/>
  <c r="BF965" i="16"/>
  <c r="BF966" i="16"/>
  <c r="BF967" i="16"/>
  <c r="BF968" i="16"/>
  <c r="BF969" i="16"/>
  <c r="BF970" i="16"/>
  <c r="BF971" i="16"/>
  <c r="BF972" i="16"/>
  <c r="BF973" i="16"/>
  <c r="BF974" i="16"/>
  <c r="BF975" i="16"/>
  <c r="BF976" i="16"/>
  <c r="BF977" i="16"/>
  <c r="BF978" i="16"/>
  <c r="BF979" i="16"/>
  <c r="BF980" i="16"/>
  <c r="BF981" i="16"/>
  <c r="BF982" i="16"/>
  <c r="BF983" i="16"/>
  <c r="BF984" i="16"/>
  <c r="BF985" i="16"/>
  <c r="BF986" i="16"/>
  <c r="BF987" i="16"/>
  <c r="BF988" i="16"/>
  <c r="BF989" i="16"/>
  <c r="BF990" i="16"/>
  <c r="BF991" i="16"/>
  <c r="BF992" i="16"/>
  <c r="BF993" i="16"/>
  <c r="BF994" i="16"/>
  <c r="BF995" i="16"/>
  <c r="BF996" i="16"/>
  <c r="BF997" i="16"/>
  <c r="BF998" i="16"/>
  <c r="BF999" i="16"/>
  <c r="BF1000" i="16"/>
  <c r="BF1001" i="16"/>
  <c r="BF1002" i="16"/>
  <c r="BF1003" i="16"/>
  <c r="BF1004" i="16"/>
  <c r="BF1005" i="16"/>
  <c r="BF1006" i="16"/>
  <c r="BF1007" i="16"/>
  <c r="BF1008" i="16"/>
  <c r="BF1009" i="16"/>
  <c r="BF1010" i="16"/>
  <c r="BF1011" i="16"/>
  <c r="BF1012" i="16"/>
  <c r="BF1013" i="16"/>
  <c r="BF1014" i="16"/>
  <c r="BF1015" i="16"/>
  <c r="BF1016" i="16"/>
  <c r="BF1017" i="16"/>
  <c r="BF1018" i="16"/>
  <c r="BF1019" i="16"/>
  <c r="BF1020" i="16"/>
  <c r="BF1021" i="16"/>
  <c r="BF1022" i="16"/>
  <c r="BF1023" i="16"/>
  <c r="BF1024" i="16"/>
  <c r="BF1025" i="16"/>
  <c r="BF1026" i="16"/>
  <c r="BF1027" i="16"/>
  <c r="BF1028" i="16"/>
  <c r="BF1029" i="16"/>
  <c r="BF1030" i="16"/>
  <c r="BF1031" i="16"/>
  <c r="BF1032" i="16"/>
  <c r="BF1033" i="16"/>
  <c r="BF1034" i="16"/>
  <c r="BF1035" i="16"/>
  <c r="BF1036" i="16"/>
  <c r="BF1037" i="16"/>
  <c r="BF1038" i="16"/>
  <c r="BF1039" i="16"/>
  <c r="BF1040" i="16"/>
  <c r="BF1041" i="16"/>
  <c r="BF1042" i="16"/>
  <c r="BF1043" i="16"/>
  <c r="BF1044" i="16"/>
  <c r="BF1045" i="16"/>
  <c r="BF1046" i="16"/>
  <c r="BF1047" i="16"/>
  <c r="BF1048" i="16"/>
  <c r="BF1049" i="16"/>
  <c r="BF1050" i="16"/>
  <c r="BF1051" i="16"/>
  <c r="BF1052" i="16"/>
  <c r="BF1053" i="16"/>
  <c r="BF1054" i="16"/>
  <c r="BF1055" i="16"/>
  <c r="BF1056" i="16"/>
  <c r="BF1057" i="16"/>
  <c r="BF1058" i="16"/>
  <c r="BF1059" i="16"/>
  <c r="BF1060" i="16"/>
  <c r="BF1061" i="16"/>
  <c r="BF1062" i="16"/>
  <c r="BF1063" i="16"/>
  <c r="BF1064" i="16"/>
  <c r="BF1065" i="16"/>
  <c r="BF1066" i="16"/>
  <c r="BF1067" i="16"/>
  <c r="BF1068" i="16"/>
  <c r="BF1069" i="16"/>
  <c r="BF1070" i="16"/>
  <c r="BF1071" i="16"/>
  <c r="BF1072" i="16"/>
  <c r="BF1073" i="16"/>
  <c r="BF1074" i="16"/>
  <c r="BF1075" i="16"/>
  <c r="BF1076" i="16"/>
  <c r="BF1077" i="16"/>
  <c r="BF1078" i="16"/>
  <c r="BF1079" i="16"/>
  <c r="BF1080" i="16"/>
  <c r="BF1081" i="16"/>
  <c r="BF1082" i="16"/>
  <c r="BF1083" i="16"/>
  <c r="BF1084" i="16"/>
  <c r="BF1085" i="16"/>
  <c r="BF1086" i="16"/>
  <c r="BF1087" i="16"/>
  <c r="BF1088" i="16"/>
  <c r="BF1089" i="16"/>
  <c r="BF1090" i="16"/>
  <c r="BF1091" i="16"/>
  <c r="BF1092" i="16"/>
  <c r="BF1093" i="16"/>
  <c r="BF1094" i="16"/>
  <c r="BF1095" i="16"/>
  <c r="BF1096" i="16"/>
  <c r="BF1097" i="16"/>
  <c r="BF1098" i="16"/>
  <c r="BF1099" i="16"/>
  <c r="BF1100" i="16"/>
  <c r="BF1101" i="16"/>
  <c r="BF1102" i="16"/>
  <c r="BF1103" i="16"/>
  <c r="BF1104" i="16"/>
  <c r="BF1105" i="16"/>
  <c r="BF1106" i="16"/>
  <c r="BF1107" i="16"/>
  <c r="BF1108" i="16"/>
  <c r="BF1109" i="16"/>
  <c r="BF1110" i="16"/>
  <c r="BF1111" i="16"/>
  <c r="BF1112" i="16"/>
  <c r="BF1113" i="16"/>
  <c r="BF1114" i="16"/>
  <c r="BF1115" i="16"/>
  <c r="BF1116" i="16"/>
  <c r="BF1117" i="16"/>
  <c r="BF1118" i="16"/>
  <c r="BF1119" i="16"/>
  <c r="BF1120" i="16"/>
  <c r="BF1121" i="16"/>
  <c r="BF1122" i="16"/>
  <c r="BF1123" i="16"/>
  <c r="BF1124" i="16"/>
  <c r="BF1125" i="16"/>
  <c r="BF1126" i="16"/>
  <c r="BF1127" i="16"/>
  <c r="BF1128" i="16"/>
  <c r="BF1129" i="16"/>
  <c r="BF1130" i="16"/>
  <c r="BF1131" i="16"/>
  <c r="BF1132" i="16"/>
  <c r="BF1133" i="16"/>
  <c r="BF1134" i="16"/>
  <c r="BF1135" i="16"/>
  <c r="BF1136" i="16"/>
  <c r="BF1137" i="16"/>
  <c r="BF1138" i="16"/>
  <c r="BF1139" i="16"/>
  <c r="BF1140" i="16"/>
  <c r="BF1141" i="16"/>
  <c r="BF1142" i="16"/>
  <c r="BF1143" i="16"/>
  <c r="BF1144" i="16"/>
  <c r="BF1145" i="16"/>
  <c r="BF1146" i="16"/>
  <c r="BF1147" i="16"/>
  <c r="BF1148" i="16"/>
  <c r="BF1149" i="16"/>
  <c r="BF1150" i="16"/>
  <c r="BF1151" i="16"/>
  <c r="BF1152" i="16"/>
  <c r="BF1153" i="16"/>
  <c r="BF1154" i="16"/>
  <c r="BF1155" i="16"/>
  <c r="BF1156" i="16"/>
  <c r="BF1157" i="16"/>
  <c r="BF1158" i="16"/>
  <c r="BF1159" i="16"/>
  <c r="BF1160" i="16"/>
  <c r="BF1161" i="16"/>
  <c r="BF1162" i="16"/>
  <c r="BF1163" i="16"/>
  <c r="BF1164" i="16"/>
  <c r="BF1165" i="16"/>
  <c r="BF1166" i="16"/>
  <c r="BF1167" i="16"/>
  <c r="BF1168" i="16"/>
  <c r="BF1169" i="16"/>
  <c r="BF1170" i="16"/>
  <c r="BF1171" i="16"/>
  <c r="BF1172" i="16"/>
  <c r="BF1173" i="16"/>
  <c r="BF1174" i="16"/>
  <c r="BF1175" i="16"/>
  <c r="BF1176" i="16"/>
  <c r="BF1177" i="16"/>
  <c r="BF1178" i="16"/>
  <c r="BF1179" i="16"/>
  <c r="BF1180" i="16"/>
  <c r="BF1181" i="16"/>
  <c r="BF1182" i="16"/>
  <c r="BF1183" i="16"/>
  <c r="BF1184" i="16"/>
  <c r="BF1185" i="16"/>
  <c r="BF1186" i="16"/>
  <c r="BF1187" i="16"/>
  <c r="BF1188" i="16"/>
  <c r="BF1189" i="16"/>
  <c r="BF1190" i="16"/>
  <c r="BF1191" i="16"/>
  <c r="BF1192" i="16"/>
  <c r="BF1193" i="16"/>
  <c r="BF1194" i="16"/>
  <c r="BF1195" i="16"/>
  <c r="BF1196" i="16"/>
  <c r="BF1197" i="16"/>
  <c r="BF1198" i="16"/>
  <c r="BF1199" i="16"/>
  <c r="BF1200" i="16"/>
  <c r="BF1201" i="16"/>
  <c r="BF1202" i="16"/>
  <c r="BF1203" i="16"/>
  <c r="BF1204" i="16"/>
  <c r="BF1205" i="16"/>
  <c r="BF1206" i="16"/>
  <c r="BF1207" i="16"/>
  <c r="BF1208" i="16"/>
  <c r="BF1209" i="16"/>
  <c r="BF1210" i="16"/>
  <c r="BF1211" i="16"/>
  <c r="BF1212" i="16"/>
  <c r="BF1213" i="16"/>
  <c r="BF1214" i="16"/>
  <c r="BF1215" i="16"/>
  <c r="BF1216" i="16"/>
  <c r="BF1217" i="16"/>
  <c r="BF1218" i="16"/>
  <c r="BF1219" i="16"/>
  <c r="BF1220" i="16"/>
  <c r="BF1221" i="16"/>
  <c r="BF1222" i="16"/>
  <c r="BF1223" i="16"/>
  <c r="BF1224" i="16"/>
  <c r="BF1225" i="16"/>
  <c r="BF1226" i="16"/>
  <c r="BF1227" i="16"/>
  <c r="BF1228" i="16"/>
  <c r="BF1229" i="16"/>
  <c r="BF1230" i="16"/>
  <c r="BF1231" i="16"/>
  <c r="BF1232" i="16"/>
  <c r="BF1233" i="16"/>
  <c r="BF1234" i="16"/>
  <c r="BF1235" i="16"/>
  <c r="BF1236" i="16"/>
  <c r="BF1237" i="16"/>
  <c r="BF1238" i="16"/>
  <c r="BF1239" i="16"/>
  <c r="BF1240" i="16"/>
  <c r="BF1241" i="16"/>
  <c r="BF1242" i="16"/>
  <c r="BF1243" i="16"/>
  <c r="BF1244" i="16"/>
  <c r="BF1245" i="16"/>
  <c r="BF1246" i="16"/>
  <c r="BF1247" i="16"/>
  <c r="BF1248" i="16"/>
  <c r="BF1249" i="16"/>
  <c r="BF1250" i="16"/>
  <c r="BF1251" i="16"/>
  <c r="BF1252" i="16"/>
  <c r="BF1253" i="16"/>
  <c r="BF1254" i="16"/>
  <c r="BF1255" i="16"/>
  <c r="BF1256" i="16"/>
  <c r="BF1257" i="16"/>
  <c r="BF1258" i="16"/>
  <c r="BF1259" i="16"/>
  <c r="BF1260" i="16"/>
  <c r="BF1261" i="16"/>
  <c r="BF1262" i="16"/>
  <c r="BF1263" i="16"/>
  <c r="BF1264" i="16"/>
  <c r="BF1265" i="16"/>
  <c r="BF1266" i="16"/>
  <c r="BF1267" i="16"/>
  <c r="BF1268" i="16"/>
  <c r="BF1269" i="16"/>
  <c r="BF1270" i="16"/>
  <c r="BF1271" i="16"/>
  <c r="BF1272" i="16"/>
  <c r="BF1273" i="16"/>
  <c r="BF1274" i="16"/>
  <c r="BF1275" i="16"/>
  <c r="BF1276" i="16"/>
  <c r="BF1277" i="16"/>
  <c r="BF1278" i="16"/>
  <c r="BF1279" i="16"/>
  <c r="BF1280" i="16"/>
  <c r="BF1281" i="16"/>
  <c r="BF1282" i="16"/>
  <c r="BF1283" i="16"/>
  <c r="BF1284" i="16"/>
  <c r="BF1285" i="16"/>
  <c r="BF1286" i="16"/>
  <c r="BF1287" i="16"/>
  <c r="BF1288" i="16"/>
  <c r="BF1289" i="16"/>
  <c r="BF1290" i="16"/>
  <c r="BF1291" i="16"/>
  <c r="BF1292" i="16"/>
  <c r="BF1293" i="16"/>
  <c r="BF1294" i="16"/>
  <c r="BF1295" i="16"/>
  <c r="BF1296" i="16"/>
  <c r="BF1297" i="16"/>
  <c r="BF1298" i="16"/>
  <c r="BF1299" i="16"/>
  <c r="BF1300" i="16"/>
  <c r="BF1301" i="16"/>
  <c r="BF1302" i="16"/>
  <c r="BF1303" i="16"/>
  <c r="BF1304" i="16"/>
  <c r="BF1305" i="16"/>
  <c r="BF1306" i="16"/>
  <c r="BF1307" i="16"/>
  <c r="BF1308" i="16"/>
  <c r="BF1309" i="16"/>
  <c r="BF1310" i="16"/>
  <c r="BF1311" i="16"/>
  <c r="BF1312" i="16"/>
  <c r="BF1313" i="16"/>
  <c r="BF1314" i="16"/>
  <c r="BF1315" i="16"/>
  <c r="BF1316" i="16"/>
  <c r="BF1317" i="16"/>
  <c r="BF1318" i="16"/>
  <c r="BF1319" i="16"/>
  <c r="BF1320" i="16"/>
  <c r="BF1321" i="16"/>
  <c r="BF1322" i="16"/>
  <c r="BF1323" i="16"/>
  <c r="BF1324" i="16"/>
  <c r="BF1325" i="16"/>
  <c r="BF1326" i="16"/>
  <c r="BF1327" i="16"/>
  <c r="BF1328" i="16"/>
  <c r="BF1329" i="16"/>
  <c r="BF1330" i="16"/>
  <c r="BF1331" i="16"/>
  <c r="BF1332" i="16"/>
  <c r="BF1333" i="16"/>
  <c r="BF1334" i="16"/>
  <c r="BF1335" i="16"/>
  <c r="BF1336" i="16"/>
  <c r="BF1337" i="16"/>
  <c r="BF1338" i="16"/>
  <c r="BF1339" i="16"/>
  <c r="BF1340" i="16"/>
  <c r="BF1341" i="16"/>
  <c r="BF1342" i="16"/>
  <c r="BF1343" i="16"/>
  <c r="BF1344" i="16"/>
  <c r="BF1345" i="16"/>
  <c r="BF1346" i="16"/>
  <c r="BF1347" i="16"/>
  <c r="BF1348" i="16"/>
  <c r="BF1349" i="16"/>
  <c r="BF1350" i="16"/>
  <c r="BF1351" i="16"/>
  <c r="BF1352" i="16"/>
  <c r="BF1353" i="16"/>
  <c r="BF1354" i="16"/>
  <c r="BF1355" i="16"/>
  <c r="BF1356" i="16"/>
  <c r="BF1357" i="16"/>
  <c r="BF1358" i="16"/>
  <c r="BF1359" i="16"/>
  <c r="BF1360" i="16"/>
  <c r="BF1361" i="16"/>
  <c r="BF1362" i="16"/>
  <c r="BF1363" i="16"/>
  <c r="BF1364" i="16"/>
  <c r="BF1365" i="16"/>
  <c r="BF1366" i="16"/>
  <c r="BF1367" i="16"/>
  <c r="BF1368" i="16"/>
  <c r="BF1369" i="16"/>
  <c r="BF1370" i="16"/>
  <c r="BF1371" i="16"/>
  <c r="BF1372" i="16"/>
  <c r="BF1373" i="16"/>
  <c r="BF1374" i="16"/>
  <c r="BF1375" i="16"/>
  <c r="BF1376" i="16"/>
  <c r="BF1377" i="16"/>
  <c r="BF1378" i="16"/>
  <c r="BF1379" i="16"/>
  <c r="BF1380" i="16"/>
  <c r="BF1381" i="16"/>
  <c r="BF1382" i="16"/>
  <c r="BF1383" i="16"/>
  <c r="BF1384" i="16"/>
  <c r="BF1385" i="16"/>
  <c r="BF1386" i="16"/>
  <c r="BF1387" i="16"/>
  <c r="BF1388" i="16"/>
  <c r="BF1389" i="16"/>
  <c r="BF1390" i="16"/>
  <c r="BF1391" i="16"/>
  <c r="BF1392" i="16"/>
  <c r="BF1393" i="16"/>
  <c r="BF1394" i="16"/>
  <c r="BF1395" i="16"/>
  <c r="BF1396" i="16"/>
  <c r="BF1397" i="16"/>
  <c r="BF1398" i="16"/>
  <c r="BF1399" i="16"/>
  <c r="BF1400" i="16"/>
  <c r="BF1401" i="16"/>
  <c r="BF1402" i="16"/>
  <c r="BF1403" i="16"/>
  <c r="BF1404" i="16"/>
  <c r="BF1405" i="16"/>
  <c r="BF1406" i="16"/>
  <c r="BF1407" i="16"/>
  <c r="BF1408" i="16"/>
  <c r="BF1409" i="16"/>
  <c r="BF1410" i="16"/>
  <c r="BF1411" i="16"/>
  <c r="BF1412" i="16"/>
  <c r="BF1413" i="16"/>
  <c r="BF1414" i="16"/>
  <c r="BF1415" i="16"/>
  <c r="BF1416" i="16"/>
  <c r="BF1417" i="16"/>
  <c r="BF1418" i="16"/>
  <c r="BF1419" i="16"/>
  <c r="BF1420" i="16"/>
  <c r="BF1421" i="16"/>
  <c r="BF1422" i="16"/>
  <c r="BF1423" i="16"/>
  <c r="BF1424" i="16"/>
  <c r="BF1425" i="16"/>
  <c r="BF1426" i="16"/>
  <c r="BF1427" i="16"/>
  <c r="BF1428" i="16"/>
  <c r="BF1429" i="16"/>
  <c r="BF1430" i="16"/>
  <c r="BF1431" i="16"/>
  <c r="BF1432" i="16"/>
  <c r="BF1433" i="16"/>
  <c r="BF1434" i="16"/>
  <c r="BF1435" i="16"/>
  <c r="BF1436" i="16"/>
  <c r="BF1437" i="16"/>
  <c r="BF1438" i="16"/>
  <c r="BF1439" i="16"/>
  <c r="BF1440" i="16"/>
  <c r="BF1441" i="16"/>
  <c r="BF1442" i="16"/>
  <c r="BF1443" i="16"/>
  <c r="BF1444" i="16"/>
  <c r="BF1445" i="16"/>
  <c r="BF1446" i="16"/>
  <c r="BF1447" i="16"/>
  <c r="BF1448" i="16"/>
  <c r="BF1449" i="16"/>
  <c r="BF1450" i="16"/>
  <c r="BF1451" i="16"/>
  <c r="BF1452" i="16"/>
  <c r="BF1453" i="16"/>
  <c r="BF1454" i="16"/>
  <c r="BF1455" i="16"/>
  <c r="BF1456" i="16"/>
  <c r="BF1457" i="16"/>
  <c r="BF1458" i="16"/>
  <c r="BF1459" i="16"/>
  <c r="BF1460" i="16"/>
  <c r="BF1461" i="16"/>
  <c r="BF1462" i="16"/>
  <c r="BF1463" i="16"/>
  <c r="BF1464" i="16"/>
  <c r="BF1465" i="16"/>
  <c r="BF1466" i="16"/>
  <c r="BF1467" i="16"/>
  <c r="BF1468" i="16"/>
  <c r="BF1469" i="16"/>
  <c r="BF1470" i="16"/>
  <c r="BF1471" i="16"/>
  <c r="BF1472" i="16"/>
  <c r="BF1473" i="16"/>
  <c r="BF1474" i="16"/>
  <c r="BF1475" i="16"/>
  <c r="BF1476" i="16"/>
  <c r="BF1477" i="16"/>
  <c r="BF1478" i="16"/>
  <c r="BF1479" i="16"/>
  <c r="BF1480" i="16"/>
  <c r="BF1481" i="16"/>
  <c r="BF1482" i="16"/>
  <c r="BF1483" i="16"/>
  <c r="BF1484" i="16"/>
  <c r="BF1485" i="16"/>
  <c r="BF1486" i="16"/>
  <c r="BF1487" i="16"/>
  <c r="BF1488" i="16"/>
  <c r="BF1489" i="16"/>
  <c r="BF1490" i="16"/>
  <c r="BF1491" i="16"/>
  <c r="BF1492" i="16"/>
  <c r="BF1493" i="16"/>
  <c r="BF1494" i="16"/>
  <c r="BF1495" i="16"/>
  <c r="BF1496" i="16"/>
  <c r="BF1497" i="16"/>
  <c r="BF1498" i="16"/>
  <c r="BF1499" i="16"/>
  <c r="BF1500" i="16"/>
  <c r="BF1501" i="16"/>
  <c r="BF1502" i="16"/>
  <c r="BF1503" i="16"/>
  <c r="BF1504" i="16"/>
  <c r="BF1505" i="16"/>
  <c r="BF1506" i="16"/>
  <c r="BF1507" i="16"/>
  <c r="BF1508" i="16"/>
  <c r="BF1509" i="16"/>
  <c r="BF1510" i="16"/>
  <c r="BF1511" i="16"/>
  <c r="BF1512" i="16"/>
  <c r="BF1513" i="16"/>
  <c r="BF1514" i="16"/>
  <c r="BF1515" i="16"/>
  <c r="BF1516" i="16"/>
  <c r="BF1517" i="16"/>
  <c r="BF1518" i="16"/>
  <c r="BF1519" i="16"/>
  <c r="BF1520" i="16"/>
  <c r="BF1521" i="16"/>
  <c r="BF1522" i="16"/>
  <c r="BF1523" i="16"/>
  <c r="BF1524" i="16"/>
  <c r="BF1525" i="16"/>
  <c r="BF1526" i="16"/>
  <c r="BF1527" i="16"/>
  <c r="BF1528" i="16"/>
  <c r="BF1529" i="16"/>
  <c r="BF1530" i="16"/>
  <c r="BF1531" i="16"/>
  <c r="BF1532" i="16"/>
  <c r="BF1533" i="16"/>
  <c r="BF1534" i="16"/>
  <c r="BF1535" i="16"/>
  <c r="BF1536" i="16"/>
  <c r="BF1537" i="16"/>
  <c r="BF1538" i="16"/>
  <c r="BF1539" i="16"/>
  <c r="BF1540" i="16"/>
  <c r="BF1541" i="16"/>
  <c r="BF1542" i="16"/>
  <c r="BF1543" i="16"/>
  <c r="BF1544" i="16"/>
  <c r="BF1545" i="16"/>
  <c r="BF1546" i="16"/>
  <c r="BF1547" i="16"/>
  <c r="BF1548" i="16"/>
  <c r="BF1549" i="16"/>
  <c r="BF1550" i="16"/>
  <c r="BF1551" i="16"/>
  <c r="BF1552" i="16"/>
  <c r="BF1553" i="16"/>
  <c r="BF1554" i="16"/>
  <c r="BF1555" i="16"/>
  <c r="BF1556" i="16"/>
  <c r="BF1557" i="16"/>
  <c r="BF1558" i="16"/>
  <c r="BF1559" i="16"/>
  <c r="BF1560" i="16"/>
  <c r="BF1561" i="16"/>
  <c r="BF1562" i="16"/>
  <c r="BF1563" i="16"/>
  <c r="BF1564" i="16"/>
  <c r="BF1565" i="16"/>
  <c r="BF1566" i="16"/>
  <c r="BF1567" i="16"/>
  <c r="BF1568" i="16"/>
  <c r="BF1569" i="16"/>
  <c r="BF1570" i="16"/>
  <c r="BF1571" i="16"/>
  <c r="BF1572" i="16"/>
  <c r="BF1573" i="16"/>
  <c r="BF1574" i="16"/>
  <c r="BF1575" i="16"/>
  <c r="BF1576" i="16"/>
  <c r="BF1577" i="16"/>
  <c r="BF1578" i="16"/>
  <c r="BF1579" i="16"/>
  <c r="BF1580" i="16"/>
  <c r="BF1581" i="16"/>
  <c r="BF1582" i="16"/>
  <c r="BF1583" i="16"/>
  <c r="BF1584" i="16"/>
  <c r="BF1585" i="16"/>
  <c r="BF1586" i="16"/>
  <c r="BF1587" i="16"/>
  <c r="BF1588" i="16"/>
  <c r="BF1589" i="16"/>
  <c r="BF1590" i="16"/>
  <c r="BF1591" i="16"/>
  <c r="BF1592" i="16"/>
  <c r="BF1593" i="16"/>
  <c r="BF1594" i="16"/>
  <c r="BF1595" i="16"/>
  <c r="BF1596" i="16"/>
  <c r="BF1597" i="16"/>
  <c r="BF1598" i="16"/>
  <c r="BF1599" i="16"/>
  <c r="BF1600" i="16"/>
  <c r="BF1601" i="16"/>
  <c r="BF1602" i="16"/>
  <c r="BF1603" i="16"/>
  <c r="BF1604" i="16"/>
  <c r="BF1605" i="16"/>
  <c r="BF1606" i="16"/>
  <c r="BF1607" i="16"/>
  <c r="BF1608" i="16"/>
  <c r="BF1609" i="16"/>
  <c r="BF1610" i="16"/>
  <c r="BF1611" i="16"/>
  <c r="BF1612" i="16"/>
  <c r="BF1613" i="16"/>
  <c r="BF1614" i="16"/>
  <c r="BF1615" i="16"/>
  <c r="BF1616" i="16"/>
  <c r="BF1617" i="16"/>
  <c r="BF1618" i="16"/>
  <c r="BF1619" i="16"/>
  <c r="BF1620" i="16"/>
  <c r="BF1621" i="16"/>
  <c r="BF1622" i="16"/>
  <c r="BF1623" i="16"/>
  <c r="BF1624" i="16"/>
  <c r="BF1625" i="16"/>
  <c r="BF1626" i="16"/>
  <c r="BF1627" i="16"/>
  <c r="BF1628" i="16"/>
  <c r="BF1629" i="16"/>
  <c r="BF1630" i="16"/>
  <c r="BF1631" i="16"/>
  <c r="BF1632" i="16"/>
  <c r="BF1633" i="16"/>
  <c r="BF1634" i="16"/>
  <c r="BF1635" i="16"/>
  <c r="BF1636" i="16"/>
  <c r="BF1637" i="16"/>
  <c r="BF1638" i="16"/>
  <c r="BF1639" i="16"/>
  <c r="BF1640" i="16"/>
  <c r="BF1641" i="16"/>
  <c r="BF1642" i="16"/>
  <c r="BF1643" i="16"/>
  <c r="BF1644" i="16"/>
  <c r="BF1645" i="16"/>
  <c r="BF1646" i="16"/>
  <c r="BF1647" i="16"/>
  <c r="BF1648" i="16"/>
  <c r="BF1649" i="16"/>
  <c r="BF1650" i="16"/>
  <c r="BF1651" i="16"/>
  <c r="BF1652" i="16"/>
  <c r="BF1653" i="16"/>
  <c r="BF1654" i="16"/>
  <c r="BF1655" i="16"/>
  <c r="BF1656" i="16"/>
  <c r="BF1657" i="16"/>
  <c r="BF1658" i="16"/>
  <c r="BF1659" i="16"/>
  <c r="BF1660" i="16"/>
  <c r="BF1661" i="16"/>
  <c r="BF1662" i="16"/>
  <c r="BF1663" i="16"/>
  <c r="BF1664" i="16"/>
  <c r="BF1665" i="16"/>
  <c r="BF1666" i="16"/>
  <c r="BF1667" i="16"/>
  <c r="BF1668" i="16"/>
  <c r="BF1669" i="16"/>
  <c r="BF1670" i="16"/>
  <c r="BF1671" i="16"/>
  <c r="BF1672" i="16"/>
  <c r="BF1673" i="16"/>
  <c r="BF1674" i="16"/>
  <c r="BF1675" i="16"/>
  <c r="BF1676" i="16"/>
  <c r="BF1677" i="16"/>
  <c r="BF1678" i="16"/>
  <c r="BF1679" i="16"/>
  <c r="BF1680" i="16"/>
  <c r="BF1681" i="16"/>
  <c r="BF1682" i="16"/>
  <c r="BF1683" i="16"/>
  <c r="BF1684" i="16"/>
  <c r="BF1685" i="16"/>
  <c r="BF1686" i="16"/>
  <c r="BF1687" i="16"/>
  <c r="BF1688" i="16"/>
  <c r="BF1689" i="16"/>
  <c r="BF1690" i="16"/>
  <c r="BF1691" i="16"/>
  <c r="BF1692" i="16"/>
  <c r="BF1693" i="16"/>
  <c r="BF1694" i="16"/>
  <c r="BF1695" i="16"/>
  <c r="BF1696" i="16"/>
  <c r="BF1697" i="16"/>
  <c r="BF1698" i="16"/>
  <c r="BF1699" i="16"/>
  <c r="BF1700" i="16"/>
  <c r="BF1701" i="16"/>
  <c r="BF1702" i="16"/>
  <c r="BF1703" i="16"/>
  <c r="BF1704" i="16"/>
  <c r="BF1705" i="16"/>
  <c r="BF1706" i="16"/>
  <c r="BF1707" i="16"/>
  <c r="BF1708" i="16"/>
  <c r="BF1709" i="16"/>
  <c r="BF1710" i="16"/>
  <c r="BF1711" i="16"/>
  <c r="BF1712" i="16"/>
  <c r="BF1713" i="16"/>
  <c r="BF1714" i="16"/>
  <c r="BF1715" i="16"/>
  <c r="BF1716" i="16"/>
  <c r="BF1717" i="16"/>
  <c r="BF1718" i="16"/>
  <c r="BF1719" i="16"/>
  <c r="BF1720" i="16"/>
  <c r="BF1721" i="16"/>
  <c r="BF1722" i="16"/>
  <c r="BF1723" i="16"/>
  <c r="BF1724" i="16"/>
  <c r="BF1725" i="16"/>
  <c r="BF1726" i="16"/>
  <c r="BF1727" i="16"/>
  <c r="BF1728" i="16"/>
  <c r="BF1729" i="16"/>
  <c r="BF1730" i="16"/>
  <c r="BF1731" i="16"/>
  <c r="BF1732" i="16"/>
  <c r="BF1733" i="16"/>
  <c r="BF1734" i="16"/>
  <c r="BF1735" i="16"/>
  <c r="BF1736" i="16"/>
  <c r="BF1737" i="16"/>
  <c r="BF1738" i="16"/>
  <c r="BF1739" i="16"/>
  <c r="BF1740" i="16"/>
  <c r="BF1741" i="16"/>
  <c r="BF1742" i="16"/>
  <c r="BF1743" i="16"/>
  <c r="BF1744" i="16"/>
  <c r="BF1745" i="16"/>
  <c r="BF1746" i="16"/>
  <c r="BF1747" i="16"/>
  <c r="BF1748" i="16"/>
  <c r="BF1749" i="16"/>
  <c r="BF1750" i="16"/>
  <c r="BF1751" i="16"/>
  <c r="BF1752" i="16"/>
  <c r="BF1753" i="16"/>
  <c r="BF1754" i="16"/>
  <c r="BF1755" i="16"/>
  <c r="BF1756" i="16"/>
  <c r="BF1757" i="16"/>
  <c r="BF1758" i="16"/>
  <c r="BF1759" i="16"/>
  <c r="BF1760" i="16"/>
  <c r="BF1761" i="16"/>
  <c r="BF1762" i="16"/>
  <c r="BF1763" i="16"/>
  <c r="BF1764" i="16"/>
  <c r="BF1765" i="16"/>
  <c r="BF1766" i="16"/>
  <c r="BF1767" i="16"/>
  <c r="BF1768" i="16"/>
  <c r="BF1769" i="16"/>
  <c r="BF1770" i="16"/>
  <c r="BF1771" i="16"/>
  <c r="BF1772" i="16"/>
  <c r="BF1773" i="16"/>
  <c r="BF1774" i="16"/>
  <c r="BF1775" i="16"/>
  <c r="BF1776" i="16"/>
  <c r="BF1777" i="16"/>
  <c r="BF1778" i="16"/>
  <c r="BF1779" i="16"/>
  <c r="BF1780" i="16"/>
  <c r="BF1781" i="16"/>
  <c r="BF1782" i="16"/>
  <c r="BF1783" i="16"/>
  <c r="BF1784" i="16"/>
  <c r="BF1785" i="16"/>
  <c r="BF1786" i="16"/>
  <c r="BF1787" i="16"/>
  <c r="BF1788" i="16"/>
  <c r="BF1789" i="16"/>
  <c r="BF1790" i="16"/>
  <c r="BF1791" i="16"/>
  <c r="BF1792" i="16"/>
  <c r="BF1793" i="16"/>
  <c r="BF1794" i="16"/>
  <c r="BF1795" i="16"/>
  <c r="BF1796" i="16"/>
  <c r="BF1797" i="16"/>
  <c r="BF1798" i="16"/>
  <c r="BF1799" i="16"/>
  <c r="BF1800" i="16"/>
  <c r="BF1801" i="16"/>
  <c r="BF1802" i="16"/>
  <c r="BF1803" i="16"/>
  <c r="BF1804" i="16"/>
  <c r="BF1805" i="16"/>
  <c r="BF1806" i="16"/>
  <c r="BF1807" i="16"/>
  <c r="BF1808" i="16"/>
  <c r="BF1809" i="16"/>
  <c r="BF1810" i="16"/>
  <c r="BF1811" i="16"/>
  <c r="BF1812" i="16"/>
  <c r="BF1813" i="16"/>
  <c r="BF1814" i="16"/>
  <c r="BF1815" i="16"/>
  <c r="BF1816" i="16"/>
  <c r="BF1817" i="16"/>
  <c r="BF1818" i="16"/>
  <c r="BF1819" i="16"/>
  <c r="BF1820" i="16"/>
  <c r="BF1821" i="16"/>
  <c r="BF1822" i="16"/>
  <c r="BF1823" i="16"/>
  <c r="BF1824" i="16"/>
  <c r="BF1825" i="16"/>
  <c r="BF1826" i="16"/>
  <c r="BF1827" i="16"/>
  <c r="BF1828" i="16"/>
  <c r="BF1829" i="16"/>
  <c r="BF1830" i="16"/>
  <c r="BF1831" i="16"/>
  <c r="BF1832" i="16"/>
  <c r="BF1833" i="16"/>
  <c r="BF1834" i="16"/>
  <c r="BF1835" i="16"/>
  <c r="BF1836" i="16"/>
  <c r="BF1837" i="16"/>
  <c r="BF1838" i="16"/>
  <c r="BF1839" i="16"/>
  <c r="BF1840" i="16"/>
  <c r="BF1841" i="16"/>
  <c r="BF1842" i="16"/>
  <c r="BF1843" i="16"/>
  <c r="BF1844" i="16"/>
  <c r="BF1845" i="16"/>
  <c r="BF1846" i="16"/>
  <c r="BF1847" i="16"/>
  <c r="BF1848" i="16"/>
  <c r="BF1849" i="16"/>
  <c r="BF1850" i="16"/>
  <c r="BF1851" i="16"/>
  <c r="BF1852" i="16"/>
  <c r="BF1853" i="16"/>
  <c r="BF1854" i="16"/>
  <c r="BF1855" i="16"/>
  <c r="BF1856" i="16"/>
  <c r="BF1857" i="16"/>
  <c r="BF1858" i="16"/>
  <c r="BF1859" i="16"/>
  <c r="BF1860" i="16"/>
  <c r="BF1861" i="16"/>
  <c r="BF1862" i="16"/>
  <c r="BF1863" i="16"/>
  <c r="BF1864" i="16"/>
  <c r="BF1865" i="16"/>
  <c r="BF1866" i="16"/>
  <c r="BF1867" i="16"/>
  <c r="BF1868" i="16"/>
  <c r="BF1869" i="16"/>
  <c r="BF1870" i="16"/>
  <c r="BF1871" i="16"/>
  <c r="BF1872" i="16"/>
  <c r="BF1873" i="16"/>
  <c r="BF1874" i="16"/>
  <c r="BF1875" i="16"/>
  <c r="BF1876" i="16"/>
  <c r="BF1877" i="16"/>
  <c r="BF1878" i="16"/>
  <c r="BF1879" i="16"/>
  <c r="BF1880" i="16"/>
  <c r="BF1881" i="16"/>
  <c r="BF1882" i="16"/>
  <c r="BF1883" i="16"/>
  <c r="BF1884" i="16"/>
  <c r="BF1885" i="16"/>
  <c r="BF1886" i="16"/>
  <c r="BF1887" i="16"/>
  <c r="BF1888" i="16"/>
  <c r="BF1889" i="16"/>
  <c r="BF1890" i="16"/>
  <c r="BF1891" i="16"/>
  <c r="BF1892" i="16"/>
  <c r="BF1893" i="16"/>
  <c r="BF1894" i="16"/>
  <c r="BF1895" i="16"/>
  <c r="BF1896" i="16"/>
  <c r="BF1897" i="16"/>
  <c r="BF1898" i="16"/>
  <c r="BF1899" i="16"/>
  <c r="BF1900" i="16"/>
  <c r="BF1901" i="16"/>
  <c r="BF1902" i="16"/>
  <c r="BF1903" i="16"/>
  <c r="BF1904" i="16"/>
  <c r="BF1905" i="16"/>
  <c r="BF1906" i="16"/>
  <c r="BF1907" i="16"/>
  <c r="BF1908" i="16"/>
  <c r="BF1909" i="16"/>
  <c r="BF1910" i="16"/>
  <c r="BF1911" i="16"/>
  <c r="BF1912" i="16"/>
  <c r="BF1913" i="16"/>
  <c r="BF1914" i="16"/>
  <c r="BF1915" i="16"/>
  <c r="BF1916" i="16"/>
  <c r="BF1917" i="16"/>
  <c r="BF1918" i="16"/>
  <c r="BF1919" i="16"/>
  <c r="BF1920" i="16"/>
  <c r="BF1921" i="16"/>
  <c r="BF1922" i="16"/>
  <c r="BF1923" i="16"/>
  <c r="BF1924" i="16"/>
  <c r="BF1925" i="16"/>
  <c r="BF1926" i="16"/>
  <c r="BF1927" i="16"/>
  <c r="BF1928" i="16"/>
  <c r="BF1929" i="16"/>
  <c r="BF1930" i="16"/>
  <c r="BF1931" i="16"/>
  <c r="BF1932" i="16"/>
  <c r="BF1933" i="16"/>
  <c r="BF1934" i="16"/>
  <c r="BF1935" i="16"/>
  <c r="BF1936" i="16"/>
  <c r="BF1937" i="16"/>
  <c r="BF1938" i="16"/>
  <c r="BF1939" i="16"/>
  <c r="BF1940" i="16"/>
  <c r="BF1941" i="16"/>
  <c r="BF1942" i="16"/>
  <c r="BF1943" i="16"/>
  <c r="BF1944" i="16"/>
  <c r="BF1945" i="16"/>
  <c r="BF1946" i="16"/>
  <c r="BF1947" i="16"/>
  <c r="BF1948" i="16"/>
  <c r="BF1949" i="16"/>
  <c r="BF1950" i="16"/>
  <c r="BF1951" i="16"/>
  <c r="BF1952" i="16"/>
  <c r="BF1953" i="16"/>
  <c r="BF1954" i="16"/>
  <c r="BF1955" i="16"/>
  <c r="BF1956" i="16"/>
  <c r="BF1957" i="16"/>
  <c r="BF1958" i="16"/>
  <c r="BF1959" i="16"/>
  <c r="BF1960" i="16"/>
  <c r="BF1961" i="16"/>
  <c r="BF1962" i="16"/>
  <c r="BF1963" i="16"/>
  <c r="BF1964" i="16"/>
  <c r="BF1965" i="16"/>
  <c r="BF1966" i="16"/>
  <c r="BF1967" i="16"/>
  <c r="BF1968" i="16"/>
  <c r="BF1969" i="16"/>
  <c r="BF1970" i="16"/>
  <c r="BF1971" i="16"/>
  <c r="BF1972" i="16"/>
  <c r="BF1973" i="16"/>
  <c r="BF1974" i="16"/>
  <c r="BF1975" i="16"/>
  <c r="BF1976" i="16"/>
  <c r="BF1977" i="16"/>
  <c r="BF1978" i="16"/>
  <c r="BF1979" i="16"/>
  <c r="BF1980" i="16"/>
  <c r="BF1981" i="16"/>
  <c r="BF1982" i="16"/>
  <c r="BF1983" i="16"/>
  <c r="BF1984" i="16"/>
  <c r="BF1985" i="16"/>
  <c r="BF1986" i="16"/>
  <c r="BF1987" i="16"/>
  <c r="BF1988" i="16"/>
  <c r="BD511" i="15" l="1"/>
  <c r="BD510" i="15"/>
  <c r="BD509" i="15"/>
  <c r="BD508" i="15"/>
  <c r="BD507" i="15"/>
  <c r="BD506" i="15"/>
  <c r="BD505" i="15"/>
  <c r="BD504" i="15"/>
  <c r="BD503" i="15"/>
  <c r="BD502" i="15"/>
  <c r="BD501" i="15"/>
  <c r="BD500" i="15"/>
  <c r="BD499" i="15"/>
  <c r="BD498" i="15"/>
  <c r="BD497" i="15"/>
  <c r="BD496" i="15"/>
  <c r="BD495" i="15"/>
  <c r="BD494" i="15"/>
  <c r="BD493" i="15"/>
  <c r="BD492" i="15"/>
  <c r="BD491" i="15"/>
  <c r="BD490" i="15"/>
  <c r="BD489" i="15"/>
  <c r="BD488" i="15"/>
  <c r="BD487" i="15"/>
  <c r="BD486" i="15"/>
  <c r="BD485" i="15"/>
  <c r="BD484" i="15"/>
  <c r="BD483" i="15"/>
  <c r="BD482" i="15"/>
  <c r="BD481" i="15"/>
  <c r="BD480" i="15"/>
  <c r="BD479" i="15"/>
  <c r="BD478" i="15"/>
  <c r="BD477" i="15"/>
  <c r="BD476" i="15"/>
  <c r="BD475" i="15"/>
  <c r="BD474" i="15"/>
  <c r="BD473" i="15"/>
  <c r="BD472" i="15"/>
  <c r="BD471" i="15"/>
  <c r="BD470" i="15"/>
  <c r="BD469" i="15"/>
  <c r="BD468" i="15"/>
  <c r="BD467" i="15"/>
  <c r="BD466" i="15"/>
  <c r="BD465" i="15"/>
  <c r="BD464" i="15"/>
  <c r="BD463" i="15"/>
  <c r="BD462" i="15"/>
  <c r="BD461" i="15"/>
  <c r="BD460" i="15"/>
  <c r="BD459" i="15"/>
  <c r="BD458" i="15"/>
  <c r="BD457" i="15"/>
  <c r="BD456" i="15"/>
  <c r="BD455" i="15"/>
  <c r="BD454" i="15"/>
  <c r="BD453" i="15"/>
  <c r="BD452" i="15"/>
  <c r="BD451" i="15"/>
  <c r="BD450" i="15"/>
  <c r="BD449" i="15"/>
  <c r="BD448" i="15"/>
  <c r="BD447" i="15"/>
  <c r="BD446" i="15"/>
  <c r="BD445" i="15"/>
  <c r="BD444" i="15"/>
  <c r="BD443" i="15"/>
  <c r="BD442" i="15"/>
  <c r="BD441" i="15"/>
  <c r="BD440" i="15"/>
  <c r="BD439" i="15"/>
  <c r="BD438" i="15"/>
  <c r="BD437" i="15"/>
  <c r="BD436" i="15"/>
  <c r="BD435" i="15"/>
  <c r="BD434" i="15"/>
  <c r="BD433" i="15"/>
  <c r="BD432" i="15"/>
  <c r="BD431" i="15"/>
  <c r="BD430" i="15"/>
  <c r="BD429" i="15"/>
  <c r="BD428" i="15"/>
  <c r="BD427" i="15"/>
  <c r="BD426" i="15"/>
  <c r="BD425" i="15"/>
  <c r="BD424" i="15"/>
  <c r="BD423" i="15"/>
  <c r="BD422" i="15"/>
  <c r="BD421" i="15"/>
  <c r="BD420" i="15"/>
  <c r="BD419" i="15"/>
  <c r="BD418" i="15"/>
  <c r="BD417" i="15"/>
  <c r="BD416" i="15"/>
  <c r="BD415" i="15"/>
  <c r="BD414" i="15"/>
  <c r="BD413" i="15"/>
  <c r="BD412" i="15"/>
  <c r="BD411" i="15"/>
  <c r="BD410" i="15"/>
  <c r="BD409" i="15"/>
  <c r="BD408" i="15"/>
  <c r="BD407" i="15"/>
  <c r="BD406" i="15"/>
  <c r="BD405" i="15"/>
  <c r="BD404" i="15"/>
  <c r="BD403" i="15"/>
  <c r="BD402" i="15"/>
  <c r="BD401" i="15"/>
  <c r="BD400" i="15"/>
  <c r="BD399" i="15"/>
  <c r="BD398" i="15"/>
  <c r="BD397" i="15"/>
  <c r="BD396" i="15"/>
  <c r="BD395" i="15"/>
  <c r="BD394" i="15"/>
  <c r="BD393" i="15"/>
  <c r="BD392" i="15"/>
  <c r="BD391" i="15"/>
  <c r="BD390" i="15"/>
  <c r="BD389" i="15"/>
  <c r="BD388" i="15"/>
  <c r="BD387" i="15"/>
  <c r="BD386" i="15"/>
  <c r="BD385" i="15"/>
  <c r="BD384" i="15"/>
  <c r="BD383" i="15"/>
  <c r="BD382" i="15"/>
  <c r="BD381" i="15"/>
  <c r="BD380" i="15"/>
  <c r="BD379" i="15"/>
  <c r="BD378" i="15"/>
  <c r="BD377" i="15"/>
  <c r="BD376" i="15"/>
  <c r="BD375" i="15"/>
  <c r="BD374" i="15"/>
  <c r="BD373" i="15"/>
  <c r="BD372" i="15"/>
  <c r="BD371" i="15"/>
  <c r="BD370" i="15"/>
  <c r="BD369" i="15"/>
  <c r="BD368" i="15"/>
  <c r="BD367" i="15"/>
  <c r="BD366" i="15"/>
  <c r="BD365" i="15"/>
  <c r="BD364" i="15"/>
  <c r="BD363" i="15"/>
  <c r="BD362" i="15"/>
  <c r="BD361" i="15"/>
  <c r="BD360" i="15"/>
  <c r="BD359" i="15"/>
  <c r="BD358" i="15"/>
  <c r="BD357" i="15"/>
  <c r="BD356" i="15"/>
  <c r="BD355" i="15"/>
  <c r="BD354" i="15"/>
  <c r="BD353" i="15"/>
  <c r="BD352" i="15"/>
  <c r="BD351" i="15"/>
  <c r="BD350" i="15"/>
  <c r="BD349" i="15"/>
  <c r="BD348" i="15"/>
  <c r="BD347" i="15"/>
  <c r="BD346" i="15"/>
  <c r="BD345" i="15"/>
  <c r="BD344" i="15"/>
  <c r="BD343" i="15"/>
  <c r="BD342" i="15"/>
  <c r="BD341" i="15"/>
  <c r="BD340" i="15"/>
  <c r="BD339" i="15"/>
  <c r="BD338" i="15"/>
  <c r="BD337" i="15"/>
  <c r="BD336" i="15"/>
  <c r="BD335" i="15"/>
  <c r="BD334" i="15"/>
  <c r="BD333" i="15"/>
  <c r="BD332" i="15"/>
  <c r="BD331" i="15"/>
  <c r="BD330" i="15"/>
  <c r="BD329" i="15"/>
  <c r="BD328" i="15"/>
  <c r="BD327" i="15"/>
  <c r="BD326" i="15"/>
  <c r="BD325" i="15"/>
  <c r="BD324" i="15"/>
  <c r="BD323" i="15"/>
  <c r="BD322" i="15"/>
  <c r="BD321" i="15"/>
  <c r="BD320" i="15"/>
  <c r="BD319" i="15"/>
  <c r="BD318" i="15"/>
  <c r="BD317" i="15"/>
  <c r="BD316" i="15"/>
  <c r="BD315" i="15"/>
  <c r="BD314" i="15"/>
  <c r="BD313" i="15"/>
  <c r="BD312" i="15"/>
  <c r="BD311" i="15"/>
  <c r="BD310" i="15"/>
  <c r="BD309" i="15"/>
  <c r="BD308" i="15"/>
  <c r="BD307" i="15"/>
  <c r="BD306" i="15"/>
  <c r="BD305" i="15"/>
  <c r="BD304" i="15"/>
  <c r="BD303" i="15"/>
  <c r="BD302" i="15"/>
  <c r="BD301" i="15"/>
  <c r="BD300" i="15"/>
  <c r="BD299" i="15"/>
  <c r="BD298" i="15"/>
  <c r="BD297" i="15"/>
  <c r="BD296" i="15"/>
  <c r="BD295" i="15"/>
  <c r="BD294" i="15"/>
  <c r="BD293" i="15"/>
  <c r="BD292" i="15"/>
  <c r="BD291" i="15"/>
  <c r="BD290" i="15"/>
  <c r="BD289" i="15"/>
  <c r="BD288" i="15"/>
  <c r="BD287" i="15"/>
  <c r="BD286" i="15"/>
  <c r="BD285" i="15"/>
  <c r="BD284" i="15"/>
  <c r="BD283" i="15"/>
  <c r="BD282" i="15"/>
  <c r="BD281" i="15"/>
  <c r="BD280" i="15"/>
  <c r="BD279" i="15"/>
  <c r="BD278" i="15"/>
  <c r="BD277" i="15"/>
  <c r="BD276" i="15"/>
  <c r="BD275" i="15"/>
  <c r="BD274" i="15"/>
  <c r="BD273" i="15"/>
  <c r="BD272" i="15"/>
  <c r="BD271" i="15"/>
  <c r="BD270" i="15"/>
  <c r="BD269" i="15"/>
  <c r="BD268" i="15"/>
  <c r="BD267" i="15"/>
  <c r="BD266" i="15"/>
  <c r="BD265" i="15"/>
  <c r="BD264" i="15"/>
  <c r="BD263" i="15"/>
  <c r="BD262" i="15"/>
  <c r="BD261" i="15"/>
  <c r="BD260" i="15"/>
  <c r="BD259" i="15"/>
  <c r="BD258" i="15"/>
  <c r="BD257" i="15"/>
  <c r="BD256" i="15"/>
  <c r="BD255" i="15"/>
  <c r="BD254" i="15"/>
  <c r="BD253" i="15"/>
  <c r="BD252" i="15"/>
  <c r="BD251" i="15"/>
  <c r="BD250" i="15"/>
  <c r="BD249" i="15"/>
  <c r="BD248" i="15"/>
  <c r="BD247" i="15"/>
  <c r="BD246" i="15"/>
  <c r="BD245" i="15"/>
  <c r="BD244" i="15"/>
  <c r="BD243" i="15"/>
  <c r="BD242" i="15"/>
  <c r="BD241" i="15"/>
  <c r="BD240" i="15"/>
  <c r="BD239" i="15"/>
  <c r="BD238" i="15"/>
  <c r="BD237" i="15"/>
  <c r="BD236" i="15"/>
  <c r="BD235" i="15"/>
  <c r="BD234" i="15"/>
  <c r="BD233" i="15"/>
  <c r="BD232" i="15"/>
  <c r="BD231" i="15"/>
  <c r="BD230" i="15"/>
  <c r="BD229" i="15"/>
  <c r="BD228" i="15"/>
  <c r="BD227" i="15"/>
  <c r="BD226" i="15"/>
  <c r="BD225" i="15"/>
  <c r="BD224" i="15"/>
  <c r="BD223" i="15"/>
  <c r="BD222" i="15"/>
  <c r="BD221" i="15"/>
  <c r="BD220" i="15"/>
  <c r="BD219" i="15"/>
  <c r="BD218" i="15"/>
  <c r="BD217" i="15"/>
  <c r="BD216" i="15"/>
  <c r="BD215" i="15"/>
  <c r="BD214" i="15"/>
  <c r="BD213" i="15"/>
  <c r="BD212" i="15"/>
  <c r="BD211" i="15"/>
  <c r="BD210" i="15"/>
  <c r="BD209" i="15"/>
  <c r="BD208" i="15"/>
  <c r="BD207" i="15"/>
  <c r="BD206" i="15"/>
  <c r="BD205" i="15"/>
  <c r="BD204" i="15"/>
  <c r="BD203" i="15"/>
  <c r="BD202" i="15"/>
  <c r="BD201" i="15"/>
  <c r="BD200" i="15"/>
  <c r="BD199" i="15"/>
  <c r="BD198" i="15"/>
  <c r="BD197" i="15"/>
  <c r="BD196" i="15"/>
  <c r="BD195" i="15"/>
  <c r="BD194" i="15"/>
  <c r="BD193" i="15"/>
  <c r="BD192" i="15"/>
  <c r="BD191" i="15"/>
  <c r="BD190" i="15"/>
  <c r="BD189" i="15"/>
  <c r="BD188" i="15"/>
  <c r="BD187" i="15"/>
  <c r="BD186" i="15"/>
  <c r="BD185" i="15"/>
  <c r="BD184" i="15"/>
  <c r="BD183" i="15"/>
  <c r="BD182" i="15"/>
  <c r="BD181" i="15"/>
  <c r="BD180" i="15"/>
  <c r="BD179" i="15"/>
  <c r="BD178" i="15"/>
  <c r="BD177" i="15"/>
  <c r="BD176" i="15"/>
  <c r="BD175" i="15"/>
  <c r="BD174" i="15"/>
  <c r="BD173" i="15"/>
  <c r="BD172" i="15"/>
  <c r="BD171" i="15"/>
  <c r="BD170" i="15"/>
  <c r="BD169" i="15"/>
  <c r="BD168" i="15"/>
  <c r="BD167" i="15"/>
  <c r="BD166" i="15"/>
  <c r="BD165" i="15"/>
  <c r="BD164" i="15"/>
  <c r="BD163" i="15"/>
  <c r="BD162" i="15"/>
  <c r="BD161" i="15"/>
  <c r="BD160" i="15"/>
  <c r="BD159" i="15"/>
  <c r="BD158" i="15"/>
  <c r="BD157" i="15"/>
  <c r="BD156" i="15"/>
  <c r="BD155" i="15"/>
  <c r="BD154" i="15"/>
  <c r="BD153" i="15"/>
  <c r="BD152" i="15"/>
  <c r="BD151" i="15"/>
  <c r="BD150" i="15"/>
  <c r="BD149" i="15"/>
  <c r="BD148" i="15"/>
  <c r="BD147" i="15"/>
  <c r="BD146" i="15"/>
  <c r="BD145" i="15"/>
  <c r="BD144" i="15"/>
  <c r="BD143" i="15"/>
  <c r="BD142" i="15"/>
  <c r="BD141" i="15"/>
  <c r="BD140" i="15"/>
  <c r="BD139" i="15"/>
  <c r="BD138" i="15"/>
  <c r="BD137" i="15"/>
  <c r="BD136" i="15"/>
  <c r="BD135" i="15"/>
  <c r="BD134" i="15"/>
  <c r="BD133" i="15"/>
  <c r="BD132" i="15"/>
  <c r="BD131" i="15"/>
  <c r="BD130" i="15"/>
  <c r="BD129" i="15"/>
  <c r="BD128" i="15"/>
  <c r="BD127" i="15"/>
  <c r="BD126" i="15"/>
  <c r="BD125" i="15"/>
  <c r="BD124" i="15"/>
  <c r="BD123" i="15"/>
  <c r="BD122" i="15"/>
  <c r="BD121" i="15"/>
  <c r="BD120" i="15"/>
  <c r="BD119" i="15"/>
  <c r="BD118" i="15"/>
  <c r="BD117" i="15"/>
  <c r="BD116" i="15"/>
  <c r="BD115" i="15"/>
  <c r="BD114" i="15"/>
  <c r="BD113" i="15"/>
  <c r="BD112" i="15"/>
  <c r="BD111" i="15"/>
  <c r="BD110" i="15"/>
  <c r="BD109" i="15"/>
  <c r="BD108" i="15"/>
  <c r="BD107" i="15"/>
  <c r="BD106" i="15"/>
  <c r="BD105" i="15"/>
  <c r="BD104" i="15"/>
  <c r="BD103" i="15"/>
  <c r="BD102" i="15"/>
  <c r="BD101" i="15"/>
  <c r="BD100" i="15"/>
  <c r="BD99" i="15"/>
  <c r="BD98" i="15"/>
  <c r="BD97" i="15"/>
  <c r="BD96" i="15"/>
  <c r="BD95" i="15"/>
  <c r="BD94" i="15"/>
  <c r="BD93" i="15"/>
  <c r="BD92" i="15"/>
  <c r="BD91" i="15"/>
  <c r="BD90" i="15"/>
  <c r="BD89" i="15"/>
  <c r="BD88" i="15"/>
  <c r="BD87" i="15"/>
  <c r="BD86" i="15"/>
  <c r="BD85" i="15"/>
  <c r="BD84" i="15"/>
  <c r="BD83" i="15"/>
  <c r="BD82" i="15"/>
  <c r="BD81" i="15"/>
  <c r="BD80" i="15"/>
  <c r="BD79" i="15"/>
  <c r="BD78" i="15"/>
  <c r="BD77" i="15"/>
  <c r="BD76" i="15"/>
  <c r="BD75" i="15"/>
  <c r="BD74" i="15"/>
  <c r="BD73" i="15"/>
  <c r="BD72" i="15"/>
  <c r="BD71" i="15"/>
  <c r="BD70" i="15"/>
  <c r="BD69" i="15"/>
  <c r="BD68" i="15"/>
  <c r="BD67" i="15"/>
  <c r="BD66" i="15"/>
  <c r="BD65" i="15"/>
  <c r="BD64" i="15"/>
  <c r="BD63" i="15"/>
  <c r="BD62" i="15"/>
  <c r="BD61" i="15"/>
  <c r="BD60" i="15"/>
  <c r="BD59" i="15"/>
  <c r="BD58" i="15"/>
  <c r="BD57" i="15"/>
  <c r="BD56" i="15"/>
  <c r="BD55" i="15"/>
  <c r="BD54" i="15"/>
  <c r="BD53" i="15"/>
  <c r="BD52" i="15"/>
  <c r="BD51" i="15"/>
  <c r="BD50" i="15"/>
  <c r="BD49" i="15"/>
  <c r="BD48" i="15"/>
  <c r="BD47" i="15"/>
  <c r="BD46" i="15"/>
  <c r="BD45" i="15"/>
  <c r="BD44" i="15"/>
  <c r="BD43" i="15"/>
  <c r="BD42" i="15"/>
  <c r="BD41" i="15"/>
  <c r="BD40" i="15"/>
  <c r="BD39" i="15"/>
  <c r="BD38" i="15"/>
  <c r="BD37" i="15"/>
  <c r="BD36" i="15"/>
  <c r="BD35" i="15"/>
  <c r="BD34" i="15"/>
  <c r="BD33" i="15"/>
  <c r="BD32" i="15"/>
  <c r="BD31" i="15"/>
  <c r="BD30" i="15"/>
  <c r="BD29" i="15"/>
  <c r="BD28" i="15"/>
  <c r="BD27" i="15"/>
  <c r="BD26" i="15"/>
  <c r="BD25" i="15"/>
  <c r="BD24" i="15"/>
  <c r="BD23" i="15"/>
  <c r="BD22" i="15"/>
  <c r="BD21" i="15"/>
  <c r="BD20" i="15"/>
  <c r="BD19" i="15"/>
  <c r="BD18" i="15"/>
  <c r="BD17" i="15"/>
  <c r="BD16" i="15"/>
  <c r="BD15" i="15"/>
  <c r="BD14" i="15"/>
  <c r="BD13" i="15"/>
  <c r="BD12" i="15"/>
  <c r="BD11" i="15"/>
  <c r="BD10" i="15"/>
  <c r="BD9" i="15"/>
  <c r="BD8" i="15"/>
  <c r="BD7" i="15"/>
  <c r="BD6" i="15"/>
  <c r="BD5" i="15"/>
  <c r="BD4" i="15"/>
  <c r="BD3" i="15"/>
  <c r="BD2" i="15"/>
  <c r="AZ481" i="14"/>
  <c r="AZ480" i="14"/>
  <c r="AZ479" i="14"/>
  <c r="AZ478" i="14"/>
  <c r="AZ477" i="14"/>
  <c r="AZ476" i="14"/>
  <c r="AZ475" i="14"/>
  <c r="AZ474" i="14"/>
  <c r="AZ473" i="14"/>
  <c r="AZ472" i="14"/>
  <c r="AZ471" i="14"/>
  <c r="AZ470" i="14"/>
  <c r="AZ469" i="14"/>
  <c r="AZ468" i="14"/>
  <c r="AZ467" i="14"/>
  <c r="AZ466" i="14"/>
  <c r="AZ465" i="14"/>
  <c r="AZ464" i="14"/>
  <c r="AZ463" i="14"/>
  <c r="AZ462" i="14"/>
  <c r="AZ461" i="14"/>
  <c r="AZ460" i="14"/>
  <c r="AZ459" i="14"/>
  <c r="AZ458" i="14"/>
  <c r="AZ457" i="14"/>
  <c r="AZ456" i="14"/>
  <c r="AZ455" i="14"/>
  <c r="AZ454" i="14"/>
  <c r="AZ453" i="14"/>
  <c r="AZ452" i="14"/>
  <c r="AZ451" i="14"/>
  <c r="AZ450" i="14"/>
  <c r="AZ449" i="14"/>
  <c r="AZ448" i="14"/>
  <c r="AZ447" i="14"/>
  <c r="AZ446" i="14"/>
  <c r="AZ445" i="14"/>
  <c r="AZ444" i="14"/>
  <c r="AZ443" i="14"/>
  <c r="AZ442" i="14"/>
  <c r="AZ441" i="14"/>
  <c r="AZ440" i="14"/>
  <c r="AZ439" i="14"/>
  <c r="AZ438" i="14"/>
  <c r="AZ437" i="14"/>
  <c r="AZ436" i="14"/>
  <c r="AZ435" i="14"/>
  <c r="AZ434" i="14"/>
  <c r="AZ433" i="14"/>
  <c r="AZ432" i="14"/>
  <c r="AZ431" i="14"/>
  <c r="AZ430" i="14"/>
  <c r="AZ429" i="14"/>
  <c r="AZ428" i="14"/>
  <c r="AZ427" i="14"/>
  <c r="AZ426" i="14"/>
  <c r="AZ425" i="14"/>
  <c r="AZ424" i="14"/>
  <c r="AZ423" i="14"/>
  <c r="AZ422" i="14"/>
  <c r="AZ421" i="14"/>
  <c r="AZ420" i="14"/>
  <c r="AZ419" i="14"/>
  <c r="AZ418" i="14"/>
  <c r="AZ417" i="14"/>
  <c r="AZ416" i="14"/>
  <c r="AZ415" i="14"/>
  <c r="AZ414" i="14"/>
  <c r="AZ413" i="14"/>
  <c r="AZ412" i="14"/>
  <c r="AZ411" i="14"/>
  <c r="AZ410" i="14"/>
  <c r="AZ409" i="14"/>
  <c r="AZ408" i="14"/>
  <c r="AZ407" i="14"/>
  <c r="AZ406" i="14"/>
  <c r="AZ405" i="14"/>
  <c r="AZ404" i="14"/>
  <c r="AZ403" i="14"/>
  <c r="AZ402" i="14"/>
  <c r="AZ401" i="14"/>
  <c r="AZ400" i="14"/>
  <c r="AZ399" i="14"/>
  <c r="AZ398" i="14"/>
  <c r="AZ397" i="14"/>
  <c r="AZ396" i="14"/>
  <c r="AZ395" i="14"/>
  <c r="AZ394" i="14"/>
  <c r="AZ393" i="14"/>
  <c r="AZ392" i="14"/>
  <c r="AZ391" i="14"/>
  <c r="AZ390" i="14"/>
  <c r="AZ389" i="14"/>
  <c r="AZ388" i="14"/>
  <c r="AZ387" i="14"/>
  <c r="AZ386" i="14"/>
  <c r="AZ385" i="14"/>
  <c r="AZ384" i="14"/>
  <c r="AZ383" i="14"/>
  <c r="AZ382" i="14"/>
  <c r="AZ381" i="14"/>
  <c r="AZ380" i="14"/>
  <c r="AZ379" i="14"/>
  <c r="AZ378" i="14"/>
  <c r="AZ377" i="14"/>
  <c r="AZ376" i="14"/>
  <c r="AZ375" i="14"/>
  <c r="AZ374" i="14"/>
  <c r="AZ373" i="14"/>
  <c r="AZ372" i="14"/>
  <c r="AZ371" i="14"/>
  <c r="AZ370" i="14"/>
  <c r="AZ369" i="14"/>
  <c r="AZ368" i="14"/>
  <c r="AZ367" i="14"/>
  <c r="AZ366" i="14"/>
  <c r="AZ365" i="14"/>
  <c r="AZ364" i="14"/>
  <c r="AZ363" i="14"/>
  <c r="AZ362" i="14"/>
  <c r="AZ361" i="14"/>
  <c r="AZ360" i="14"/>
  <c r="AZ359" i="14"/>
  <c r="AZ358" i="14"/>
  <c r="AZ357" i="14"/>
  <c r="AZ356" i="14"/>
  <c r="AZ355" i="14"/>
  <c r="AZ354" i="14"/>
  <c r="AZ353" i="14"/>
  <c r="AZ352" i="14"/>
  <c r="AZ351" i="14"/>
  <c r="AZ350" i="14"/>
  <c r="AZ349" i="14"/>
  <c r="AZ348" i="14"/>
  <c r="AZ347" i="14"/>
  <c r="AZ346" i="14"/>
  <c r="AZ345" i="14"/>
  <c r="AZ344" i="14"/>
  <c r="AZ343" i="14"/>
  <c r="AZ342" i="14"/>
  <c r="AZ341" i="14"/>
  <c r="AZ340" i="14"/>
  <c r="AZ339" i="14"/>
  <c r="AZ338" i="14"/>
  <c r="AZ337" i="14"/>
  <c r="AZ336" i="14"/>
  <c r="AZ335" i="14"/>
  <c r="AZ334" i="14"/>
  <c r="AZ333" i="14"/>
  <c r="AZ332" i="14"/>
  <c r="AZ331" i="14"/>
  <c r="AZ330" i="14"/>
  <c r="AZ329" i="14"/>
  <c r="AZ328" i="14"/>
  <c r="AZ327" i="14"/>
  <c r="AZ326" i="14"/>
  <c r="AZ325" i="14"/>
  <c r="AZ324" i="14"/>
  <c r="AZ323" i="14"/>
  <c r="AZ322" i="14"/>
  <c r="AZ321" i="14"/>
  <c r="AZ320" i="14"/>
  <c r="AZ319" i="14"/>
  <c r="AZ318" i="14"/>
  <c r="AZ317" i="14"/>
  <c r="AZ316" i="14"/>
  <c r="AZ315" i="14"/>
  <c r="AZ314" i="14"/>
  <c r="AZ313" i="14"/>
  <c r="AZ312" i="14"/>
  <c r="AZ311" i="14"/>
  <c r="AZ310" i="14"/>
  <c r="AZ309" i="14"/>
  <c r="AZ308" i="14"/>
  <c r="AZ307" i="14"/>
  <c r="AZ306" i="14"/>
  <c r="AZ305" i="14"/>
  <c r="AZ304" i="14"/>
  <c r="AZ303" i="14"/>
  <c r="AZ302" i="14"/>
  <c r="AZ301" i="14"/>
  <c r="AZ300" i="14"/>
  <c r="AZ299" i="14"/>
  <c r="AZ298" i="14"/>
  <c r="AZ297" i="14"/>
  <c r="AZ296" i="14"/>
  <c r="AZ295" i="14"/>
  <c r="AZ294" i="14"/>
  <c r="AZ293" i="14"/>
  <c r="AZ292" i="14"/>
  <c r="AZ291" i="14"/>
  <c r="AZ290" i="14"/>
  <c r="AZ289" i="14"/>
  <c r="AZ288" i="14"/>
  <c r="AZ287" i="14"/>
  <c r="AZ286" i="14"/>
  <c r="AZ285" i="14"/>
  <c r="AZ284" i="14"/>
  <c r="AZ283" i="14"/>
  <c r="AZ282" i="14"/>
  <c r="AZ281" i="14"/>
  <c r="AZ280" i="14"/>
  <c r="AZ279" i="14"/>
  <c r="AZ278" i="14"/>
  <c r="AZ277" i="14"/>
  <c r="AZ276" i="14"/>
  <c r="AZ275" i="14"/>
  <c r="AZ274" i="14"/>
  <c r="AZ273" i="14"/>
  <c r="AZ272" i="14"/>
  <c r="AZ271" i="14"/>
  <c r="AZ270" i="14"/>
  <c r="AZ269" i="14"/>
  <c r="AZ268" i="14"/>
  <c r="AZ267" i="14"/>
  <c r="AZ266" i="14"/>
  <c r="AZ265" i="14"/>
  <c r="AZ264" i="14"/>
  <c r="AZ263" i="14"/>
  <c r="AZ262" i="14"/>
  <c r="AZ261" i="14"/>
  <c r="AZ260" i="14"/>
  <c r="AZ259" i="14"/>
  <c r="AZ258" i="14"/>
  <c r="AZ257" i="14"/>
  <c r="AZ256" i="14"/>
  <c r="AZ255" i="14"/>
  <c r="AZ254" i="14"/>
  <c r="AZ253" i="14"/>
  <c r="AZ252" i="14"/>
  <c r="AZ251" i="14"/>
  <c r="AZ250" i="14"/>
  <c r="AZ249" i="14"/>
  <c r="AZ248" i="14"/>
  <c r="AZ247" i="14"/>
  <c r="AZ246" i="14"/>
  <c r="AZ245" i="14"/>
  <c r="AZ244" i="14"/>
  <c r="AZ243" i="14"/>
  <c r="AZ242" i="14"/>
  <c r="AZ241" i="14"/>
  <c r="AZ240" i="14"/>
  <c r="AZ239" i="14"/>
  <c r="AZ238" i="14"/>
  <c r="AZ237" i="14"/>
  <c r="AZ236" i="14"/>
  <c r="AZ235" i="14"/>
  <c r="AZ234" i="14"/>
  <c r="AZ233" i="14"/>
  <c r="AZ232" i="14"/>
  <c r="AZ231" i="14"/>
  <c r="AZ230" i="14"/>
  <c r="AZ229" i="14"/>
  <c r="AZ228" i="14"/>
  <c r="AZ227" i="14"/>
  <c r="AZ226" i="14"/>
  <c r="AZ225" i="14"/>
  <c r="AZ224" i="14"/>
  <c r="AZ223" i="14"/>
  <c r="AZ222" i="14"/>
  <c r="AZ221" i="14"/>
  <c r="AZ220" i="14"/>
  <c r="AZ219" i="14"/>
  <c r="AZ218" i="14"/>
  <c r="AZ217" i="14"/>
  <c r="AZ216" i="14"/>
  <c r="AZ215" i="14"/>
  <c r="AZ214" i="14"/>
  <c r="AZ213" i="14"/>
  <c r="AZ212" i="14"/>
  <c r="AZ211" i="14"/>
  <c r="AZ210" i="14"/>
  <c r="AZ209" i="14"/>
  <c r="AZ208" i="14"/>
  <c r="AZ207" i="14"/>
  <c r="AZ206" i="14"/>
  <c r="AZ205" i="14"/>
  <c r="AZ204" i="14"/>
  <c r="AZ203" i="14"/>
  <c r="AZ202" i="14"/>
  <c r="AZ201" i="14"/>
  <c r="AZ200" i="14"/>
  <c r="AZ199" i="14"/>
  <c r="AZ198" i="14"/>
  <c r="AZ197" i="14"/>
  <c r="AZ196" i="14"/>
  <c r="AZ195" i="14"/>
  <c r="AZ194" i="14"/>
  <c r="AZ193" i="14"/>
  <c r="AZ192" i="14"/>
  <c r="AZ191" i="14"/>
  <c r="AZ190" i="14"/>
  <c r="AZ189" i="14"/>
  <c r="AZ188" i="14"/>
  <c r="AZ187" i="14"/>
  <c r="AZ186" i="14"/>
  <c r="AZ185" i="14"/>
  <c r="AZ184" i="14"/>
  <c r="AZ183" i="14"/>
  <c r="AZ182" i="14"/>
  <c r="AZ181" i="14"/>
  <c r="AZ180" i="14"/>
  <c r="AZ179" i="14"/>
  <c r="AZ178" i="14"/>
  <c r="AZ177" i="14"/>
  <c r="AZ176" i="14"/>
  <c r="AZ175" i="14"/>
  <c r="AZ174" i="14"/>
  <c r="AZ173" i="14"/>
  <c r="AZ172" i="14"/>
  <c r="AZ171" i="14"/>
  <c r="AZ170" i="14"/>
  <c r="AZ169" i="14"/>
  <c r="AZ168" i="14"/>
  <c r="AZ167" i="14"/>
  <c r="AZ166" i="14"/>
  <c r="AZ165" i="14"/>
  <c r="AZ164" i="14"/>
  <c r="AZ163" i="14"/>
  <c r="AZ162" i="14"/>
  <c r="AZ161" i="14"/>
  <c r="AZ160" i="14"/>
  <c r="AZ159" i="14"/>
  <c r="AZ158" i="14"/>
  <c r="AZ157" i="14"/>
  <c r="AZ156" i="14"/>
  <c r="AZ155" i="14"/>
  <c r="AZ154" i="14"/>
  <c r="AZ153" i="14"/>
  <c r="AZ152" i="14"/>
  <c r="AZ151" i="14"/>
  <c r="AZ150" i="14"/>
  <c r="AZ149" i="14"/>
  <c r="AZ148" i="14"/>
  <c r="AZ147" i="14"/>
  <c r="AZ146" i="14"/>
  <c r="AZ145" i="14"/>
  <c r="AZ144" i="14"/>
  <c r="AZ143" i="14"/>
  <c r="AZ142" i="14"/>
  <c r="AZ141" i="14"/>
  <c r="AZ140" i="14"/>
  <c r="AZ139" i="14"/>
  <c r="AZ138" i="14"/>
  <c r="AZ137" i="14"/>
  <c r="AZ136" i="14"/>
  <c r="AZ135" i="14"/>
  <c r="AZ134" i="14"/>
  <c r="AZ133" i="14"/>
  <c r="AZ132" i="14"/>
  <c r="AZ131" i="14"/>
  <c r="AZ130" i="14"/>
  <c r="AZ129" i="14"/>
  <c r="AZ128" i="14"/>
  <c r="AZ127" i="14"/>
  <c r="AZ126" i="14"/>
  <c r="AZ125" i="14"/>
  <c r="AZ124" i="14"/>
  <c r="AZ123" i="14"/>
  <c r="AZ122" i="14"/>
  <c r="AZ121" i="14"/>
  <c r="AZ120" i="14"/>
  <c r="AZ119" i="14"/>
  <c r="AZ118" i="14"/>
  <c r="AZ117" i="14"/>
  <c r="AZ116" i="14"/>
  <c r="AZ115" i="14"/>
  <c r="AZ114" i="14"/>
  <c r="AZ113" i="14"/>
  <c r="AZ112" i="14"/>
  <c r="AZ111" i="14"/>
  <c r="AZ110" i="14"/>
  <c r="AZ109" i="14"/>
  <c r="AZ108" i="14"/>
  <c r="AZ107" i="14"/>
  <c r="AZ106" i="14"/>
  <c r="AZ105" i="14"/>
  <c r="AZ104" i="14"/>
  <c r="AZ103" i="14"/>
  <c r="AZ102" i="14"/>
  <c r="AZ101" i="14"/>
  <c r="AZ100" i="14"/>
  <c r="AZ99" i="14"/>
  <c r="AZ98" i="14"/>
  <c r="AZ97" i="14"/>
  <c r="AZ96" i="14"/>
  <c r="AZ95" i="14"/>
  <c r="AZ94" i="14"/>
  <c r="AZ93" i="14"/>
  <c r="AZ92" i="14"/>
  <c r="AZ91" i="14"/>
  <c r="AZ90" i="14"/>
  <c r="AZ89" i="14"/>
  <c r="AZ88" i="14"/>
  <c r="AZ87" i="14"/>
  <c r="AZ86" i="14"/>
  <c r="AZ85" i="14"/>
  <c r="AZ84" i="14"/>
  <c r="AZ83" i="14"/>
  <c r="AZ82" i="14"/>
  <c r="AZ81" i="14"/>
  <c r="AZ80" i="14"/>
  <c r="AZ79" i="14"/>
  <c r="AZ78" i="14"/>
  <c r="AZ77" i="14"/>
  <c r="AZ76" i="14"/>
  <c r="AZ75" i="14"/>
  <c r="AZ74" i="14"/>
  <c r="AZ73" i="14"/>
  <c r="AZ72" i="14"/>
  <c r="AZ71" i="14"/>
  <c r="AZ70" i="14"/>
  <c r="AZ69" i="14"/>
  <c r="AZ68" i="14"/>
  <c r="AZ67" i="14"/>
  <c r="AZ66" i="14"/>
  <c r="AZ65" i="14"/>
  <c r="AZ64" i="14"/>
  <c r="AZ63" i="14"/>
  <c r="AZ62" i="14"/>
  <c r="AZ61" i="14"/>
  <c r="AZ60" i="14"/>
  <c r="AZ59" i="14"/>
  <c r="AZ58" i="14"/>
  <c r="AZ57" i="14"/>
  <c r="AZ56" i="14"/>
  <c r="AZ55" i="14"/>
  <c r="AZ54" i="14"/>
  <c r="AZ53" i="14"/>
  <c r="AZ52" i="14"/>
  <c r="AZ51" i="14"/>
  <c r="AZ50" i="14"/>
  <c r="AZ49" i="14"/>
  <c r="AZ48" i="14"/>
  <c r="AZ47" i="14"/>
  <c r="AZ46" i="14"/>
  <c r="AZ45" i="14"/>
  <c r="AZ44" i="14"/>
  <c r="AZ43" i="14"/>
  <c r="AZ42" i="14"/>
  <c r="AZ41" i="14"/>
  <c r="AZ40" i="14"/>
  <c r="AZ39" i="14"/>
  <c r="AZ38" i="14"/>
  <c r="AZ37" i="14"/>
  <c r="AZ36" i="14"/>
  <c r="AZ35" i="14"/>
  <c r="AZ34" i="14"/>
  <c r="AZ33" i="14"/>
  <c r="AZ32" i="14"/>
  <c r="AZ31" i="14"/>
  <c r="AZ30" i="14"/>
  <c r="AZ29" i="14"/>
  <c r="AZ28" i="14"/>
  <c r="AZ27" i="14"/>
  <c r="AZ26" i="14"/>
  <c r="AZ25" i="14"/>
  <c r="AZ24" i="14"/>
  <c r="AZ23" i="14"/>
  <c r="AZ22" i="14"/>
  <c r="AZ21" i="14"/>
  <c r="AZ20" i="14"/>
  <c r="AZ19" i="14"/>
  <c r="AZ18" i="14"/>
  <c r="AZ17" i="14"/>
  <c r="AZ16" i="14"/>
  <c r="AZ15" i="14"/>
  <c r="AZ14" i="14"/>
  <c r="AZ13" i="14"/>
  <c r="AZ12" i="14"/>
  <c r="AZ11" i="14"/>
  <c r="AZ10" i="14"/>
  <c r="AZ9" i="14"/>
  <c r="AZ8" i="14"/>
  <c r="AZ7" i="14"/>
  <c r="AZ6" i="14"/>
  <c r="AZ5" i="14"/>
  <c r="AZ4" i="14"/>
  <c r="AZ3" i="14"/>
  <c r="AZ2" i="14"/>
  <c r="BD9" i="13" l="1"/>
  <c r="BD10" i="13"/>
  <c r="BD11" i="13"/>
  <c r="BD12" i="13"/>
  <c r="BD13" i="13"/>
  <c r="BD14" i="13"/>
  <c r="BD15" i="13"/>
  <c r="BD16" i="13"/>
  <c r="BD17" i="13"/>
  <c r="BD18" i="13"/>
  <c r="BD19" i="13"/>
  <c r="BD20" i="13"/>
  <c r="BD21" i="13"/>
  <c r="BD22" i="13"/>
  <c r="BD23" i="13"/>
  <c r="BD24" i="13"/>
  <c r="BD25" i="13"/>
  <c r="BD26" i="13"/>
  <c r="BD27" i="13"/>
  <c r="BD28" i="13"/>
  <c r="BD29" i="13"/>
  <c r="BD30" i="13"/>
  <c r="BD31" i="13"/>
  <c r="BD32" i="13"/>
  <c r="BD33" i="13"/>
  <c r="BD34" i="13"/>
  <c r="BD35" i="13"/>
  <c r="BD36" i="13"/>
  <c r="BD37" i="13"/>
  <c r="BD38" i="13"/>
  <c r="BD39" i="13"/>
  <c r="BD40" i="13"/>
  <c r="BD41" i="13"/>
  <c r="BD42" i="13"/>
  <c r="BD43" i="13"/>
  <c r="BD44" i="13"/>
  <c r="BD45" i="13"/>
  <c r="BD46" i="13"/>
  <c r="BD47" i="13"/>
  <c r="BD48" i="13"/>
  <c r="BD49" i="13"/>
  <c r="BD50" i="13"/>
  <c r="BD51" i="13"/>
  <c r="BD52" i="13"/>
  <c r="BD53" i="13"/>
  <c r="BD54" i="13"/>
  <c r="BD55" i="13"/>
  <c r="BD56" i="13"/>
  <c r="BD57" i="13"/>
  <c r="BD58" i="13"/>
  <c r="BD59" i="13"/>
  <c r="BD60" i="13"/>
  <c r="BD61" i="13"/>
  <c r="BD62" i="13"/>
  <c r="BD63" i="13"/>
  <c r="BD64" i="13"/>
  <c r="BD65" i="13"/>
  <c r="BD66" i="13"/>
  <c r="BD67" i="13"/>
  <c r="BD68" i="13"/>
  <c r="BD69" i="13"/>
  <c r="BD70" i="13"/>
  <c r="BD71" i="13"/>
  <c r="BD72" i="13"/>
  <c r="BD73" i="13"/>
  <c r="BD74" i="13"/>
  <c r="BD75" i="13"/>
  <c r="BD76" i="13"/>
  <c r="BD77" i="13"/>
  <c r="BD78" i="13"/>
  <c r="BD79" i="13"/>
  <c r="BD80" i="13"/>
  <c r="BD81" i="13"/>
  <c r="BD82" i="13"/>
  <c r="BD83" i="13"/>
  <c r="BD84" i="13"/>
  <c r="BD85" i="13"/>
  <c r="BD86" i="13"/>
  <c r="BD87" i="13"/>
  <c r="BD88" i="13"/>
  <c r="BD89" i="13"/>
  <c r="BD90" i="13"/>
  <c r="BD91" i="13"/>
  <c r="BD92" i="13"/>
  <c r="BD93" i="13"/>
  <c r="BD94" i="13"/>
  <c r="BD95" i="13"/>
  <c r="BD96" i="13"/>
  <c r="BD97" i="13"/>
  <c r="BD98" i="13"/>
  <c r="BD99" i="13"/>
  <c r="BD100" i="13"/>
  <c r="BD101" i="13"/>
  <c r="BD102" i="13"/>
  <c r="BD103" i="13"/>
  <c r="BD104" i="13"/>
  <c r="BD105" i="13"/>
  <c r="BD106" i="13"/>
  <c r="BD107" i="13"/>
  <c r="BD108" i="13"/>
  <c r="BD109" i="13"/>
  <c r="BD110" i="13"/>
  <c r="BD111" i="13"/>
  <c r="BD112" i="13"/>
  <c r="BD113" i="13"/>
  <c r="BD114" i="13"/>
  <c r="BD115" i="13"/>
  <c r="BD116" i="13"/>
  <c r="BD117" i="13"/>
  <c r="BD118" i="13"/>
  <c r="BD119" i="13"/>
  <c r="BD120" i="13"/>
  <c r="BD121" i="13"/>
  <c r="BD122" i="13"/>
  <c r="BD123" i="13"/>
  <c r="BD124" i="13"/>
  <c r="BD125" i="13"/>
  <c r="BD126" i="13"/>
  <c r="BD127" i="13"/>
  <c r="BD128" i="13"/>
  <c r="BD129" i="13"/>
  <c r="BD130" i="13"/>
  <c r="BD131" i="13"/>
  <c r="BD132" i="13"/>
  <c r="BD133" i="13"/>
  <c r="BD134" i="13"/>
  <c r="BD135" i="13"/>
  <c r="BD136" i="13"/>
  <c r="BD137" i="13"/>
  <c r="BD138" i="13"/>
  <c r="BD139" i="13"/>
  <c r="BD140" i="13"/>
  <c r="BD141" i="13"/>
  <c r="BD142" i="13"/>
  <c r="BD143" i="13"/>
  <c r="BD144" i="13"/>
  <c r="BD145" i="13"/>
  <c r="BD146" i="13"/>
  <c r="BD147" i="13"/>
  <c r="BD148" i="13"/>
  <c r="BD149" i="13"/>
  <c r="BD150" i="13"/>
  <c r="BD151" i="13"/>
  <c r="BD152" i="13"/>
  <c r="BD153" i="13"/>
  <c r="BD154" i="13"/>
  <c r="BD155" i="13"/>
  <c r="BD156" i="13"/>
  <c r="BD157" i="13"/>
  <c r="BD158" i="13"/>
  <c r="BD159" i="13"/>
  <c r="BD160" i="13"/>
  <c r="BD161" i="13"/>
  <c r="BD162" i="13"/>
  <c r="BD163" i="13"/>
  <c r="BD164" i="13"/>
  <c r="BD165" i="13"/>
  <c r="BD166" i="13"/>
  <c r="BD167" i="13"/>
  <c r="BD168" i="13"/>
  <c r="BD169" i="13"/>
  <c r="BD170" i="13"/>
  <c r="BD171" i="13"/>
  <c r="BD172" i="13"/>
  <c r="BD173" i="13"/>
  <c r="BD174" i="13"/>
  <c r="BD175" i="13"/>
  <c r="BD176" i="13"/>
  <c r="BD177" i="13"/>
  <c r="BD178" i="13"/>
  <c r="BD179" i="13"/>
  <c r="BD180" i="13"/>
  <c r="BD181" i="13"/>
  <c r="BD182" i="13"/>
  <c r="BD183" i="13"/>
  <c r="BD184" i="13"/>
  <c r="BD185" i="13"/>
  <c r="BD186" i="13"/>
  <c r="BD187" i="13"/>
  <c r="BD188" i="13"/>
  <c r="BD189" i="13"/>
  <c r="BD190" i="13"/>
  <c r="BD191" i="13"/>
  <c r="BD192" i="13"/>
  <c r="BD193" i="13"/>
  <c r="BD194" i="13"/>
  <c r="BD195" i="13"/>
  <c r="BD196" i="13"/>
  <c r="BD197" i="13"/>
  <c r="BD198" i="13"/>
  <c r="BD199" i="13"/>
  <c r="BD200" i="13"/>
  <c r="BD201" i="13"/>
  <c r="BD202" i="13"/>
  <c r="BD203" i="13"/>
  <c r="BD204" i="13"/>
  <c r="BD205" i="13"/>
  <c r="BD206" i="13"/>
  <c r="BD207" i="13"/>
  <c r="BD208" i="13"/>
  <c r="BD209" i="13"/>
  <c r="BD210" i="13"/>
  <c r="BD211" i="13"/>
  <c r="BD212" i="13"/>
  <c r="BD213" i="13"/>
  <c r="BD214" i="13"/>
  <c r="BD215" i="13"/>
  <c r="BD216" i="13"/>
  <c r="BD217" i="13"/>
  <c r="BD218" i="13"/>
  <c r="BD219" i="13"/>
  <c r="BD220" i="13"/>
  <c r="BD221" i="13"/>
  <c r="BD222" i="13"/>
  <c r="BD223" i="13"/>
  <c r="BD224" i="13"/>
  <c r="BD225" i="13"/>
  <c r="BD226" i="13"/>
  <c r="BD227" i="13"/>
  <c r="BD228" i="13"/>
  <c r="BD229" i="13"/>
  <c r="BD230" i="13"/>
  <c r="BD231" i="13"/>
  <c r="BD232" i="13"/>
  <c r="BD233" i="13"/>
  <c r="BD234" i="13"/>
  <c r="BD235" i="13"/>
  <c r="BD236" i="13"/>
  <c r="BD237" i="13"/>
  <c r="BD238" i="13"/>
  <c r="BD239" i="13"/>
  <c r="BD240" i="13"/>
  <c r="BD241" i="13"/>
  <c r="BD242" i="13"/>
  <c r="BD243" i="13"/>
  <c r="BD244" i="13"/>
  <c r="BD245" i="13"/>
  <c r="BD246" i="13"/>
  <c r="BD247" i="13"/>
  <c r="BD248" i="13"/>
  <c r="BD249" i="13"/>
  <c r="BD250" i="13"/>
  <c r="BD251" i="13"/>
  <c r="BD252" i="13"/>
  <c r="BD253" i="13"/>
  <c r="BD254" i="13"/>
  <c r="BD255" i="13"/>
  <c r="BD256" i="13"/>
  <c r="BD257" i="13"/>
  <c r="BD258" i="13"/>
  <c r="BD259" i="13"/>
  <c r="BD260" i="13"/>
  <c r="BD261" i="13"/>
  <c r="BD262" i="13"/>
  <c r="BD263" i="13"/>
  <c r="BD264" i="13"/>
  <c r="BD265" i="13"/>
  <c r="BD266" i="13"/>
  <c r="BD267" i="13"/>
  <c r="BD268" i="13"/>
  <c r="BD269" i="13"/>
  <c r="BD270" i="13"/>
  <c r="BD271" i="13"/>
  <c r="BD272" i="13"/>
  <c r="BD273" i="13"/>
  <c r="BD274" i="13"/>
  <c r="BD275" i="13"/>
  <c r="BD276" i="13"/>
  <c r="BD277" i="13"/>
  <c r="BD278" i="13"/>
  <c r="BD279" i="13"/>
  <c r="BD280" i="13"/>
  <c r="BD281" i="13"/>
  <c r="BD282" i="13"/>
  <c r="BD283" i="13"/>
  <c r="BD284" i="13"/>
  <c r="BD285" i="13"/>
  <c r="BD286" i="13"/>
  <c r="BD287" i="13"/>
  <c r="BD288" i="13"/>
  <c r="BD289" i="13"/>
  <c r="BD290" i="13"/>
  <c r="BD291" i="13"/>
  <c r="BD292" i="13"/>
  <c r="BD293" i="13"/>
  <c r="BD294" i="13"/>
  <c r="BD295" i="13"/>
  <c r="BD296" i="13"/>
  <c r="BD297" i="13"/>
  <c r="BD298" i="13"/>
  <c r="BD299" i="13"/>
  <c r="BD300" i="13"/>
  <c r="BD301" i="13"/>
  <c r="BD302" i="13"/>
  <c r="BD303" i="13"/>
  <c r="BD304" i="13"/>
  <c r="BD305" i="13"/>
  <c r="BD306" i="13"/>
  <c r="BD307" i="13"/>
  <c r="BD308" i="13"/>
  <c r="BD309" i="13"/>
  <c r="BD310" i="13"/>
  <c r="BD311" i="13"/>
  <c r="BD312" i="13"/>
  <c r="BD313" i="13"/>
  <c r="BD314" i="13"/>
  <c r="BD315" i="13"/>
  <c r="BD316" i="13"/>
  <c r="BD317" i="13"/>
  <c r="BD318" i="13"/>
  <c r="BD319" i="13"/>
  <c r="BD320" i="13"/>
  <c r="BD321" i="13"/>
  <c r="BD322" i="13"/>
  <c r="BD323" i="13"/>
  <c r="BD324" i="13"/>
  <c r="BD325" i="13"/>
  <c r="BD326" i="13"/>
  <c r="BD327" i="13"/>
  <c r="BD328" i="13"/>
  <c r="BD329" i="13"/>
  <c r="BD330" i="13"/>
  <c r="BD331" i="13"/>
  <c r="BD332" i="13"/>
  <c r="BD333" i="13"/>
  <c r="BD334" i="13"/>
  <c r="BD335" i="13"/>
  <c r="BD336" i="13"/>
  <c r="BD337" i="13"/>
  <c r="BD338" i="13"/>
  <c r="BD339" i="13"/>
  <c r="BD340" i="13"/>
  <c r="BD341" i="13"/>
  <c r="BD342" i="13"/>
  <c r="BD343" i="13"/>
  <c r="BD344" i="13"/>
  <c r="BD345" i="13"/>
  <c r="BD346" i="13"/>
  <c r="BD347" i="13"/>
  <c r="BD348" i="13"/>
  <c r="BD349" i="13"/>
  <c r="BD350" i="13"/>
  <c r="BD351" i="13"/>
  <c r="BD352" i="13"/>
  <c r="BD353" i="13"/>
  <c r="BD354" i="13"/>
  <c r="BD355" i="13"/>
  <c r="BD356" i="13"/>
  <c r="BD357" i="13"/>
  <c r="BD358" i="13"/>
  <c r="BD359" i="13"/>
  <c r="BD360" i="13"/>
  <c r="BD361" i="13"/>
  <c r="BD362" i="13"/>
  <c r="BD363" i="13"/>
  <c r="BD364" i="13"/>
  <c r="BD365" i="13"/>
  <c r="BD366" i="13"/>
  <c r="BD367" i="13"/>
  <c r="BD368" i="13"/>
  <c r="BD369" i="13"/>
  <c r="BD370" i="13"/>
  <c r="BD371" i="13"/>
  <c r="BD372" i="13"/>
  <c r="BD373" i="13"/>
  <c r="BD374" i="13"/>
  <c r="BD375" i="13"/>
  <c r="BD376" i="13"/>
  <c r="BD377" i="13"/>
  <c r="BD378" i="13"/>
  <c r="BD379" i="13"/>
  <c r="BD380" i="13"/>
  <c r="BD381" i="13"/>
  <c r="BD382" i="13"/>
  <c r="BD383" i="13"/>
  <c r="BD384" i="13"/>
  <c r="BD385" i="13"/>
  <c r="BD386" i="13"/>
  <c r="BD387" i="13"/>
  <c r="BD388" i="13"/>
  <c r="BD389" i="13"/>
  <c r="BD390" i="13"/>
  <c r="BD391" i="13"/>
  <c r="BD392" i="13"/>
  <c r="BD393" i="13"/>
  <c r="BD394" i="13"/>
  <c r="BD395" i="13"/>
  <c r="BD396" i="13"/>
  <c r="BD397" i="13"/>
  <c r="BD398" i="13"/>
  <c r="BD399" i="13"/>
  <c r="BD400" i="13"/>
  <c r="BD401" i="13"/>
  <c r="BD402" i="13"/>
  <c r="BD403" i="13"/>
  <c r="BD404" i="13"/>
  <c r="BD405" i="13"/>
  <c r="BD406" i="13"/>
  <c r="BD407" i="13"/>
  <c r="BD408" i="13"/>
  <c r="BD409" i="13"/>
  <c r="BD410" i="13"/>
  <c r="BD411" i="13"/>
  <c r="BD412" i="13"/>
  <c r="BD413" i="13"/>
  <c r="BD414" i="13"/>
  <c r="BD415" i="13"/>
  <c r="BD416" i="13"/>
  <c r="BD417" i="13"/>
  <c r="BD418" i="13"/>
  <c r="BD419" i="13"/>
  <c r="BD420" i="13"/>
  <c r="BD421" i="13"/>
  <c r="BD422" i="13"/>
  <c r="BD423" i="13"/>
  <c r="BD424" i="13"/>
  <c r="BD425" i="13"/>
  <c r="BD426" i="13"/>
  <c r="BD427" i="13"/>
  <c r="BD428" i="13"/>
  <c r="BD429" i="13"/>
  <c r="BD430" i="13"/>
  <c r="BD431" i="13"/>
  <c r="BD432" i="13"/>
  <c r="BD433" i="13"/>
  <c r="BD434" i="13"/>
  <c r="BD435" i="13"/>
  <c r="BD436" i="13"/>
  <c r="BD437" i="13"/>
  <c r="BD438" i="13"/>
  <c r="BD439" i="13"/>
  <c r="BD440" i="13"/>
  <c r="BD441" i="13"/>
  <c r="BD442" i="13"/>
  <c r="BD443" i="13"/>
  <c r="BD444" i="13"/>
  <c r="BD445" i="13"/>
  <c r="BD446" i="13"/>
  <c r="BD447" i="13"/>
  <c r="BD448" i="13"/>
  <c r="BD449" i="13"/>
  <c r="BD450" i="13"/>
  <c r="BD451" i="13"/>
  <c r="BD452" i="13"/>
  <c r="BD453" i="13"/>
  <c r="BD454" i="13"/>
  <c r="BD455" i="13"/>
  <c r="BD456" i="13"/>
  <c r="BD457" i="13"/>
  <c r="BD458" i="13"/>
  <c r="BD459" i="13"/>
  <c r="BD460" i="13"/>
  <c r="BD461" i="13"/>
  <c r="BD462" i="13"/>
  <c r="BD463" i="13"/>
  <c r="BD464" i="13"/>
  <c r="BD465" i="13"/>
  <c r="BD466" i="13"/>
  <c r="BD467" i="13"/>
  <c r="BD468" i="13"/>
  <c r="BD469" i="13"/>
  <c r="BD470" i="13"/>
  <c r="BD471" i="13"/>
  <c r="BD472" i="13"/>
  <c r="BD473" i="13"/>
  <c r="BD474" i="13"/>
  <c r="BD475" i="13"/>
  <c r="BD476" i="13"/>
  <c r="BD477" i="13"/>
  <c r="BD478" i="13"/>
  <c r="BD479" i="13"/>
  <c r="BD480" i="13"/>
  <c r="BD481" i="13"/>
  <c r="BD482" i="13"/>
  <c r="BD483" i="13"/>
  <c r="BD484" i="13"/>
  <c r="BD485" i="13"/>
  <c r="BD486" i="13"/>
  <c r="BD487" i="13"/>
  <c r="BD488" i="13"/>
  <c r="BD489" i="13"/>
  <c r="BD490" i="13"/>
  <c r="BD491" i="13"/>
  <c r="BD492" i="13"/>
  <c r="BD493" i="13"/>
  <c r="BD494" i="13"/>
  <c r="BD495" i="13"/>
  <c r="BD496" i="13"/>
  <c r="BD497" i="13"/>
  <c r="BD498" i="13"/>
  <c r="BD499" i="13"/>
  <c r="BD500" i="13"/>
  <c r="BD501" i="13"/>
  <c r="BD502" i="13"/>
  <c r="BD503" i="13"/>
  <c r="BD504" i="13"/>
  <c r="BD505" i="13"/>
  <c r="BD506" i="13"/>
  <c r="BD507" i="13"/>
  <c r="BD508" i="13"/>
  <c r="BD509" i="13"/>
  <c r="BD510" i="13"/>
  <c r="BD511" i="13"/>
  <c r="BD512" i="13"/>
  <c r="BD513" i="13"/>
  <c r="BD514" i="13"/>
  <c r="BD515" i="13"/>
  <c r="BD516" i="13"/>
  <c r="BD517" i="13"/>
  <c r="BD518" i="13"/>
  <c r="BD519" i="13"/>
  <c r="BD520" i="13"/>
  <c r="BD521" i="13"/>
  <c r="BD522" i="13"/>
  <c r="BD523" i="13"/>
  <c r="BD524" i="13"/>
  <c r="BD525" i="13"/>
  <c r="BD526" i="13"/>
  <c r="BD527" i="13"/>
  <c r="BD528" i="13"/>
  <c r="BD529" i="13"/>
  <c r="BD530" i="13"/>
  <c r="BD531" i="13"/>
  <c r="BD532" i="13"/>
  <c r="BD533" i="13"/>
  <c r="BD534" i="13"/>
  <c r="BD535" i="13"/>
  <c r="BD536" i="13"/>
  <c r="BD537" i="13"/>
  <c r="BD538" i="13"/>
  <c r="BD539" i="13"/>
  <c r="BD540" i="13"/>
  <c r="BD541" i="13"/>
  <c r="BD542" i="13"/>
  <c r="BD543" i="13"/>
  <c r="BD544" i="13"/>
  <c r="BD545" i="13"/>
  <c r="BD546" i="13"/>
  <c r="BD547" i="13"/>
  <c r="BD548" i="13"/>
  <c r="BD549" i="13"/>
  <c r="BD550" i="13"/>
  <c r="BD551" i="13"/>
  <c r="BD552" i="13"/>
  <c r="BD553" i="13"/>
  <c r="BD554" i="13"/>
  <c r="BD555" i="13"/>
  <c r="BD556" i="13"/>
  <c r="BD557" i="13"/>
  <c r="BD558" i="13"/>
  <c r="BD559" i="13"/>
  <c r="BD560" i="13"/>
  <c r="BD561" i="13"/>
  <c r="BD562" i="13"/>
  <c r="BD563" i="13"/>
  <c r="BD564" i="13"/>
  <c r="BD565" i="13"/>
  <c r="BD566" i="13"/>
  <c r="BD567" i="13"/>
  <c r="BD568" i="13"/>
  <c r="BD569" i="13"/>
  <c r="BD570" i="13"/>
  <c r="BD571" i="13"/>
  <c r="BD572" i="13"/>
  <c r="BD573" i="13"/>
  <c r="BD574" i="13"/>
  <c r="BD575" i="13"/>
  <c r="BD576" i="13"/>
  <c r="BD577" i="13"/>
  <c r="BD578" i="13"/>
  <c r="BD579" i="13"/>
  <c r="BD580" i="13"/>
  <c r="BD581" i="13"/>
  <c r="BD582" i="13"/>
  <c r="BD583" i="13"/>
  <c r="BD584" i="13"/>
  <c r="BD585" i="13"/>
  <c r="BD586" i="13"/>
  <c r="BD587" i="13"/>
  <c r="BD588" i="13"/>
  <c r="BD589" i="13"/>
  <c r="BD590" i="13"/>
  <c r="BD591" i="13"/>
  <c r="BD592" i="13"/>
  <c r="BD593" i="13"/>
  <c r="BD594" i="13"/>
  <c r="BD595" i="13"/>
  <c r="BD596" i="13"/>
  <c r="BD597" i="13"/>
  <c r="BD598" i="13"/>
  <c r="BD599" i="13"/>
  <c r="BD600" i="13"/>
  <c r="BD601" i="13"/>
  <c r="BD602" i="13"/>
  <c r="BD603" i="13"/>
  <c r="BD604" i="13"/>
  <c r="BD605" i="13"/>
  <c r="BD606" i="13"/>
  <c r="BD607" i="13"/>
  <c r="BD608" i="13"/>
  <c r="BD609" i="13"/>
  <c r="BD610" i="13"/>
  <c r="BD611" i="13"/>
  <c r="BD612" i="13"/>
  <c r="BD613" i="13"/>
  <c r="BD614" i="13"/>
  <c r="BD615" i="13"/>
  <c r="BD616" i="13"/>
  <c r="BD617" i="13"/>
  <c r="BD618" i="13"/>
  <c r="BD619" i="13"/>
  <c r="BD620" i="13"/>
  <c r="BD621" i="13"/>
  <c r="BD622" i="13"/>
  <c r="BD623" i="13"/>
  <c r="BD624" i="13"/>
  <c r="BD625" i="13"/>
  <c r="BD626" i="13"/>
  <c r="BD627" i="13"/>
  <c r="BD628" i="13"/>
  <c r="BD629" i="13"/>
  <c r="BD630" i="13"/>
  <c r="BD631" i="13"/>
  <c r="BD632" i="13"/>
  <c r="BD633" i="13"/>
  <c r="BD634" i="13"/>
  <c r="BD635" i="13"/>
  <c r="BD636" i="13"/>
  <c r="BD637" i="13"/>
  <c r="BD638" i="13"/>
  <c r="BD639" i="13"/>
  <c r="BD640" i="13"/>
  <c r="BD641" i="13"/>
  <c r="BD642" i="13"/>
  <c r="BD643" i="13"/>
  <c r="BD644" i="13"/>
  <c r="BD645" i="13"/>
  <c r="BD646" i="13"/>
  <c r="BD647" i="13"/>
  <c r="BD648" i="13"/>
  <c r="BD649" i="13"/>
  <c r="BD650" i="13"/>
  <c r="BD651" i="13"/>
  <c r="BD652" i="13"/>
  <c r="BD653" i="13"/>
  <c r="BD654" i="13"/>
  <c r="BD655" i="13"/>
  <c r="BD656" i="13"/>
  <c r="BD657" i="13"/>
  <c r="BD658" i="13"/>
  <c r="BD659" i="13"/>
  <c r="BD660" i="13"/>
  <c r="BD661" i="13"/>
  <c r="BD662" i="13"/>
  <c r="BD663" i="13"/>
  <c r="BD664" i="13"/>
  <c r="BD665" i="13"/>
  <c r="BD666" i="13"/>
  <c r="BD667" i="13"/>
  <c r="BD668" i="13"/>
  <c r="BD669" i="13"/>
  <c r="BD670" i="13"/>
  <c r="BD671" i="13"/>
  <c r="BD672" i="13"/>
  <c r="BD673" i="13"/>
  <c r="BD674" i="13"/>
  <c r="BD675" i="13"/>
  <c r="BD676" i="13"/>
  <c r="BD677" i="13"/>
  <c r="BD678" i="13"/>
  <c r="BD679" i="13"/>
  <c r="BD680" i="13"/>
  <c r="BD681" i="13"/>
  <c r="BD682" i="13"/>
  <c r="BD683" i="13"/>
  <c r="BD684" i="13"/>
  <c r="BD685" i="13"/>
  <c r="BD686" i="13"/>
  <c r="BD687" i="13"/>
  <c r="BD688" i="13"/>
  <c r="BD689" i="13"/>
  <c r="BD690" i="13"/>
  <c r="BD691" i="13"/>
  <c r="BD692" i="13"/>
  <c r="BD693" i="13"/>
  <c r="BD694" i="13"/>
  <c r="BD695" i="13"/>
  <c r="BD696" i="13"/>
  <c r="BD697" i="13"/>
  <c r="BD698" i="13"/>
  <c r="BD699" i="13"/>
  <c r="BD700" i="13"/>
  <c r="BD701" i="13"/>
  <c r="BD702" i="13"/>
  <c r="BD703" i="13"/>
  <c r="BD704" i="13"/>
  <c r="BD705" i="13"/>
  <c r="BD706" i="13"/>
  <c r="BD707" i="13"/>
  <c r="BD708" i="13"/>
  <c r="BD709" i="13"/>
  <c r="BD710" i="13"/>
  <c r="BD711" i="13"/>
  <c r="BD712" i="13"/>
  <c r="BD713" i="13"/>
  <c r="BD714" i="13"/>
  <c r="BD715" i="13"/>
  <c r="BD716" i="13"/>
  <c r="BD717" i="13"/>
  <c r="BD718" i="13"/>
  <c r="BD719" i="13"/>
  <c r="BD720" i="13"/>
  <c r="BD721" i="13"/>
  <c r="BD722" i="13"/>
  <c r="BD723" i="13"/>
  <c r="BD724" i="13"/>
  <c r="BD725" i="13"/>
  <c r="BD726" i="13"/>
  <c r="BD727" i="13"/>
  <c r="BD728" i="13"/>
  <c r="BD729" i="13"/>
  <c r="BD730" i="13"/>
  <c r="BD731" i="13"/>
  <c r="BD732" i="13"/>
  <c r="BD733" i="13"/>
  <c r="BD734" i="13"/>
  <c r="BD735" i="13"/>
  <c r="BD736" i="13"/>
  <c r="BD737" i="13"/>
  <c r="BD738" i="13"/>
  <c r="BD739" i="13"/>
  <c r="BD740" i="13"/>
  <c r="BD741" i="13"/>
  <c r="BD742" i="13"/>
  <c r="BD743" i="13"/>
  <c r="BD744" i="13"/>
  <c r="BD745" i="13"/>
  <c r="BD746" i="13"/>
  <c r="BD747" i="13"/>
  <c r="BD748" i="13"/>
  <c r="BD749" i="13"/>
  <c r="BD750" i="13"/>
  <c r="BD751" i="13"/>
  <c r="BD752" i="13"/>
  <c r="BD753" i="13"/>
  <c r="BD754" i="13"/>
  <c r="BD755" i="13"/>
  <c r="BD756" i="13"/>
  <c r="BD757" i="13"/>
  <c r="BD758" i="13"/>
  <c r="BD759" i="13"/>
  <c r="BD760" i="13"/>
  <c r="BD761" i="13"/>
  <c r="BD762" i="13"/>
  <c r="BD763" i="13"/>
  <c r="BD764" i="13"/>
  <c r="BD765" i="13"/>
  <c r="BD766" i="13"/>
  <c r="BD767" i="13"/>
  <c r="BD768" i="13"/>
  <c r="BD769" i="13"/>
  <c r="BD770" i="13"/>
  <c r="BD771" i="13"/>
  <c r="BD772" i="13"/>
  <c r="BD773" i="13"/>
  <c r="BD774" i="13"/>
  <c r="BD775" i="13"/>
  <c r="BD776" i="13"/>
  <c r="BD777" i="13"/>
  <c r="BD778" i="13"/>
  <c r="BD779" i="13"/>
  <c r="BD780" i="13"/>
  <c r="BD781" i="13"/>
  <c r="BD782" i="13"/>
  <c r="BD783" i="13"/>
  <c r="BD784" i="13"/>
  <c r="BD785" i="13"/>
  <c r="BD786" i="13"/>
  <c r="BD787" i="13"/>
  <c r="BD788" i="13"/>
  <c r="BD789" i="13"/>
  <c r="BD790" i="13"/>
  <c r="BD791" i="13"/>
  <c r="BD792" i="13"/>
  <c r="BD793" i="13"/>
  <c r="BD794" i="13"/>
  <c r="BD795" i="13"/>
  <c r="BD796" i="13"/>
  <c r="BD797" i="13"/>
  <c r="BD798" i="13"/>
  <c r="BD799" i="13"/>
  <c r="BD800" i="13"/>
  <c r="BD801" i="13"/>
  <c r="BD802" i="13"/>
  <c r="BD803" i="13"/>
  <c r="BD804" i="13"/>
  <c r="BD805" i="13"/>
  <c r="BD806" i="13"/>
  <c r="BD807" i="13"/>
  <c r="BD808" i="13"/>
  <c r="BD809" i="13"/>
  <c r="BD810" i="13"/>
  <c r="BD811" i="13"/>
  <c r="BD812" i="13"/>
  <c r="BD813" i="13"/>
  <c r="BD814" i="13"/>
  <c r="BD815" i="13"/>
  <c r="BD816" i="13"/>
  <c r="BD817" i="13"/>
  <c r="BD818" i="13"/>
  <c r="BD819" i="13"/>
  <c r="BD820" i="13"/>
  <c r="BD821" i="13"/>
  <c r="BD822" i="13"/>
  <c r="BD823" i="13"/>
  <c r="BD824" i="13"/>
  <c r="BD825" i="13"/>
  <c r="BD826" i="13"/>
  <c r="BD827" i="13"/>
  <c r="BD828" i="13"/>
  <c r="BD829" i="13"/>
  <c r="BD830" i="13"/>
  <c r="BD831" i="13"/>
  <c r="BD832" i="13"/>
  <c r="BD833" i="13"/>
  <c r="BD834" i="13"/>
  <c r="BD835" i="13"/>
  <c r="BD836" i="13"/>
  <c r="BD837" i="13"/>
  <c r="BD838" i="13"/>
  <c r="BD839" i="13"/>
  <c r="BD840" i="13"/>
  <c r="BD841" i="13"/>
  <c r="BD842" i="13"/>
  <c r="BD843" i="13"/>
  <c r="BD844" i="13"/>
  <c r="BD845" i="13"/>
  <c r="BD846" i="13"/>
  <c r="BD847" i="13"/>
  <c r="BD848" i="13"/>
  <c r="BD849" i="13"/>
  <c r="BD850" i="13"/>
  <c r="BD851" i="13"/>
  <c r="BD852" i="13"/>
  <c r="BD853" i="13"/>
  <c r="BD854" i="13"/>
  <c r="BD855" i="13"/>
  <c r="BD856" i="13"/>
  <c r="BD857" i="13"/>
  <c r="BD858" i="13"/>
  <c r="BD859" i="13"/>
  <c r="BD860" i="13"/>
  <c r="BD861" i="13"/>
  <c r="BD862" i="13"/>
  <c r="BD863" i="13"/>
  <c r="BD864" i="13"/>
  <c r="BD865" i="13"/>
  <c r="BD866" i="13"/>
  <c r="BD867" i="13"/>
  <c r="BD868" i="13"/>
  <c r="BD869" i="13"/>
  <c r="BD870" i="13"/>
  <c r="BD871" i="13"/>
  <c r="BD872" i="13"/>
  <c r="BD873" i="13"/>
  <c r="BD874" i="13"/>
  <c r="BD875" i="13"/>
  <c r="BD876" i="13"/>
  <c r="BD877" i="13"/>
  <c r="BD878" i="13"/>
  <c r="BD879" i="13"/>
  <c r="BD880" i="13"/>
  <c r="BD881" i="13"/>
  <c r="BD882" i="13"/>
  <c r="BD883" i="13"/>
  <c r="BD884" i="13"/>
  <c r="BD885" i="13"/>
  <c r="BD886" i="13"/>
  <c r="BD887" i="13"/>
  <c r="BD888" i="13"/>
  <c r="BD889" i="13"/>
  <c r="BD890" i="13"/>
  <c r="BD891" i="13"/>
  <c r="BD892" i="13"/>
  <c r="BD893" i="13"/>
  <c r="BD894" i="13"/>
  <c r="BD895" i="13"/>
  <c r="BD896" i="13"/>
  <c r="BD897" i="13"/>
  <c r="BD898" i="13"/>
  <c r="BD899" i="13"/>
  <c r="BD900" i="13"/>
  <c r="BD901" i="13"/>
  <c r="BD902" i="13"/>
  <c r="BD903" i="13"/>
  <c r="BD904" i="13"/>
  <c r="BD905" i="13"/>
  <c r="BD906" i="13"/>
  <c r="BD907" i="13"/>
  <c r="BD908" i="13"/>
  <c r="BD909" i="13"/>
  <c r="BD910" i="13"/>
  <c r="BD911" i="13"/>
  <c r="BD912" i="13"/>
  <c r="BD913" i="13"/>
  <c r="BD914" i="13"/>
  <c r="BD915" i="13"/>
  <c r="BD916" i="13"/>
  <c r="BD917" i="13"/>
  <c r="BD918" i="13"/>
  <c r="BD919" i="13"/>
  <c r="BD920" i="13"/>
  <c r="BD921" i="13"/>
  <c r="BD922" i="13"/>
  <c r="BD923" i="13"/>
  <c r="BD924" i="13"/>
  <c r="BD925" i="13"/>
  <c r="BD926" i="13"/>
  <c r="BD927" i="13"/>
  <c r="BD928" i="13"/>
  <c r="BD929" i="13"/>
  <c r="BD930" i="13"/>
  <c r="BD931" i="13"/>
  <c r="BD932" i="13"/>
  <c r="BD933" i="13"/>
  <c r="BD934" i="13"/>
  <c r="BD935" i="13"/>
  <c r="BD936" i="13"/>
  <c r="BD937" i="13"/>
  <c r="BD938" i="13"/>
  <c r="BD939" i="13"/>
  <c r="BD940" i="13"/>
  <c r="BD941" i="13"/>
  <c r="BD942" i="13"/>
  <c r="BD943" i="13"/>
  <c r="BD944" i="13"/>
  <c r="BD945" i="13"/>
  <c r="BD946" i="13"/>
  <c r="BD947" i="13"/>
  <c r="BD948" i="13"/>
  <c r="BD949" i="13"/>
  <c r="BD950" i="13"/>
  <c r="BD951" i="13"/>
  <c r="BD952" i="13"/>
  <c r="BD953" i="13"/>
  <c r="BD954" i="13"/>
  <c r="BD955" i="13"/>
  <c r="BD956" i="13"/>
  <c r="BD957" i="13"/>
  <c r="BD958" i="13"/>
  <c r="BD959" i="13"/>
  <c r="BD960" i="13"/>
  <c r="BD961" i="13"/>
  <c r="BD962" i="13"/>
  <c r="BD963" i="13"/>
  <c r="BD964" i="13"/>
  <c r="BD965" i="13"/>
  <c r="BD966" i="13"/>
  <c r="BD967" i="13"/>
  <c r="BD968" i="13"/>
  <c r="BD969" i="13"/>
  <c r="BD970" i="13"/>
  <c r="BD971" i="13"/>
  <c r="BD972" i="13"/>
  <c r="BD973" i="13"/>
  <c r="BD974" i="13"/>
  <c r="BD975" i="13"/>
  <c r="BD976" i="13"/>
  <c r="BD977" i="13"/>
  <c r="BD978" i="13"/>
  <c r="BD979" i="13"/>
  <c r="BD980" i="13"/>
  <c r="BD981" i="13"/>
  <c r="BD982" i="13"/>
  <c r="BD983" i="13"/>
  <c r="BD984" i="13"/>
  <c r="BD985" i="13"/>
  <c r="BD986" i="13"/>
  <c r="BD987" i="13"/>
  <c r="BD988" i="13"/>
  <c r="BD989" i="13"/>
  <c r="BD990" i="13"/>
  <c r="BD991" i="13"/>
  <c r="BD992" i="13"/>
  <c r="BD993" i="13"/>
  <c r="BD994" i="13"/>
  <c r="BD995" i="13"/>
  <c r="BD996" i="13"/>
  <c r="BD997" i="13"/>
  <c r="BD998" i="13"/>
  <c r="BD999" i="13"/>
  <c r="BD1000" i="13"/>
  <c r="BD1001" i="13"/>
  <c r="BD1002" i="13"/>
  <c r="BD1003" i="13"/>
  <c r="BD1004" i="13"/>
  <c r="BD1005" i="13"/>
  <c r="BD1006" i="13"/>
  <c r="BD1007" i="13"/>
  <c r="BD1008" i="13"/>
  <c r="BD1009" i="13"/>
  <c r="BD1010" i="13"/>
  <c r="BD1011" i="13"/>
  <c r="BD1012" i="13"/>
  <c r="BD1013" i="13"/>
  <c r="BD1014" i="13"/>
  <c r="BD1015" i="13"/>
  <c r="BD1016" i="13"/>
  <c r="BD1017" i="13"/>
  <c r="BD1018" i="13"/>
  <c r="BD1019" i="13"/>
  <c r="BD1020" i="13"/>
  <c r="BD1021" i="13"/>
  <c r="BD1022" i="13"/>
  <c r="BD1023" i="13"/>
  <c r="BD1024" i="13"/>
  <c r="BD1025" i="13"/>
  <c r="BD1026" i="13"/>
  <c r="BD1027" i="13"/>
  <c r="BD1028" i="13"/>
  <c r="BD1029" i="13"/>
  <c r="BD1030" i="13"/>
  <c r="BD1031" i="13"/>
  <c r="BD1032" i="13"/>
  <c r="BD1033" i="13"/>
  <c r="BD3" i="13"/>
  <c r="BD4" i="13"/>
  <c r="BD5" i="13"/>
  <c r="BD6" i="13"/>
  <c r="BD7" i="13"/>
  <c r="BD8" i="13"/>
  <c r="BD2" i="13"/>
</calcChain>
</file>

<file path=xl/sharedStrings.xml><?xml version="1.0" encoding="utf-8"?>
<sst xmlns="http://schemas.openxmlformats.org/spreadsheetml/2006/main" count="24504" uniqueCount="3700">
  <si>
    <t>emp_no</t>
  </si>
  <si>
    <t>dept_no</t>
  </si>
  <si>
    <t>Emp_name</t>
  </si>
  <si>
    <t>gender</t>
  </si>
  <si>
    <t>birth_date</t>
  </si>
  <si>
    <t>hire_date</t>
  </si>
  <si>
    <t>from_date</t>
  </si>
  <si>
    <t>to_date</t>
  </si>
  <si>
    <t>title</t>
  </si>
  <si>
    <t>Emp_For(years):</t>
  </si>
  <si>
    <t>dept_name</t>
  </si>
  <si>
    <t>Mnger_name</t>
  </si>
  <si>
    <t>Mnger_For(years):</t>
  </si>
  <si>
    <t>Years_Worked</t>
  </si>
  <si>
    <t>Average_Salary</t>
  </si>
  <si>
    <t>d007</t>
  </si>
  <si>
    <t>Tsutomu Alameldin</t>
  </si>
  <si>
    <t>M</t>
  </si>
  <si>
    <t>Senior Staff</t>
  </si>
  <si>
    <t>Sales</t>
  </si>
  <si>
    <t>Hauke Zhang</t>
  </si>
  <si>
    <t>Charmane Griswold</t>
  </si>
  <si>
    <t>Tokuyasu Pesch</t>
  </si>
  <si>
    <t>Lidong Meriste</t>
  </si>
  <si>
    <t>Juichirou Thambidurai</t>
  </si>
  <si>
    <t>Shin Birdsall</t>
  </si>
  <si>
    <t>Mitsuyuki Stanfel</t>
  </si>
  <si>
    <t>Ibibia Junet</t>
  </si>
  <si>
    <t>Honesty Mukaidono</t>
  </si>
  <si>
    <t>Sanjai Luders</t>
  </si>
  <si>
    <t>Bedrich Luft</t>
  </si>
  <si>
    <t>F</t>
  </si>
  <si>
    <t>Przemyslawa Kaelbling</t>
  </si>
  <si>
    <t>Weijing Chenoweth</t>
  </si>
  <si>
    <t>Chirstian Kobara</t>
  </si>
  <si>
    <t>Rance Chinin</t>
  </si>
  <si>
    <t>Ghassan Birta</t>
  </si>
  <si>
    <t>Eldridge Heiserman</t>
  </si>
  <si>
    <t>Slavian Peac</t>
  </si>
  <si>
    <t>Lansing Kambil</t>
  </si>
  <si>
    <t>Toshimo Reghbati</t>
  </si>
  <si>
    <t>Weicheng Hatcliff</t>
  </si>
  <si>
    <t>d001</t>
  </si>
  <si>
    <t>Clyde Georgakopoulos</t>
  </si>
  <si>
    <t>Marketing</t>
  </si>
  <si>
    <t>Margareta Markovitch</t>
  </si>
  <si>
    <t>Xiahua Whitcomb</t>
  </si>
  <si>
    <t>Willard Baca</t>
  </si>
  <si>
    <t>Mechthild Lubachevsky</t>
  </si>
  <si>
    <t>Chaitali Baik</t>
  </si>
  <si>
    <t>Huiqun Birke</t>
  </si>
  <si>
    <t>Almudena Dratva</t>
  </si>
  <si>
    <t>Martine Heydon</t>
  </si>
  <si>
    <t>Staff</t>
  </si>
  <si>
    <t>Nahid Varker</t>
  </si>
  <si>
    <t>Mohammed Moehrke</t>
  </si>
  <si>
    <t>Houman Worfolk</t>
  </si>
  <si>
    <t>Cedric Rossi</t>
  </si>
  <si>
    <t>Lucien Schlegelmilch</t>
  </si>
  <si>
    <t>Masato Heering</t>
  </si>
  <si>
    <t>Oldrich Unni</t>
  </si>
  <si>
    <t>Ingmar Isard</t>
  </si>
  <si>
    <t>Hitofumi Lenart</t>
  </si>
  <si>
    <t>Poorav Esposito</t>
  </si>
  <si>
    <t>Lihong Brookner</t>
  </si>
  <si>
    <t>Vivian Minakawa</t>
  </si>
  <si>
    <t>Florina Tchuente</t>
  </si>
  <si>
    <t>Vidya Hanabata</t>
  </si>
  <si>
    <t>Basim Tischendorf</t>
  </si>
  <si>
    <t>Sergi Leslie</t>
  </si>
  <si>
    <t>Seongbin Mitsuhashi</t>
  </si>
  <si>
    <t>Shrikanth Hettesheimer</t>
  </si>
  <si>
    <t>Nikolaus Businaro</t>
  </si>
  <si>
    <t>Radoslaw Pfau</t>
  </si>
  <si>
    <t>Aral Hoppenstand</t>
  </si>
  <si>
    <t>Leaf Menyhert</t>
  </si>
  <si>
    <t>Honglan Otillio</t>
  </si>
  <si>
    <t>Moss Foote</t>
  </si>
  <si>
    <t>Zhanqiu Muntz</t>
  </si>
  <si>
    <t>Slavian Merro</t>
  </si>
  <si>
    <t>Marsha Cromarty</t>
  </si>
  <si>
    <t>Khalid Narahari</t>
  </si>
  <si>
    <t>Moty Pellegrinelli</t>
  </si>
  <si>
    <t>Vishwani Minakawa</t>
  </si>
  <si>
    <t>Geraldo Bednarek</t>
  </si>
  <si>
    <t>d002</t>
  </si>
  <si>
    <t>Yinlin Flowers</t>
  </si>
  <si>
    <t>Finance</t>
  </si>
  <si>
    <t>Ebru Alpin</t>
  </si>
  <si>
    <t>Limsoon Doering</t>
  </si>
  <si>
    <t>Beshir Chiola</t>
  </si>
  <si>
    <t>Satoru Gruenwald</t>
  </si>
  <si>
    <t>Khosrow Hofting</t>
  </si>
  <si>
    <t>Jungsoon Brendel</t>
  </si>
  <si>
    <t>Leif Busillo</t>
  </si>
  <si>
    <t>Masadi Lammel</t>
  </si>
  <si>
    <t>Zhilian Pelz</t>
  </si>
  <si>
    <t>Eberhardt Gubsky</t>
  </si>
  <si>
    <t>Shigehiro Chiodo</t>
  </si>
  <si>
    <t>Yannis Lanzelotte</t>
  </si>
  <si>
    <t>Arnd Junot</t>
  </si>
  <si>
    <t>Odoardo Lindenbaum</t>
  </si>
  <si>
    <t>Maik Ernst</t>
  </si>
  <si>
    <t>Suvo Iivonen</t>
  </si>
  <si>
    <t>Sadegh Cappello</t>
  </si>
  <si>
    <t>Khun Ponthieu</t>
  </si>
  <si>
    <t>Shih Schwaller</t>
  </si>
  <si>
    <t>Chenyi Schusler</t>
  </si>
  <si>
    <t>Jungsoon Molenkamp</t>
  </si>
  <si>
    <t>Toshimi Barreiro</t>
  </si>
  <si>
    <t>Genki Delaune</t>
  </si>
  <si>
    <t>Gay Ebeling</t>
  </si>
  <si>
    <t>Guenter Ranai</t>
  </si>
  <si>
    <t>Siddarth Rosen</t>
  </si>
  <si>
    <t>Brigham Teitelbaum</t>
  </si>
  <si>
    <t>Kazuhiko Rabejac</t>
  </si>
  <si>
    <t>Aris Negoita</t>
  </si>
  <si>
    <t>Mani Azulay</t>
  </si>
  <si>
    <t>Marke Hasham</t>
  </si>
  <si>
    <t>Inderjeet Vickson</t>
  </si>
  <si>
    <t>Brewster Chiodo</t>
  </si>
  <si>
    <t>Mabo Felder</t>
  </si>
  <si>
    <t>Paloma Weisert</t>
  </si>
  <si>
    <t>Heping Brender</t>
  </si>
  <si>
    <t>Lunjin Swick</t>
  </si>
  <si>
    <t>Chinhyun Klyachko</t>
  </si>
  <si>
    <t>Sachin Luders</t>
  </si>
  <si>
    <t>Hidde Veccia</t>
  </si>
  <si>
    <t>Izaskun Wissmann</t>
  </si>
  <si>
    <t>Luigi Renear</t>
  </si>
  <si>
    <t>Yinlin Kamble</t>
  </si>
  <si>
    <t>Waiman Valiente</t>
  </si>
  <si>
    <t>Zine Douceur</t>
  </si>
  <si>
    <t>Mori Azulay</t>
  </si>
  <si>
    <t>Arvin Lorie</t>
  </si>
  <si>
    <t>JoAnne Matheson</t>
  </si>
  <si>
    <t>Itzchak Ramaiah</t>
  </si>
  <si>
    <t>Along Cools</t>
  </si>
  <si>
    <t>Boalin Rosen</t>
  </si>
  <si>
    <t>Ortrud Diderrich</t>
  </si>
  <si>
    <t>Ute Androutsos</t>
  </si>
  <si>
    <t>Dines Giaccio</t>
  </si>
  <si>
    <t>Yefim Taneja</t>
  </si>
  <si>
    <t>Weiyi Ranft</t>
  </si>
  <si>
    <t>Filipe Condotta</t>
  </si>
  <si>
    <t>Masako Androutsos</t>
  </si>
  <si>
    <t>Niranjan Bodoff</t>
  </si>
  <si>
    <t>Martijn Christ</t>
  </si>
  <si>
    <t>Jiakeng Harllee</t>
  </si>
  <si>
    <t>Chikako Jiang</t>
  </si>
  <si>
    <t>Suebskul Grandbois</t>
  </si>
  <si>
    <t>Krister Huttel</t>
  </si>
  <si>
    <t>Dante Krone</t>
  </si>
  <si>
    <t>Tadanori Sudbeck</t>
  </si>
  <si>
    <t>Pranjal Luca</t>
  </si>
  <si>
    <t>Maja Riefers</t>
  </si>
  <si>
    <t>Van Furudate</t>
  </si>
  <si>
    <t>Vasilis Honiden</t>
  </si>
  <si>
    <t>Manibrata Lieberherr</t>
  </si>
  <si>
    <t>Adit Kemmerer</t>
  </si>
  <si>
    <t>Yishai Stanger</t>
  </si>
  <si>
    <t>Hyuncheol Zyda</t>
  </si>
  <si>
    <t>Nobuyoshi Beeson</t>
  </si>
  <si>
    <t>DeForest Cappello</t>
  </si>
  <si>
    <t>Mats Arlazarov</t>
  </si>
  <si>
    <t>Xiaopeng Bahr</t>
  </si>
  <si>
    <t>Shuky Hofman</t>
  </si>
  <si>
    <t>Zhongwei Angot</t>
  </si>
  <si>
    <t>Adil Brickell</t>
  </si>
  <si>
    <t>Jaques Gien</t>
  </si>
  <si>
    <t>Adhemar Eiter</t>
  </si>
  <si>
    <t>Moni Stroustrup</t>
  </si>
  <si>
    <t>Reinhard Kaltofen</t>
  </si>
  <si>
    <t>Minghong Siegrist</t>
  </si>
  <si>
    <t>Zvonko Mandell</t>
  </si>
  <si>
    <t>Lihong Molenaar</t>
  </si>
  <si>
    <t>Tiina Daescu</t>
  </si>
  <si>
    <t>Mona Carrere</t>
  </si>
  <si>
    <t>Mohamadou Junot</t>
  </si>
  <si>
    <t>Mayuri Merlo</t>
  </si>
  <si>
    <t>Yishay Rissland</t>
  </si>
  <si>
    <t>Lubomir Chleq</t>
  </si>
  <si>
    <t>Gianluca Prampolini</t>
  </si>
  <si>
    <t>Jenwei Spelt</t>
  </si>
  <si>
    <t>Wonhee Pagter</t>
  </si>
  <si>
    <t>Yaghout Pollock</t>
  </si>
  <si>
    <t>Mircea Baby</t>
  </si>
  <si>
    <t>Shugo Domenig</t>
  </si>
  <si>
    <t>Dietrich Sadowski</t>
  </si>
  <si>
    <t>Mohan Trumbly</t>
  </si>
  <si>
    <t>Valery Klerer</t>
  </si>
  <si>
    <t>Eran Talmor</t>
  </si>
  <si>
    <t>Shimshon Emmerich</t>
  </si>
  <si>
    <t>Masadi Goodrum</t>
  </si>
  <si>
    <t>Niranjan Lamma</t>
  </si>
  <si>
    <t>Keung Eickenmeyer</t>
  </si>
  <si>
    <t>Bangqing Lunt</t>
  </si>
  <si>
    <t>Aloke Chinal</t>
  </si>
  <si>
    <t>Sadok Kilgore</t>
  </si>
  <si>
    <t>Nevio Schoegge</t>
  </si>
  <si>
    <t>Taiji Malinowski</t>
  </si>
  <si>
    <t>Surveyors Bernardinello</t>
  </si>
  <si>
    <t>Conor Griswold</t>
  </si>
  <si>
    <t>Eran Vural</t>
  </si>
  <si>
    <t>Shooichi Rosti</t>
  </si>
  <si>
    <t>Weidon Bellone</t>
  </si>
  <si>
    <t>Sangeeta Rosar</t>
  </si>
  <si>
    <t>Nectarios Farrag</t>
  </si>
  <si>
    <t>Nirmal Marsiglia</t>
  </si>
  <si>
    <t>Chenye Cannard</t>
  </si>
  <si>
    <t>Jaques Zaiane</t>
  </si>
  <si>
    <t>Radhakrishnan Stamatiou</t>
  </si>
  <si>
    <t>Seongbae Baaz</t>
  </si>
  <si>
    <t>Boriana Mungall</t>
  </si>
  <si>
    <t>Pranav Axelband</t>
  </si>
  <si>
    <t>George Erdmenger</t>
  </si>
  <si>
    <t>Mori Valiente</t>
  </si>
  <si>
    <t>Rosine Champarnaud</t>
  </si>
  <si>
    <t>Fen Rohrbach</t>
  </si>
  <si>
    <t>Uta Berendt</t>
  </si>
  <si>
    <t>Rosalie Deville</t>
  </si>
  <si>
    <t>Deniz Comyn</t>
  </si>
  <si>
    <t>Duangkaew Pokrovskii</t>
  </si>
  <si>
    <t>Valdiodio Irland</t>
  </si>
  <si>
    <t>Ingmar Iacovou</t>
  </si>
  <si>
    <t>Uta Lowrie</t>
  </si>
  <si>
    <t>Xuedong Hartvigsen</t>
  </si>
  <si>
    <t>Huan Koshiba</t>
  </si>
  <si>
    <t>Doowon Benzmuller</t>
  </si>
  <si>
    <t>Toshiko Schlenzig</t>
  </si>
  <si>
    <t>Roddy Neimat</t>
  </si>
  <si>
    <t>Sorina Herber</t>
  </si>
  <si>
    <t>Vugranam Staylopatis</t>
  </si>
  <si>
    <t>Paloma Heping</t>
  </si>
  <si>
    <t>Jingling Weisert</t>
  </si>
  <si>
    <t>Persi Berstel</t>
  </si>
  <si>
    <t>Ranan Stiles</t>
  </si>
  <si>
    <t>Nectarios Fujisawa</t>
  </si>
  <si>
    <t>Sven Zallocco</t>
  </si>
  <si>
    <t>Premal Levergood</t>
  </si>
  <si>
    <t>Premsyl Nergos</t>
  </si>
  <si>
    <t>Laurentiu Sherertz</t>
  </si>
  <si>
    <t>Giao Taneja</t>
  </si>
  <si>
    <t>Patricio Thimonier</t>
  </si>
  <si>
    <t>Herb Speer</t>
  </si>
  <si>
    <t>Arra Kambil</t>
  </si>
  <si>
    <t>Georgi Willoner</t>
  </si>
  <si>
    <t>Berthier Trystram</t>
  </si>
  <si>
    <t>Mary Decleir</t>
  </si>
  <si>
    <t>Masaru Baranowski</t>
  </si>
  <si>
    <t>Seshu Cooke</t>
  </si>
  <si>
    <t>IEEE Biron</t>
  </si>
  <si>
    <t>Sanjoy Slaats</t>
  </si>
  <si>
    <t>Flemming Borovoy</t>
  </si>
  <si>
    <t>Doohun Zallocco</t>
  </si>
  <si>
    <t>Qingxiang Schueller</t>
  </si>
  <si>
    <t>Niteen Ventosa</t>
  </si>
  <si>
    <t>Gregory Chenney</t>
  </si>
  <si>
    <t>Remmert Brender</t>
  </si>
  <si>
    <t>Saeed Wossner</t>
  </si>
  <si>
    <t>Satyanarayana Pettis</t>
  </si>
  <si>
    <t>Chiranjit Bamford</t>
  </si>
  <si>
    <t>Sudharsan Miculan</t>
  </si>
  <si>
    <t>Qingxiang Piancastelli</t>
  </si>
  <si>
    <t>Goetz Curless</t>
  </si>
  <si>
    <t>Menkae Perin</t>
  </si>
  <si>
    <t>Shahid Babu</t>
  </si>
  <si>
    <t>Marko Bashian</t>
  </si>
  <si>
    <t>Aiman Kolinko</t>
  </si>
  <si>
    <t>Munenori Riefers</t>
  </si>
  <si>
    <t>Denis Erbe</t>
  </si>
  <si>
    <t>Kyoichi Aingworth</t>
  </si>
  <si>
    <t>Claudi Honiden</t>
  </si>
  <si>
    <t>Sungwon Vural</t>
  </si>
  <si>
    <t>Yongmao Muntz</t>
  </si>
  <si>
    <t>Goo Keirsey</t>
  </si>
  <si>
    <t>Isamu Legleitner</t>
  </si>
  <si>
    <t>Krisda Papsdorf</t>
  </si>
  <si>
    <t>Mechthild Ibel</t>
  </si>
  <si>
    <t>Uta Bale</t>
  </si>
  <si>
    <t>Chikako Moehrke</t>
  </si>
  <si>
    <t>Kokou Thorelli</t>
  </si>
  <si>
    <t>Eberhardt Angelov</t>
  </si>
  <si>
    <t>Maria Taubenfeld</t>
  </si>
  <si>
    <t>Seongbin Ariola</t>
  </si>
  <si>
    <t>Ramachenga Peot</t>
  </si>
  <si>
    <t>Lijia Matteis</t>
  </si>
  <si>
    <t>Girolamo Murrill</t>
  </si>
  <si>
    <t>Yishai Foote</t>
  </si>
  <si>
    <t>Shin Ferretti</t>
  </si>
  <si>
    <t>Alper Syang</t>
  </si>
  <si>
    <t>Kwangyoen Picaronny</t>
  </si>
  <si>
    <t>Chriss Tagansky</t>
  </si>
  <si>
    <t>d005</t>
  </si>
  <si>
    <t>Dayanand Morrey</t>
  </si>
  <si>
    <t>Engineer</t>
  </si>
  <si>
    <t>Development</t>
  </si>
  <si>
    <t>DeForest Hagimont</t>
  </si>
  <si>
    <t>Sumali Percebois</t>
  </si>
  <si>
    <t>Oscar Schauser</t>
  </si>
  <si>
    <t>Val Terwilliger</t>
  </si>
  <si>
    <t>Shugo Peck</t>
  </si>
  <si>
    <t>Achilleas Schach</t>
  </si>
  <si>
    <t>Mitsuyuki Szilard</t>
  </si>
  <si>
    <t>Naftali Huttel</t>
  </si>
  <si>
    <t>Sumali Schusler</t>
  </si>
  <si>
    <t>Aleksandar Feldhoffer</t>
  </si>
  <si>
    <t>Akemi Warwick</t>
  </si>
  <si>
    <t>Munenori Schiper</t>
  </si>
  <si>
    <t>Kristen Begiun</t>
  </si>
  <si>
    <t>Aris Khasidashvili</t>
  </si>
  <si>
    <t>Subir Suessmith</t>
  </si>
  <si>
    <t>Yishai Luiz</t>
  </si>
  <si>
    <t>Shooichi Sudkamp</t>
  </si>
  <si>
    <t>Kazuhisa Perelgut</t>
  </si>
  <si>
    <t>Giao Engberts</t>
  </si>
  <si>
    <t>Hatim Hofman</t>
  </si>
  <si>
    <t>Reinhard Krohn</t>
  </si>
  <si>
    <t>Xiping Birdsall</t>
  </si>
  <si>
    <t>Ibibia Beutelspacher</t>
  </si>
  <si>
    <t>Jiann Pauthner</t>
  </si>
  <si>
    <t>Vasilii Luck</t>
  </si>
  <si>
    <t>Hironobu Zwicker</t>
  </si>
  <si>
    <t>Sigeru Beilner</t>
  </si>
  <si>
    <t>Youssef Jording</t>
  </si>
  <si>
    <t>Huan Poupard</t>
  </si>
  <si>
    <t>Richard Lubachevsky</t>
  </si>
  <si>
    <t>Izaskun Sadowski</t>
  </si>
  <si>
    <t>Uinam Soicher</t>
  </si>
  <si>
    <t>Florina Verhoeff</t>
  </si>
  <si>
    <t>Sham Einsfeld</t>
  </si>
  <si>
    <t>Miomir Sankaranarayanan</t>
  </si>
  <si>
    <t>Danny Rohrbach</t>
  </si>
  <si>
    <t>Hyuncheol Cochrane</t>
  </si>
  <si>
    <t>Feiyu Serdy</t>
  </si>
  <si>
    <t>Sachem Showalter</t>
  </si>
  <si>
    <t>Prodip Rissanen</t>
  </si>
  <si>
    <t>Golgen Krichel</t>
  </si>
  <si>
    <t>Tadahiro Hettesheimer</t>
  </si>
  <si>
    <t>Yongmao Mondadori</t>
  </si>
  <si>
    <t>Willard Pelc</t>
  </si>
  <si>
    <t>Ibibia Hiroyama</t>
  </si>
  <si>
    <t>Hongzhu Menyhert</t>
  </si>
  <si>
    <t>Faiza Curless</t>
  </si>
  <si>
    <t>Kerhong Begiun</t>
  </si>
  <si>
    <t>Kazuhiro Birnbaum</t>
  </si>
  <si>
    <t>Gennadi Fasbender</t>
  </si>
  <si>
    <t>d004</t>
  </si>
  <si>
    <t>Youjian Cronau</t>
  </si>
  <si>
    <t>Production</t>
  </si>
  <si>
    <t>Krassimir Wegerle</t>
  </si>
  <si>
    <t>Anneli Talmor</t>
  </si>
  <si>
    <t>Shigeu Vidal</t>
  </si>
  <si>
    <t>Georgy Junet</t>
  </si>
  <si>
    <t>Sumant Kakkar</t>
  </si>
  <si>
    <t>Jahangir Kemmerer</t>
  </si>
  <si>
    <t>Arch Thimonier</t>
  </si>
  <si>
    <t>Tuval Veldwijk</t>
  </si>
  <si>
    <t>Janalee Callaway</t>
  </si>
  <si>
    <t>Mohamadou Gini</t>
  </si>
  <si>
    <t>Youjian Chiola</t>
  </si>
  <si>
    <t>Toshiki Raczkowsky</t>
  </si>
  <si>
    <t>Poornachandra Garigliano</t>
  </si>
  <si>
    <t>Waiman Kavraki</t>
  </si>
  <si>
    <t>Gou Birnbaum</t>
  </si>
  <si>
    <t>Van Cannane</t>
  </si>
  <si>
    <t>Stella Perry</t>
  </si>
  <si>
    <t>Avishai Szmurlo</t>
  </si>
  <si>
    <t>Lokesh Tibblin</t>
  </si>
  <si>
    <t>Neelam Calkin</t>
  </si>
  <si>
    <t>Djenana Roccetti</t>
  </si>
  <si>
    <t>Marsal Pollacia</t>
  </si>
  <si>
    <t>Vincent Fraisse</t>
  </si>
  <si>
    <t>Marit Czap</t>
  </si>
  <si>
    <t>Yuping Stentiford</t>
  </si>
  <si>
    <t>Jixiang Rindone</t>
  </si>
  <si>
    <t>Mong Stemann</t>
  </si>
  <si>
    <t>Urs Marwedel</t>
  </si>
  <si>
    <t>Heejo Simkin</t>
  </si>
  <si>
    <t>Maya Loncour</t>
  </si>
  <si>
    <t>Shawna Kakkad</t>
  </si>
  <si>
    <t>Honesty Chvatal</t>
  </si>
  <si>
    <t>Boriana Bazelow</t>
  </si>
  <si>
    <t>Chirstian Majewski</t>
  </si>
  <si>
    <t>Oksana Luiz</t>
  </si>
  <si>
    <t>Franziska Salvesen</t>
  </si>
  <si>
    <t>Geoffry Kitai</t>
  </si>
  <si>
    <t>Jiang Peac</t>
  </si>
  <si>
    <t>Kien Strehl</t>
  </si>
  <si>
    <t>Miquel Chepyzhov</t>
  </si>
  <si>
    <t>Fumiyo Bruckman</t>
  </si>
  <si>
    <t>Steen Bhattacharjee</t>
  </si>
  <si>
    <t>Kristine Foong</t>
  </si>
  <si>
    <t>Kristinn Rotem</t>
  </si>
  <si>
    <t>Girolamo Sherertz</t>
  </si>
  <si>
    <t>Aamod Bernatsky</t>
  </si>
  <si>
    <t>Trygve Itschner</t>
  </si>
  <si>
    <t>Shiv Karcich</t>
  </si>
  <si>
    <t>Yunming Muchinsky</t>
  </si>
  <si>
    <t>Morrie Schurmann</t>
  </si>
  <si>
    <t>Jayesh Gomatam</t>
  </si>
  <si>
    <t>Boutros Veeraraghavan</t>
  </si>
  <si>
    <t>Nikolaus Melton</t>
  </si>
  <si>
    <t>Shih Valiente</t>
  </si>
  <si>
    <t>George Khalil</t>
  </si>
  <si>
    <t>Hyuckchul Viele</t>
  </si>
  <si>
    <t>Indrajit Gerlach</t>
  </si>
  <si>
    <t>Kotesh Saoudi</t>
  </si>
  <si>
    <t>Shmuel Coombs</t>
  </si>
  <si>
    <t>Suzette Schrooten</t>
  </si>
  <si>
    <t>Guther Waschkowski</t>
  </si>
  <si>
    <t>Niranjan Gils</t>
  </si>
  <si>
    <t>Steen Zeidenstein</t>
  </si>
  <si>
    <t>Jungsoon Kinley</t>
  </si>
  <si>
    <t>Youssef Varker</t>
  </si>
  <si>
    <t>Greger Zumaque</t>
  </si>
  <si>
    <t>Jayesh Diderrich</t>
  </si>
  <si>
    <t>Kersti Calkin</t>
  </si>
  <si>
    <t>Sachio Pocchiola</t>
  </si>
  <si>
    <t>Serenella Pollock</t>
  </si>
  <si>
    <t>Adamantios Gecsei</t>
  </si>
  <si>
    <t>Salvador Luca</t>
  </si>
  <si>
    <t>Steen Pappas</t>
  </si>
  <si>
    <t>Adel Picci</t>
  </si>
  <si>
    <t>Shaunak DiGiano</t>
  </si>
  <si>
    <t>Fun Zaccaria</t>
  </si>
  <si>
    <t>Gurbir Mitina</t>
  </si>
  <si>
    <t>Srinidhi Sinicrope</t>
  </si>
  <si>
    <t>Billie Sessa</t>
  </si>
  <si>
    <t>Satyanarayana Itschner</t>
  </si>
  <si>
    <t>Arco Anandan</t>
  </si>
  <si>
    <t>Jeanna Strandh</t>
  </si>
  <si>
    <t>Xiping Ranze</t>
  </si>
  <si>
    <t>Genta Hammerschmidt</t>
  </si>
  <si>
    <t>Wojceich Peek</t>
  </si>
  <si>
    <t>Irene Biros</t>
  </si>
  <si>
    <t>Hinrich Ozeri</t>
  </si>
  <si>
    <t>Yucai Albarhamtoshy</t>
  </si>
  <si>
    <t>Hongzhu Kalsbeek</t>
  </si>
  <si>
    <t>Golgen Codenie</t>
  </si>
  <si>
    <t>Youpyo Heydon</t>
  </si>
  <si>
    <t>Marin Compeau</t>
  </si>
  <si>
    <t>Lunjin Anick</t>
  </si>
  <si>
    <t>Gay Weedman</t>
  </si>
  <si>
    <t>Vitali Vieri</t>
  </si>
  <si>
    <t>Noritoshi Pashtan</t>
  </si>
  <si>
    <t>Sedat Sanella</t>
  </si>
  <si>
    <t>Toshimori Bugrara</t>
  </si>
  <si>
    <t>Alexius Kavraki</t>
  </si>
  <si>
    <t>Terresa Akiyama</t>
  </si>
  <si>
    <t>Greger Takanami</t>
  </si>
  <si>
    <t>Leni Benzmuller</t>
  </si>
  <si>
    <t>Dante Schmittgen</t>
  </si>
  <si>
    <t>Sailaja Trumbly</t>
  </si>
  <si>
    <t>Bluma Prochazka</t>
  </si>
  <si>
    <t>Shirish Tischendorf</t>
  </si>
  <si>
    <t>Ulf Chachaty</t>
  </si>
  <si>
    <t>Joydip Hitomi</t>
  </si>
  <si>
    <t>Abdelaziz Czap</t>
  </si>
  <si>
    <t>Gou Plessier</t>
  </si>
  <si>
    <t>Maren Thombley</t>
  </si>
  <si>
    <t>Saeed Doering</t>
  </si>
  <si>
    <t>Munir Morris</t>
  </si>
  <si>
    <t>Boutros Gimarc</t>
  </si>
  <si>
    <t>Denis Paciorek</t>
  </si>
  <si>
    <t>Stamatina Erde</t>
  </si>
  <si>
    <t>Mamdouh Segond</t>
  </si>
  <si>
    <t>Weijing Camarinopoulos</t>
  </si>
  <si>
    <t>Hidekazu Bala</t>
  </si>
  <si>
    <t>Arnd Bouloucos</t>
  </si>
  <si>
    <t>Pradeep Kushnir</t>
  </si>
  <si>
    <t>Muzhong Niizuma</t>
  </si>
  <si>
    <t>Kousuke McFarlin</t>
  </si>
  <si>
    <t>Terresa Demri</t>
  </si>
  <si>
    <t>Shaz Itschner</t>
  </si>
  <si>
    <t>Huiqun Kranzdorf</t>
  </si>
  <si>
    <t>Deniz Parhami</t>
  </si>
  <si>
    <t>Baziley Klerer</t>
  </si>
  <si>
    <t>Mahendra Janetzko</t>
  </si>
  <si>
    <t>Anneke Tomescu</t>
  </si>
  <si>
    <t>Xumin Businaro</t>
  </si>
  <si>
    <t>Yuguang Fritzsche</t>
  </si>
  <si>
    <t>Kensei Heping</t>
  </si>
  <si>
    <t>Subhrajyoti Shigei</t>
  </si>
  <si>
    <t>Ravishankar Nilsson</t>
  </si>
  <si>
    <t>Arfst Asrin</t>
  </si>
  <si>
    <t>Christfried Orsini</t>
  </si>
  <si>
    <t>Ramya Buchter</t>
  </si>
  <si>
    <t>Leen Wixon</t>
  </si>
  <si>
    <t>Falguni Swiler</t>
  </si>
  <si>
    <t>Bingning Perin</t>
  </si>
  <si>
    <t>Wayne Zallocco</t>
  </si>
  <si>
    <t>Ottavia Wuwongse</t>
  </si>
  <si>
    <t>Danae Matheson</t>
  </si>
  <si>
    <t>Akeno Gente</t>
  </si>
  <si>
    <t>Bingning Hopewell</t>
  </si>
  <si>
    <t>Diederik Camurati</t>
  </si>
  <si>
    <t>Geoffry Khalid</t>
  </si>
  <si>
    <t>Maria Jullig</t>
  </si>
  <si>
    <t>Georg Peris</t>
  </si>
  <si>
    <t>Bernt Erie</t>
  </si>
  <si>
    <t>Bikash Cannata</t>
  </si>
  <si>
    <t>Ohad Eastman</t>
  </si>
  <si>
    <t>Ulises Limongiello</t>
  </si>
  <si>
    <t>Tooru Falco</t>
  </si>
  <si>
    <t>Oldrich Quittner</t>
  </si>
  <si>
    <t>Stella Sichman</t>
  </si>
  <si>
    <t>Zito Beetstra</t>
  </si>
  <si>
    <t>Guozhong Covnot</t>
  </si>
  <si>
    <t>Kerhong Blokdijk</t>
  </si>
  <si>
    <t>Douadi Molberg</t>
  </si>
  <si>
    <t>Guther Stasinski</t>
  </si>
  <si>
    <t>Satyanarayana Pollock</t>
  </si>
  <si>
    <t>Szabolcs Borstler</t>
  </si>
  <si>
    <t>Sandeepan Kolvik</t>
  </si>
  <si>
    <t>Shuky Itzigehl</t>
  </si>
  <si>
    <t>Nectarios Peltason</t>
  </si>
  <si>
    <t>Yefim Undy</t>
  </si>
  <si>
    <t>Jiang Vesel</t>
  </si>
  <si>
    <t>Moss Usdin</t>
  </si>
  <si>
    <t>Zine Ghazalie</t>
  </si>
  <si>
    <t>Owen Crouzet</t>
  </si>
  <si>
    <t>Yucel Reinhard</t>
  </si>
  <si>
    <t>Alain Kalsbeek</t>
  </si>
  <si>
    <t>Filipe Bellmore</t>
  </si>
  <si>
    <t>Christoph Bouloucos</t>
  </si>
  <si>
    <t>Gil Garnham</t>
  </si>
  <si>
    <t>Dinah Anick</t>
  </si>
  <si>
    <t>Fumino Ciolek</t>
  </si>
  <si>
    <t>Christoph Siochi</t>
  </si>
  <si>
    <t>Shigehito Peha</t>
  </si>
  <si>
    <t>Dines Veeraraghavan</t>
  </si>
  <si>
    <t>Karlis Kulisch</t>
  </si>
  <si>
    <t>Ishfaq Plavsic</t>
  </si>
  <si>
    <t>Francoise Einsfeld</t>
  </si>
  <si>
    <t>Tran Francisci</t>
  </si>
  <si>
    <t>Berry Merks</t>
  </si>
  <si>
    <t>Shrikanth Suwa</t>
  </si>
  <si>
    <t>Arra Bharadwaj</t>
  </si>
  <si>
    <t>Ronghao Lemarechal</t>
  </si>
  <si>
    <t>Angel Edelhoff</t>
  </si>
  <si>
    <t>Shounak Picci</t>
  </si>
  <si>
    <t>Ghassan Sessa</t>
  </si>
  <si>
    <t>Marla Luga</t>
  </si>
  <si>
    <t>Trygve Feinberg</t>
  </si>
  <si>
    <t>Sanjeeva Denos</t>
  </si>
  <si>
    <t>Pramod Rissland</t>
  </si>
  <si>
    <t>Paris Ariola</t>
  </si>
  <si>
    <t>Kousuke Luck</t>
  </si>
  <si>
    <t>Divier Farrag</t>
  </si>
  <si>
    <t>Fun Garnier</t>
  </si>
  <si>
    <t>Gen Restivo</t>
  </si>
  <si>
    <t>Tsutomu Itzfeldt</t>
  </si>
  <si>
    <t>Nikolaus Redmiles</t>
  </si>
  <si>
    <t>Joydip Marrakchi</t>
  </si>
  <si>
    <t>Vesna Barbanera</t>
  </si>
  <si>
    <t>Boalin Feldmann</t>
  </si>
  <si>
    <t>Luisa Gubsky</t>
  </si>
  <si>
    <t>Mart Makrucki</t>
  </si>
  <si>
    <t>Claudi Pezzoli</t>
  </si>
  <si>
    <t>Yuichiro Sommen</t>
  </si>
  <si>
    <t>Alenka Kropp</t>
  </si>
  <si>
    <t>Vugranam Luft</t>
  </si>
  <si>
    <t>Zongyan Loncour</t>
  </si>
  <si>
    <t>Akeel Ibel</t>
  </si>
  <si>
    <t>Vojin Maliniak</t>
  </si>
  <si>
    <t>Yinlin Collavizza</t>
  </si>
  <si>
    <t>Kenton Kinley</t>
  </si>
  <si>
    <t>Olivera Mahmud</t>
  </si>
  <si>
    <t>Khosrow Sgarro</t>
  </si>
  <si>
    <t>Technique Leader</t>
  </si>
  <si>
    <t>Billie Speer</t>
  </si>
  <si>
    <t>Becky Khalil</t>
  </si>
  <si>
    <t>Armond Gihr</t>
  </si>
  <si>
    <t>Breannda Janocha</t>
  </si>
  <si>
    <t>Aleksander Schaaf</t>
  </si>
  <si>
    <t>Heather Koblitz</t>
  </si>
  <si>
    <t>Jinxi Swift</t>
  </si>
  <si>
    <t>Abdulla Miara</t>
  </si>
  <si>
    <t>Branimir Luks</t>
  </si>
  <si>
    <t>Masali Dichev</t>
  </si>
  <si>
    <t>Aemilian Thorensen</t>
  </si>
  <si>
    <t>Fox Lodder</t>
  </si>
  <si>
    <t>Vishwani Nastansky</t>
  </si>
  <si>
    <t>Yakichi Waeselynck</t>
  </si>
  <si>
    <t>Bezalel Kamble</t>
  </si>
  <si>
    <t>Leon DasSarma</t>
  </si>
  <si>
    <t>Mizuhito Bazzichi</t>
  </si>
  <si>
    <t>Katsuo Gilg</t>
  </si>
  <si>
    <t>Gila Portugali</t>
  </si>
  <si>
    <t>Kristine Sewelson</t>
  </si>
  <si>
    <t>Aloke Schmezko</t>
  </si>
  <si>
    <t>Hitomi Terkki</t>
  </si>
  <si>
    <t>Bokyung Leivant</t>
  </si>
  <si>
    <t>Renee Wissmann</t>
  </si>
  <si>
    <t>Jasminko Androutsos</t>
  </si>
  <si>
    <t>Naftaly Cannata</t>
  </si>
  <si>
    <t>Gonzalo Adachi</t>
  </si>
  <si>
    <t>Miyeon Ressouche</t>
  </si>
  <si>
    <t>Parto Pehl</t>
  </si>
  <si>
    <t>Mechthild Maliniak</t>
  </si>
  <si>
    <t>Herbert Decaestecker</t>
  </si>
  <si>
    <t>Yishai Baik</t>
  </si>
  <si>
    <t>Rance Billingsley</t>
  </si>
  <si>
    <t>Youpyo Veldwijk</t>
  </si>
  <si>
    <t>Yongmin Spelt</t>
  </si>
  <si>
    <t>Kristian Ranst</t>
  </si>
  <si>
    <t>Guoxiang Munch</t>
  </si>
  <si>
    <t>Malu Ibel</t>
  </si>
  <si>
    <t>Lubomir Suomi</t>
  </si>
  <si>
    <t>Shim Sewelson</t>
  </si>
  <si>
    <t>Leaf Baar</t>
  </si>
  <si>
    <t>Serenella Oxenboll</t>
  </si>
  <si>
    <t>Ioana Khasidashvili</t>
  </si>
  <si>
    <t>Adin Rotem</t>
  </si>
  <si>
    <t>Eldridge Stroustrup</t>
  </si>
  <si>
    <t>Waiman Lodder</t>
  </si>
  <si>
    <t>Heather Quadeer</t>
  </si>
  <si>
    <t>Yefim Luef</t>
  </si>
  <si>
    <t>Magy Vieri</t>
  </si>
  <si>
    <t>Kristina Sethi</t>
  </si>
  <si>
    <t>Marjo Pauthner</t>
  </si>
  <si>
    <t>Samphel Bouloucos</t>
  </si>
  <si>
    <t>Ymte Panangaden</t>
  </si>
  <si>
    <t>Lunjin Matzov</t>
  </si>
  <si>
    <t>Fox Gargeya</t>
  </si>
  <si>
    <t>Bingning Baja</t>
  </si>
  <si>
    <t>Nevio Kroft</t>
  </si>
  <si>
    <t>Unal Tsunoo</t>
  </si>
  <si>
    <t>Tokuyasu Kruskal</t>
  </si>
  <si>
    <t>Matt Chimia</t>
  </si>
  <si>
    <t>Mang Imataki</t>
  </si>
  <si>
    <t>Gro Czap</t>
  </si>
  <si>
    <t>Emdad Trachtenberg</t>
  </si>
  <si>
    <t>Xiaocheng Syang</t>
  </si>
  <si>
    <t>Nobuyoshi Carrere</t>
  </si>
  <si>
    <t>Huiqun Massonet</t>
  </si>
  <si>
    <t>Yonghong Glowinski</t>
  </si>
  <si>
    <t>Kien Ecklund</t>
  </si>
  <si>
    <t>Shem Poupard</t>
  </si>
  <si>
    <t>Mohammad Ghandeharizadeh</t>
  </si>
  <si>
    <t>Bikash Herath</t>
  </si>
  <si>
    <t>Navin Picco</t>
  </si>
  <si>
    <t>Shuzo Sadowski</t>
  </si>
  <si>
    <t>Mamdouh Poujol</t>
  </si>
  <si>
    <t>Fumitaka Merro</t>
  </si>
  <si>
    <t>Licheng Janetzko</t>
  </si>
  <si>
    <t>Masami Hockney</t>
  </si>
  <si>
    <t>Isamu Lortz</t>
  </si>
  <si>
    <t>Lakshmi Delgrossi</t>
  </si>
  <si>
    <t>Frederique Sherertz</t>
  </si>
  <si>
    <t>Teruyuki Pellegrinelli</t>
  </si>
  <si>
    <t>Hatsukazu Decleir</t>
  </si>
  <si>
    <t>Khedija Iacovou</t>
  </si>
  <si>
    <t>Goetz Herath</t>
  </si>
  <si>
    <t>Mototsugu Gustavson</t>
  </si>
  <si>
    <t>Demos Quadeer</t>
  </si>
  <si>
    <t>Conor Wegerle</t>
  </si>
  <si>
    <t>Marla Oehlmann</t>
  </si>
  <si>
    <t>Piyush Impagliazzo</t>
  </si>
  <si>
    <t>Pintsang Yetto</t>
  </si>
  <si>
    <t>Chaoyi Garnick</t>
  </si>
  <si>
    <t>Premal Uhrik</t>
  </si>
  <si>
    <t>Xianlong Oskamp</t>
  </si>
  <si>
    <t>Xuejia Kuzuoka</t>
  </si>
  <si>
    <t>Patricio Reutenauer</t>
  </si>
  <si>
    <t>Vasilii Grabner</t>
  </si>
  <si>
    <t>Yefim Nollmann</t>
  </si>
  <si>
    <t>Nikolaos Laventhal</t>
  </si>
  <si>
    <t>Vatsa Lunn</t>
  </si>
  <si>
    <t>Zhanqiu Gulik</t>
  </si>
  <si>
    <t>Takahito Bolotov</t>
  </si>
  <si>
    <t>Vincent Rousseau</t>
  </si>
  <si>
    <t>Ramzi Crabtree</t>
  </si>
  <si>
    <t>Tamiya Kambil</t>
  </si>
  <si>
    <t>Masoud Zielinski</t>
  </si>
  <si>
    <t>Marlo Speel</t>
  </si>
  <si>
    <t>Mariusz Kamble</t>
  </si>
  <si>
    <t>Eckart Nations</t>
  </si>
  <si>
    <t>Faiza Mondadori</t>
  </si>
  <si>
    <t>Saddek Imataki</t>
  </si>
  <si>
    <t>Jovan Delgrande</t>
  </si>
  <si>
    <t>Oldrich Whitcomb</t>
  </si>
  <si>
    <t>Ortrud Kolinko</t>
  </si>
  <si>
    <t>Kersti Fujisaki</t>
  </si>
  <si>
    <t>Zongyan Jayawardene</t>
  </si>
  <si>
    <t>Marsal Nishimukai</t>
  </si>
  <si>
    <t>Eben Kermarrec</t>
  </si>
  <si>
    <t>Shem Whitcomb</t>
  </si>
  <si>
    <t>Toshimo Picco</t>
  </si>
  <si>
    <t>Sukumar Werthner</t>
  </si>
  <si>
    <t>Dharmaraja Matzov</t>
  </si>
  <si>
    <t>Luerbio Majewski</t>
  </si>
  <si>
    <t>Nathalie Cairo</t>
  </si>
  <si>
    <t>Gonzalo Sewelson</t>
  </si>
  <si>
    <t>Weiru Fontet</t>
  </si>
  <si>
    <t>Hitofumi Albarhamtoshy</t>
  </si>
  <si>
    <t>Marjo Willoner</t>
  </si>
  <si>
    <t>Zorica Peck</t>
  </si>
  <si>
    <t>KayLiang Chinen</t>
  </si>
  <si>
    <t>Bedrich Lubachevsky</t>
  </si>
  <si>
    <t>Dung Tanemo</t>
  </si>
  <si>
    <t>Apostol Leuchs</t>
  </si>
  <si>
    <t>Howell Pell</t>
  </si>
  <si>
    <t>Ekawit Alpay</t>
  </si>
  <si>
    <t>Vidar Nitto</t>
  </si>
  <si>
    <t>Harngdar Lipner</t>
  </si>
  <si>
    <t>Martina Stroustrup</t>
  </si>
  <si>
    <t>Shichao Farrar</t>
  </si>
  <si>
    <t>Kasturi Panienski</t>
  </si>
  <si>
    <t>Zine Onuegbe</t>
  </si>
  <si>
    <t>Yakkov Haraldson</t>
  </si>
  <si>
    <t>Gil Standera</t>
  </si>
  <si>
    <t>Izaskun Redmiles</t>
  </si>
  <si>
    <t>Emran Nicolson</t>
  </si>
  <si>
    <t>Flemming Cooke</t>
  </si>
  <si>
    <t>Christfried Kobuchi</t>
  </si>
  <si>
    <t>True Salverda</t>
  </si>
  <si>
    <t>Pantung Picht</t>
  </si>
  <si>
    <t>Assistant Engineer</t>
  </si>
  <si>
    <t>Laurentiu Hellwagner</t>
  </si>
  <si>
    <t>Gopalakrishnan Lanphier</t>
  </si>
  <si>
    <t>Gad Impagliazzo</t>
  </si>
  <si>
    <t>Alassane Morrey</t>
  </si>
  <si>
    <t>Goh Linnainmaa</t>
  </si>
  <si>
    <t>Jagoda Ohori</t>
  </si>
  <si>
    <t>Vishv Joslin</t>
  </si>
  <si>
    <t>Zhigen Emden</t>
  </si>
  <si>
    <t>Kazunori Bratten</t>
  </si>
  <si>
    <t>Domenick Velasco</t>
  </si>
  <si>
    <t>Hidde Thummel</t>
  </si>
  <si>
    <t>Shaibal Stanfel</t>
  </si>
  <si>
    <t>Aksel Maginnis</t>
  </si>
  <si>
    <t>Yefim Ferretti</t>
  </si>
  <si>
    <t>Moie Goldhammer</t>
  </si>
  <si>
    <t>Gurbir Mahnke</t>
  </si>
  <si>
    <t>Demos Mayerwieser</t>
  </si>
  <si>
    <t>Anneli Murillo</t>
  </si>
  <si>
    <t>Radhika Gyimothy</t>
  </si>
  <si>
    <t>Magdalena Katalagarianos</t>
  </si>
  <si>
    <t>Elliott Businaro</t>
  </si>
  <si>
    <t>Chenye Ramsey</t>
  </si>
  <si>
    <t>Werner Clemencon</t>
  </si>
  <si>
    <t>Subhash Maksimenko</t>
  </si>
  <si>
    <t>Fan Neiman</t>
  </si>
  <si>
    <t>Zengping Schapire</t>
  </si>
  <si>
    <t>Shigeaki Bultermann</t>
  </si>
  <si>
    <t>Stein Broder</t>
  </si>
  <si>
    <t>Uzi Fioravanti</t>
  </si>
  <si>
    <t>Pasqua Qiwen</t>
  </si>
  <si>
    <t>Zongyan Bamford</t>
  </si>
  <si>
    <t>Satosi Warwick</t>
  </si>
  <si>
    <t>Kazunori Cummings</t>
  </si>
  <si>
    <t>Angel Iivonen</t>
  </si>
  <si>
    <t>Shen Oaver</t>
  </si>
  <si>
    <t>Vivian Demian</t>
  </si>
  <si>
    <t>Reuven Uludag</t>
  </si>
  <si>
    <t>Mountaz Bratten</t>
  </si>
  <si>
    <t>Denny Lorho</t>
  </si>
  <si>
    <t>Reuven Heijenga</t>
  </si>
  <si>
    <t>Paloma Bednarek</t>
  </si>
  <si>
    <t>Chenye Eickenmeyer</t>
  </si>
  <si>
    <t>Owen Juneja</t>
  </si>
  <si>
    <t>Guenter Segond</t>
  </si>
  <si>
    <t>Kolar Setiz</t>
  </si>
  <si>
    <t>Chinho Schneeberger</t>
  </si>
  <si>
    <t>Guttorm Picht</t>
  </si>
  <si>
    <t>Hironoby Tetzlaff</t>
  </si>
  <si>
    <t>Yurii Kragelund</t>
  </si>
  <si>
    <t>Serap Kaiser</t>
  </si>
  <si>
    <t>Nevio Dechter</t>
  </si>
  <si>
    <t>Zhensheng Saoudi</t>
  </si>
  <si>
    <t>Abdelaziz Poulakidas</t>
  </si>
  <si>
    <t>Ingemar Poupard</t>
  </si>
  <si>
    <t>Pranay DeMori</t>
  </si>
  <si>
    <t>Sreekrishna Fendler</t>
  </si>
  <si>
    <t>Kazuhiro Erdi</t>
  </si>
  <si>
    <t>Tesuya Coombs</t>
  </si>
  <si>
    <t>Mark Jonsson</t>
  </si>
  <si>
    <t>Basil Bernick</t>
  </si>
  <si>
    <t>Collette Comte</t>
  </si>
  <si>
    <t>Samphel Malinowski</t>
  </si>
  <si>
    <t>Christfried Pollock</t>
  </si>
  <si>
    <t>Jolita Kading</t>
  </si>
  <si>
    <t>Doohun Junet</t>
  </si>
  <si>
    <t>Xuejia Barinka</t>
  </si>
  <si>
    <t>Thodoros Lipner</t>
  </si>
  <si>
    <t>Janche Jumpertz</t>
  </si>
  <si>
    <t>Leen Siochi</t>
  </si>
  <si>
    <t>Patricio Falby</t>
  </si>
  <si>
    <t>Weiru Kaelbling</t>
  </si>
  <si>
    <t>Kazuyasu Angelopoulos</t>
  </si>
  <si>
    <t>Weiye Cunliffe</t>
  </si>
  <si>
    <t>Jayesh Dahlbom</t>
  </si>
  <si>
    <t>Ayakannu Eldridge</t>
  </si>
  <si>
    <t>Idoia Akaboshi</t>
  </si>
  <si>
    <t>Jianhua Schicker</t>
  </si>
  <si>
    <t>Guangming Senzako</t>
  </si>
  <si>
    <t>Sivanarayana Sewelson</t>
  </si>
  <si>
    <t>Chaoyi Ushiama</t>
  </si>
  <si>
    <t>Youjian Simmen</t>
  </si>
  <si>
    <t>Rimon Ozeki</t>
  </si>
  <si>
    <t>Mabhin Kuhnemann</t>
  </si>
  <si>
    <t>Akhilish Perly</t>
  </si>
  <si>
    <t>Piyawadee Openshaw</t>
  </si>
  <si>
    <t>Chiranjit Farrow</t>
  </si>
  <si>
    <t>Werner Knightly</t>
  </si>
  <si>
    <t>Alper Giaccio</t>
  </si>
  <si>
    <t>Jaber Beerel</t>
  </si>
  <si>
    <t>Heping Buescher</t>
  </si>
  <si>
    <t>Xuejun Papsdorf</t>
  </si>
  <si>
    <t>Yagil Lorie</t>
  </si>
  <si>
    <t>Alper Ozeri</t>
  </si>
  <si>
    <t>Mary Shihab</t>
  </si>
  <si>
    <t>Masaki Picht</t>
  </si>
  <si>
    <t>Yongmin Menyhert</t>
  </si>
  <si>
    <t>Zejun Swick</t>
  </si>
  <si>
    <t>Owen Delgrossi</t>
  </si>
  <si>
    <t>Taizo Reistad</t>
  </si>
  <si>
    <t>Becky Paludetto</t>
  </si>
  <si>
    <t>Steve Baar</t>
  </si>
  <si>
    <t>Kwangjo Katzenelson</t>
  </si>
  <si>
    <t>Shridhar Zlotek</t>
  </si>
  <si>
    <t>Arno Kumaresan</t>
  </si>
  <si>
    <t>Takahito Hardjono</t>
  </si>
  <si>
    <t>Kayoko Menyhert</t>
  </si>
  <si>
    <t>Rosine Usdin</t>
  </si>
  <si>
    <t>d008</t>
  </si>
  <si>
    <t>Utz Menhardt</t>
  </si>
  <si>
    <t>Research</t>
  </si>
  <si>
    <t>Hilary Kambil</t>
  </si>
  <si>
    <t>Denny Ruther</t>
  </si>
  <si>
    <t>Vitaly Akiyama</t>
  </si>
  <si>
    <t>Valdiodio Capobianchi</t>
  </si>
  <si>
    <t>Oscar Ghazalie</t>
  </si>
  <si>
    <t>Moheb Khalid</t>
  </si>
  <si>
    <t>Uzi Swick</t>
  </si>
  <si>
    <t>Cathie Standera</t>
  </si>
  <si>
    <t>Ishfaq Prenel</t>
  </si>
  <si>
    <t>Sudhanshu Liesche</t>
  </si>
  <si>
    <t>Limsoon Warwick</t>
  </si>
  <si>
    <t>Reinhard Fetvedt</t>
  </si>
  <si>
    <t>Menkae Mitzlaff</t>
  </si>
  <si>
    <t>Matk Debuse</t>
  </si>
  <si>
    <t>Radhakrishnan Angelov</t>
  </si>
  <si>
    <t>Tadahiro Kisuki</t>
  </si>
  <si>
    <t>Vivian Conia</t>
  </si>
  <si>
    <t>Toshiki Prochazka</t>
  </si>
  <si>
    <t>Chuanti Ishibashi</t>
  </si>
  <si>
    <t>Hongzhu Bahi</t>
  </si>
  <si>
    <t>Torsten Krichel</t>
  </si>
  <si>
    <t>Mototsugu Vakili</t>
  </si>
  <si>
    <t>Teiji Aamodt</t>
  </si>
  <si>
    <t>Bingning Pettis</t>
  </si>
  <si>
    <t>Sudhanshu Schwabacher</t>
  </si>
  <si>
    <t>Boguslaw Morris</t>
  </si>
  <si>
    <t>Mayuri Francisci</t>
  </si>
  <si>
    <t>Hatim Rodham</t>
  </si>
  <si>
    <t>Vojin Speek</t>
  </si>
  <si>
    <t>Arup Schaar</t>
  </si>
  <si>
    <t>Aiman Shrader</t>
  </si>
  <si>
    <t>Malu Denis</t>
  </si>
  <si>
    <t>Gen Chimia</t>
  </si>
  <si>
    <t>Zejun Luef</t>
  </si>
  <si>
    <t>Moriyoshi Ventosa</t>
  </si>
  <si>
    <t>Renee Kropp</t>
  </si>
  <si>
    <t>Gian Pepe</t>
  </si>
  <si>
    <t>Amalendu Koblitz</t>
  </si>
  <si>
    <t>Monique Tramer</t>
  </si>
  <si>
    <t>Sushant Honiden</t>
  </si>
  <si>
    <t>Amstein Denny</t>
  </si>
  <si>
    <t>Junsik Gulik</t>
  </si>
  <si>
    <t>Lijia Bennet</t>
  </si>
  <si>
    <t>Toshiko Sidje</t>
  </si>
  <si>
    <t>Khosrow Engberts</t>
  </si>
  <si>
    <t>Genevieve Gill</t>
  </si>
  <si>
    <t>Remco Rodite</t>
  </si>
  <si>
    <t>Mizuhito Litvinov</t>
  </si>
  <si>
    <t>Goo Reinhart</t>
  </si>
  <si>
    <t>Demin Basawa</t>
  </si>
  <si>
    <t>Horward Oxman</t>
  </si>
  <si>
    <t>Denis Ranum</t>
  </si>
  <si>
    <t>d006</t>
  </si>
  <si>
    <t>Shin Luck</t>
  </si>
  <si>
    <t>Quality Management</t>
  </si>
  <si>
    <t>Dung Pesch</t>
  </si>
  <si>
    <t>Weiyi Denny</t>
  </si>
  <si>
    <t>Danel Uehara</t>
  </si>
  <si>
    <t>Bodo Iivonen</t>
  </si>
  <si>
    <t>Dhritiman Giveon</t>
  </si>
  <si>
    <t>Kotesh Fritzsche</t>
  </si>
  <si>
    <t>Sukumar Tsukuda</t>
  </si>
  <si>
    <t>Tokuyasu Ertl</t>
  </si>
  <si>
    <t>Nectarios Paciorek</t>
  </si>
  <si>
    <t>Jinpo Kawashima</t>
  </si>
  <si>
    <t>Yuguang Marakhovsky</t>
  </si>
  <si>
    <t>Koichi Lueh</t>
  </si>
  <si>
    <t>Lucien Bamford</t>
  </si>
  <si>
    <t>Gil Erev</t>
  </si>
  <si>
    <t>Niteen Kadhim</t>
  </si>
  <si>
    <t>Jolita Cheshire</t>
  </si>
  <si>
    <t>Kazuhiko Armand</t>
  </si>
  <si>
    <t>Toney Diderrich</t>
  </si>
  <si>
    <t>Tooru Lung</t>
  </si>
  <si>
    <t>Shao Ibel</t>
  </si>
  <si>
    <t>Byong Pettit</t>
  </si>
  <si>
    <t>Mitchel Codenie</t>
  </si>
  <si>
    <t>Shim Copas</t>
  </si>
  <si>
    <t>IEEE Garrabrants</t>
  </si>
  <si>
    <t>Aamod Muhling</t>
  </si>
  <si>
    <t>Makato Codenie</t>
  </si>
  <si>
    <t>Masako Sabnani</t>
  </si>
  <si>
    <t>Hauke Braunmuhl</t>
  </si>
  <si>
    <t>Ziva Goldhammer</t>
  </si>
  <si>
    <t>Nobuyoshi Kuzuoka</t>
  </si>
  <si>
    <t>Shigenori Angel</t>
  </si>
  <si>
    <t>Keiichiro Kobuchi</t>
  </si>
  <si>
    <t>Kiyokazu Copas</t>
  </si>
  <si>
    <t>Yannis Mandell</t>
  </si>
  <si>
    <t>Kristian Prochazka</t>
  </si>
  <si>
    <t>Shaowei Nations</t>
  </si>
  <si>
    <t>Halsur Nittel</t>
  </si>
  <si>
    <t>Mechthild Unni</t>
  </si>
  <si>
    <t>Moty Siepmann</t>
  </si>
  <si>
    <t>Lucien Murtha</t>
  </si>
  <si>
    <t>Rafols Shokrollahi</t>
  </si>
  <si>
    <t>Jenwei Munke</t>
  </si>
  <si>
    <t>Ranan Guenter</t>
  </si>
  <si>
    <t>Zhiwei Kuhnemann</t>
  </si>
  <si>
    <t>Shmuel Seuren</t>
  </si>
  <si>
    <t>Sarita Gulak</t>
  </si>
  <si>
    <t>Mansur Janocha</t>
  </si>
  <si>
    <t>Oldrich Rotem</t>
  </si>
  <si>
    <t>Jaideep Peternell</t>
  </si>
  <si>
    <t>Adhemar Heusch</t>
  </si>
  <si>
    <t>Leni Schicker</t>
  </si>
  <si>
    <t>Marke Yetto</t>
  </si>
  <si>
    <t>Shaowei Luiz</t>
  </si>
  <si>
    <t>Maha Roison</t>
  </si>
  <si>
    <t>Mohamadou Encarnacion</t>
  </si>
  <si>
    <t>Oddvar Desikan</t>
  </si>
  <si>
    <t>Alejandra Bolotov</t>
  </si>
  <si>
    <t>Ferdinand Merks</t>
  </si>
  <si>
    <t>Hatim Czaja</t>
  </si>
  <si>
    <t>Mingzeng Dratva</t>
  </si>
  <si>
    <t>JoAnne McAlpine</t>
  </si>
  <si>
    <t>Achilleas Picaronny</t>
  </si>
  <si>
    <t>Gian Rissanen</t>
  </si>
  <si>
    <t>Shimshon Azuma</t>
  </si>
  <si>
    <t>Chuanyi Manders</t>
  </si>
  <si>
    <t>Martina Aingworth</t>
  </si>
  <si>
    <t>Kyoichi Barbanera</t>
  </si>
  <si>
    <t>Sachin Nyanchama</t>
  </si>
  <si>
    <t>Yaghout Moffat</t>
  </si>
  <si>
    <t>Monique Menhardt</t>
  </si>
  <si>
    <t>Dines Laurillard</t>
  </si>
  <si>
    <t>Boaz Fandrianto</t>
  </si>
  <si>
    <t>Mara Bugrara</t>
  </si>
  <si>
    <t>Mokhtar Kaltofen</t>
  </si>
  <si>
    <t>Qingxiang Chiola</t>
  </si>
  <si>
    <t>Kauko Olivero</t>
  </si>
  <si>
    <t>Kauko Setlzner</t>
  </si>
  <si>
    <t>Shih Kuszyk</t>
  </si>
  <si>
    <t>Jacqueline Harnett</t>
  </si>
  <si>
    <t>Piyawadee Vecchio</t>
  </si>
  <si>
    <t>Bezalel Vesna</t>
  </si>
  <si>
    <t>Tomokazu Bondorf</t>
  </si>
  <si>
    <t>Kwangjo Pusterhofer</t>
  </si>
  <si>
    <t>Khatoun Lichtman</t>
  </si>
  <si>
    <t>Dung Bail</t>
  </si>
  <si>
    <t>Randy Vrecion</t>
  </si>
  <si>
    <t>Arie Gecsei</t>
  </si>
  <si>
    <t>Domenico Schmittgen</t>
  </si>
  <si>
    <t>Filipp Fetvedt</t>
  </si>
  <si>
    <t>Rosine Klassen</t>
  </si>
  <si>
    <t>Pranav Ashish</t>
  </si>
  <si>
    <t>Chuanti Nitsche</t>
  </si>
  <si>
    <t>Urs Danley</t>
  </si>
  <si>
    <t>Djenana Peron</t>
  </si>
  <si>
    <t>Mona Luck</t>
  </si>
  <si>
    <t>Naftaly Broomell</t>
  </si>
  <si>
    <t>Woody Copas</t>
  </si>
  <si>
    <t>Cheong Ranai</t>
  </si>
  <si>
    <t>Moon Uhrik</t>
  </si>
  <si>
    <t>Premal Spinelli</t>
  </si>
  <si>
    <t>Kotesh Oaver</t>
  </si>
  <si>
    <t>Sachio Plesums</t>
  </si>
  <si>
    <t>Hideo Thebaut</t>
  </si>
  <si>
    <t>Mona Mitzlaff</t>
  </si>
  <si>
    <t>Takahiro Matzov</t>
  </si>
  <si>
    <t>Supot Flowers</t>
  </si>
  <si>
    <t>Yunming Lakshmanan</t>
  </si>
  <si>
    <t>Qiwen Dolinsky</t>
  </si>
  <si>
    <t>Licheng Koprowski</t>
  </si>
  <si>
    <t>Leszek Speer</t>
  </si>
  <si>
    <t>Tsuneo Bennet</t>
  </si>
  <si>
    <t>Huiqun Hiyoshi</t>
  </si>
  <si>
    <t>Adel Kuhnemann</t>
  </si>
  <si>
    <t>Constantijn Pramanik</t>
  </si>
  <si>
    <t>Fumino Schahn</t>
  </si>
  <si>
    <t>Kauko Skafidas</t>
  </si>
  <si>
    <t>Junsik Eastman</t>
  </si>
  <si>
    <t>Adam Kisuki</t>
  </si>
  <si>
    <t>Sudhanshu Sommer</t>
  </si>
  <si>
    <t>Tetsushi Armand</t>
  </si>
  <si>
    <t>Fabrizio DuBourdieux</t>
  </si>
  <si>
    <t>Candido Peroz</t>
  </si>
  <si>
    <t>Akeno Barriga</t>
  </si>
  <si>
    <t>Mitsuyuki Ranai</t>
  </si>
  <si>
    <t>Magy Detkin</t>
  </si>
  <si>
    <t>Percy Maliniak</t>
  </si>
  <si>
    <t>Iara Falby</t>
  </si>
  <si>
    <t>Alair Schieder</t>
  </si>
  <si>
    <t>Anestis Granlund</t>
  </si>
  <si>
    <t>Vincent Guting</t>
  </si>
  <si>
    <t>Arup Brendel</t>
  </si>
  <si>
    <t>Yuriy Businaro</t>
  </si>
  <si>
    <t>Eishiro Barreiro</t>
  </si>
  <si>
    <t>Shih Merro</t>
  </si>
  <si>
    <t>Amstein Simmen</t>
  </si>
  <si>
    <t>Chriss Ossenbruggen</t>
  </si>
  <si>
    <t>Eckart Ghemri</t>
  </si>
  <si>
    <t>Chiradeep Parhami</t>
  </si>
  <si>
    <t>Shigeaki Joslin</t>
  </si>
  <si>
    <t>Domenico Imataki</t>
  </si>
  <si>
    <t>Mingzeng Mahmud</t>
  </si>
  <si>
    <t>Eishiro Hennebert</t>
  </si>
  <si>
    <t>Baruch Benner</t>
  </si>
  <si>
    <t>Haldun Plotkin</t>
  </si>
  <si>
    <t>Randi Wroclawski</t>
  </si>
  <si>
    <t>Roddy Cochrane</t>
  </si>
  <si>
    <t>Godehard Gips</t>
  </si>
  <si>
    <t>Tooru Parfitt</t>
  </si>
  <si>
    <t>Magy Sigstam</t>
  </si>
  <si>
    <t>Gaurav Lupu</t>
  </si>
  <si>
    <t>Basem Luck</t>
  </si>
  <si>
    <t>Kersti Bahi</t>
  </si>
  <si>
    <t>Krister Denti</t>
  </si>
  <si>
    <t>Jinpo Borstler</t>
  </si>
  <si>
    <t>Gio Muhling</t>
  </si>
  <si>
    <t>Junsik Panwar</t>
  </si>
  <si>
    <t>Zhenhua Manders</t>
  </si>
  <si>
    <t>Ennio Glowinski</t>
  </si>
  <si>
    <t>Ekawit Budinsky</t>
  </si>
  <si>
    <t>Eckart Conte</t>
  </si>
  <si>
    <t>Masami Cappelli</t>
  </si>
  <si>
    <t>Masaru Jiang</t>
  </si>
  <si>
    <t>Amstein Lores</t>
  </si>
  <si>
    <t>Leaf Toyoshima</t>
  </si>
  <si>
    <t>Shigehito Huhdanpaa</t>
  </si>
  <si>
    <t>Yinghua Luga</t>
  </si>
  <si>
    <t>Suzette Byoun</t>
  </si>
  <si>
    <t>Hitofumi Petersohn</t>
  </si>
  <si>
    <t>Lidong Liedekerke</t>
  </si>
  <si>
    <t>Haldon Waeselynck</t>
  </si>
  <si>
    <t>Dipayan Gruenwald</t>
  </si>
  <si>
    <t>Tetsushi Staylopatis</t>
  </si>
  <si>
    <t>Moni Silva</t>
  </si>
  <si>
    <t>Duke Picaronny</t>
  </si>
  <si>
    <t>Anneke Leslie</t>
  </si>
  <si>
    <t>Baoqiu Mayerwieser</t>
  </si>
  <si>
    <t>Badri Keohane</t>
  </si>
  <si>
    <t>Sukumar Guerreiro</t>
  </si>
  <si>
    <t>Lunjin Rosenbaum</t>
  </si>
  <si>
    <t>Domenick Marchesini</t>
  </si>
  <si>
    <t>Mingsen Melton</t>
  </si>
  <si>
    <t>Piyawadee Vural</t>
  </si>
  <si>
    <t>Kazunori Flanders</t>
  </si>
  <si>
    <t>Koichi Cooke</t>
  </si>
  <si>
    <t>Chaoyi Beznosov</t>
  </si>
  <si>
    <t>Muneo Showalter</t>
  </si>
  <si>
    <t>Saeed Rosin</t>
  </si>
  <si>
    <t>Marla Carrera</t>
  </si>
  <si>
    <t>Nadjib Taubenfeld</t>
  </si>
  <si>
    <t>Mokhtar Straney</t>
  </si>
  <si>
    <t>Sampalli Haddadi</t>
  </si>
  <si>
    <t>Kamakshi Alpay</t>
  </si>
  <si>
    <t>Fumiyo Ghazalie</t>
  </si>
  <si>
    <t>Jessie Litecky</t>
  </si>
  <si>
    <t>Valdiodio Weedman</t>
  </si>
  <si>
    <t>Hirochika Gopalakrishnan</t>
  </si>
  <si>
    <t>Insup Siprelle</t>
  </si>
  <si>
    <t>Tomofumi Budinsky</t>
  </si>
  <si>
    <t>Munehiro Solares</t>
  </si>
  <si>
    <t>Sushant Qiwen</t>
  </si>
  <si>
    <t>Eirik Shanbhogue</t>
  </si>
  <si>
    <t>Kensei Negoita</t>
  </si>
  <si>
    <t>Nalini Paciorek</t>
  </si>
  <si>
    <t>Chanjung Kavvadias</t>
  </si>
  <si>
    <t>Aran Ashish</t>
  </si>
  <si>
    <t>Insup Taubman</t>
  </si>
  <si>
    <t>Stepehn Fritzsche</t>
  </si>
  <si>
    <t>Inderjeet Gyimothy</t>
  </si>
  <si>
    <t>Khaled Scharstein</t>
  </si>
  <si>
    <t>Uriel Marzano</t>
  </si>
  <si>
    <t>Syozo Koyama</t>
  </si>
  <si>
    <t>Mona Straney</t>
  </si>
  <si>
    <t>Baoqiu Quittner</t>
  </si>
  <si>
    <t>Yinlin Iivonen</t>
  </si>
  <si>
    <t>Ewing Trachtenberg</t>
  </si>
  <si>
    <t>Sumali Brookner</t>
  </si>
  <si>
    <t>Badri Impagliazzo</t>
  </si>
  <si>
    <t>Keung Hebert</t>
  </si>
  <si>
    <t>Peternela Gurbaxani</t>
  </si>
  <si>
    <t>Nathalie Pepe</t>
  </si>
  <si>
    <t>Maik Berendt</t>
  </si>
  <si>
    <t>Breannda DiGiano</t>
  </si>
  <si>
    <t>Hyuncheol Gunderson</t>
  </si>
  <si>
    <t>Hirochika Hiyoshi</t>
  </si>
  <si>
    <t>Sven Bernini</t>
  </si>
  <si>
    <t>Christ Baca</t>
  </si>
  <si>
    <t>Shugo Eiter</t>
  </si>
  <si>
    <t>Christfried Zockler</t>
  </si>
  <si>
    <t>Larisa Poujol</t>
  </si>
  <si>
    <t>Yefim Xiaoshan</t>
  </si>
  <si>
    <t>Suzette Kruskal</t>
  </si>
  <si>
    <t>Moriyoshi Kamber</t>
  </si>
  <si>
    <t>Mihalis Wilharm</t>
  </si>
  <si>
    <t>Aemilian Negoita</t>
  </si>
  <si>
    <t>Brigham Isard</t>
  </si>
  <si>
    <t>Shigehiro Granlund</t>
  </si>
  <si>
    <t>Keiichiro Kalefeld</t>
  </si>
  <si>
    <t>Mrinalini Baek</t>
  </si>
  <si>
    <t>Angel Vilarrasa</t>
  </si>
  <si>
    <t>Poorav Mateescu</t>
  </si>
  <si>
    <t>Basem Akiyama</t>
  </si>
  <si>
    <t>Oddvar Chimia</t>
  </si>
  <si>
    <t>Aloys Eldridge</t>
  </si>
  <si>
    <t>Heejo Frolund</t>
  </si>
  <si>
    <t>Nobuyoshi Trogemann</t>
  </si>
  <si>
    <t>Apostol Vakili</t>
  </si>
  <si>
    <t>Senior Engineer</t>
  </si>
  <si>
    <t>Toshiko Linares</t>
  </si>
  <si>
    <t>Yonghong Zlotek</t>
  </si>
  <si>
    <t>Fumitaka Slobodova</t>
  </si>
  <si>
    <t>Bader Snyers</t>
  </si>
  <si>
    <t>Mohit McAffer</t>
  </si>
  <si>
    <t>Shay Fiutem</t>
  </si>
  <si>
    <t>Nigel Aingworth</t>
  </si>
  <si>
    <t>Adamantios Colorni</t>
  </si>
  <si>
    <t>Itzchak Gimbel</t>
  </si>
  <si>
    <t>Navid Kalorkoti</t>
  </si>
  <si>
    <t>Yishay Cronan</t>
  </si>
  <si>
    <t>Abdelghani Sabnani</t>
  </si>
  <si>
    <t>Toshiko Schapire</t>
  </si>
  <si>
    <t>Hirochika Weisert</t>
  </si>
  <si>
    <t>Waiman Sudkamp</t>
  </si>
  <si>
    <t>Martine Herber</t>
  </si>
  <si>
    <t>Jingling Pardalos</t>
  </si>
  <si>
    <t>Krisda Ramsay</t>
  </si>
  <si>
    <t>Marek Nooteboom</t>
  </si>
  <si>
    <t>Ulf Braunmuhl</t>
  </si>
  <si>
    <t>Make Majewski</t>
  </si>
  <si>
    <t>Felicidad Jumpertz</t>
  </si>
  <si>
    <t>Zhongwei Emmerich</t>
  </si>
  <si>
    <t>Nitsan Monkewich</t>
  </si>
  <si>
    <t>Jingling Ramsak</t>
  </si>
  <si>
    <t>Zito Jording</t>
  </si>
  <si>
    <t>Gad Levasseur</t>
  </si>
  <si>
    <t>Elrique Hooghiemstra</t>
  </si>
  <si>
    <t>Mizuhito Puppo</t>
  </si>
  <si>
    <t>Adin Valette</t>
  </si>
  <si>
    <t>Mohua Condotta</t>
  </si>
  <si>
    <t>Tayeb Rajaraman</t>
  </si>
  <si>
    <t>Sadok Ranft</t>
  </si>
  <si>
    <t>Masaki Siochi</t>
  </si>
  <si>
    <t>Lorien Leslie</t>
  </si>
  <si>
    <t>Kristine Iacovou</t>
  </si>
  <si>
    <t>Sibyl Eterovic</t>
  </si>
  <si>
    <t>Xiaobin Bail</t>
  </si>
  <si>
    <t>Cheong Braunmuhl</t>
  </si>
  <si>
    <t>Kenton Papadias</t>
  </si>
  <si>
    <t>Vugranam Dalphin</t>
  </si>
  <si>
    <t>Cedric Brlek</t>
  </si>
  <si>
    <t>Jouni Clemencon</t>
  </si>
  <si>
    <t>Chrisa Schaar</t>
  </si>
  <si>
    <t>Munenori Kenevan</t>
  </si>
  <si>
    <t>Zengping Fontet</t>
  </si>
  <si>
    <t>Georgy Mitchem</t>
  </si>
  <si>
    <t>Abdelkader Mitzlaff</t>
  </si>
  <si>
    <t>Sampalli Zaiane</t>
  </si>
  <si>
    <t>Zeljko Herbst</t>
  </si>
  <si>
    <t>Heng Auria</t>
  </si>
  <si>
    <t>Xinan Janocha</t>
  </si>
  <si>
    <t>Kazuyasu Vasanthakumar</t>
  </si>
  <si>
    <t>Inderjeet Lorho</t>
  </si>
  <si>
    <t>Richara Shobatake</t>
  </si>
  <si>
    <t>Berna Murtafg</t>
  </si>
  <si>
    <t>Munenori Zumaque</t>
  </si>
  <si>
    <t>Bangqing Pettit</t>
  </si>
  <si>
    <t>Kannan Emiris</t>
  </si>
  <si>
    <t>Vivian Horswill</t>
  </si>
  <si>
    <t>Yuichiro Scallan</t>
  </si>
  <si>
    <t>Tomofumi Heuser</t>
  </si>
  <si>
    <t>Snehasis Kalsbeek</t>
  </si>
  <si>
    <t>Bogdan Mapelli</t>
  </si>
  <si>
    <t>Sajjad Milicia</t>
  </si>
  <si>
    <t>Sreekrishna Impagliazzo</t>
  </si>
  <si>
    <t>Chaitali Fairtlough</t>
  </si>
  <si>
    <t>Nirmal Benner</t>
  </si>
  <si>
    <t>Manohar Zirintsis</t>
  </si>
  <si>
    <t>Tokuyasu Pero</t>
  </si>
  <si>
    <t>Brewster Mungall</t>
  </si>
  <si>
    <t>Ziyad Onuegbe</t>
  </si>
  <si>
    <t>Jaihie Keirsey</t>
  </si>
  <si>
    <t>Brigham Mitina</t>
  </si>
  <si>
    <t>Karoline Busillo</t>
  </si>
  <si>
    <t>Moriyoshi Desikan</t>
  </si>
  <si>
    <t>Ewing Jiang</t>
  </si>
  <si>
    <t>Ottavia Deville</t>
  </si>
  <si>
    <t>Keiichiro Vingron</t>
  </si>
  <si>
    <t>Naraig Iacovou</t>
  </si>
  <si>
    <t>Masako Heystek</t>
  </si>
  <si>
    <t>Yuping Kolvik</t>
  </si>
  <si>
    <t>Takahito Weisert</t>
  </si>
  <si>
    <t>Visit Masaki</t>
  </si>
  <si>
    <t>Freyja Khamsi</t>
  </si>
  <si>
    <t>Weidon Snedden</t>
  </si>
  <si>
    <t>Gil Waeselynck</t>
  </si>
  <si>
    <t>Christoph Ventosa</t>
  </si>
  <si>
    <t>Supot Kropp</t>
  </si>
  <si>
    <t>Martins Lundstrom</t>
  </si>
  <si>
    <t>Nakhoon Schaaf</t>
  </si>
  <si>
    <t>Mihalis Hasham</t>
  </si>
  <si>
    <t>Kitty Poehlman</t>
  </si>
  <si>
    <t>Paddy Maliniak</t>
  </si>
  <si>
    <t>Theron Itschner</t>
  </si>
  <si>
    <t>Goetz Pluym</t>
  </si>
  <si>
    <t>Wayne Restivo</t>
  </si>
  <si>
    <t>Masoud Sommer</t>
  </si>
  <si>
    <t>Manton Kitai</t>
  </si>
  <si>
    <t>Masako Pargas</t>
  </si>
  <si>
    <t>Chaosheng Perin</t>
  </si>
  <si>
    <t>Gao Fairtlough</t>
  </si>
  <si>
    <t>Emdad Tramer</t>
  </si>
  <si>
    <t>Armond Geffroy</t>
  </si>
  <si>
    <t>Kaijung Ramaiah</t>
  </si>
  <si>
    <t>Kamakshi Verhoeff</t>
  </si>
  <si>
    <t>Hisao Blokdijk</t>
  </si>
  <si>
    <t>Soenke Beetstra</t>
  </si>
  <si>
    <t>Sven Wolniewicz</t>
  </si>
  <si>
    <t>Martins Demri</t>
  </si>
  <si>
    <t>Lucian Vanwelkenhuysen</t>
  </si>
  <si>
    <t>Jeong Koshiba</t>
  </si>
  <si>
    <t>Toong Munoz</t>
  </si>
  <si>
    <t>Udo Velardi</t>
  </si>
  <si>
    <t>Willard Szemeredi</t>
  </si>
  <si>
    <t>Christoper Baig</t>
  </si>
  <si>
    <t>Genevieve Alpay</t>
  </si>
  <si>
    <t>Miomir Vigier</t>
  </si>
  <si>
    <t>Elzbieta Aamodt</t>
  </si>
  <si>
    <t>Jaber Picci</t>
  </si>
  <si>
    <t>KayLiang Kolinko</t>
  </si>
  <si>
    <t>Richara Kobuchi</t>
  </si>
  <si>
    <t>Naftali Deville</t>
  </si>
  <si>
    <t>Hidde Shobatake</t>
  </si>
  <si>
    <t>Masasuke Heering</t>
  </si>
  <si>
    <t>Lalit Tanemo</t>
  </si>
  <si>
    <t>Hisao Anily</t>
  </si>
  <si>
    <t>Yannik Lukaszewicz</t>
  </si>
  <si>
    <t>Lokesh Birsak</t>
  </si>
  <si>
    <t>Elvis Melton</t>
  </si>
  <si>
    <t>Mantis Strooper</t>
  </si>
  <si>
    <t>Mayumi Langford</t>
  </si>
  <si>
    <t>Magy Sichman</t>
  </si>
  <si>
    <t>Susanta Panwar</t>
  </si>
  <si>
    <t>Heeju Osgood</t>
  </si>
  <si>
    <t>Yuguang Hagimont</t>
  </si>
  <si>
    <t>Shimshon Nergos</t>
  </si>
  <si>
    <t>Kayoko Ravishankar</t>
  </si>
  <si>
    <t>Nalini Scallan</t>
  </si>
  <si>
    <t>Aiichiro Murtha</t>
  </si>
  <si>
    <t>Toshimi Picci</t>
  </si>
  <si>
    <t>Yuqun Awdeh</t>
  </si>
  <si>
    <t>Aris Masaki</t>
  </si>
  <si>
    <t>KayLiang Luca</t>
  </si>
  <si>
    <t>Mana Serot</t>
  </si>
  <si>
    <t>Goetz Conry</t>
  </si>
  <si>
    <t>Sangeeta Chaudhuri</t>
  </si>
  <si>
    <t>Zhongwei Bahr</t>
  </si>
  <si>
    <t>Shridhar Orlowska</t>
  </si>
  <si>
    <t>Leandro Baaleh</t>
  </si>
  <si>
    <t>Vasilis Hambrick</t>
  </si>
  <si>
    <t>King Demeyer</t>
  </si>
  <si>
    <t>Paraskevi Cromarty</t>
  </si>
  <si>
    <t>Remko Wielonsky</t>
  </si>
  <si>
    <t>Hyuncheol Clemencon</t>
  </si>
  <si>
    <t>Gina Barriga</t>
  </si>
  <si>
    <t>Leon Syang</t>
  </si>
  <si>
    <t>Krister Tischendorf</t>
  </si>
  <si>
    <t>Abdulah Covnot</t>
  </si>
  <si>
    <t>Shigehiro Coombs</t>
  </si>
  <si>
    <t>Deniz Pramanik</t>
  </si>
  <si>
    <t>Aemilian Speel</t>
  </si>
  <si>
    <t>Shuji Anily</t>
  </si>
  <si>
    <t>Yifei Ranon</t>
  </si>
  <si>
    <t>Ebru Varley</t>
  </si>
  <si>
    <t>Kersti Lambe</t>
  </si>
  <si>
    <t>Bowen Bashian</t>
  </si>
  <si>
    <t>Moheb Cooman</t>
  </si>
  <si>
    <t>Brigham Weedon</t>
  </si>
  <si>
    <t>Amstein Schaap</t>
  </si>
  <si>
    <t>Seshu Edelhoff</t>
  </si>
  <si>
    <t>Danco Schreiter</t>
  </si>
  <si>
    <t>Jaana Angot</t>
  </si>
  <si>
    <t>Matt Jording</t>
  </si>
  <si>
    <t>Josyula Felcyn</t>
  </si>
  <si>
    <t>Gal Czap</t>
  </si>
  <si>
    <t>Shawna Akazan</t>
  </si>
  <si>
    <t>Idoia Werthner</t>
  </si>
  <si>
    <t>Niteen Tiemann</t>
  </si>
  <si>
    <t>Rosita Sury</t>
  </si>
  <si>
    <t>Hideo Cooman</t>
  </si>
  <si>
    <t>Zdislav Erbe</t>
  </si>
  <si>
    <t>Luigi Brookner</t>
  </si>
  <si>
    <t>Hiroyasu Muhlberg</t>
  </si>
  <si>
    <t>Qiwen Kriebel</t>
  </si>
  <si>
    <t>Lene Farrag</t>
  </si>
  <si>
    <t>Mircea Welham</t>
  </si>
  <si>
    <t>Gadiel Hutter</t>
  </si>
  <si>
    <t>Berto Brandsma</t>
  </si>
  <si>
    <t>Prasadram Showalter</t>
  </si>
  <si>
    <t>Jeanna Vernadat</t>
  </si>
  <si>
    <t>Juyoung Gien</t>
  </si>
  <si>
    <t>Keiichiro Birnbaum</t>
  </si>
  <si>
    <t>Etsuo Stamatiou</t>
  </si>
  <si>
    <t>Mizuhito Lindenbaum</t>
  </si>
  <si>
    <t>Faiza Lamba</t>
  </si>
  <si>
    <t>Xinan Waymire</t>
  </si>
  <si>
    <t>Wanqing Masada</t>
  </si>
  <si>
    <t>Harjit Godskesen</t>
  </si>
  <si>
    <t>Huei Sullins</t>
  </si>
  <si>
    <t>Shuichi Leijenhorst</t>
  </si>
  <si>
    <t>Jordanka Shanbhogue</t>
  </si>
  <si>
    <t>Koldo Cochrane</t>
  </si>
  <si>
    <t>Nidapan Boudaillier</t>
  </si>
  <si>
    <t>Valdiodio Pavlopoulou</t>
  </si>
  <si>
    <t>Aemilian Syrzycki</t>
  </si>
  <si>
    <t>Denis Bashian</t>
  </si>
  <si>
    <t>Roddy Himler</t>
  </si>
  <si>
    <t>Mansur Segond</t>
  </si>
  <si>
    <t>Tokuyasu Christ</t>
  </si>
  <si>
    <t>LiMin Murthy</t>
  </si>
  <si>
    <t>Taegyun Rodiger</t>
  </si>
  <si>
    <t>Vincent Muhlberg</t>
  </si>
  <si>
    <t>Paloma Tyugu</t>
  </si>
  <si>
    <t>Maik Jahnichen</t>
  </si>
  <si>
    <t>Mori Gerlach</t>
  </si>
  <si>
    <t>Zhongwei Roccetti</t>
  </si>
  <si>
    <t>Amabile Apsitis</t>
  </si>
  <si>
    <t>Gregory Tempesti</t>
  </si>
  <si>
    <t>Kerhong Pappas</t>
  </si>
  <si>
    <t>Kasturi Brattka</t>
  </si>
  <si>
    <t>Insup Wynblatt</t>
  </si>
  <si>
    <t>Kersti Pleszkun</t>
  </si>
  <si>
    <t>Makato Ouhyoung</t>
  </si>
  <si>
    <t>Lobel Sury</t>
  </si>
  <si>
    <t>Padma Kaiser</t>
  </si>
  <si>
    <t>Yongdong Dolinsky</t>
  </si>
  <si>
    <t>Owen Rosaz</t>
  </si>
  <si>
    <t>Taizo Hammerschmidt</t>
  </si>
  <si>
    <t>Zhigen Rusterholz</t>
  </si>
  <si>
    <t>Jianhao Iisaku</t>
  </si>
  <si>
    <t>Kensyu Calkin</t>
  </si>
  <si>
    <t>Bangqing Zastre</t>
  </si>
  <si>
    <t>Genki Trachtenberg</t>
  </si>
  <si>
    <t>Richard Stifter</t>
  </si>
  <si>
    <t>Hairong Stellhorn</t>
  </si>
  <si>
    <t>Pranay Passino</t>
  </si>
  <si>
    <t>Moriyoshi Tischendorf</t>
  </si>
  <si>
    <t>Subhada Quittner</t>
  </si>
  <si>
    <t>Munenori Vasanthakumar</t>
  </si>
  <si>
    <t>Xiadong Olivero</t>
  </si>
  <si>
    <t>Byong Shihab</t>
  </si>
  <si>
    <t>Lokesh Suppi</t>
  </si>
  <si>
    <t>Mechthild Karlin</t>
  </si>
  <si>
    <t>Danny Jakobus</t>
  </si>
  <si>
    <t>Jiang Muchinsky</t>
  </si>
  <si>
    <t>Mary Glinert</t>
  </si>
  <si>
    <t>Masaru Seuren</t>
  </si>
  <si>
    <t>Kazuhiro Huttel</t>
  </si>
  <si>
    <t>Huai Garnier</t>
  </si>
  <si>
    <t>Mohua Heuter</t>
  </si>
  <si>
    <t>Muneo Bisiani</t>
  </si>
  <si>
    <t>Anoosh Thiran</t>
  </si>
  <si>
    <t>Kamran Isaak</t>
  </si>
  <si>
    <t>Demin Wynblatt</t>
  </si>
  <si>
    <t>Sedat Orlowski</t>
  </si>
  <si>
    <t>Gila Taneja</t>
  </si>
  <si>
    <t>Youpyo Khasidashvili</t>
  </si>
  <si>
    <t>Heekeun Haraldson</t>
  </si>
  <si>
    <t>Jaber Niizuma</t>
  </si>
  <si>
    <t>Kamran Gomatam</t>
  </si>
  <si>
    <t>Candido Schusler</t>
  </si>
  <si>
    <t>Toney Maliniak</t>
  </si>
  <si>
    <t>Mary Kalafatis</t>
  </si>
  <si>
    <t>Constantino Ibel</t>
  </si>
  <si>
    <t>Mayuko Vesel</t>
  </si>
  <si>
    <t>Florian Rissland</t>
  </si>
  <si>
    <t>Prodip Benzmuller</t>
  </si>
  <si>
    <t>Gererd Kragelund</t>
  </si>
  <si>
    <t>Sven Hitomi</t>
  </si>
  <si>
    <t>Uli Hatcliff</t>
  </si>
  <si>
    <t>Kristinn Kemmerer</t>
  </si>
  <si>
    <t>Stella Claffy</t>
  </si>
  <si>
    <t>Juichirou Ambroszkiewicz</t>
  </si>
  <si>
    <t>Shounak Rissland</t>
  </si>
  <si>
    <t>Sarita Crelier</t>
  </si>
  <si>
    <t>Jaroslava Neimat</t>
  </si>
  <si>
    <t>Mitsuyuki Ecklund</t>
  </si>
  <si>
    <t>Mahmut Beeson</t>
  </si>
  <si>
    <t>Baocai Curless</t>
  </si>
  <si>
    <t>Fox Rabejac</t>
  </si>
  <si>
    <t>Subbu Gurbaxani</t>
  </si>
  <si>
    <t>Stafford Pramanik</t>
  </si>
  <si>
    <t>Arve Fabrizio</t>
  </si>
  <si>
    <t>Vidya Wynblatt</t>
  </si>
  <si>
    <t>Vishv Stanger</t>
  </si>
  <si>
    <t>Shen Sommen</t>
  </si>
  <si>
    <t>Sariel Schlegelmilch</t>
  </si>
  <si>
    <t>Shiv Jiafu</t>
  </si>
  <si>
    <t>Adhemar Oxenboll</t>
  </si>
  <si>
    <t>Mitchel Hellwagner</t>
  </si>
  <si>
    <t>Augustine Peir</t>
  </si>
  <si>
    <t>Mostafa Pillow</t>
  </si>
  <si>
    <t>Alois Zlotek</t>
  </si>
  <si>
    <t>Kwok Karcich</t>
  </si>
  <si>
    <t>Divier Zastre</t>
  </si>
  <si>
    <t>Alain Gips</t>
  </si>
  <si>
    <t>Zsolt Lunn</t>
  </si>
  <si>
    <t>Lenore Angelopoulos</t>
  </si>
  <si>
    <t>Sudharsan Boissier</t>
  </si>
  <si>
    <t>Charlene Sankaranarayanan</t>
  </si>
  <si>
    <t>Volkmar Diderrich</t>
  </si>
  <si>
    <t>Jahangir Setlzner</t>
  </si>
  <si>
    <t>Katsuyuki Sadowski</t>
  </si>
  <si>
    <t>Sverrir Renear</t>
  </si>
  <si>
    <t>Martins Zallocco</t>
  </si>
  <si>
    <t>Khaled Bernick</t>
  </si>
  <si>
    <t>Danil Perna</t>
  </si>
  <si>
    <t>Kazuhide Uehara</t>
  </si>
  <si>
    <t>Sadok Garnham</t>
  </si>
  <si>
    <t>Kagan Luan</t>
  </si>
  <si>
    <t>Constantino Genther</t>
  </si>
  <si>
    <t>Xinyu Gide</t>
  </si>
  <si>
    <t>Abdulah Yetim</t>
  </si>
  <si>
    <t>Tse Leuchs</t>
  </si>
  <si>
    <t>Patricio Usdin</t>
  </si>
  <si>
    <t>Dmitry Baby</t>
  </si>
  <si>
    <t>Shunichi Baer</t>
  </si>
  <si>
    <t>Kensyu Zielinski</t>
  </si>
  <si>
    <t>Gad Lichtman</t>
  </si>
  <si>
    <t>Howell Kruskal</t>
  </si>
  <si>
    <t>Teiji Rodite</t>
  </si>
  <si>
    <t>Leni Avouris</t>
  </si>
  <si>
    <t>Conrado Pavlopoulou</t>
  </si>
  <si>
    <t>Wilmer Speek</t>
  </si>
  <si>
    <t>Danai Hedayat</t>
  </si>
  <si>
    <t>Nahid Shackell</t>
  </si>
  <si>
    <t>Owen Kushnir</t>
  </si>
  <si>
    <t>Chikara Remmers</t>
  </si>
  <si>
    <t>Shigenori Pelc</t>
  </si>
  <si>
    <t>Yifei Vakili</t>
  </si>
  <si>
    <t>Toshimori Rosenbaum</t>
  </si>
  <si>
    <t>Zhongwei Morris</t>
  </si>
  <si>
    <t>Shigeichiro Khalid</t>
  </si>
  <si>
    <t>Sachem Merey</t>
  </si>
  <si>
    <t>Radhia Brookman</t>
  </si>
  <si>
    <t>Arie Staelin</t>
  </si>
  <si>
    <t>Chaosheng Harllee</t>
  </si>
  <si>
    <t>Lidong Potthoff</t>
  </si>
  <si>
    <t>Shahid Boissier</t>
  </si>
  <si>
    <t>Jeanne Henders</t>
  </si>
  <si>
    <t>Yonghoan Cunliffe</t>
  </si>
  <si>
    <t>Eben Iisaku</t>
  </si>
  <si>
    <t>Renee Jenevein</t>
  </si>
  <si>
    <t>Ebru Zizka</t>
  </si>
  <si>
    <t>DAIDA Pehl</t>
  </si>
  <si>
    <t>Hitomi Frolund</t>
  </si>
  <si>
    <t>Nakhoon Blokdijk</t>
  </si>
  <si>
    <t>Phillip Raney</t>
  </si>
  <si>
    <t>Billie Middleton</t>
  </si>
  <si>
    <t>Xiong Copas</t>
  </si>
  <si>
    <t>Mabhin Thisen</t>
  </si>
  <si>
    <t>Panayotis Lamba</t>
  </si>
  <si>
    <t>Kauko Albarhamtoshy</t>
  </si>
  <si>
    <t>Remmert McClurg</t>
  </si>
  <si>
    <t>Eberhardt Marsiglia</t>
  </si>
  <si>
    <t>Joydip Llado</t>
  </si>
  <si>
    <t>Arvind Pews</t>
  </si>
  <si>
    <t>Maya Cools</t>
  </si>
  <si>
    <t>Miyeon Huxford</t>
  </si>
  <si>
    <t>Jianhao Morrow</t>
  </si>
  <si>
    <t>Hideo Hitomi</t>
  </si>
  <si>
    <t>Make Gyorkos</t>
  </si>
  <si>
    <t>Dekang Garnier</t>
  </si>
  <si>
    <t>Mart Ginesta</t>
  </si>
  <si>
    <t>Taiji Oskamp</t>
  </si>
  <si>
    <t>Nathalie Valiente</t>
  </si>
  <si>
    <t>Abdelghani Paludetto</t>
  </si>
  <si>
    <t>Inderjeet Rothenberg</t>
  </si>
  <si>
    <t>Gio Schnabel</t>
  </si>
  <si>
    <t>Lihong Peng</t>
  </si>
  <si>
    <t>Mostafa Dredge</t>
  </si>
  <si>
    <t>Lobel Aloia</t>
  </si>
  <si>
    <t>Phuoc Albarhamtoshy</t>
  </si>
  <si>
    <t>Premal Quadeer</t>
  </si>
  <si>
    <t>Toshimitsu Steinauer</t>
  </si>
  <si>
    <t>Masaki Gelosh</t>
  </si>
  <si>
    <t>Fay Ramalingam</t>
  </si>
  <si>
    <t>Jiong Schmezko</t>
  </si>
  <si>
    <t>Suebskul Chinal</t>
  </si>
  <si>
    <t>Tooru Hatcliff</t>
  </si>
  <si>
    <t>Danil Kroon</t>
  </si>
  <si>
    <t>Limsoon Borstler</t>
  </si>
  <si>
    <t>Douadi Cairo</t>
  </si>
  <si>
    <t>Luisa Barinka</t>
  </si>
  <si>
    <t>Radhakrishnan Cooley</t>
  </si>
  <si>
    <t>Gift Eastman</t>
  </si>
  <si>
    <t>Vojin Farrar</t>
  </si>
  <si>
    <t>Martial Bridgland</t>
  </si>
  <si>
    <t>Juyoung Baez</t>
  </si>
  <si>
    <t>Nimmagadda Soicher</t>
  </si>
  <si>
    <t>Krassimir Encarnacion</t>
  </si>
  <si>
    <t>Shmuel Gils</t>
  </si>
  <si>
    <t>Rildo Menhoudj</t>
  </si>
  <si>
    <t>Shigehito Griswold</t>
  </si>
  <si>
    <t>Tsutomu Yoshizawa</t>
  </si>
  <si>
    <t>Akeel Baez</t>
  </si>
  <si>
    <t>Samphel Gerlach</t>
  </si>
  <si>
    <t>Manton Dratva</t>
  </si>
  <si>
    <t>Shahid Papadias</t>
  </si>
  <si>
    <t>Bezalel Pezzoli</t>
  </si>
  <si>
    <t>Mayumi Mukaidono</t>
  </si>
  <si>
    <t>Zdislav Emiris</t>
  </si>
  <si>
    <t>Kousuke Samarati</t>
  </si>
  <si>
    <t>Weicheng Bahi</t>
  </si>
  <si>
    <t>Nalini Bardell</t>
  </si>
  <si>
    <t>Charmane Peltason</t>
  </si>
  <si>
    <t>Yuqun Salinas</t>
  </si>
  <si>
    <t>Nikolaos Emiris</t>
  </si>
  <si>
    <t>Marsja Vernadat</t>
  </si>
  <si>
    <t>Abdulah Schiper</t>
  </si>
  <si>
    <t>Macha Badr</t>
  </si>
  <si>
    <t>Gro Thorensen</t>
  </si>
  <si>
    <t>Murthy Luca</t>
  </si>
  <si>
    <t>Garnet Otillio</t>
  </si>
  <si>
    <t>Maia Feinberg</t>
  </si>
  <si>
    <t>Vatsa Denny</t>
  </si>
  <si>
    <t>Sastry Kavraki</t>
  </si>
  <si>
    <t>Udo Szilard</t>
  </si>
  <si>
    <t>Cedric Prochazka</t>
  </si>
  <si>
    <t>Fay Rando</t>
  </si>
  <si>
    <t>Pasqua Mukaidono</t>
  </si>
  <si>
    <t>Mostafa Pardalos</t>
  </si>
  <si>
    <t>Armond Lyonns</t>
  </si>
  <si>
    <t>Fumiko Perry</t>
  </si>
  <si>
    <t>Gro Flowers</t>
  </si>
  <si>
    <t>Yongmao Erdi</t>
  </si>
  <si>
    <t>Lihong Verhoeff</t>
  </si>
  <si>
    <t>Michaela Larfeldt</t>
  </si>
  <si>
    <t>Mandell Undy</t>
  </si>
  <si>
    <t>Chenye Ducloy</t>
  </si>
  <si>
    <t>Nalini Hambrick</t>
  </si>
  <si>
    <t>JiYoung Keohane</t>
  </si>
  <si>
    <t>Jouni Mahnke</t>
  </si>
  <si>
    <t>Pramod Montemayor</t>
  </si>
  <si>
    <t>Satoru Senzako</t>
  </si>
  <si>
    <t>Nigel Birch</t>
  </si>
  <si>
    <t>Adin Kaminger</t>
  </si>
  <si>
    <t>Lijie Schnelling</t>
  </si>
  <si>
    <t>Uma Thebaut</t>
  </si>
  <si>
    <t>Basem Shumilov</t>
  </si>
  <si>
    <t>Yurij Mahmud</t>
  </si>
  <si>
    <t>Naftaly Acton</t>
  </si>
  <si>
    <t>Ziva Molberg</t>
  </si>
  <si>
    <t>Yishai Parhami</t>
  </si>
  <si>
    <t>Djenana Denti</t>
  </si>
  <si>
    <t>Arto Matzov</t>
  </si>
  <si>
    <t>Phuoc Clouatre</t>
  </si>
  <si>
    <t>Danil Gornas</t>
  </si>
  <si>
    <t>Rosalyn Akaboshi</t>
  </si>
  <si>
    <t>Felicidad Tibblin</t>
  </si>
  <si>
    <t>Paloma Zumaque</t>
  </si>
  <si>
    <t>Ute Itzfeldt</t>
  </si>
  <si>
    <t>Basant Heydon</t>
  </si>
  <si>
    <t>Kankanahalli Uehara</t>
  </si>
  <si>
    <t>Zhanqiu Byoun</t>
  </si>
  <si>
    <t>Mayuko Bardell</t>
  </si>
  <si>
    <t>Kasturi Neiman</t>
  </si>
  <si>
    <t>Guttorm Conti</t>
  </si>
  <si>
    <t>Geoff Swan</t>
  </si>
  <si>
    <t>Marsal Molberg</t>
  </si>
  <si>
    <t>Magdalena Ambroszkiewicz</t>
  </si>
  <si>
    <t>Ramachenga Soicher</t>
  </si>
  <si>
    <t>Tsvetan Erbe</t>
  </si>
  <si>
    <t>Arch Dalphin</t>
  </si>
  <si>
    <t>Aamer Ermel</t>
  </si>
  <si>
    <t>Ebbe Baba</t>
  </si>
  <si>
    <t>Weicheng Leslie</t>
  </si>
  <si>
    <t>Marl Zizka</t>
  </si>
  <si>
    <t>Ottavia Rissland</t>
  </si>
  <si>
    <t>Anneke Biros</t>
  </si>
  <si>
    <t>Kristine Luders</t>
  </si>
  <si>
    <t>Pragnesh Lukaszewicz</t>
  </si>
  <si>
    <t>Pintsang Keustermans</t>
  </si>
  <si>
    <t>Reinhold Limongiello</t>
  </si>
  <si>
    <t>Kwangyoen Pettit</t>
  </si>
  <si>
    <t>Bader Hockney</t>
  </si>
  <si>
    <t>Arun Suppi</t>
  </si>
  <si>
    <t>Xudong Rusmann</t>
  </si>
  <si>
    <t>Hercules Camarinopoulos</t>
  </si>
  <si>
    <t>Kotesh Giaccio</t>
  </si>
  <si>
    <t>Gopalakrishnan Conta</t>
  </si>
  <si>
    <t>Kinh Zykh</t>
  </si>
  <si>
    <t>Lucien Egerstedt</t>
  </si>
  <si>
    <t>Emdad Roison</t>
  </si>
  <si>
    <t>Denny Casperson</t>
  </si>
  <si>
    <t>Shai Cangellaris</t>
  </si>
  <si>
    <t>Vidya Piveteau</t>
  </si>
  <si>
    <t>Danny Nicolson</t>
  </si>
  <si>
    <t>Moheb Kavvadias</t>
  </si>
  <si>
    <t>Eberhardt Backhouse</t>
  </si>
  <si>
    <t>Takahira Gargeya</t>
  </si>
  <si>
    <t>Debatosh Flowers</t>
  </si>
  <si>
    <t>Fai Vecchi</t>
  </si>
  <si>
    <t>Kiyotoshi Kragelund</t>
  </si>
  <si>
    <t>Huiqun Jiang</t>
  </si>
  <si>
    <t>Vasilis Gecsei</t>
  </si>
  <si>
    <t>Genevieve Jeong</t>
  </si>
  <si>
    <t>Baziley Luef</t>
  </si>
  <si>
    <t>Clyde Itzfeldt</t>
  </si>
  <si>
    <t>Khue Pellegrinelli</t>
  </si>
  <si>
    <t>Nechama Himler</t>
  </si>
  <si>
    <t>Tamiya Baca</t>
  </si>
  <si>
    <t>Vojin Baby</t>
  </si>
  <si>
    <t>Suvo Schwartzburd</t>
  </si>
  <si>
    <t>Aimee Kornatzky</t>
  </si>
  <si>
    <t>Avishai Remmers</t>
  </si>
  <si>
    <t>Hyuckchul Chimia</t>
  </si>
  <si>
    <t>Bernice Coors</t>
  </si>
  <si>
    <t>Jovan Iacovou</t>
  </si>
  <si>
    <t>Taiji Goodrum</t>
  </si>
  <si>
    <t>Murthy Zhiwei</t>
  </si>
  <si>
    <t>Faiza Cheshire</t>
  </si>
  <si>
    <t>Mohd Gerteisen</t>
  </si>
  <si>
    <t>Abdelkader Tchuente</t>
  </si>
  <si>
    <t>Lucian Klerer</t>
  </si>
  <si>
    <t>Rosita Merle</t>
  </si>
  <si>
    <t>Bernardo Sinitsyn</t>
  </si>
  <si>
    <t>Kristinn Asmuth</t>
  </si>
  <si>
    <t>Paris Huxford</t>
  </si>
  <si>
    <t>Moto Garigliano</t>
  </si>
  <si>
    <t>Mahendra Demir</t>
  </si>
  <si>
    <t>Jackson Huxford</t>
  </si>
  <si>
    <t>Tayeb Yurek</t>
  </si>
  <si>
    <t>Kien Grabner</t>
  </si>
  <si>
    <t>Boutros Encarnacion</t>
  </si>
  <si>
    <t>Chenye Cronin</t>
  </si>
  <si>
    <t>Toney Naudin</t>
  </si>
  <si>
    <t>Weicheng Anick</t>
  </si>
  <si>
    <t>Aimee Aseltine</t>
  </si>
  <si>
    <t>Hyuckchul Moehrke</t>
  </si>
  <si>
    <t>Heekeun Pepe</t>
  </si>
  <si>
    <t>Shaunak Tzvieli</t>
  </si>
  <si>
    <t>Ugo Rande</t>
  </si>
  <si>
    <t>Xiaopeng Schaar</t>
  </si>
  <si>
    <t>Jackson Angelov</t>
  </si>
  <si>
    <t>Ayonca Couchot</t>
  </si>
  <si>
    <t>Nechama Waymire</t>
  </si>
  <si>
    <t>Guangming Jenevein</t>
  </si>
  <si>
    <t>Billie Hambrick</t>
  </si>
  <si>
    <t>Sampalli Maraist</t>
  </si>
  <si>
    <t>Shao Desikan</t>
  </si>
  <si>
    <t>Zsolt Jervis</t>
  </si>
  <si>
    <t>Fatemeh Suwa</t>
  </si>
  <si>
    <t>Guadalupe Assaf</t>
  </si>
  <si>
    <t>Theirry Gischer</t>
  </si>
  <si>
    <t>Mari Barinka</t>
  </si>
  <si>
    <t>Temple Narahara</t>
  </si>
  <si>
    <t>Basem Eickenmeyer</t>
  </si>
  <si>
    <t>Arfst Belinskaya</t>
  </si>
  <si>
    <t>Chinhyun Butner</t>
  </si>
  <si>
    <t>Jianwen Colorni</t>
  </si>
  <si>
    <t>Hyuckchul Zucker</t>
  </si>
  <si>
    <t>Parke Suppi</t>
  </si>
  <si>
    <t>Willard Parascandalo</t>
  </si>
  <si>
    <t>Chriss Eiter</t>
  </si>
  <si>
    <t>Sandeepan Lammel</t>
  </si>
  <si>
    <t>Manibrata Eterovic</t>
  </si>
  <si>
    <t>Aleksandar Kopetz</t>
  </si>
  <si>
    <t>Ingemar Emmart</t>
  </si>
  <si>
    <t>Xuejia Hofmeyr</t>
  </si>
  <si>
    <t>Denny Zhiwei</t>
  </si>
  <si>
    <t>Muneo Staudhammer</t>
  </si>
  <si>
    <t>Honglan Lorcy</t>
  </si>
  <si>
    <t>Mats Panangaden</t>
  </si>
  <si>
    <t>Felicidad Furudate</t>
  </si>
  <si>
    <t>Adas Warwick</t>
  </si>
  <si>
    <t>Shih Feldhoffer</t>
  </si>
  <si>
    <t>Khaled Ellozy</t>
  </si>
  <si>
    <t>Masaru Heinisuo</t>
  </si>
  <si>
    <t>Hercules Trogemann</t>
  </si>
  <si>
    <t>Lenore Kossowski</t>
  </si>
  <si>
    <t>Horward Seuren</t>
  </si>
  <si>
    <t>Vidya McAffer</t>
  </si>
  <si>
    <t>Yuping Welham</t>
  </si>
  <si>
    <t>Yagil Billawala</t>
  </si>
  <si>
    <t>Candida Kuzuoka</t>
  </si>
  <si>
    <t>Alassane Ghemri</t>
  </si>
  <si>
    <t>Hercules Weiland</t>
  </si>
  <si>
    <t>Kauko Dusink</t>
  </si>
  <si>
    <t>Xuedong Ranta</t>
  </si>
  <si>
    <t>Abdelwaheb Koblitz</t>
  </si>
  <si>
    <t>Suvo Raney</t>
  </si>
  <si>
    <t>Marjo Perko</t>
  </si>
  <si>
    <t>Chenye Baja</t>
  </si>
  <si>
    <t>Fay Marciano</t>
  </si>
  <si>
    <t>Domenick Merlo</t>
  </si>
  <si>
    <t>Arne Clouatre</t>
  </si>
  <si>
    <t>Kazuyasu Serre</t>
  </si>
  <si>
    <t>Annemarie Langford</t>
  </si>
  <si>
    <t>Breannda Buescher</t>
  </si>
  <si>
    <t>Sanjeeva Merel</t>
  </si>
  <si>
    <t>Aria Birjandi</t>
  </si>
  <si>
    <t>Junichi Mayerwieser</t>
  </si>
  <si>
    <t>Abdelkader Marrakchi</t>
  </si>
  <si>
    <t>Murthy Impagliazzo</t>
  </si>
  <si>
    <t>Wanqing Wissmann</t>
  </si>
  <si>
    <t>Bikash Jayawardene</t>
  </si>
  <si>
    <t>Rosita Gurbaxani</t>
  </si>
  <si>
    <t>Lidong Servieres</t>
  </si>
  <si>
    <t>Ziya Schurmann</t>
  </si>
  <si>
    <t>Akemi Ranai</t>
  </si>
  <si>
    <t>Takahito Niizuma</t>
  </si>
  <si>
    <t>Sudhanshu Talmor</t>
  </si>
  <si>
    <t>Leen Versino</t>
  </si>
  <si>
    <t>Genki Heemskerk</t>
  </si>
  <si>
    <t>Adam Holburn</t>
  </si>
  <si>
    <t>Arunachalam Spieker</t>
  </si>
  <si>
    <t>Serge Beeson</t>
  </si>
  <si>
    <t>Yahiko Chinin</t>
  </si>
  <si>
    <t>Shao Copas</t>
  </si>
  <si>
    <t>Chiranjit Fadgyas</t>
  </si>
  <si>
    <t>Eberhardt Maierhofer</t>
  </si>
  <si>
    <t>Frederique Apsitis</t>
  </si>
  <si>
    <t>Ziya Barriga</t>
  </si>
  <si>
    <t>Sudharsan Solares</t>
  </si>
  <si>
    <t>Uriel Gente</t>
  </si>
  <si>
    <t>Gro Thiria</t>
  </si>
  <si>
    <t>Amstein Luck</t>
  </si>
  <si>
    <t>Nalini Pettis</t>
  </si>
  <si>
    <t>Hitomi Marrevee</t>
  </si>
  <si>
    <t>Stevo Ariola</t>
  </si>
  <si>
    <t>Gudjon Luce</t>
  </si>
  <si>
    <t>Badri Petereit</t>
  </si>
  <si>
    <t>Soenke Ratzlaff</t>
  </si>
  <si>
    <t>Alois Kavanagh</t>
  </si>
  <si>
    <t>Jouni Alblas</t>
  </si>
  <si>
    <t>Radhia Nyanchama</t>
  </si>
  <si>
    <t>Arch Peek</t>
  </si>
  <si>
    <t>Jianhao Oberman</t>
  </si>
  <si>
    <t>Tru Kalorkoti</t>
  </si>
  <si>
    <t>Thodoros Boyle</t>
  </si>
  <si>
    <t>Froduald Nittel</t>
  </si>
  <si>
    <t>Jouko Chinin</t>
  </si>
  <si>
    <t>Xiahua Birke</t>
  </si>
  <si>
    <t>Conal Furedi</t>
  </si>
  <si>
    <t>Aimee Prochazka</t>
  </si>
  <si>
    <t>Maha Itschner</t>
  </si>
  <si>
    <t>Arto Penz</t>
  </si>
  <si>
    <t>Sigeru Llado</t>
  </si>
  <si>
    <t>Dinah Khasidashvili</t>
  </si>
  <si>
    <t>Mantis Wursthorn</t>
  </si>
  <si>
    <t>Sariel Erva</t>
  </si>
  <si>
    <t>Alper Hebden</t>
  </si>
  <si>
    <t>Maia Erni</t>
  </si>
  <si>
    <t>Aloys Thummel</t>
  </si>
  <si>
    <t>Dharmaraja Shokrollahi</t>
  </si>
  <si>
    <t>Yuping Lanteri</t>
  </si>
  <si>
    <t>Nidapan Bahi</t>
  </si>
  <si>
    <t>Mari Gammage</t>
  </si>
  <si>
    <t>Eran Kropf</t>
  </si>
  <si>
    <t>Suzette Schreiter</t>
  </si>
  <si>
    <t>Branimir Bodoff</t>
  </si>
  <si>
    <t>Tristan Isaac</t>
  </si>
  <si>
    <t>Lenore Bondorf</t>
  </si>
  <si>
    <t>Hideo Rosin</t>
  </si>
  <si>
    <t>Sigeru Baez</t>
  </si>
  <si>
    <t>Toshimori Benveniste</t>
  </si>
  <si>
    <t>Renee Cichocki</t>
  </si>
  <si>
    <t>Wanqing Siochi</t>
  </si>
  <si>
    <t>Shan Lieblein</t>
  </si>
  <si>
    <t>Aiichiro Zykh</t>
  </si>
  <si>
    <t>True Hofman</t>
  </si>
  <si>
    <t>Juichirou Wilharm</t>
  </si>
  <si>
    <t>Anneli Thiria</t>
  </si>
  <si>
    <t>Paris Swen</t>
  </si>
  <si>
    <t>Xiping Parascandalo</t>
  </si>
  <si>
    <t>Hironoby Glinert</t>
  </si>
  <si>
    <t>Giordano Docker</t>
  </si>
  <si>
    <t>Heekeun Schicker</t>
  </si>
  <si>
    <t>Sachem Cochrane</t>
  </si>
  <si>
    <t>Huan Hitomi</t>
  </si>
  <si>
    <t>Youssef Uhrig</t>
  </si>
  <si>
    <t>Shaibal Seiwald</t>
  </si>
  <si>
    <t>Atreyi Jiang</t>
  </si>
  <si>
    <t>Arno Baba</t>
  </si>
  <si>
    <t>Shaunak Egerstedt</t>
  </si>
  <si>
    <t>Akeel Lorch</t>
  </si>
  <si>
    <t>Boguslaw Ariola</t>
  </si>
  <si>
    <t>Remco Heiserman</t>
  </si>
  <si>
    <t>Waiman Boguraev</t>
  </si>
  <si>
    <t>Xudong Huttel</t>
  </si>
  <si>
    <t>Jeanne Gniady</t>
  </si>
  <si>
    <t>Xiping Spinelli</t>
  </si>
  <si>
    <t>Xiaoqiang Basawa</t>
  </si>
  <si>
    <t>Zhongwei Molenkamp</t>
  </si>
  <si>
    <t>Owen Motley</t>
  </si>
  <si>
    <t>Seongbae Haddadi</t>
  </si>
  <si>
    <t>Akemi Litzkow</t>
  </si>
  <si>
    <t>Yongmao Plessier</t>
  </si>
  <si>
    <t>Boaz Cannata</t>
  </si>
  <si>
    <t>Hongzue Chinal</t>
  </si>
  <si>
    <t>Shalesh Perelgut</t>
  </si>
  <si>
    <t>Danel Chleq</t>
  </si>
  <si>
    <t>Lorien Cardazo</t>
  </si>
  <si>
    <t>Shounak Munke</t>
  </si>
  <si>
    <t>Matk Jansen</t>
  </si>
  <si>
    <t>Mountaz Copas</t>
  </si>
  <si>
    <t>Ramalingam Gunderson</t>
  </si>
  <si>
    <t>Kwangjo Erni</t>
  </si>
  <si>
    <t>Sumant Naudin</t>
  </si>
  <si>
    <t>Nevio Lindqvist</t>
  </si>
  <si>
    <t>Luigi Lueh</t>
  </si>
  <si>
    <t>Sungwon Suppi</t>
  </si>
  <si>
    <t>Munehiko Ullian</t>
  </si>
  <si>
    <t>Bikash Shiratori</t>
  </si>
  <si>
    <t>Heon Danner</t>
  </si>
  <si>
    <t>Brewster Keohane</t>
  </si>
  <si>
    <t>Sigeru Marchesini</t>
  </si>
  <si>
    <t>Reinhard Bauknecht</t>
  </si>
  <si>
    <t>Erzsebet Casperson</t>
  </si>
  <si>
    <t>Horward Erni</t>
  </si>
  <si>
    <t>Chuanyi Basart</t>
  </si>
  <si>
    <t>Arnould Murillo</t>
  </si>
  <si>
    <t>Kerryn Sevcikova</t>
  </si>
  <si>
    <t>Tesuya Vendrig</t>
  </si>
  <si>
    <t>Zhongwei Whitcomb</t>
  </si>
  <si>
    <t>Claudi Perelgut</t>
  </si>
  <si>
    <t>Nathan Engelmann</t>
  </si>
  <si>
    <t>Hatem Schahn</t>
  </si>
  <si>
    <t>Jackson Schmezko</t>
  </si>
  <si>
    <t>Guiseppe Thisen</t>
  </si>
  <si>
    <t>Maja Kakkad</t>
  </si>
  <si>
    <t>Nalini Billawala</t>
  </si>
  <si>
    <t>Alair Casperson</t>
  </si>
  <si>
    <t>Fumino Blokdijk</t>
  </si>
  <si>
    <t>Arfst Scallan</t>
  </si>
  <si>
    <t>Patricia Tsukune</t>
  </si>
  <si>
    <t>Kinh Setlzner</t>
  </si>
  <si>
    <t>Yongmao Honiden</t>
  </si>
  <si>
    <t>Chirstian Ligten</t>
  </si>
  <si>
    <t>Giordano Halloran</t>
  </si>
  <si>
    <t>Stella Curless</t>
  </si>
  <si>
    <t>Jinpo Kuhnemann</t>
  </si>
  <si>
    <t>Paloma Whitcomb</t>
  </si>
  <si>
    <t>Taiji Iacovou</t>
  </si>
  <si>
    <t>Jolita Schapire</t>
  </si>
  <si>
    <t>Jinpo Danlos</t>
  </si>
  <si>
    <t>Maris Zhang</t>
  </si>
  <si>
    <t>Salvador Ramalingam</t>
  </si>
  <si>
    <t>Moto Gips</t>
  </si>
  <si>
    <t>Chrisa Pargas</t>
  </si>
  <si>
    <t>Zhilian Ramamoorthy</t>
  </si>
  <si>
    <t>Tremaine Kalsbeek</t>
  </si>
  <si>
    <t>Nevio Serra</t>
  </si>
  <si>
    <t>Lijie Ghazalie</t>
  </si>
  <si>
    <t>Neven Stroustrup</t>
  </si>
  <si>
    <t>Shounak Schmezko</t>
  </si>
  <si>
    <t>Ebbe Narwekar</t>
  </si>
  <si>
    <t>Marco Douceur</t>
  </si>
  <si>
    <t>Randy Narahari</t>
  </si>
  <si>
    <t>Masasuke Yurov</t>
  </si>
  <si>
    <t>Aris Pappas</t>
  </si>
  <si>
    <t>Candido Christ</t>
  </si>
  <si>
    <t>Masoud Wallrath</t>
  </si>
  <si>
    <t>Valeri Garnham</t>
  </si>
  <si>
    <t>Aamer Peng</t>
  </si>
  <si>
    <t>Kristian Gihr</t>
  </si>
  <si>
    <t>Kazuhisa Rijsenbrij</t>
  </si>
  <si>
    <t>Sanjoy Ballarin</t>
  </si>
  <si>
    <t>Christ Bashian</t>
  </si>
  <si>
    <t>Zhiwei Shinomoto</t>
  </si>
  <si>
    <t>Kendra Gecsel</t>
  </si>
  <si>
    <t>Aris Merkl</t>
  </si>
  <si>
    <t>Leaf Bruckman</t>
  </si>
  <si>
    <t>Tomofumi Erdi</t>
  </si>
  <si>
    <t>Irena Nitsch</t>
  </si>
  <si>
    <t>Sariel Babb</t>
  </si>
  <si>
    <t>Zeljko Bashian</t>
  </si>
  <si>
    <t>d003</t>
  </si>
  <si>
    <t>Shan Encarnacion</t>
  </si>
  <si>
    <t>Human Resources</t>
  </si>
  <si>
    <t>Karsten Sigstam</t>
  </si>
  <si>
    <t>Geoffry Skafidas</t>
  </si>
  <si>
    <t>Tomofumi Heijenga</t>
  </si>
  <si>
    <t>Geraldo Thorelli</t>
  </si>
  <si>
    <t>Chuanti Coullard</t>
  </si>
  <si>
    <t>Avishai Encarnacion</t>
  </si>
  <si>
    <t>Naftali Conta</t>
  </si>
  <si>
    <t>Mingsen Yetim</t>
  </si>
  <si>
    <t>Ziyad Walstra</t>
  </si>
  <si>
    <t>Shuji Molberg</t>
  </si>
  <si>
    <t>Sachio Gils</t>
  </si>
  <si>
    <t>Miyeon Pelz</t>
  </si>
  <si>
    <t>Shuho Kohling</t>
  </si>
  <si>
    <t>Ishfaq Kalloufi</t>
  </si>
  <si>
    <t>Susumu Matzen</t>
  </si>
  <si>
    <t>Wayne Suomi</t>
  </si>
  <si>
    <t>Randi Mattern</t>
  </si>
  <si>
    <t>Jiann Luby</t>
  </si>
  <si>
    <t>Parke Simkin</t>
  </si>
  <si>
    <t>Brewster Thimonier</t>
  </si>
  <si>
    <t>Toong Karner</t>
  </si>
  <si>
    <t>Mart Adachi</t>
  </si>
  <si>
    <t>Sadun Bultermann</t>
  </si>
  <si>
    <t>Stella Plavsic</t>
  </si>
  <si>
    <t>Dhritiman Erol</t>
  </si>
  <si>
    <t>Xianlong Chenoweth</t>
  </si>
  <si>
    <t>Hairong Polajnar</t>
  </si>
  <si>
    <t>Florian Murtagh</t>
  </si>
  <si>
    <t>Irena Siprelle</t>
  </si>
  <si>
    <t>Chaoyi Marrevee</t>
  </si>
  <si>
    <t>Billur Claffy</t>
  </si>
  <si>
    <t>Aron Beeson</t>
  </si>
  <si>
    <t>Niteen Thimonier</t>
  </si>
  <si>
    <t>Volkmar Uludag</t>
  </si>
  <si>
    <t>Susanta Staelin</t>
  </si>
  <si>
    <t>Yahiko Zykh</t>
  </si>
  <si>
    <t>Emdad Birnbaum</t>
  </si>
  <si>
    <t>Gad Kruskal</t>
  </si>
  <si>
    <t>Sigeru Narlikar</t>
  </si>
  <si>
    <t>Arra Murillo</t>
  </si>
  <si>
    <t>Ramzi Ohori</t>
  </si>
  <si>
    <t>Waiman Isaac</t>
  </si>
  <si>
    <t>Boaz Kenevan</t>
  </si>
  <si>
    <t>Olivera Papsdorf</t>
  </si>
  <si>
    <t>Ortrud Siksek</t>
  </si>
  <si>
    <t>Hyuncheol Bahi</t>
  </si>
  <si>
    <t>Adas Hofmeyr</t>
  </si>
  <si>
    <t>Gilbert Pearson</t>
  </si>
  <si>
    <t>Mostafa Dechter</t>
  </si>
  <si>
    <t>Dmitry Cooke</t>
  </si>
  <si>
    <t>Zhaofang Lodder</t>
  </si>
  <si>
    <t>Akeel Kleiser</t>
  </si>
  <si>
    <t>Teruyuki Menhardt</t>
  </si>
  <si>
    <t>Chaosheng Bratsberg</t>
  </si>
  <si>
    <t>Sreenivas Parfitt</t>
  </si>
  <si>
    <t>Apostol Benantar</t>
  </si>
  <si>
    <t>King Denna</t>
  </si>
  <si>
    <t>Atilio Schaaf</t>
  </si>
  <si>
    <t>Shawna Narahara</t>
  </si>
  <si>
    <t>Garnik Spataro</t>
  </si>
  <si>
    <t>Georgy Kilgour</t>
  </si>
  <si>
    <t>Geoffrey Randi</t>
  </si>
  <si>
    <t>Khoa Lamparter</t>
  </si>
  <si>
    <t>Radoslaw Marshall</t>
  </si>
  <si>
    <t>Neven Cyne</t>
  </si>
  <si>
    <t>Ghassan Pena</t>
  </si>
  <si>
    <t>Jinya Heusch</t>
  </si>
  <si>
    <t>Gennadi Binding</t>
  </si>
  <si>
    <t>Zhiguo Esposito</t>
  </si>
  <si>
    <t>Sibyl Lieberherr</t>
  </si>
  <si>
    <t>Mingzeng Spieker</t>
  </si>
  <si>
    <t>Tonia Peek</t>
  </si>
  <si>
    <t>Unal Meszaros</t>
  </si>
  <si>
    <t>Hercules Denti</t>
  </si>
  <si>
    <t>Cheong Janetzko</t>
  </si>
  <si>
    <t>Nalini Oehlmann</t>
  </si>
  <si>
    <t>Basant Cheshire</t>
  </si>
  <si>
    <t>Giri Valette</t>
  </si>
  <si>
    <t>Kish Herbst</t>
  </si>
  <si>
    <t>Yechezkel Emmart</t>
  </si>
  <si>
    <t>Xiaoheng Cheshire</t>
  </si>
  <si>
    <t>Jackson Schlegelmilch</t>
  </si>
  <si>
    <t>Shimshon Albarhamtoshy</t>
  </si>
  <si>
    <t>Gill Hutter</t>
  </si>
  <si>
    <t>d009</t>
  </si>
  <si>
    <t>Guttorm Sevcikova</t>
  </si>
  <si>
    <t>Customer Service</t>
  </si>
  <si>
    <t>Marjo Giarratana</t>
  </si>
  <si>
    <t>Mandell Alencar</t>
  </si>
  <si>
    <t>Aleksander Kavraki</t>
  </si>
  <si>
    <t>Bluma Bratten</t>
  </si>
  <si>
    <t>Denis Fraisse</t>
  </si>
  <si>
    <t>Luigi Rahier</t>
  </si>
  <si>
    <t>Tommaso Rosenbaum</t>
  </si>
  <si>
    <t>Kaijung Heydon</t>
  </si>
  <si>
    <t>Uinam Nations</t>
  </si>
  <si>
    <t>Aria Morrin</t>
  </si>
  <si>
    <t>Gita Pesch</t>
  </si>
  <si>
    <t>Jianhao Perry</t>
  </si>
  <si>
    <t>Valdiodio Marwedel</t>
  </si>
  <si>
    <t>Subhash Pepe</t>
  </si>
  <si>
    <t>Rosli Trelles</t>
  </si>
  <si>
    <t>Horward Boudaillier</t>
  </si>
  <si>
    <t>Jingling Baez</t>
  </si>
  <si>
    <t>Steve Herber</t>
  </si>
  <si>
    <t>Angel Ossenbruggen</t>
  </si>
  <si>
    <t>Jongsuk Hatcliff</t>
  </si>
  <si>
    <t>Gilbert Koblitz</t>
  </si>
  <si>
    <t>Mantis Baer</t>
  </si>
  <si>
    <t>Jessie Macedo</t>
  </si>
  <si>
    <t>Giap Pashtan</t>
  </si>
  <si>
    <t>Nalini Lamma</t>
  </si>
  <si>
    <t>Achilleas Eickenmeyer</t>
  </si>
  <si>
    <t>Persi Schwaller</t>
  </si>
  <si>
    <t>Arif Aseltine</t>
  </si>
  <si>
    <t>Gad Gerteisen</t>
  </si>
  <si>
    <t>Anyuan Dengi</t>
  </si>
  <si>
    <t>Guenter Angelopoulos</t>
  </si>
  <si>
    <t>Gill Hofman</t>
  </si>
  <si>
    <t>Maya Aloia</t>
  </si>
  <si>
    <t>Kerryn Brookner</t>
  </si>
  <si>
    <t>Mohua Gelosh</t>
  </si>
  <si>
    <t>Sadok Lorys</t>
  </si>
  <si>
    <t>Eberhardt Sidou</t>
  </si>
  <si>
    <t>Radhakrishnan Dredge</t>
  </si>
  <si>
    <t>Stella Pelc</t>
  </si>
  <si>
    <t>Sverrir Streng</t>
  </si>
  <si>
    <t>Udo Terkki</t>
  </si>
  <si>
    <t>Kristinn Bage</t>
  </si>
  <si>
    <t>Raimond Rousseau</t>
  </si>
  <si>
    <t>Shem Armand</t>
  </si>
  <si>
    <t>Uta Shackell</t>
  </si>
  <si>
    <t>Kousuke Desikan</t>
  </si>
  <si>
    <t>Hidefumi Kobuchi</t>
  </si>
  <si>
    <t>Mabo Joslin</t>
  </si>
  <si>
    <t>Yefim Besselaar</t>
  </si>
  <si>
    <t>Anestis Limongiello</t>
  </si>
  <si>
    <t>Martien Hartvigsen</t>
  </si>
  <si>
    <t>Froduald Angelov</t>
  </si>
  <si>
    <t>Chaitali Egerstedt</t>
  </si>
  <si>
    <t>Arno Crooks</t>
  </si>
  <si>
    <t>Zito Valiente</t>
  </si>
  <si>
    <t>Shuji Gente</t>
  </si>
  <si>
    <t>Yuichiro Flowers</t>
  </si>
  <si>
    <t>Lech Lung</t>
  </si>
  <si>
    <t>Sergi Itzfeldt</t>
  </si>
  <si>
    <t>Ung McFarlin</t>
  </si>
  <si>
    <t>Noritoshi Velardi</t>
  </si>
  <si>
    <t>Munehiro Birge</t>
  </si>
  <si>
    <t>Kensyu Schwaller</t>
  </si>
  <si>
    <t>Yongmao Heuser</t>
  </si>
  <si>
    <t>Heng Miculan</t>
  </si>
  <si>
    <t>Parviz Plumb</t>
  </si>
  <si>
    <t>Doohun Pusterhofer</t>
  </si>
  <si>
    <t>Zhongwei Valette</t>
  </si>
  <si>
    <t>Mario Perfilyeva</t>
  </si>
  <si>
    <t>Szabolcs Isaac</t>
  </si>
  <si>
    <t>Yuchang Weedman</t>
  </si>
  <si>
    <t>Xiaobin Spinelli</t>
  </si>
  <si>
    <t>Giao Cyne</t>
  </si>
  <si>
    <t>Zongyan Liesche</t>
  </si>
  <si>
    <t>Shuichi Perl</t>
  </si>
  <si>
    <t>Vesna Atrawala</t>
  </si>
  <si>
    <t>Shuzo Hasenauer</t>
  </si>
  <si>
    <t>Atreye Yemenis</t>
  </si>
  <si>
    <t>Rimli Schwartzbauer</t>
  </si>
  <si>
    <t>Alexius Stafford</t>
  </si>
  <si>
    <t>Chirstian Quittner</t>
  </si>
  <si>
    <t>Barry Hofstetter</t>
  </si>
  <si>
    <t>Radoslaw Krichel</t>
  </si>
  <si>
    <t>Marjo Ruemmler</t>
  </si>
  <si>
    <t>Mayuri Staylopatis</t>
  </si>
  <si>
    <t>Adas Kalorkoti</t>
  </si>
  <si>
    <t>Arvind Zirintsis</t>
  </si>
  <si>
    <t>Tonny Butterworth</t>
  </si>
  <si>
    <t>Khun Syrzycki</t>
  </si>
  <si>
    <t>Xiaoqiu Gonthier</t>
  </si>
  <si>
    <t>Reuven Merks</t>
  </si>
  <si>
    <t>Masami Nitta</t>
  </si>
  <si>
    <t>Shan Comyn</t>
  </si>
  <si>
    <t>Aamod Llado</t>
  </si>
  <si>
    <t>Yefim Malinowski</t>
  </si>
  <si>
    <t>Youjian Diderrich</t>
  </si>
  <si>
    <t>Youjian Bottner</t>
  </si>
  <si>
    <t>Ronnie Badr</t>
  </si>
  <si>
    <t>Fumiyo Nitsche</t>
  </si>
  <si>
    <t>Renee Hainaut</t>
  </si>
  <si>
    <t>Subir Ramaiah</t>
  </si>
  <si>
    <t>Dharmaraja Mellouli</t>
  </si>
  <si>
    <t>Feiyu Luit</t>
  </si>
  <si>
    <t>Xiaopeng Stafford</t>
  </si>
  <si>
    <t>Jahangir Kermarrec</t>
  </si>
  <si>
    <t>Gad Boissier</t>
  </si>
  <si>
    <t>Zhilian Brookner</t>
  </si>
  <si>
    <t>Tzvetan Heemskerk</t>
  </si>
  <si>
    <t>Yunming Ratnakar</t>
  </si>
  <si>
    <t>Morrie Sidhu</t>
  </si>
  <si>
    <t>Zsolt McAffer</t>
  </si>
  <si>
    <t>Rosine Cools</t>
  </si>
  <si>
    <t>Shem Kieras</t>
  </si>
  <si>
    <t>Kendra Haddadi</t>
  </si>
  <si>
    <t>Toshimori Kuszyk</t>
  </si>
  <si>
    <t>Zvonko Falck</t>
  </si>
  <si>
    <t>Michaela Khasidashvili</t>
  </si>
  <si>
    <t>Odinaldo Rajaraman</t>
  </si>
  <si>
    <t>Florina Demri</t>
  </si>
  <si>
    <t>Weiwu Pardalos</t>
  </si>
  <si>
    <t>Hailing Ritzmann</t>
  </si>
  <si>
    <t>Przemyslawa Wegerle</t>
  </si>
  <si>
    <t>Oksana Willoner</t>
  </si>
  <si>
    <t>Eirik Penn</t>
  </si>
  <si>
    <t>Martins Gonthier</t>
  </si>
  <si>
    <t>Margareta Osgood</t>
  </si>
  <si>
    <t>Lorien Lanteri</t>
  </si>
  <si>
    <t>Aloke Reeken</t>
  </si>
  <si>
    <t>Shem Smeets</t>
  </si>
  <si>
    <t>Herb Siprelle</t>
  </si>
  <si>
    <t>Nobuyoshi Mungall</t>
  </si>
  <si>
    <t>Debatosh Dayana</t>
  </si>
  <si>
    <t>Elvia Baalen</t>
  </si>
  <si>
    <t>Uriel Daescu</t>
  </si>
  <si>
    <t>Hilary Pileggi</t>
  </si>
  <si>
    <t>Danai Middleton</t>
  </si>
  <si>
    <t>Murthy Felder</t>
  </si>
  <si>
    <t>Zdislav DiGiano</t>
  </si>
  <si>
    <t>Golgen Diderrich</t>
  </si>
  <si>
    <t>Qingxiang Skogmar</t>
  </si>
  <si>
    <t>Ennio Lorcy</t>
  </si>
  <si>
    <t>Lakshmi Danlos</t>
  </si>
  <si>
    <t>Fumitaka Boyle</t>
  </si>
  <si>
    <t>Sajjan Solares</t>
  </si>
  <si>
    <t>Jouko Lortz</t>
  </si>
  <si>
    <t>Frazer Ranze</t>
  </si>
  <si>
    <t>Guttorm Baer</t>
  </si>
  <si>
    <t>Goncalo Anily</t>
  </si>
  <si>
    <t>Radhia Azumi</t>
  </si>
  <si>
    <t>Shirish Ossenbruggen</t>
  </si>
  <si>
    <t>Jamaludin Fiutem</t>
  </si>
  <si>
    <t>Nikolaus Edelhoff</t>
  </si>
  <si>
    <t>Masanao Lichtner</t>
  </si>
  <si>
    <t>Remko Awdeh</t>
  </si>
  <si>
    <t>Marsja Luders</t>
  </si>
  <si>
    <t>Lidong Stanger</t>
  </si>
  <si>
    <t>Gunilla Bamford</t>
  </si>
  <si>
    <t>Boaz Junet</t>
  </si>
  <si>
    <t>Kokou Bottner</t>
  </si>
  <si>
    <t>Shaleah DeMori</t>
  </si>
  <si>
    <t>Yakichi Bugrara</t>
  </si>
  <si>
    <t>Xinyu Schusler</t>
  </si>
  <si>
    <t>Fai Ligten</t>
  </si>
  <si>
    <t>Weiye Norsworthy</t>
  </si>
  <si>
    <t>Shuichi Furudate</t>
  </si>
  <si>
    <t>Karoline Kusalik</t>
  </si>
  <si>
    <t>Przemyslawa Peak</t>
  </si>
  <si>
    <t>Mack Siegrist</t>
  </si>
  <si>
    <t>Freyja Brizzi</t>
  </si>
  <si>
    <t>Total_Salary</t>
  </si>
  <si>
    <t>Aluzio Stifter</t>
  </si>
  <si>
    <t>Mokhtar Dengi</t>
  </si>
  <si>
    <t>Katsuo Sadowski</t>
  </si>
  <si>
    <t>Temple Berstel</t>
  </si>
  <si>
    <t>Boaz Whitcomb</t>
  </si>
  <si>
    <t>Woody Benner</t>
  </si>
  <si>
    <t>Shichao Hiroyama</t>
  </si>
  <si>
    <t>Rutger Hofmeyr</t>
  </si>
  <si>
    <t>Mahmut Baaleh</t>
  </si>
  <si>
    <t>Aimee Schnabel</t>
  </si>
  <si>
    <t>Aiman Zumaque</t>
  </si>
  <si>
    <t>Sanjoy Quadeer</t>
  </si>
  <si>
    <t>Pragnesh Lanzelotte</t>
  </si>
  <si>
    <t>Becky Binkley</t>
  </si>
  <si>
    <t>Jianhui Roohalamini</t>
  </si>
  <si>
    <t>Nahid Schieder</t>
  </si>
  <si>
    <t>Alper Radhakrishnan</t>
  </si>
  <si>
    <t>Tonia Keirsey</t>
  </si>
  <si>
    <t>Chriss Maierhofer</t>
  </si>
  <si>
    <t>Ymte Kornatzky</t>
  </si>
  <si>
    <t>Manohar Hainaut</t>
  </si>
  <si>
    <t>Taizo Radivojevic</t>
  </si>
  <si>
    <t>Anwar Krider</t>
  </si>
  <si>
    <t>Abdelkader Vieri</t>
  </si>
  <si>
    <t>Selwyn Schrooten</t>
  </si>
  <si>
    <t>Chrisa Joslin</t>
  </si>
  <si>
    <t>Xiong Koshino</t>
  </si>
  <si>
    <t>Soenke Berstel</t>
  </si>
  <si>
    <t>Gererd Mayerwieser</t>
  </si>
  <si>
    <t>Udi Sanella</t>
  </si>
  <si>
    <t>Menkae Luks</t>
  </si>
  <si>
    <t>Frazer Shanbhogue</t>
  </si>
  <si>
    <t>Shiv Pashtan</t>
  </si>
  <si>
    <t>Hilari Ozery</t>
  </si>
  <si>
    <t>Mohammad Lund</t>
  </si>
  <si>
    <t>Tzu Birnbaum</t>
  </si>
  <si>
    <t>Tristan Kading</t>
  </si>
  <si>
    <t>Constantino Lorie</t>
  </si>
  <si>
    <t>Claudi Bahr</t>
  </si>
  <si>
    <t>Mario Jansch</t>
  </si>
  <si>
    <t>Zengping Nittel</t>
  </si>
  <si>
    <t>Giri Bruckman</t>
  </si>
  <si>
    <t>Branimir Litzkow</t>
  </si>
  <si>
    <t>Theron Pehl</t>
  </si>
  <si>
    <t>Goncalo Wynblatt</t>
  </si>
  <si>
    <t>Satyanarayana Isaac</t>
  </si>
  <si>
    <t>Chenxi Zaiane</t>
  </si>
  <si>
    <t>Bartek Picel</t>
  </si>
  <si>
    <t>Akhilish Thebaut</t>
  </si>
  <si>
    <t>Teiji Picco</t>
  </si>
  <si>
    <t>Guoxiang Chiodo</t>
  </si>
  <si>
    <t>Gennady Kuzuoka</t>
  </si>
  <si>
    <t>Mansur DuBourdieux</t>
  </si>
  <si>
    <t>Arno Peternell</t>
  </si>
  <si>
    <t>Huai Goldhammer</t>
  </si>
  <si>
    <t>Junichi Dechter</t>
  </si>
  <si>
    <t>Shaw Stassinopoulos</t>
  </si>
  <si>
    <t>Moie Kaltofen</t>
  </si>
  <si>
    <t>Richara Kavanagh</t>
  </si>
  <si>
    <t>Adit Debuse</t>
  </si>
  <si>
    <t>Nimmagadda Dulay</t>
  </si>
  <si>
    <t>Nahum Rabejac</t>
  </si>
  <si>
    <t>Billie Schurmann</t>
  </si>
  <si>
    <t>Mong Dahlbom</t>
  </si>
  <si>
    <t>Heather Fiebach</t>
  </si>
  <si>
    <t>Akemi Douceur</t>
  </si>
  <si>
    <t>Remko Kieras</t>
  </si>
  <si>
    <t>Kristinn Openshaw</t>
  </si>
  <si>
    <t>Hairong Panwar</t>
  </si>
  <si>
    <t>Duangkaew Takkinen</t>
  </si>
  <si>
    <t>Weicheng Leonhardt</t>
  </si>
  <si>
    <t>Gad Seiwald</t>
  </si>
  <si>
    <t>Gor Parveen</t>
  </si>
  <si>
    <t>Frederique Zweizig</t>
  </si>
  <si>
    <t>Billur Goldhammer</t>
  </si>
  <si>
    <t>Kristina Baek</t>
  </si>
  <si>
    <t>Yechezkel Baumann</t>
  </si>
  <si>
    <t>Marko Rosis</t>
  </si>
  <si>
    <t>Patricia Himler</t>
  </si>
  <si>
    <t>Peternela Onuegbe</t>
  </si>
  <si>
    <t>Nidapan Biros</t>
  </si>
  <si>
    <t>Supot Gajiwala</t>
  </si>
  <si>
    <t>Carrsten Crooks</t>
  </si>
  <si>
    <t>Maha Baig</t>
  </si>
  <si>
    <t>Berhard Seghrouchni</t>
  </si>
  <si>
    <t>Otilia Kieras</t>
  </si>
  <si>
    <t>Tremaine Renear</t>
  </si>
  <si>
    <t>Mahmut Lipner</t>
  </si>
  <si>
    <t>Susanna Spieker</t>
  </si>
  <si>
    <t>Vasiliy Jarecki</t>
  </si>
  <si>
    <t>Gil Stellhorn</t>
  </si>
  <si>
    <t>Tesuya Zaiane</t>
  </si>
  <si>
    <t>Kwangyoen Vuskovic</t>
  </si>
  <si>
    <t>Chiradeep Hoogerwoord</t>
  </si>
  <si>
    <t>Xiping Hofstetter</t>
  </si>
  <si>
    <t>Moti Pileggi</t>
  </si>
  <si>
    <t>Toshimori Erdmenger</t>
  </si>
  <si>
    <t>Aamer Reeker</t>
  </si>
  <si>
    <t>Arve Gargeya</t>
  </si>
  <si>
    <t>Chaosheng Dredge</t>
  </si>
  <si>
    <t>Kazuhide Frolund</t>
  </si>
  <si>
    <t>Elliott Schusler</t>
  </si>
  <si>
    <t>Anneli Gilg</t>
  </si>
  <si>
    <t>Mong Ferriere</t>
  </si>
  <si>
    <t>Nakhoon Apsitis</t>
  </si>
  <si>
    <t>Mang Lanteri</t>
  </si>
  <si>
    <t>Gadiel Wolniewicz</t>
  </si>
  <si>
    <t>Ohad Whittlesey</t>
  </si>
  <si>
    <t>Valter Dayang</t>
  </si>
  <si>
    <t>Shay Fraisse</t>
  </si>
  <si>
    <t>Ashish Birjandi</t>
  </si>
  <si>
    <t>Kokou Chachaty</t>
  </si>
  <si>
    <t>Basant Arlazarov</t>
  </si>
  <si>
    <t>Muzhong Castellani</t>
  </si>
  <si>
    <t>Weidon Masaki</t>
  </si>
  <si>
    <t>Nikolaos Muhlberg</t>
  </si>
  <si>
    <t>Tesuro Gajiwala</t>
  </si>
  <si>
    <t>Alassane Eastman</t>
  </si>
  <si>
    <t>Xinan Pramanik</t>
  </si>
  <si>
    <t>Khatoun Tetzlaff</t>
  </si>
  <si>
    <t>Duro Rosiles</t>
  </si>
  <si>
    <t>Tru Heiserman</t>
  </si>
  <si>
    <t>Marsha Koblick</t>
  </si>
  <si>
    <t>Hongzue Verspoor</t>
  </si>
  <si>
    <t>Armond Cools</t>
  </si>
  <si>
    <t>Shounak Matzen</t>
  </si>
  <si>
    <t>Zijian Cooley</t>
  </si>
  <si>
    <t>Nirmal Krone</t>
  </si>
  <si>
    <t>Zdislav Uehara</t>
  </si>
  <si>
    <t>Kamakshi Lowrie</t>
  </si>
  <si>
    <t>Radhia Leslie</t>
  </si>
  <si>
    <t>Chikara Varley</t>
  </si>
  <si>
    <t>Tiina Wroclawski</t>
  </si>
  <si>
    <t>Sedat Marsiglia</t>
  </si>
  <si>
    <t>Toong Cichocki</t>
  </si>
  <si>
    <t>Mitchel Papadias</t>
  </si>
  <si>
    <t>Hongzue Yurov</t>
  </si>
  <si>
    <t>Premal Rajcani</t>
  </si>
  <si>
    <t>Chenxi Erdmenger</t>
  </si>
  <si>
    <t>Udi Ramsak</t>
  </si>
  <si>
    <t>Kousuke Dichev</t>
  </si>
  <si>
    <t>Bader Marrevee</t>
  </si>
  <si>
    <t>Nectarios Kugler</t>
  </si>
  <si>
    <t>Shigeichiro Taubenfeld</t>
  </si>
  <si>
    <t>Lucian Werthner</t>
  </si>
  <si>
    <t>Sachar Schwartzburd</t>
  </si>
  <si>
    <t>Venkatesan Seuren</t>
  </si>
  <si>
    <t>Mani Kalefeld</t>
  </si>
  <si>
    <t>Tzvetan Rosin</t>
  </si>
  <si>
    <t>Lech Wallrath</t>
  </si>
  <si>
    <t>Rosita Pell</t>
  </si>
  <si>
    <t>Kristina Zaumen</t>
  </si>
  <si>
    <t>Tonny Mullainathan</t>
  </si>
  <si>
    <t>Yucai Bojadziev</t>
  </si>
  <si>
    <t>Shahab Barbanera</t>
  </si>
  <si>
    <t>Valdiodio Harllee</t>
  </si>
  <si>
    <t>Shiv Peac</t>
  </si>
  <si>
    <t>Mototsugu Belinskaya</t>
  </si>
  <si>
    <t>Younwoo Pelc</t>
  </si>
  <si>
    <t>Kwan Encarnacion</t>
  </si>
  <si>
    <t>Adam Schapiro</t>
  </si>
  <si>
    <t>Leaf Baalen</t>
  </si>
  <si>
    <t>Gil Winter</t>
  </si>
  <si>
    <t>Lubomir Qiwen</t>
  </si>
  <si>
    <t>Hairong Condotta</t>
  </si>
  <si>
    <t>Berry Aamodt</t>
  </si>
  <si>
    <t>Zhongwei Vidya</t>
  </si>
  <si>
    <t>Kwangsub Pleszkun</t>
  </si>
  <si>
    <t>Stein Sessa</t>
  </si>
  <si>
    <t>Sven Gihr</t>
  </si>
  <si>
    <t>Apostol Servi</t>
  </si>
  <si>
    <t>Basim Basart</t>
  </si>
  <si>
    <t>Teruyuki Schueller</t>
  </si>
  <si>
    <t>Danil Terekhov</t>
  </si>
  <si>
    <t>Karsten Rosca</t>
  </si>
  <si>
    <t>Toshimitsu Ibel</t>
  </si>
  <si>
    <t>Tadahiro Taneja</t>
  </si>
  <si>
    <t>Radhika Sidje</t>
  </si>
  <si>
    <t>Joydip Morrow</t>
  </si>
  <si>
    <t>Shaw Heystek</t>
  </si>
  <si>
    <t>Guenter Kamble</t>
  </si>
  <si>
    <t>Bodh Rouquie</t>
  </si>
  <si>
    <t>Candida Coorg</t>
  </si>
  <si>
    <t>Domenick Osgood</t>
  </si>
  <si>
    <t>Nathalie Makinen</t>
  </si>
  <si>
    <t>Surveyors Krybus</t>
  </si>
  <si>
    <t>Naftali Poehlman</t>
  </si>
  <si>
    <t>Djelloul Pollacia</t>
  </si>
  <si>
    <t>Kien Georgakopoulos</t>
  </si>
  <si>
    <t>Arunachalam Lenart</t>
  </si>
  <si>
    <t>Basim Anick</t>
  </si>
  <si>
    <t>Hugh Leijenhorst</t>
  </si>
  <si>
    <t>Dmitri Gide</t>
  </si>
  <si>
    <t>JoAnna Velasco</t>
  </si>
  <si>
    <t>Lansing Danley</t>
  </si>
  <si>
    <t>Oscal Birdsall</t>
  </si>
  <si>
    <t>Marl Peac</t>
  </si>
  <si>
    <t>Yoshimitsu Gomatam</t>
  </si>
  <si>
    <t>Bingning Baranowski</t>
  </si>
  <si>
    <t>Uno Wursthorn</t>
  </si>
  <si>
    <t>Dzung Vieri</t>
  </si>
  <si>
    <t>Danel Braunmuhl</t>
  </si>
  <si>
    <t>Maia Jarecki</t>
  </si>
  <si>
    <t>Saniya Stentiford</t>
  </si>
  <si>
    <t>Angel Veeraraghavan</t>
  </si>
  <si>
    <t>Zhaofang Herath</t>
  </si>
  <si>
    <t>Jingling Eiter</t>
  </si>
  <si>
    <t>Seongbin Makrucki</t>
  </si>
  <si>
    <t>Subhrajyoti Foong</t>
  </si>
  <si>
    <t>Theirry Beilner</t>
  </si>
  <si>
    <t>Aris Munoz</t>
  </si>
  <si>
    <t>Jeanna Nourani</t>
  </si>
  <si>
    <t>Jiann Roohalamini</t>
  </si>
  <si>
    <t>Janche Yurov</t>
  </si>
  <si>
    <t>Bartek Bael</t>
  </si>
  <si>
    <t>Etsuo Xiaoshan</t>
  </si>
  <si>
    <t>Henk Azevdeo</t>
  </si>
  <si>
    <t>Gina Varley</t>
  </si>
  <si>
    <t>Shay Homond</t>
  </si>
  <si>
    <t>Khalid Pintelas</t>
  </si>
  <si>
    <t>Moon Sudbeck</t>
  </si>
  <si>
    <t>Xiping Andreotta</t>
  </si>
  <si>
    <t>Candida Baaleh</t>
  </si>
  <si>
    <t>Yongqiao Maginnis</t>
  </si>
  <si>
    <t>Pranay Nyanchama</t>
  </si>
  <si>
    <t>Oddvar Isard</t>
  </si>
  <si>
    <t>Nathan Kamble</t>
  </si>
  <si>
    <t>Tremaine Swan</t>
  </si>
  <si>
    <t>Selwyn Cappelli</t>
  </si>
  <si>
    <t>Sudharsan Bardell</t>
  </si>
  <si>
    <t>Florina Boyle</t>
  </si>
  <si>
    <t>Prasadram Swist</t>
  </si>
  <si>
    <t>Munenori Lorch</t>
  </si>
  <si>
    <t>Pranjal Panwar</t>
  </si>
  <si>
    <t>Adam Maierhofer</t>
  </si>
  <si>
    <t>Moni Peha</t>
  </si>
  <si>
    <t>Laurentiu Ranai</t>
  </si>
  <si>
    <t>Make Benzmuller</t>
  </si>
  <si>
    <t>Chaitali Kawashima</t>
  </si>
  <si>
    <t>Deniz Ruemmler</t>
  </si>
  <si>
    <t>Bedir Shackel</t>
  </si>
  <si>
    <t>Yechezkel Strooper</t>
  </si>
  <si>
    <t>Weiye Qiwen</t>
  </si>
  <si>
    <t>Sedat Thimonier</t>
  </si>
  <si>
    <t>Zsolt Pagter</t>
  </si>
  <si>
    <t>Jouni Pero</t>
  </si>
  <si>
    <t>Ashish Krogh</t>
  </si>
  <si>
    <t>Giordano Kading</t>
  </si>
  <si>
    <t>Wanqing Emiris</t>
  </si>
  <si>
    <t>Chinya Keohane</t>
  </si>
  <si>
    <t>Elgin Ramamoorthy</t>
  </si>
  <si>
    <t>Elrique Cronan</t>
  </si>
  <si>
    <t>Ipke Baezner</t>
  </si>
  <si>
    <t>Chaitali Barreiro</t>
  </si>
  <si>
    <t>Monique Peyn</t>
  </si>
  <si>
    <t>Flemming Taneja</t>
  </si>
  <si>
    <t>Feipei Stasinski</t>
  </si>
  <si>
    <t>Angus Brodie</t>
  </si>
  <si>
    <t>Achilleas Demos</t>
  </si>
  <si>
    <t>Patricia Brender</t>
  </si>
  <si>
    <t>Subhada Eiter</t>
  </si>
  <si>
    <t>Alselm Lienhardt</t>
  </si>
  <si>
    <t>JoAnna Detkin</t>
  </si>
  <si>
    <t>Nigel Shigei</t>
  </si>
  <si>
    <t>Gal Baaleh</t>
  </si>
  <si>
    <t>Yongqiao Rosti</t>
  </si>
  <si>
    <t>Doohun Birjandi</t>
  </si>
  <si>
    <t>Yannik Axelband</t>
  </si>
  <si>
    <t>Barna Narlikar</t>
  </si>
  <si>
    <t>Lalit Litecky</t>
  </si>
  <si>
    <t>Tesuro Avouris</t>
  </si>
  <si>
    <t>Akeel Nannarelli</t>
  </si>
  <si>
    <t>Maren Zwicker</t>
  </si>
  <si>
    <t>Masadi Benzmuller</t>
  </si>
  <si>
    <t>Akeno Gruenwald</t>
  </si>
  <si>
    <t>Kazunori Thombley</t>
  </si>
  <si>
    <t>Chenye Ranta</t>
  </si>
  <si>
    <t>Odysseas Eiron</t>
  </si>
  <si>
    <t>Sukumar Douceur</t>
  </si>
  <si>
    <t>Jessie Schauser</t>
  </si>
  <si>
    <t>Augustine Gimarc</t>
  </si>
  <si>
    <t>Rosita Schwaller</t>
  </si>
  <si>
    <t>Remmert Lalonde</t>
  </si>
  <si>
    <t>Saniya Delgrossi</t>
  </si>
  <si>
    <t>Persi Famili</t>
  </si>
  <si>
    <t>Yucai Plumb</t>
  </si>
  <si>
    <t>Georgi Aamodt</t>
  </si>
  <si>
    <t>Mara Dahlbom</t>
  </si>
  <si>
    <t>Jeanna Jullig</t>
  </si>
  <si>
    <t>Jeane Tchuente</t>
  </si>
  <si>
    <t>Georgi Chinin</t>
  </si>
  <si>
    <t>Chriss Simkin</t>
  </si>
  <si>
    <t>Mohammad Denti</t>
  </si>
  <si>
    <t>Hsiangchu Lienhardt</t>
  </si>
  <si>
    <t>Alair Peck</t>
  </si>
  <si>
    <t>Eric Katzenelson</t>
  </si>
  <si>
    <t>Taisook Bondorf</t>
  </si>
  <si>
    <t>Gad Kusakari</t>
  </si>
  <si>
    <t>Palash Uchoa</t>
  </si>
  <si>
    <t>Lenore Cardazo</t>
  </si>
  <si>
    <t>Mani Halloran</t>
  </si>
  <si>
    <t>Jacopo Danecki</t>
  </si>
  <si>
    <t>Hideyuki Speckmann</t>
  </si>
  <si>
    <t>Marek Zyda</t>
  </si>
  <si>
    <t>Eldridge Nooteboom</t>
  </si>
  <si>
    <t>Huan Facello</t>
  </si>
  <si>
    <t>Zvonko Peltason</t>
  </si>
  <si>
    <t>Domenico Luft</t>
  </si>
  <si>
    <t>Troy Shrader</t>
  </si>
  <si>
    <t>Feixiong Ginesta</t>
  </si>
  <si>
    <t>Weiru Kaiser</t>
  </si>
  <si>
    <t>Shunichi Kalefeld</t>
  </si>
  <si>
    <t>Hideyuki Berendt</t>
  </si>
  <si>
    <t>Dannz Perko</t>
  </si>
  <si>
    <t>Felicidad Jayawardene</t>
  </si>
  <si>
    <t>Bokyung Tanemo</t>
  </si>
  <si>
    <t>Yahiko Mitchem</t>
  </si>
  <si>
    <t>Sariel Schueller</t>
  </si>
  <si>
    <t>Fay Birnbaum</t>
  </si>
  <si>
    <t>Shahar Trystram</t>
  </si>
  <si>
    <t>Yagil Mullainathan</t>
  </si>
  <si>
    <t>Dhritiman Linares</t>
  </si>
  <si>
    <t>Susumu Gladwell</t>
  </si>
  <si>
    <t>Mayuri Swiler</t>
  </si>
  <si>
    <t>Eirik Raoux</t>
  </si>
  <si>
    <t>Navid Aumann</t>
  </si>
  <si>
    <t>Dulce Showalter</t>
  </si>
  <si>
    <t>Gao Orsini</t>
  </si>
  <si>
    <t>Tamiya Navazio</t>
  </si>
  <si>
    <t>Kazuyasu Jarecki</t>
  </si>
  <si>
    <t>Arup Luke</t>
  </si>
  <si>
    <t>Aran Pulkowski</t>
  </si>
  <si>
    <t>Tadanori Remmers</t>
  </si>
  <si>
    <t>Apostol Emiris</t>
  </si>
  <si>
    <t>Ferdinand Marwedel</t>
  </si>
  <si>
    <t>Nitsan Neimat</t>
  </si>
  <si>
    <t>Snehasis Velasco</t>
  </si>
  <si>
    <t>LiMin Zykh</t>
  </si>
  <si>
    <t>Satoru Smailagic</t>
  </si>
  <si>
    <t>Kagan Marciano</t>
  </si>
  <si>
    <t>Oldrich Leuchs</t>
  </si>
  <si>
    <t>Luigi Brender</t>
  </si>
  <si>
    <t>Serenella Onuegbe</t>
  </si>
  <si>
    <t>Tomokazu Tokunaga</t>
  </si>
  <si>
    <t>Peternela Shobatake</t>
  </si>
  <si>
    <t>Munir Riefers</t>
  </si>
  <si>
    <t>Fay Borovoy</t>
  </si>
  <si>
    <t>Danae Orlowska</t>
  </si>
  <si>
    <t>Morris Munck</t>
  </si>
  <si>
    <t>Vishu Koblitz</t>
  </si>
  <si>
    <t>Gretta Bellmore</t>
  </si>
  <si>
    <t>Angus Bruckman</t>
  </si>
  <si>
    <t>Kaijung Kopetz</t>
  </si>
  <si>
    <t>Gopalakrishnan Schaap</t>
  </si>
  <si>
    <t>Tamiya Cannane</t>
  </si>
  <si>
    <t>Vasiliy Mundy</t>
  </si>
  <si>
    <t>Yuuichi Gerteisen</t>
  </si>
  <si>
    <t>Mingsen Chenney</t>
  </si>
  <si>
    <t>Shim Demir</t>
  </si>
  <si>
    <t>Odysseas Mikschl</t>
  </si>
  <si>
    <t>Sajjad Birch</t>
  </si>
  <si>
    <t>Hidde Morris</t>
  </si>
  <si>
    <t>Rosita Morris</t>
  </si>
  <si>
    <t>Haldon Horswill</t>
  </si>
  <si>
    <t>Jiong Haldar</t>
  </si>
  <si>
    <t>Mark Conde</t>
  </si>
  <si>
    <t>Aruna Fiebach</t>
  </si>
  <si>
    <t>Kankanahalli Isaac</t>
  </si>
  <si>
    <t>Laurentiu Hiltgen</t>
  </si>
  <si>
    <t>Aral Yurek</t>
  </si>
  <si>
    <t>Zdislav Georgakopoulos</t>
  </si>
  <si>
    <t>Chaitali Henders</t>
  </si>
  <si>
    <t>Gita Frijda</t>
  </si>
  <si>
    <t>Kankanahalli Chiodo</t>
  </si>
  <si>
    <t>Nikolaus Rehfuss</t>
  </si>
  <si>
    <t>Yuichiro Ramalingam</t>
  </si>
  <si>
    <t>Guenter Pillow</t>
  </si>
  <si>
    <t>Subbu Baek</t>
  </si>
  <si>
    <t>Ranga Renear</t>
  </si>
  <si>
    <t>Jovan Trumbly</t>
  </si>
  <si>
    <t>Hercules Horswill</t>
  </si>
  <si>
    <t>Garnet Strooper</t>
  </si>
  <si>
    <t>Lubomir Peck</t>
  </si>
  <si>
    <t>Yurij Seiwald</t>
  </si>
  <si>
    <t>Woody Koyama</t>
  </si>
  <si>
    <t>Ger Mitchem</t>
  </si>
  <si>
    <t>Shietung Tasistro</t>
  </si>
  <si>
    <t>Emran Joslin</t>
  </si>
  <si>
    <t>Jeanne Encarnacion</t>
  </si>
  <si>
    <t>Etsuo Butner</t>
  </si>
  <si>
    <t>Martins Ermel</t>
  </si>
  <si>
    <t>Weiru Ulupinar</t>
  </si>
  <si>
    <t>Vishwani Cesareni</t>
  </si>
  <si>
    <t>Arlette Luck</t>
  </si>
  <si>
    <t>Faiza Akaboshi</t>
  </si>
  <si>
    <t>Susuma Rissanen</t>
  </si>
  <si>
    <t>Moty Wilfing</t>
  </si>
  <si>
    <t>Genevieve Eterovic</t>
  </si>
  <si>
    <t>Kwangyoen Dahlbom</t>
  </si>
  <si>
    <t>Ulf Engelmann</t>
  </si>
  <si>
    <t>Saeed Perng</t>
  </si>
  <si>
    <t>Aksel Fioravanti</t>
  </si>
  <si>
    <t>Barna Ferretti</t>
  </si>
  <si>
    <t>Falguni Heuser</t>
  </si>
  <si>
    <t>Gill Liesche</t>
  </si>
  <si>
    <t>Anneke Hiltgen</t>
  </si>
  <si>
    <t>Fox Nergos</t>
  </si>
  <si>
    <t>Ronghao Stentiford</t>
  </si>
  <si>
    <t>Gio Reutenauer</t>
  </si>
  <si>
    <t>Marsja Rouquie</t>
  </si>
  <si>
    <t>Shunichi Serra</t>
  </si>
  <si>
    <t>Mabry Himler</t>
  </si>
  <si>
    <t>Yuichiro Asrin</t>
  </si>
  <si>
    <t>Heping Tsukuda</t>
  </si>
  <si>
    <t>Masako Gils</t>
  </si>
  <si>
    <t>Suebskul Barvinok</t>
  </si>
  <si>
    <t>Navin Besancenot</t>
  </si>
  <si>
    <t>Yongqiao Weedon</t>
  </si>
  <si>
    <t>Barry Furedi</t>
  </si>
  <si>
    <t>Zhiguo Noriega</t>
  </si>
  <si>
    <t>Arvind Liedekerke</t>
  </si>
  <si>
    <t>Mart Papsdorf</t>
  </si>
  <si>
    <t>Gritta Wynblatt</t>
  </si>
  <si>
    <t>Tomokazu Oxenboll</t>
  </si>
  <si>
    <t>Venkatesan Monarch</t>
  </si>
  <si>
    <t>Angus Cyne</t>
  </si>
  <si>
    <t>Herbert Cmelik</t>
  </si>
  <si>
    <t>Boutros Heering</t>
  </si>
  <si>
    <t>Domenico Bresenham</t>
  </si>
  <si>
    <t>KayLiang Avouris</t>
  </si>
  <si>
    <t>Dines Boguraev</t>
  </si>
  <si>
    <t>Tonny Fadgyas</t>
  </si>
  <si>
    <t>Isamu Claffy</t>
  </si>
  <si>
    <t>Sanjeeva Wolniewicz</t>
  </si>
  <si>
    <t>Krisda Fraisse</t>
  </si>
  <si>
    <t>Sangeeta Heering</t>
  </si>
  <si>
    <t>Uzi Dehkordi</t>
  </si>
  <si>
    <t>Gadiel Docker</t>
  </si>
  <si>
    <t>Zsolt Mungall</t>
  </si>
  <si>
    <t>Adit Kragelund</t>
  </si>
  <si>
    <t>Rosella DeMori</t>
  </si>
  <si>
    <t>Conor Taubman</t>
  </si>
  <si>
    <t>Mizuhito Ecklund</t>
  </si>
  <si>
    <t>Ebbe Schiper</t>
  </si>
  <si>
    <t>Junsik Chaudhuri</t>
  </si>
  <si>
    <t>Rayond Ramsay</t>
  </si>
  <si>
    <t>Shawna Lubachevsky</t>
  </si>
  <si>
    <t>Nadjib Sadowsky</t>
  </si>
  <si>
    <t>Kellie Katzenelson</t>
  </si>
  <si>
    <t>Nathan Emmart</t>
  </si>
  <si>
    <t>Shao Cools</t>
  </si>
  <si>
    <t>Selwyn Hegner</t>
  </si>
  <si>
    <t>Bangqing Miake</t>
  </si>
  <si>
    <t>Uwe Strehl</t>
  </si>
  <si>
    <t>Ishfaq Schaft</t>
  </si>
  <si>
    <t>Xiaocheng Taubman</t>
  </si>
  <si>
    <t>Tsvetan Stanfel</t>
  </si>
  <si>
    <t>Kayoko Lowrie</t>
  </si>
  <si>
    <t>Laurentiu Akaboshi</t>
  </si>
  <si>
    <t>Tse Bakhtari</t>
  </si>
  <si>
    <t>Mohan Gecsei</t>
  </si>
  <si>
    <t>Zhilian Sgarro</t>
  </si>
  <si>
    <t>Tesuro Chaudhuri</t>
  </si>
  <si>
    <t>Shay Nivat</t>
  </si>
  <si>
    <t>Bingning Mullainathan</t>
  </si>
  <si>
    <t>Sukumar Braunmuhl</t>
  </si>
  <si>
    <t>Shih Kawashima</t>
  </si>
  <si>
    <t>Tomokazu Koshiba</t>
  </si>
  <si>
    <t>Bowen Ladret</t>
  </si>
  <si>
    <t>Honglan Homond</t>
  </si>
  <si>
    <t>Jungsoon Kornyak</t>
  </si>
  <si>
    <t>Subbu Carrere</t>
  </si>
  <si>
    <t>Basil Munke</t>
  </si>
  <si>
    <t>Remko Srimani</t>
  </si>
  <si>
    <t>Tuval Sommer</t>
  </si>
  <si>
    <t>Khoa Levasseur</t>
  </si>
  <si>
    <t>Time_Span</t>
  </si>
  <si>
    <t>Salary_Growth</t>
  </si>
  <si>
    <t>salary</t>
  </si>
  <si>
    <t>Leandro Litzkow</t>
  </si>
  <si>
    <t>Vugranam Birge</t>
  </si>
  <si>
    <t>Leon Staudhammer</t>
  </si>
  <si>
    <t>Marla Grandbois</t>
  </si>
  <si>
    <t>Kristian Stranks</t>
  </si>
  <si>
    <t>Heeju Bauknecht</t>
  </si>
  <si>
    <t>Yaghout Erev</t>
  </si>
  <si>
    <t>Abdelkader Kakkad</t>
  </si>
  <si>
    <t>Alejandra Muniz</t>
  </si>
  <si>
    <t>Toshimitsu Kolinko</t>
  </si>
  <si>
    <t>Tadahiro Rajaraman</t>
  </si>
  <si>
    <t>Feixiong Brodal</t>
  </si>
  <si>
    <t>Udo Preusig</t>
  </si>
  <si>
    <t>Snehasis Schreiter</t>
  </si>
  <si>
    <t>Hideo Miyakawa</t>
  </si>
  <si>
    <t>Huei Zallocco</t>
  </si>
  <si>
    <t>Ewing Pelz</t>
  </si>
  <si>
    <t>Sanjiv Coombs</t>
  </si>
  <si>
    <t>Sverrir Ishibashi</t>
  </si>
  <si>
    <t>Eckart Klassen</t>
  </si>
  <si>
    <t>Odinaldo Lorys</t>
  </si>
  <si>
    <t>Zhonghui Radwan</t>
  </si>
  <si>
    <t>Debaprosad Kakkar</t>
  </si>
  <si>
    <t>Jaewon Matzel</t>
  </si>
  <si>
    <t>Ulises Mellouli</t>
  </si>
  <si>
    <t>Niranjan Senzako</t>
  </si>
  <si>
    <t>Djenana Alvarado</t>
  </si>
  <si>
    <t>Mario Ritcey</t>
  </si>
  <si>
    <t>Martial Manderick</t>
  </si>
  <si>
    <t>Juyoung Wolniewicz</t>
  </si>
  <si>
    <t>Amstein Sidou</t>
  </si>
  <si>
    <t>Khalil Heystek</t>
  </si>
  <si>
    <t>Zita Mayerwieser</t>
  </si>
  <si>
    <t>Mamdouh Smailagic</t>
  </si>
  <si>
    <t>Guiseppe Wuwongse</t>
  </si>
  <si>
    <t>Hideyuki Radwan</t>
  </si>
  <si>
    <t>Guozhong Peot</t>
  </si>
  <si>
    <t>Mooi Pagter</t>
  </si>
  <si>
    <t>Yannik Boreale</t>
  </si>
  <si>
    <t>Duri Ranta</t>
  </si>
  <si>
    <t>Lorien Staudhammer</t>
  </si>
  <si>
    <t>Perla Bierbaum</t>
  </si>
  <si>
    <t>Jouko Krupka</t>
  </si>
  <si>
    <t>Younwoo Papadias</t>
  </si>
  <si>
    <t>Gila Lambe</t>
  </si>
  <si>
    <t>Giri Harbusch</t>
  </si>
  <si>
    <t>Satosi Vendrig</t>
  </si>
  <si>
    <t>Shaunak Siegrist</t>
  </si>
  <si>
    <t>Magy Nishimukai</t>
  </si>
  <si>
    <t>Eldridge Champarnaud</t>
  </si>
  <si>
    <t>Aiichiro Pelc</t>
  </si>
  <si>
    <t>Mahendra Hebert</t>
  </si>
  <si>
    <t>Weiyi Schlegelmilch</t>
  </si>
  <si>
    <t>Val Asser</t>
  </si>
  <si>
    <t>Naftaly Morrow</t>
  </si>
  <si>
    <t>Divine Miara</t>
  </si>
  <si>
    <t>Bodo Carrere</t>
  </si>
  <si>
    <t>Gil Schlumberger</t>
  </si>
  <si>
    <t>Manohar Copas</t>
  </si>
  <si>
    <t>Fumiyo Flanders</t>
  </si>
  <si>
    <t>Vidar McClurg</t>
  </si>
  <si>
    <t>Tomokazu Sidou</t>
  </si>
  <si>
    <t>Rosalyn Ruemmler</t>
  </si>
  <si>
    <t>Conal Seghrouchni</t>
  </si>
  <si>
    <t>Hiroyasu Ponthieu</t>
  </si>
  <si>
    <t>Xiaoheng Hettesheimer</t>
  </si>
  <si>
    <t>Masaru Reinhard</t>
  </si>
  <si>
    <t>Mona Pulkowski</t>
  </si>
  <si>
    <t>Alexius Varley</t>
  </si>
  <si>
    <t>Gina Ernst</t>
  </si>
  <si>
    <t>Makato Harnett</t>
  </si>
  <si>
    <t>Snehasis Kitsuregawa</t>
  </si>
  <si>
    <t>DAIDA Hofstetter</t>
  </si>
  <si>
    <t>Niteen Raczkowsky</t>
  </si>
  <si>
    <t>Shahab Farrel</t>
  </si>
  <si>
    <t>Kristen Unno</t>
  </si>
  <si>
    <t>Shim Jiafu</t>
  </si>
  <si>
    <t>Goncalo Kitsuregawa</t>
  </si>
  <si>
    <t>Yinlin Akiyama</t>
  </si>
  <si>
    <t>Michaela Hertweck</t>
  </si>
  <si>
    <t>Kazuhito Denis</t>
  </si>
  <si>
    <t>Chikako Niizuma</t>
  </si>
  <si>
    <t>Kannan Plump</t>
  </si>
  <si>
    <t>Laurentiu Kornatzky</t>
  </si>
  <si>
    <t>Patricia Hopewell</t>
  </si>
  <si>
    <t>Mani Shiratori</t>
  </si>
  <si>
    <t>Mana Erie</t>
  </si>
  <si>
    <t>King Gurbaxani</t>
  </si>
  <si>
    <t>Sudhanshu Luef</t>
  </si>
  <si>
    <t>Vojin Verhoeff</t>
  </si>
  <si>
    <t>Nitsan Porenta</t>
  </si>
  <si>
    <t>Masako Ratnakar</t>
  </si>
  <si>
    <t>Chrisa Irland</t>
  </si>
  <si>
    <t>Oksana Emiris</t>
  </si>
  <si>
    <t>Sachio Zeleznik</t>
  </si>
  <si>
    <t>Yaghout Zedlitz</t>
  </si>
  <si>
    <t>Zongyan Mondadori</t>
  </si>
  <si>
    <t>Kish Speek</t>
  </si>
  <si>
    <t>Krassimir Picht</t>
  </si>
  <si>
    <t>Rosita Kohling</t>
  </si>
  <si>
    <t>Surveyors Merks</t>
  </si>
  <si>
    <t>Duangkaew DeMori</t>
  </si>
  <si>
    <t>Aran Coullard</t>
  </si>
  <si>
    <t>Mang Bennet</t>
  </si>
  <si>
    <t>Kiam Cunliffe</t>
  </si>
  <si>
    <t>Gro Rosin</t>
  </si>
  <si>
    <t>Przemyslawa Orsini</t>
  </si>
  <si>
    <t>Manibrata Pollock</t>
  </si>
  <si>
    <t>Tooru Famili</t>
  </si>
  <si>
    <t>Shigeaki Pelc</t>
  </si>
  <si>
    <t>Hugh Narlikar</t>
  </si>
  <si>
    <t>Ult Khamsi</t>
  </si>
  <si>
    <t>Lillian Iacovou</t>
  </si>
  <si>
    <t>Erzsebet Ruemmler</t>
  </si>
  <si>
    <t>Moon Speel</t>
  </si>
  <si>
    <t>Shigeu Danley</t>
  </si>
  <si>
    <t>Ugo Kawashimo</t>
  </si>
  <si>
    <t>Adas Chinen</t>
  </si>
  <si>
    <t>Mansur Savasere</t>
  </si>
  <si>
    <t>Shunichi Dymetman</t>
  </si>
  <si>
    <t>Subhada Bale</t>
  </si>
  <si>
    <t>Aruna Setia</t>
  </si>
  <si>
    <t>Uri Cronin</t>
  </si>
  <si>
    <t>Leszek Birnbaum</t>
  </si>
  <si>
    <t>Horward Zobel</t>
  </si>
  <si>
    <t>Mihalis Pargaonkar</t>
  </si>
  <si>
    <t>Zhonghua Zizka</t>
  </si>
  <si>
    <t>Khatoun Lunn</t>
  </si>
  <si>
    <t>Hirochika Naumovich</t>
  </si>
  <si>
    <t>Mohammed Raney</t>
  </si>
  <si>
    <t>Uno Birta</t>
  </si>
  <si>
    <t>Khun Petereit</t>
  </si>
  <si>
    <t>Janche Murtafg</t>
  </si>
  <si>
    <t>Mokhtar Lunn</t>
  </si>
  <si>
    <t>Taizo Wallrath</t>
  </si>
  <si>
    <t>Shaunak Isaak</t>
  </si>
  <si>
    <t>Sahrah Yemenis</t>
  </si>
  <si>
    <t>Geoff Gruenwald</t>
  </si>
  <si>
    <t>Akeno Birjandi</t>
  </si>
  <si>
    <t>Hercules Maliniak</t>
  </si>
  <si>
    <t>Temple Gist</t>
  </si>
  <si>
    <t>Hsiangchu Hatcliff</t>
  </si>
  <si>
    <t>Yahiko Sury</t>
  </si>
  <si>
    <t>Aleksander Pelc</t>
  </si>
  <si>
    <t>Kazuhide Riexinger</t>
  </si>
  <si>
    <t>Franziska Gluchowski</t>
  </si>
  <si>
    <t>Mack Ranum</t>
  </si>
  <si>
    <t>Falguni Puoti</t>
  </si>
  <si>
    <t>Vishu Juneja</t>
  </si>
  <si>
    <t>Khue Budinsky</t>
  </si>
  <si>
    <t>Koichi Terkki</t>
  </si>
  <si>
    <t>Marl Serre</t>
  </si>
  <si>
    <t>Maha Lindenbaum</t>
  </si>
  <si>
    <t>Mingzeng Katzenelson</t>
  </si>
  <si>
    <t>Marlo Castellani</t>
  </si>
  <si>
    <t>Kish Aamodt</t>
  </si>
  <si>
    <t>Fumiyo Waterhouse</t>
  </si>
  <si>
    <t>Danco Jeong</t>
  </si>
  <si>
    <t>Zdislav Gluchowski</t>
  </si>
  <si>
    <t>Kien Simmen</t>
  </si>
  <si>
    <t>Taisook Sgarro</t>
  </si>
  <si>
    <t>Goh McConalogue</t>
  </si>
  <si>
    <t>Foong Kowalchuk</t>
  </si>
  <si>
    <t>Clyde Montresor</t>
  </si>
  <si>
    <t>Aksel Farris</t>
  </si>
  <si>
    <t>Tru Stanfel</t>
  </si>
  <si>
    <t>Khun Speel</t>
  </si>
  <si>
    <t>Berhard Conta</t>
  </si>
  <si>
    <t>Pranas Dahlbom</t>
  </si>
  <si>
    <t>Brewster Harnett</t>
  </si>
  <si>
    <t>LiMin Senzako</t>
  </si>
  <si>
    <t>Xiaoshan Eastman</t>
  </si>
  <si>
    <t>Kien Gyorkos</t>
  </si>
  <si>
    <t>Shigeichiro Rubsam</t>
  </si>
  <si>
    <t>Pranjal Koyama</t>
  </si>
  <si>
    <t>Vishv Pollacia</t>
  </si>
  <si>
    <t>Yuping Saoudi</t>
  </si>
  <si>
    <t>Juichirou Cappello</t>
  </si>
  <si>
    <t>Yuuichi Zumaque</t>
  </si>
  <si>
    <t>Karoline Menhoudj</t>
  </si>
  <si>
    <t>Luisa Sichman</t>
  </si>
  <si>
    <t>Venkatesan Juneja</t>
  </si>
  <si>
    <t>Houman Shimshoni</t>
  </si>
  <si>
    <t>Ger Grabner</t>
  </si>
  <si>
    <t>Tamiya Mitina</t>
  </si>
  <si>
    <t>Gully Vasanthakumar</t>
  </si>
  <si>
    <t>Rimon Zyda</t>
  </si>
  <si>
    <t>Munenori Champarnaud</t>
  </si>
  <si>
    <t>Zhonghui Trystram</t>
  </si>
  <si>
    <t>Hein Schach</t>
  </si>
  <si>
    <t>Otilia Parhami</t>
  </si>
  <si>
    <t>Chrisa Attimonelli</t>
  </si>
  <si>
    <t>Jackson Hoppenstand</t>
  </si>
  <si>
    <t>Inderjeet Thiria</t>
  </si>
  <si>
    <t>Satoru Fujisaki</t>
  </si>
  <si>
    <t>Kensyu Siochi</t>
  </si>
  <si>
    <t>Ravishankar Nittel</t>
  </si>
  <si>
    <t>Mang Theuretzbacher</t>
  </si>
  <si>
    <t>Naftaly Blokdijk</t>
  </si>
  <si>
    <t>Werner Szmurlo</t>
  </si>
  <si>
    <t>Filipp Meriste</t>
  </si>
  <si>
    <t>Basil Lieblein</t>
  </si>
  <si>
    <t>Mrinalini Covnot</t>
  </si>
  <si>
    <t>Arne Kroft</t>
  </si>
  <si>
    <t>Anneli Menyhert</t>
  </si>
  <si>
    <t>Shahaf Levasseur</t>
  </si>
  <si>
    <t>Ipke Lamba</t>
  </si>
  <si>
    <t>Remzi Erdmenger</t>
  </si>
  <si>
    <t>Tzu Iisaka</t>
  </si>
  <si>
    <t>Jacopo Matzov</t>
  </si>
  <si>
    <t>Heejo Juneja</t>
  </si>
  <si>
    <t>Remko Walston</t>
  </si>
  <si>
    <t>Shuzo Simmel</t>
  </si>
  <si>
    <t>Khatoun Wixon</t>
  </si>
  <si>
    <t>Inderjeet Chinen</t>
  </si>
  <si>
    <t>Golgen Furudate</t>
  </si>
  <si>
    <t>Amalendu Assaf</t>
  </si>
  <si>
    <t>Dulce Azevdeo</t>
  </si>
  <si>
    <t>Reinhold Tsukune</t>
  </si>
  <si>
    <t>Guoxiang Serov</t>
  </si>
  <si>
    <t>Souichi Lund</t>
  </si>
  <si>
    <t>Chikako Zhang</t>
  </si>
  <si>
    <t>Urs Rodier</t>
  </si>
  <si>
    <t>Gal Stemann</t>
  </si>
  <si>
    <t>Gretta Dayang</t>
  </si>
  <si>
    <t>Mansur Nanard</t>
  </si>
  <si>
    <t>Hisao Ghemri</t>
  </si>
  <si>
    <t>Uinam Schaaf</t>
  </si>
  <si>
    <t>Nirmal Demizu</t>
  </si>
  <si>
    <t>Selwyn Veevers</t>
  </si>
  <si>
    <t>Xinyu Tchuente</t>
  </si>
  <si>
    <t>Kensyu Trachtenberg</t>
  </si>
  <si>
    <t>Georgi Melski</t>
  </si>
  <si>
    <t>Sibyl Sudbeck</t>
  </si>
  <si>
    <t>Wuxu Rullman</t>
  </si>
  <si>
    <t>Atreyi Luff</t>
  </si>
  <si>
    <t>Nalini Montresor</t>
  </si>
  <si>
    <t>Tonny Staylopatis</t>
  </si>
  <si>
    <t>Ibibia Syang</t>
  </si>
  <si>
    <t>Tonny Hartvigsen</t>
  </si>
  <si>
    <t>Yakichi Undy</t>
  </si>
  <si>
    <t>Zengping Limongiello</t>
  </si>
  <si>
    <t>Barun Mansanne</t>
  </si>
  <si>
    <t>Atreye Thiria</t>
  </si>
  <si>
    <t>Divine Gargeya</t>
  </si>
  <si>
    <t>Toshimori Barriga</t>
  </si>
  <si>
    <t>Xinan Orsini</t>
  </si>
  <si>
    <t>Masoud Siprelle</t>
  </si>
  <si>
    <t>Akemi Anandan</t>
  </si>
  <si>
    <t>Fusako Bage</t>
  </si>
  <si>
    <t>Quingbo Schwaller</t>
  </si>
  <si>
    <t>Bangqing Puppe</t>
  </si>
  <si>
    <t>Kokou Rothe</t>
  </si>
  <si>
    <t>Hisao Grabner</t>
  </si>
  <si>
    <t>Sanjoy Stifter</t>
  </si>
  <si>
    <t>Pascal Emmart</t>
  </si>
  <si>
    <t>Khatoun Baba</t>
  </si>
  <si>
    <t>Shay Berztiss</t>
  </si>
  <si>
    <t>Mang Delaune</t>
  </si>
  <si>
    <t>Susanta Merli</t>
  </si>
  <si>
    <t>Kristine Bondorf</t>
  </si>
  <si>
    <t>Toshimi Rabejac</t>
  </si>
  <si>
    <t>Mechthild Stemann</t>
  </si>
  <si>
    <t>Hironoby Marwedel</t>
  </si>
  <si>
    <t>Toshiki Rabehasaina</t>
  </si>
  <si>
    <t>Christoper Highland</t>
  </si>
  <si>
    <t>Yefim Casley</t>
  </si>
  <si>
    <t>Takahito Bernatsky</t>
  </si>
  <si>
    <t>Mona Fargier</t>
  </si>
  <si>
    <t>Harngdar Yamaashi</t>
  </si>
  <si>
    <t>Katsuo Granlund</t>
  </si>
  <si>
    <t>Arvin Marchesini</t>
  </si>
  <si>
    <t>Hein Schwartzburd</t>
  </si>
  <si>
    <t>Greger Simmen</t>
  </si>
  <si>
    <t>Bouchung Roison</t>
  </si>
  <si>
    <t>Byong Ashish</t>
  </si>
  <si>
    <t>Tianruo Lamba</t>
  </si>
  <si>
    <t>Maja Aingworth</t>
  </si>
  <si>
    <t>Maha Rosti</t>
  </si>
  <si>
    <t>Lena Hiyoshi</t>
  </si>
  <si>
    <t>Bartek Terkki</t>
  </si>
  <si>
    <t>Yakichi Luan</t>
  </si>
  <si>
    <t>Aruna Sadowski</t>
  </si>
  <si>
    <t>Kazuyasu Spataro</t>
  </si>
  <si>
    <t>Fen Hennings</t>
  </si>
  <si>
    <t>Yuqun Murrill</t>
  </si>
  <si>
    <t>Tuval Wendorf</t>
  </si>
  <si>
    <t>Elgin Kropp</t>
  </si>
  <si>
    <t>Yannik Sgarro</t>
  </si>
  <si>
    <t>Mori Trumbly</t>
  </si>
  <si>
    <t>Huiqun Gihr</t>
  </si>
  <si>
    <t>Rayond Lunn</t>
  </si>
  <si>
    <t>Vincent Dahlbom</t>
  </si>
  <si>
    <t>Nahid Theuretzbacher</t>
  </si>
  <si>
    <t>Perry Parveen</t>
  </si>
  <si>
    <t>Seshu DiGiano</t>
  </si>
  <si>
    <t>Barun Talmon</t>
  </si>
  <si>
    <t>Srinidhi Scharstein</t>
  </si>
  <si>
    <t>Anwar Gyorkos</t>
  </si>
  <si>
    <t>Zhiwei Sundgren</t>
  </si>
  <si>
    <t>Xiaoheng Henseler</t>
  </si>
  <si>
    <t>Reinhard Pena</t>
  </si>
  <si>
    <t>Uma Jahnichen</t>
  </si>
  <si>
    <t>Gunilla Morris</t>
  </si>
  <si>
    <t>Kiyokazu Chiola</t>
  </si>
  <si>
    <t>Abdelghani Middleton</t>
  </si>
  <si>
    <t>Mitchel Hettesheimer</t>
  </si>
  <si>
    <t>Martial Jullig</t>
  </si>
  <si>
    <t>Henk Jakobus</t>
  </si>
  <si>
    <t>Tommaso Chaudhury</t>
  </si>
  <si>
    <t>Uma Albarhamtoshy</t>
  </si>
  <si>
    <t>Laurentiu Vingron</t>
  </si>
  <si>
    <t>Quingbo Luef</t>
  </si>
  <si>
    <t>Aemilian Barreiro</t>
  </si>
  <si>
    <t>Berry Rosaz</t>
  </si>
  <si>
    <t>Zita Verspoor</t>
  </si>
  <si>
    <t>Kiam Schwaller</t>
  </si>
  <si>
    <t>Maia Menhoudj</t>
  </si>
  <si>
    <t>Susuma Tetzlaff</t>
  </si>
  <si>
    <t>Valeska Hennings</t>
  </si>
  <si>
    <t>Shrikanth Binkley</t>
  </si>
  <si>
    <t>Sibyl Miara</t>
  </si>
  <si>
    <t>Taiji Feinberg</t>
  </si>
  <si>
    <t>Hongzue Reinhard</t>
  </si>
  <si>
    <t>Sanjeeva Covnot</t>
  </si>
  <si>
    <t>Constantino Besancenot</t>
  </si>
  <si>
    <t>Claude Molberg</t>
  </si>
  <si>
    <t>Richara Sudkamp</t>
  </si>
  <si>
    <t>Zeydy Remmele</t>
  </si>
  <si>
    <t>Gennadi Hutton</t>
  </si>
  <si>
    <t>Zeljko Krzyzanowski</t>
  </si>
  <si>
    <t>Xuejun Aloia</t>
  </si>
  <si>
    <t>Fumiyo Erva</t>
  </si>
  <si>
    <t>Sugwoo Walstra</t>
  </si>
  <si>
    <t>Bouchung Leivant</t>
  </si>
  <si>
    <t>Arvind Luff</t>
  </si>
  <si>
    <t>Luerbio Dulay</t>
  </si>
  <si>
    <t>Georg Asrin</t>
  </si>
  <si>
    <t>Gunilla Pramanik</t>
  </si>
  <si>
    <t>Jovan Stassinopoulos</t>
  </si>
  <si>
    <t>Geoff Ramsey</t>
  </si>
  <si>
    <t>Ishfaq Speer</t>
  </si>
  <si>
    <t>Satyanarayana Rosay</t>
  </si>
  <si>
    <t>Kiyotoshi Bernardeschi</t>
  </si>
  <si>
    <t>Mohamadou Pappas</t>
  </si>
  <si>
    <t>Rance Marletta</t>
  </si>
  <si>
    <t>Dzung Bierman</t>
  </si>
  <si>
    <t>Patricia Fetvedt</t>
  </si>
  <si>
    <t>Georg Khalil</t>
  </si>
  <si>
    <t>Jiakeng Rissland</t>
  </si>
  <si>
    <t>Udaiprakash Haldar</t>
  </si>
  <si>
    <t>Kwangsub Vadhan</t>
  </si>
  <si>
    <t>Manohar Bugrara</t>
  </si>
  <si>
    <t>Shawna Underwood</t>
  </si>
  <si>
    <t>Rasiah Kavvadias</t>
  </si>
  <si>
    <t>Ronnie Panangaden</t>
  </si>
  <si>
    <t>Oddvar Walston</t>
  </si>
  <si>
    <t>Nechama Nyrup</t>
  </si>
  <si>
    <t>Kolar Peltason</t>
  </si>
  <si>
    <t>Djelloul Sessa</t>
  </si>
  <si>
    <t>Gian Schicker</t>
  </si>
  <si>
    <t>Valery Halevi</t>
  </si>
  <si>
    <t>Mohammad Laurillard</t>
  </si>
  <si>
    <t>Sven Garnier</t>
  </si>
  <si>
    <t>Achilleas Heydon</t>
  </si>
  <si>
    <t>Jiong Muhling</t>
  </si>
  <si>
    <t>Nishit Siprelle</t>
  </si>
  <si>
    <t>Marin Birta</t>
  </si>
  <si>
    <t>Dekang Berstel</t>
  </si>
  <si>
    <t>Zongyan Katiyar</t>
  </si>
  <si>
    <t>Udaiprakash Georgakopoulos</t>
  </si>
  <si>
    <t>Christ Pesch</t>
  </si>
  <si>
    <t>Brewster Heering</t>
  </si>
  <si>
    <t>Make Muntz</t>
  </si>
  <si>
    <t>Christophe Bojadziev</t>
  </si>
  <si>
    <t>Basem Cannata</t>
  </si>
  <si>
    <t>Saeko Bennet</t>
  </si>
  <si>
    <t>Yakkov Demke</t>
  </si>
  <si>
    <t>Erez Mitchem</t>
  </si>
  <si>
    <t>Georg Bazzichi</t>
  </si>
  <si>
    <t>Huai Streng</t>
  </si>
  <si>
    <t>Sreenivas Wixon</t>
  </si>
  <si>
    <t>Vasilis Renear</t>
  </si>
  <si>
    <t>Halsur Polupanov</t>
  </si>
  <si>
    <t>Younwoo Luff</t>
  </si>
  <si>
    <t>Matt Roison</t>
  </si>
  <si>
    <t>Masaki Oskamp</t>
  </si>
  <si>
    <t>Divine Hiyoshi</t>
  </si>
  <si>
    <t>Emdad Harnett</t>
  </si>
  <si>
    <t>Mandell Puoti</t>
  </si>
  <si>
    <t>Berto Erev</t>
  </si>
  <si>
    <t>Jordanka Ishibashi</t>
  </si>
  <si>
    <t>Martins Cooman</t>
  </si>
  <si>
    <t>Sachin Conte</t>
  </si>
  <si>
    <t>Niclas Mungall</t>
  </si>
  <si>
    <t>Luise Huttel</t>
  </si>
  <si>
    <t>Hatsukazu Erde</t>
  </si>
  <si>
    <t>Hilari Lemarechal</t>
  </si>
  <si>
    <t>Vishu Ibel</t>
  </si>
  <si>
    <t>Geraldo Lichtman</t>
  </si>
  <si>
    <t>Kish Papastamatiou</t>
  </si>
  <si>
    <t>Jianhui Jayawardene</t>
  </si>
  <si>
    <t>Saddek Staelin</t>
  </si>
  <si>
    <t>DeForest Petersohn</t>
  </si>
  <si>
    <t>Jeane Lodder</t>
  </si>
  <si>
    <t>Susanta Hanratty</t>
  </si>
  <si>
    <t>KayLiang Peek</t>
  </si>
  <si>
    <t>Brendon Lichtner</t>
  </si>
  <si>
    <t>Hiroyasu Chvatal</t>
  </si>
  <si>
    <t>Kauko Kobuchi</t>
  </si>
  <si>
    <t>Rutger Lupu</t>
  </si>
  <si>
    <t>Takanari Genin</t>
  </si>
  <si>
    <t>Licheng Flowers</t>
  </si>
  <si>
    <t>Doowon Dulay</t>
  </si>
  <si>
    <t>Fayez Thebaut</t>
  </si>
  <si>
    <t>Oscar Kossowski</t>
  </si>
  <si>
    <t>Basim Vieri</t>
  </si>
  <si>
    <t>Vasilii Nittel</t>
  </si>
  <si>
    <t>Leen Erol</t>
  </si>
  <si>
    <t>Sungwon Ladret</t>
  </si>
  <si>
    <t>Dietrich DiGiano</t>
  </si>
  <si>
    <t>Jianhao Anily</t>
  </si>
  <si>
    <t>Yuchang Azadmanesh</t>
  </si>
  <si>
    <t>Tooru Bennet</t>
  </si>
  <si>
    <t>Perla Delgrossi</t>
  </si>
  <si>
    <t>Eishiro Lieblein</t>
  </si>
  <si>
    <t>Kwun Passafiume</t>
  </si>
  <si>
    <t>Aleksander Munck</t>
  </si>
  <si>
    <t>Kayoko Zockler</t>
  </si>
  <si>
    <t>Jahangir Cangellaris</t>
  </si>
  <si>
    <t>Sachem Luon</t>
  </si>
  <si>
    <t>Richara Plotkin</t>
  </si>
  <si>
    <t>Somnath Bednarek</t>
  </si>
  <si>
    <t>Mihalis Facello</t>
  </si>
  <si>
    <t>Luerbio Asser</t>
  </si>
  <si>
    <t>Kerryn Maksimenko</t>
  </si>
  <si>
    <t>Shahab Besancenot</t>
  </si>
  <si>
    <t>Fumiko Isard</t>
  </si>
  <si>
    <t>Angel Seiwald</t>
  </si>
  <si>
    <t>Basim Docker</t>
  </si>
  <si>
    <t>Yaghout Bage</t>
  </si>
  <si>
    <t>Shugo Aingworth</t>
  </si>
  <si>
    <t>Mototsugu Rissanen</t>
  </si>
  <si>
    <t>Gunilla Cappelletti</t>
  </si>
  <si>
    <t>Kasidit Ertl</t>
  </si>
  <si>
    <t>Christ Horswill</t>
  </si>
  <si>
    <t>Margareta Ishibashi</t>
  </si>
  <si>
    <t>Kitty Kambil</t>
  </si>
  <si>
    <t>Mana Kalloufi</t>
  </si>
  <si>
    <t>Hsiangchu Streit</t>
  </si>
  <si>
    <t>Mamdouh Kusakabe</t>
  </si>
  <si>
    <t>Jessie Akaboshi</t>
  </si>
  <si>
    <t>Subir Menhardt</t>
  </si>
  <si>
    <t>Sakthirel Comellas</t>
  </si>
  <si>
    <t>Paraskevi Sherertz</t>
  </si>
  <si>
    <t>Xuejia Paludetto</t>
  </si>
  <si>
    <t>Shahar Francisci</t>
  </si>
  <si>
    <t>Achilleas Felcyn</t>
  </si>
  <si>
    <t>Willard Basawa</t>
  </si>
  <si>
    <t>Ymte Eldridge</t>
  </si>
  <si>
    <t>Dipankar Zallocco</t>
  </si>
  <si>
    <t>Lena Baek</t>
  </si>
  <si>
    <t>Wanqing Emden</t>
  </si>
  <si>
    <t>Yechezkel Ozery</t>
  </si>
  <si>
    <t>Phule Wilharm</t>
  </si>
  <si>
    <t>Harjit Busillo</t>
  </si>
  <si>
    <t>Mototsugu Mondadori</t>
  </si>
  <si>
    <t>Srinidhi Foote</t>
  </si>
  <si>
    <t>Chaoyi Highland</t>
  </si>
  <si>
    <t>Yoshinari Kossowski</t>
  </si>
  <si>
    <t>Parke Schurmann</t>
  </si>
  <si>
    <t>Khalid Murtafg</t>
  </si>
  <si>
    <t>Bilhanan Trystram</t>
  </si>
  <si>
    <t>Moheb Pell</t>
  </si>
  <si>
    <t>Owen Pokrovskii</t>
  </si>
  <si>
    <t>Kazuhiko Ecklund</t>
  </si>
  <si>
    <t>Remco Kirkerud</t>
  </si>
  <si>
    <t>Urs Siksek</t>
  </si>
  <si>
    <t>Huan Benaini</t>
  </si>
  <si>
    <t>Phillip Picaronny</t>
  </si>
  <si>
    <t>Udo Felcyn</t>
  </si>
  <si>
    <t>Genki Sanella</t>
  </si>
  <si>
    <t>Ronghao Kawashima</t>
  </si>
  <si>
    <t>Raimond Christ</t>
  </si>
  <si>
    <t>Monique Zeilberger</t>
  </si>
  <si>
    <t>Serif Kushnir</t>
  </si>
  <si>
    <t>Mitchel Chaudhuri</t>
  </si>
  <si>
    <t>Maren Radwan</t>
  </si>
  <si>
    <t>Weiru Stassinopoulos</t>
  </si>
  <si>
    <t>Tuval Varman</t>
  </si>
  <si>
    <t>Matk Keohane</t>
  </si>
  <si>
    <t>Oddvar Mandell</t>
  </si>
  <si>
    <t>Shushma Douceur</t>
  </si>
  <si>
    <t>Sadok Lowrie</t>
  </si>
  <si>
    <t>Yishai Pusterhofer</t>
  </si>
  <si>
    <t>Mingzeng Gulla</t>
  </si>
  <si>
    <t>Remco Spell</t>
  </si>
  <si>
    <t>Mara Rebaine</t>
  </si>
  <si>
    <t>Tze Gyimothy</t>
  </si>
  <si>
    <t>Shem Stafford</t>
  </si>
  <si>
    <t>Armond Olano</t>
  </si>
  <si>
    <t>Anestis Copas</t>
  </si>
  <si>
    <t>Peternela Talmon</t>
  </si>
  <si>
    <t>Aron Escriba</t>
  </si>
  <si>
    <t>Gladys Speek</t>
  </si>
  <si>
    <t>Jiakeng Beetstra</t>
  </si>
  <si>
    <t>Mechthild Merel</t>
  </si>
  <si>
    <t>Xianlong Isard</t>
  </si>
  <si>
    <t>Tsutomu Nooteboom</t>
  </si>
  <si>
    <t>Mohua Schaap</t>
  </si>
  <si>
    <t>Quingbo Apsitis</t>
  </si>
  <si>
    <t>Boaz Picel</t>
  </si>
  <si>
    <t>Nahid Emden</t>
  </si>
  <si>
    <t>Ugo Simmen</t>
  </si>
  <si>
    <t>Nalini Wiegley</t>
  </si>
  <si>
    <t>Vishu Bultermann</t>
  </si>
  <si>
    <t>Theron McClurg</t>
  </si>
  <si>
    <t>Mohan Vesel</t>
  </si>
  <si>
    <t>Sergi Perng</t>
  </si>
  <si>
    <t>Nathalie Peek</t>
  </si>
  <si>
    <t>Zhiguo Klyachko</t>
  </si>
  <si>
    <t>Sivanarayana McClurg</t>
  </si>
  <si>
    <t>Sarita Tischendorf</t>
  </si>
  <si>
    <t>Haldun Muhling</t>
  </si>
  <si>
    <t>Taegyun Lampe</t>
  </si>
  <si>
    <t>Shigeu Eickenmeyer</t>
  </si>
  <si>
    <t>Shaw Smailagic</t>
  </si>
  <si>
    <t>Masamitsu Vrecion</t>
  </si>
  <si>
    <t>Sahrah Bugrara</t>
  </si>
  <si>
    <t>Fumiya Emmerich</t>
  </si>
  <si>
    <t>Barton Zwicker</t>
  </si>
  <si>
    <t>Foong Gecseg</t>
  </si>
  <si>
    <t>Somnath Zhiwei</t>
  </si>
  <si>
    <t>Junsik Emden</t>
  </si>
  <si>
    <t>Kensei Sidou</t>
  </si>
  <si>
    <t>Mountaz Whittlesey</t>
  </si>
  <si>
    <t>Takahira Baer</t>
  </si>
  <si>
    <t>Mingdong Leivant</t>
  </si>
  <si>
    <t>Nirmal Khasidashvili</t>
  </si>
  <si>
    <t>LiMin Swist</t>
  </si>
  <si>
    <t>Stabislas Norsworthy</t>
  </si>
  <si>
    <t>Itzchak Perl</t>
  </si>
  <si>
    <t>Zhonghui Swen</t>
  </si>
  <si>
    <t>Satyanarayana Perz</t>
  </si>
  <si>
    <t>Kinh Kamble</t>
  </si>
  <si>
    <t>Sorina Skrikant</t>
  </si>
  <si>
    <t>Vitali Chappelet</t>
  </si>
  <si>
    <t>Horward Bardell</t>
  </si>
  <si>
    <t>Bedrich Kamber</t>
  </si>
  <si>
    <t>Kwangjo Pellegrinelli</t>
  </si>
  <si>
    <t>Piyawadee Bolotov</t>
  </si>
  <si>
    <t>Shigeo Docker</t>
  </si>
  <si>
    <t>Jinxi Mandell</t>
  </si>
  <si>
    <t>Constantijn Nitto</t>
  </si>
  <si>
    <t>Domenico Swiss</t>
  </si>
  <si>
    <t>Jungsoon Aloia</t>
  </si>
  <si>
    <t>Kerryn Yeung</t>
  </si>
  <si>
    <t>Hiroyasu Yoshizawa</t>
  </si>
  <si>
    <t>Chinhyun Foote</t>
  </si>
  <si>
    <t>Wonhee Kading</t>
  </si>
  <si>
    <t>Mototsugu Georgakopoulos</t>
  </si>
  <si>
    <t>Kiyokazu Hennebert</t>
  </si>
  <si>
    <t>Marc Rabejac</t>
  </si>
  <si>
    <t>Kiam Mawatari</t>
  </si>
  <si>
    <t>Rosalie Veldwijk</t>
  </si>
  <si>
    <t>Annemarie Kambil</t>
  </si>
  <si>
    <t>Danae Worfolk</t>
  </si>
  <si>
    <t>Zsolt Servi</t>
  </si>
  <si>
    <t>Eishiro Siprelle</t>
  </si>
  <si>
    <t>Hatsukazu Gopalakrishnan</t>
  </si>
  <si>
    <t>Zhonghui Melton</t>
  </si>
  <si>
    <t>Sverrir Matheson</t>
  </si>
  <si>
    <t>Yonghoan Warwick</t>
  </si>
  <si>
    <t>Uma Stellhorn</t>
  </si>
  <si>
    <t>Reuven Kushnir</t>
  </si>
  <si>
    <t>Tesuro Bennet</t>
  </si>
  <si>
    <t>Arif Zastre</t>
  </si>
  <si>
    <t>Arvin Roison</t>
  </si>
  <si>
    <t>Florina Vendrig</t>
  </si>
  <si>
    <t>Kristin Pleszkun</t>
  </si>
  <si>
    <t>Naraig Brattka</t>
  </si>
  <si>
    <t>Howell Pezzoli</t>
  </si>
  <si>
    <t>Venkatesan Engelmann</t>
  </si>
  <si>
    <t>Tomoyuki Lindenbaum</t>
  </si>
  <si>
    <t>Claude Egerstedt</t>
  </si>
  <si>
    <t>Chinho Demke</t>
  </si>
  <si>
    <t>Genevieve Tischendorf</t>
  </si>
  <si>
    <t>Yifei Kitsuregawa</t>
  </si>
  <si>
    <t>Waiman Claffy</t>
  </si>
  <si>
    <t>Vojin Raczkowsky</t>
  </si>
  <si>
    <t>Khalid Radivojevic</t>
  </si>
  <si>
    <t>Jeong Cherinka</t>
  </si>
  <si>
    <t>Kasturi Facello</t>
  </si>
  <si>
    <t>Oscar Basawa</t>
  </si>
  <si>
    <t>Mahendra Smeets</t>
  </si>
  <si>
    <t>Hairong Lorho</t>
  </si>
  <si>
    <t>Ung Kropf</t>
  </si>
  <si>
    <t>Kazuhisa Oberman</t>
  </si>
  <si>
    <t>Ziya Rijckaert</t>
  </si>
  <si>
    <t>Kaijung Leivant</t>
  </si>
  <si>
    <t>Jackson Meszaros</t>
  </si>
  <si>
    <t>Shigehiro Biran</t>
  </si>
  <si>
    <t>Vivian Erdmenger</t>
  </si>
  <si>
    <t>Maik Perng</t>
  </si>
  <si>
    <t>Irene Yavatkar</t>
  </si>
  <si>
    <t>Rosella Morrin</t>
  </si>
  <si>
    <t>Masami Gelosh</t>
  </si>
  <si>
    <t>Sasan Mahnke</t>
  </si>
  <si>
    <t>Georg Murtha</t>
  </si>
  <si>
    <t>Shin Bratten</t>
  </si>
  <si>
    <t>Boutros Asmuth</t>
  </si>
  <si>
    <t>Denny Swick</t>
  </si>
  <si>
    <t>Tuval Rothenberg</t>
  </si>
  <si>
    <t>Jayesh Slaats</t>
  </si>
  <si>
    <t>Duri Beutelspacher</t>
  </si>
  <si>
    <t>Martien Encarnacion</t>
  </si>
  <si>
    <t>Marco Bahl</t>
  </si>
  <si>
    <t>Vivian Hartvigsen</t>
  </si>
  <si>
    <t>Yonghong Makinen</t>
  </si>
  <si>
    <t>Golgen Beutelspacher</t>
  </si>
  <si>
    <t>Zvonko Matzke</t>
  </si>
  <si>
    <t>Bartek Ramsay</t>
  </si>
  <si>
    <t>Nahum Orsini</t>
  </si>
  <si>
    <t>Ronnie Stifter</t>
  </si>
  <si>
    <t>Oguz Chartres</t>
  </si>
  <si>
    <t>Serenella Heinisuo</t>
  </si>
  <si>
    <t>Martins Lyonns</t>
  </si>
  <si>
    <t>Jacqueline Spelt</t>
  </si>
  <si>
    <t>Weiwu Broder</t>
  </si>
  <si>
    <t>Billie Brobst</t>
  </si>
  <si>
    <t>Anyuan Gornas</t>
  </si>
  <si>
    <t>Guther Guerreiro</t>
  </si>
  <si>
    <t>Cathie Peck</t>
  </si>
  <si>
    <t>Sahrah Rissland</t>
  </si>
  <si>
    <t>Shooichi Schurmann</t>
  </si>
  <si>
    <t>Percy Lakshmanan</t>
  </si>
  <si>
    <t>Mohammed Peyn</t>
  </si>
  <si>
    <t>Nevio Orlowski</t>
  </si>
  <si>
    <t>Koichi Flasterstein</t>
  </si>
  <si>
    <t>Monique Fraisse</t>
  </si>
  <si>
    <t>Sham Genin</t>
  </si>
  <si>
    <t>Goh Jayawardene</t>
  </si>
  <si>
    <t>Nitsan Schueller</t>
  </si>
  <si>
    <t>Kien Gajiwala</t>
  </si>
  <si>
    <t>Tristan Heydon</t>
  </si>
  <si>
    <t>Georg Waterhouse</t>
  </si>
  <si>
    <t>Atreyi Spell</t>
  </si>
  <si>
    <t>Rosella Foong</t>
  </si>
  <si>
    <t>Leaf Luff</t>
  </si>
  <si>
    <t>Ingemar Covnot</t>
  </si>
  <si>
    <t>Hongzhu Pero</t>
  </si>
  <si>
    <t>Kazuhide Birch</t>
  </si>
  <si>
    <t>Przemyslawa Stifter</t>
  </si>
  <si>
    <t>Khatoun Vigier</t>
  </si>
  <si>
    <t>Mary Schapire</t>
  </si>
  <si>
    <t>Yuchang Decleir</t>
  </si>
  <si>
    <t>Aron Birta</t>
  </si>
  <si>
    <t>Christfried Baar</t>
  </si>
  <si>
    <t>Yaghout Cronan</t>
  </si>
  <si>
    <t>Bangqing Haddadi</t>
  </si>
  <si>
    <t>Kiyokazu Daescu</t>
  </si>
  <si>
    <t>Arumugam Pashtan</t>
  </si>
  <si>
    <t>Kensei Verhaegen</t>
  </si>
  <si>
    <t>Kenroku Gronowski</t>
  </si>
  <si>
    <t>Dannz Swist</t>
  </si>
  <si>
    <t>Youpyo Cmelik</t>
  </si>
  <si>
    <t>Ottavia Reistad</t>
  </si>
  <si>
    <t>Trygve Rothenberg</t>
  </si>
  <si>
    <t>Hauke Luft</t>
  </si>
  <si>
    <t>Dmitry Takkinen</t>
  </si>
  <si>
    <t>Shuho Cooke</t>
  </si>
  <si>
    <t>Ingemar Hagimont</t>
  </si>
  <si>
    <t>Khalil Luby</t>
  </si>
  <si>
    <t>Hugh Samarati</t>
  </si>
  <si>
    <t>Ramzi Keustermans</t>
  </si>
  <si>
    <t>Koldo Kawashimo</t>
  </si>
  <si>
    <t>Tonny Denny</t>
  </si>
  <si>
    <t>Ebru Gulla</t>
  </si>
  <si>
    <t>Marl Kobuchi</t>
  </si>
  <si>
    <t>Hidefumi Ponthieu</t>
  </si>
  <si>
    <t>Alain Jullig</t>
  </si>
  <si>
    <t>Shuzo Goldhammer</t>
  </si>
  <si>
    <t>Gila Limongiello</t>
  </si>
  <si>
    <t>Reuven Gide</t>
  </si>
  <si>
    <t>Tremaine Panienski</t>
  </si>
  <si>
    <t>Temple Plotkin</t>
  </si>
  <si>
    <t>JoAnna Selvestrel</t>
  </si>
  <si>
    <t>Maha Orsini</t>
  </si>
  <si>
    <t>Mariusz Munck</t>
  </si>
  <si>
    <t>Zissis Billingsley</t>
  </si>
  <si>
    <t>Oscal Schaad</t>
  </si>
  <si>
    <t>Yannik Schmezko</t>
  </si>
  <si>
    <t>Weicheng Olano</t>
  </si>
  <si>
    <t>Mamdouh Porotnikoff</t>
  </si>
  <si>
    <t>Weijing Cappelletti</t>
  </si>
  <si>
    <t>Gianluca Hofting</t>
  </si>
  <si>
    <t>Subhankar Salverda</t>
  </si>
  <si>
    <t>Arif Schaar</t>
  </si>
  <si>
    <t>Lubomir Kossowski</t>
  </si>
  <si>
    <t>Florina Haraldson</t>
  </si>
  <si>
    <t>Henk Hasham</t>
  </si>
  <si>
    <t>Danny Harbusch</t>
  </si>
  <si>
    <t>Sasan Iisaka</t>
  </si>
  <si>
    <t>Idoia Speek</t>
  </si>
  <si>
    <t>Pantung Heping</t>
  </si>
  <si>
    <t>Kazunori Bressoud</t>
  </si>
  <si>
    <t>Xianlong Candan</t>
  </si>
  <si>
    <t>Alagu Terwilliger</t>
  </si>
  <si>
    <t>Quingbo Masamoto</t>
  </si>
  <si>
    <t>Hyuckchul Kisuki</t>
  </si>
  <si>
    <t>Etsuo Vural</t>
  </si>
  <si>
    <t>Shaleah Zumaque</t>
  </si>
  <si>
    <t>Sham Kalorkoti</t>
  </si>
  <si>
    <t>Shuji Stamatiou</t>
  </si>
  <si>
    <t>Marin Cusworth</t>
  </si>
  <si>
    <t>Sadok Nicolson</t>
  </si>
  <si>
    <t>Mandell Kamber</t>
  </si>
  <si>
    <t>Teruyuki Standera</t>
  </si>
  <si>
    <t>Shih Dalton</t>
  </si>
  <si>
    <t>Tetsushi Mikschl</t>
  </si>
  <si>
    <t>Limsoon Gecsel</t>
  </si>
  <si>
    <t>Guangming Lindenbaum</t>
  </si>
  <si>
    <t>Filipp Kadhim</t>
  </si>
  <si>
    <t>Martine Swick</t>
  </si>
  <si>
    <t>Taisook Otillio</t>
  </si>
  <si>
    <t>Hilary Lamba</t>
  </si>
  <si>
    <t>Somnath Veccia</t>
  </si>
  <si>
    <t>Shaw Pintelas</t>
  </si>
  <si>
    <t>Conor Mayerwieser</t>
  </si>
  <si>
    <t>Dung Oppitz</t>
  </si>
  <si>
    <t>Khatoun Kornatzky</t>
  </si>
  <si>
    <t>Shuzo Aseltine</t>
  </si>
  <si>
    <t>Kazuhisa Janetzko</t>
  </si>
  <si>
    <t>Ranga Gunderson</t>
  </si>
  <si>
    <t>Geraldo Valtorta</t>
  </si>
  <si>
    <t>Ioana Sinicrope</t>
  </si>
  <si>
    <t>Ashish Juneja</t>
  </si>
  <si>
    <t>Chanjung Servi</t>
  </si>
  <si>
    <t>Fen Koblitz</t>
  </si>
  <si>
    <t>Angel Marrevee</t>
  </si>
  <si>
    <t>Mads Atchley</t>
  </si>
  <si>
    <t>Goetz Picht</t>
  </si>
  <si>
    <t>Moon Akaboshi</t>
  </si>
  <si>
    <t>Mani Picaronny</t>
  </si>
  <si>
    <t>Aleksandar Miara</t>
  </si>
  <si>
    <t>Sudharsan Chartres</t>
  </si>
  <si>
    <t>Wonhee Eickenmeyer</t>
  </si>
  <si>
    <t>Lalit Falster</t>
  </si>
  <si>
    <t>Irena Irland</t>
  </si>
  <si>
    <t>Ortrun Motley</t>
  </si>
  <si>
    <t>Luigi Brattka</t>
  </si>
  <si>
    <t>Moie Peris</t>
  </si>
  <si>
    <t>Huiqun Rande</t>
  </si>
  <si>
    <t>Rosita Penz</t>
  </si>
  <si>
    <t>Claude Ishibashi</t>
  </si>
  <si>
    <t>Muneo Terlouw</t>
  </si>
  <si>
    <t>Susuma Luders</t>
  </si>
  <si>
    <t>Rosalie Lanzelotte</t>
  </si>
  <si>
    <t>Heather Gladwell</t>
  </si>
  <si>
    <t>Sorina Thebaut</t>
  </si>
  <si>
    <t>Kwan Piveteau</t>
  </si>
  <si>
    <t>Tiina Erde</t>
  </si>
  <si>
    <t>Heejo Gornas</t>
  </si>
  <si>
    <t>Stevo Riexinger</t>
  </si>
  <si>
    <t>Weijing Stifter</t>
  </si>
  <si>
    <t>Danil Dehkordi</t>
  </si>
  <si>
    <t>Torsten Monkewich</t>
  </si>
  <si>
    <t>Thanasis Bamford</t>
  </si>
  <si>
    <t>Tamiya Casperson</t>
  </si>
  <si>
    <t>Shunichi Peres</t>
  </si>
  <si>
    <t>Unal Gyimothy</t>
  </si>
  <si>
    <t>Nahla Thombley</t>
  </si>
  <si>
    <t>Hein Kuzuoka</t>
  </si>
  <si>
    <t>Vesna Muchinsky</t>
  </si>
  <si>
    <t>Mizuhito Antonakopoulos</t>
  </si>
  <si>
    <t>Adam Vakili</t>
  </si>
  <si>
    <t>Kien Zwicker</t>
  </si>
  <si>
    <t>Otilia Stentiford</t>
  </si>
  <si>
    <t>Masadi Chaudhuri</t>
  </si>
  <si>
    <t>Tommaso Litecky</t>
  </si>
  <si>
    <t>Kayoko Camarinopoulos</t>
  </si>
  <si>
    <t>Pranjal Rajaraman</t>
  </si>
  <si>
    <t>Tadanori Leonhardt</t>
  </si>
  <si>
    <t>Taiji Radwan</t>
  </si>
  <si>
    <t>Ashish Boyle</t>
  </si>
  <si>
    <t>Alejandro Fendler</t>
  </si>
  <si>
    <t>Perla Ligten</t>
  </si>
  <si>
    <t>Ayakannu Swen</t>
  </si>
  <si>
    <t>Kayoko Hanabata</t>
  </si>
  <si>
    <t>Deborah Birdsall</t>
  </si>
  <si>
    <t>Abdelaziz Hitomi</t>
  </si>
  <si>
    <t>Arie Roisin</t>
  </si>
  <si>
    <t>Qiwen Butterworth</t>
  </si>
  <si>
    <t>Dipankar Berendt</t>
  </si>
  <si>
    <t>Somnath Swen</t>
  </si>
  <si>
    <t>Lucien Luca</t>
  </si>
  <si>
    <t>Kagan Demir</t>
  </si>
  <si>
    <t>Roselyn Peron</t>
  </si>
  <si>
    <t>Shietung Vitiello</t>
  </si>
  <si>
    <t>Maha Peek</t>
  </si>
  <si>
    <t>Gila Lueh</t>
  </si>
  <si>
    <t>Munenori Rosca</t>
  </si>
  <si>
    <t>Yonghoan Azumi</t>
  </si>
  <si>
    <t>Jianhui Ellozy</t>
  </si>
  <si>
    <t>Jaber McConalogue</t>
  </si>
  <si>
    <t>Marjo Baaz</t>
  </si>
  <si>
    <t>Kayoko Hardjono</t>
  </si>
  <si>
    <t>Temple Marsiglia</t>
  </si>
  <si>
    <t>Geoffry Doering</t>
  </si>
  <si>
    <t>Leen Bahi</t>
  </si>
  <si>
    <t>Toong Kakkar</t>
  </si>
  <si>
    <t>Kankanahalli Keohane</t>
  </si>
  <si>
    <t>Arch Spinelli</t>
  </si>
  <si>
    <t>Arvind Ramsey</t>
  </si>
  <si>
    <t>Jixiang Cunliffe</t>
  </si>
  <si>
    <t>Gou Karcich</t>
  </si>
  <si>
    <t>Theron Tsukuda</t>
  </si>
  <si>
    <t>Zeljko Budinsky</t>
  </si>
  <si>
    <t>Margo Businaro</t>
  </si>
  <si>
    <t>Ravishankar Decleir</t>
  </si>
  <si>
    <t>Malu Yemenis</t>
  </si>
  <si>
    <t>Premsyl Redmiles</t>
  </si>
  <si>
    <t>Jinxi Deverell</t>
  </si>
  <si>
    <t>Zita Gomatam</t>
  </si>
  <si>
    <t>Barry Peot</t>
  </si>
  <si>
    <t>Florian Schiper</t>
  </si>
  <si>
    <t>Shichao Muhling</t>
  </si>
  <si>
    <t>Tesuro Thombley</t>
  </si>
  <si>
    <t>Saniya Beilner</t>
  </si>
  <si>
    <t>Martial Iacovou</t>
  </si>
  <si>
    <t>Godehard Dulay</t>
  </si>
  <si>
    <t>Arlette Noriega</t>
  </si>
  <si>
    <t>Gad Baalen</t>
  </si>
  <si>
    <t>King Rissland</t>
  </si>
  <si>
    <t>Gererd Blokdijk</t>
  </si>
  <si>
    <t>Mona Nooteboom</t>
  </si>
  <si>
    <t>Mona Radwan</t>
  </si>
  <si>
    <t>Jamaludin Grabner</t>
  </si>
  <si>
    <t>Candida Ducloy</t>
  </si>
  <si>
    <t>Kerryn Kalorkoti</t>
  </si>
  <si>
    <t>Raimond Mitina</t>
  </si>
  <si>
    <t>Heather Shanbhogue</t>
  </si>
  <si>
    <t>Itzchak Jenevein</t>
  </si>
  <si>
    <t>Zita Barriga</t>
  </si>
  <si>
    <t>Mads Stanfel</t>
  </si>
  <si>
    <t>KayLiang Foong</t>
  </si>
  <si>
    <t>Kristina Bultermann</t>
  </si>
  <si>
    <t>Pintsang Heyers</t>
  </si>
  <si>
    <t>Premsyl Cannane</t>
  </si>
  <si>
    <t>Remko Yurek</t>
  </si>
  <si>
    <t>Janalee Lortz</t>
  </si>
  <si>
    <t>Kenton VanScheik</t>
  </si>
  <si>
    <t>Gita Maraist</t>
  </si>
  <si>
    <t>Yifei Matzov</t>
  </si>
  <si>
    <t>Manohar Valtorta</t>
  </si>
  <si>
    <t>Shahid Soicher</t>
  </si>
  <si>
    <t>Atilio Peris</t>
  </si>
  <si>
    <t>Yannik Rahier</t>
  </si>
  <si>
    <t>Navid DuCasse</t>
  </si>
  <si>
    <t>Kazuhiko Zultner</t>
  </si>
  <si>
    <t>Marie Fasbender</t>
  </si>
  <si>
    <t>Etsuo Dulli</t>
  </si>
  <si>
    <t>Godehard Katiyar</t>
  </si>
  <si>
    <t>Chuanti Aseltine</t>
  </si>
  <si>
    <t>Arch Karcich</t>
  </si>
  <si>
    <t>Martins Peck</t>
  </si>
  <si>
    <t>Heping Iwayama</t>
  </si>
  <si>
    <t>Maria Reeken</t>
  </si>
  <si>
    <t>IEEE Ranze</t>
  </si>
  <si>
    <t>Jacopo Joslin</t>
  </si>
  <si>
    <t>Uzi Swist</t>
  </si>
  <si>
    <t>Manibrata Brookner</t>
  </si>
  <si>
    <t>Valeska Solares</t>
  </si>
  <si>
    <t>Kwangsub Kavanagh</t>
  </si>
  <si>
    <t>Arno Schaad</t>
  </si>
  <si>
    <t>Bouchung McClure</t>
  </si>
  <si>
    <t>Josyula Waschkowski</t>
  </si>
  <si>
    <t>Fan Kemmerer</t>
  </si>
  <si>
    <t>Syozo Merey</t>
  </si>
  <si>
    <t>Constantine Hatcliff</t>
  </si>
  <si>
    <t>Mikhail Bain</t>
  </si>
  <si>
    <t>Shigeaki Coorg</t>
  </si>
  <si>
    <t>Shay Anandan</t>
  </si>
  <si>
    <t>Ymte Suppi</t>
  </si>
  <si>
    <t>Xuedong Azumi</t>
  </si>
  <si>
    <t>Padma Swan</t>
  </si>
  <si>
    <t>Kotesh Bernini</t>
  </si>
  <si>
    <t>Kayoko Pews</t>
  </si>
  <si>
    <t>Michaela Hammerschmidt</t>
  </si>
  <si>
    <t>Josyula Shimshoni</t>
  </si>
  <si>
    <t>Aluzio Rattan</t>
  </si>
  <si>
    <t>Badri Facello</t>
  </si>
  <si>
    <t>Moheb Acton</t>
  </si>
  <si>
    <t>Subhash Varman</t>
  </si>
  <si>
    <t>Vasiliy Beausoleil</t>
  </si>
  <si>
    <t>Mitsuyuki Francisci</t>
  </si>
  <si>
    <t>Goetz Journel</t>
  </si>
  <si>
    <t>Sudhanshu Stiles</t>
  </si>
  <si>
    <t>Chenxi Beidas</t>
  </si>
  <si>
    <t>Vesna Basagni</t>
  </si>
  <si>
    <t>Bernice Dulli</t>
  </si>
  <si>
    <t>Maya DeMori</t>
  </si>
  <si>
    <t>Shigeo Lowrie</t>
  </si>
  <si>
    <t>Oksana Oxenboll</t>
  </si>
  <si>
    <t>Jianhao Zaiane</t>
  </si>
  <si>
    <t>Kristof Gruenwald</t>
  </si>
  <si>
    <t>Sushant Syrotiuk</t>
  </si>
  <si>
    <t>Dmitry Parfitt</t>
  </si>
  <si>
    <t>Sangeeta Dolinsky</t>
  </si>
  <si>
    <t>Jaewon Lueh</t>
  </si>
  <si>
    <t>Moti Jansch</t>
  </si>
  <si>
    <t>Toong Panangaden</t>
  </si>
  <si>
    <t>Hilari Barvinok</t>
  </si>
  <si>
    <t>Macha Cangellaris</t>
  </si>
  <si>
    <t>Badri Kusakabe</t>
  </si>
  <si>
    <t>Anyuan Ratzlaff</t>
  </si>
  <si>
    <t>Nahla Raoux</t>
  </si>
  <si>
    <t>Makato Lovengreen</t>
  </si>
  <si>
    <t>Alejandra Redmiles</t>
  </si>
  <si>
    <t>Vishu Champarnaud</t>
  </si>
  <si>
    <t>Tru Whitcomb</t>
  </si>
  <si>
    <t>Lillian Castellani</t>
  </si>
  <si>
    <t>Ronghao Leijenhorst</t>
  </si>
  <si>
    <t>Poorav Riefers</t>
  </si>
  <si>
    <t>Valeri Miake</t>
  </si>
  <si>
    <t>Martial Sidhu</t>
  </si>
  <si>
    <t>Zhigen Heiserman</t>
  </si>
  <si>
    <t>Aemilian Alblas</t>
  </si>
  <si>
    <t>Kish Murillo</t>
  </si>
  <si>
    <t>Owen Vilarrasa</t>
  </si>
  <si>
    <t>Kasidit Rohrbach</t>
  </si>
  <si>
    <t>Yinghua Halevi</t>
  </si>
  <si>
    <t>Nevio Katiyar</t>
  </si>
  <si>
    <t>Sreekrishna Henders</t>
  </si>
  <si>
    <t>Zhilian Beznosov</t>
  </si>
  <si>
    <t>Armond Speer</t>
  </si>
  <si>
    <t>Hitofumi Goldhammer</t>
  </si>
  <si>
    <t>Toshimi Impagliazzo</t>
  </si>
  <si>
    <t>Munir Ramsak</t>
  </si>
  <si>
    <t>Arvind Swan</t>
  </si>
  <si>
    <t>Persi Pargas</t>
  </si>
  <si>
    <t>Nitsan Chandrasekhar</t>
  </si>
  <si>
    <t>Brendon Krichel</t>
  </si>
  <si>
    <t>Jongsuk Khalil</t>
  </si>
  <si>
    <t>Yongmin Unno</t>
  </si>
  <si>
    <t>Vatsa Zyda</t>
  </si>
  <si>
    <t>Sakthirel Camurati</t>
  </si>
  <si>
    <t>Huai Kobara</t>
  </si>
  <si>
    <t>Ger Roisin</t>
  </si>
  <si>
    <t>Pragnesh Daescu</t>
  </si>
  <si>
    <t>Jaroslava Busillo</t>
  </si>
  <si>
    <t>Anestis Bernardinello</t>
  </si>
  <si>
    <t>Gila Munck</t>
  </si>
  <si>
    <t>Christoph Trystram</t>
  </si>
  <si>
    <t>Gully Picci</t>
  </si>
  <si>
    <t>Arco Basagni</t>
  </si>
  <si>
    <t>Vatsa Snyers</t>
  </si>
  <si>
    <t>Masami Gargeya</t>
  </si>
  <si>
    <t>Wonhee Hinsberger</t>
  </si>
  <si>
    <t>Torsten Ranka</t>
  </si>
  <si>
    <t>Xuejia Mitsuhashi</t>
  </si>
  <si>
    <t>Houman Sewelson</t>
  </si>
  <si>
    <t>Divier Junet</t>
  </si>
  <si>
    <t>Zhenbing Yurov</t>
  </si>
  <si>
    <t>Hidekazu Hertweck</t>
  </si>
  <si>
    <t>Slavian Falster</t>
  </si>
  <si>
    <t>Xiadong England</t>
  </si>
  <si>
    <t>Mokhtar Falby</t>
  </si>
  <si>
    <t>Larisa Tempesti</t>
  </si>
  <si>
    <t>Shay Thambidurai</t>
  </si>
  <si>
    <t>Sven Alencar</t>
  </si>
  <si>
    <t>Tamiya Raoux</t>
  </si>
  <si>
    <t>Olivera Greibach</t>
  </si>
  <si>
    <t>Bernice Scharstein</t>
  </si>
  <si>
    <t>Nimmagadda Plessier</t>
  </si>
  <si>
    <t>Elgin Sgarro</t>
  </si>
  <si>
    <t>Youngkon Liedekerke</t>
  </si>
  <si>
    <t>Macha Emiris</t>
  </si>
  <si>
    <t>Indrajit Delgrossi</t>
  </si>
  <si>
    <t>Kwangyoen Morrin</t>
  </si>
  <si>
    <t>Alagu Oaver</t>
  </si>
  <si>
    <t>Bilhanan Lunt</t>
  </si>
  <si>
    <t>Eckart Sidhu</t>
  </si>
  <si>
    <t>Toney Narwekar</t>
  </si>
  <si>
    <t>Yurij Isaac</t>
  </si>
  <si>
    <t>Constantine Frolund</t>
  </si>
  <si>
    <t>Saniya Steinauer</t>
  </si>
  <si>
    <t>Stamatina Przulj</t>
  </si>
  <si>
    <t>Tianruo Frijda</t>
  </si>
  <si>
    <t>Ramya Delaune</t>
  </si>
  <si>
    <t>Pantung Hainaut</t>
  </si>
  <si>
    <t>Nishit Msuda</t>
  </si>
  <si>
    <t>Uri Baik</t>
  </si>
  <si>
    <t>Anneli Stroustrup</t>
  </si>
  <si>
    <t>Kazuhide Murtafg</t>
  </si>
  <si>
    <t>Qingxiang Roisin</t>
  </si>
  <si>
    <t>Pradeep Weedon</t>
  </si>
  <si>
    <t>Bodh Chinin</t>
  </si>
  <si>
    <t>Constantine Shinomoto</t>
  </si>
  <si>
    <t>Niclas Vitiello</t>
  </si>
  <si>
    <t>Mohua Impagliazzo</t>
  </si>
  <si>
    <t>Zhiguo Mondadori</t>
  </si>
  <si>
    <t>Maris Demke</t>
  </si>
  <si>
    <t>Zhenhua Pileggi</t>
  </si>
  <si>
    <t>Atreyi Suessmith</t>
  </si>
  <si>
    <t>Kasidit Brodal</t>
  </si>
  <si>
    <t>Nidapan Chandrasekhar</t>
  </si>
  <si>
    <t>Janche Barvinok</t>
  </si>
  <si>
    <t>Xiaoqiu McFarlan</t>
  </si>
  <si>
    <t>Huiqun Baranowski</t>
  </si>
  <si>
    <t>Manager</t>
  </si>
  <si>
    <t>years_to_promo</t>
  </si>
  <si>
    <t>Grand Total</t>
  </si>
  <si>
    <t>Row Labels</t>
  </si>
  <si>
    <t>Count of gender</t>
  </si>
  <si>
    <t>Count of title</t>
  </si>
  <si>
    <t>Count of Mnger_name</t>
  </si>
  <si>
    <t>1952</t>
  </si>
  <si>
    <t>1953</t>
  </si>
  <si>
    <t>1954</t>
  </si>
  <si>
    <t>1955</t>
  </si>
  <si>
    <t>1956</t>
  </si>
  <si>
    <t>1957</t>
  </si>
  <si>
    <t>1958</t>
  </si>
  <si>
    <t>1959</t>
  </si>
  <si>
    <t>1960</t>
  </si>
  <si>
    <t>1961</t>
  </si>
  <si>
    <t>1962</t>
  </si>
  <si>
    <t>1963</t>
  </si>
  <si>
    <t>1964</t>
  </si>
  <si>
    <t>1965</t>
  </si>
  <si>
    <t>Count of birth_date</t>
  </si>
  <si>
    <t>Years Employed</t>
  </si>
  <si>
    <t>years worked</t>
  </si>
  <si>
    <t>Rows</t>
  </si>
  <si>
    <t>Values</t>
  </si>
  <si>
    <t>count_of_years</t>
  </si>
  <si>
    <t>count_ttle</t>
  </si>
  <si>
    <t>years</t>
  </si>
  <si>
    <t>cnt_of_birth</t>
  </si>
  <si>
    <t>Sum of Emp_For(years):</t>
  </si>
  <si>
    <t>Years_emp</t>
  </si>
  <si>
    <t>Count of Years_emp</t>
  </si>
  <si>
    <t>Shortest Time between Promotions</t>
  </si>
  <si>
    <t xml:space="preserve">Metrics of Success </t>
  </si>
  <si>
    <t>Highest Salary Growth Over 3 Years</t>
  </si>
  <si>
    <t>Count of Years Employed</t>
  </si>
  <si>
    <t>Highest Total Salary</t>
  </si>
  <si>
    <t>Highest Average Salary</t>
  </si>
  <si>
    <t>Count of Years_Worked</t>
  </si>
  <si>
    <t>Salary Tier</t>
  </si>
  <si>
    <t>Also in Total_Salary</t>
  </si>
  <si>
    <t>Also in Derivatives_Salary</t>
  </si>
  <si>
    <t>Also in Years_to_Promo</t>
  </si>
  <si>
    <t>Tier 1</t>
  </si>
  <si>
    <t>Tier 2</t>
  </si>
  <si>
    <t>Tier 3</t>
  </si>
  <si>
    <t>Tier 4</t>
  </si>
  <si>
    <t>Tier 5</t>
  </si>
  <si>
    <t>Count of Salary Tier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</si>
</sst>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1"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b/>
      <sz val="48"/>
      <color theme="0"/>
      <name val="Calibri"/>
      <family val="2"/>
      <scheme val="minor"/>
    </font>
    <font>
      <b/>
      <sz val="36"/>
      <color theme="0"/>
      <name val="Calibri"/>
      <family val="2"/>
      <scheme val="minor"/>
    </font>
    <font>
      <b/>
      <sz val="16"/>
      <color indexed="62"/>
      <name val="Calibri"/>
      <family val="2"/>
      <scheme val="minor"/>
    </font>
  </fonts>
  <fills count="37">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4" tint="-0.499984740745262"/>
        <bgColor indexed="64"/>
      </patternFill>
    </fill>
    <fill>
      <patternFill patternType="solid">
        <fgColor theme="0"/>
        <bgColor indexed="64"/>
      </patternFill>
    </fill>
    <fill>
      <patternFill patternType="solid">
        <fgColor theme="4" tint="0.79998168889431442"/>
        <bgColor indexed="64"/>
      </patternFill>
    </fill>
    <fill>
      <patternFill patternType="solid">
        <fgColor rgb="FF7395D3"/>
        <bgColor indexed="64"/>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cellStyleXfs>
  <cellXfs count="19">
    <xf numFmtId="0" fontId="0" fillId="0" borderId="0" xfId="0"/>
    <xf numFmtId="14" fontId="0" fillId="0" borderId="0" xfId="0" applyNumberFormat="1"/>
    <xf numFmtId="0" fontId="0" fillId="0" borderId="0" xfId="0" pivotButton="1"/>
    <xf numFmtId="0" fontId="0" fillId="0" borderId="0" xfId="0" applyAlignment="1">
      <alignment horizontal="left"/>
    </xf>
    <xf numFmtId="0" fontId="0" fillId="0" borderId="0" xfId="0" applyAlignment="1">
      <alignment horizontal="left" indent="1"/>
    </xf>
    <xf numFmtId="0" fontId="0" fillId="0" borderId="0" xfId="0" applyNumberFormat="1"/>
    <xf numFmtId="2" fontId="0" fillId="0" borderId="0" xfId="0" applyNumberFormat="1"/>
    <xf numFmtId="1" fontId="0" fillId="0" borderId="0" xfId="0" applyNumberFormat="1"/>
    <xf numFmtId="0" fontId="0" fillId="0" borderId="0" xfId="0" applyBorder="1"/>
    <xf numFmtId="0" fontId="0" fillId="35" borderId="0" xfId="0" applyFill="1" applyBorder="1"/>
    <xf numFmtId="1" fontId="0" fillId="0" borderId="0" xfId="0" applyNumberFormat="1" applyAlignment="1">
      <alignment horizontal="left"/>
    </xf>
    <xf numFmtId="0" fontId="0" fillId="34" borderId="0" xfId="0" applyFill="1"/>
    <xf numFmtId="14" fontId="0" fillId="34" borderId="0" xfId="0" applyNumberFormat="1" applyFill="1"/>
    <xf numFmtId="1" fontId="0" fillId="34" borderId="0" xfId="0" applyNumberFormat="1" applyFill="1"/>
    <xf numFmtId="0" fontId="18" fillId="33" borderId="0" xfId="0" applyFont="1" applyFill="1" applyAlignment="1">
      <alignment horizontal="center"/>
    </xf>
    <xf numFmtId="0" fontId="19" fillId="36" borderId="0" xfId="0" applyFont="1" applyFill="1" applyAlignment="1">
      <alignment horizontal="center" vertical="center" wrapText="1"/>
    </xf>
    <xf numFmtId="0" fontId="0" fillId="0" borderId="0" xfId="0" applyAlignment="1">
      <alignment horizontal="right"/>
    </xf>
    <xf numFmtId="14" fontId="0" fillId="0" borderId="0" xfId="0" pivotButton="1" applyNumberFormat="1"/>
    <xf numFmtId="0" fontId="0" fillId="35" borderId="0" xfId="0" applyFill="1"/>
  </cellXfs>
  <cellStyles count="42">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56">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s>
  <tableStyles count="0" defaultTableStyle="TableStyleMedium2" defaultPivotStyle="PivotStyleLight16"/>
  <colors>
    <mruColors>
      <color rgb="FF7395D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pivotCacheDefinition" Target="pivotCache/pivotCacheDefinition4.xml"/><Relationship Id="rId13" Type="http://schemas.microsoft.com/office/2007/relationships/slicerCache" Target="slicerCaches/slicerCache4.xml"/><Relationship Id="rId18" Type="http://schemas.microsoft.com/office/2007/relationships/slicerCache" Target="slicerCaches/slicerCache9.xml"/><Relationship Id="rId26" Type="http://schemas.openxmlformats.org/officeDocument/2006/relationships/theme" Target="theme/theme1.xml"/><Relationship Id="rId3" Type="http://schemas.openxmlformats.org/officeDocument/2006/relationships/worksheet" Target="worksheets/sheet3.xml"/><Relationship Id="rId21" Type="http://schemas.microsoft.com/office/2007/relationships/slicerCache" Target="slicerCaches/slicerCache12.xml"/><Relationship Id="rId7" Type="http://schemas.openxmlformats.org/officeDocument/2006/relationships/pivotCacheDefinition" Target="pivotCache/pivotCacheDefinition3.xml"/><Relationship Id="rId12" Type="http://schemas.microsoft.com/office/2007/relationships/slicerCache" Target="slicerCaches/slicerCache3.xml"/><Relationship Id="rId17" Type="http://schemas.microsoft.com/office/2007/relationships/slicerCache" Target="slicerCaches/slicerCache8.xml"/><Relationship Id="rId25" Type="http://schemas.microsoft.com/office/2007/relationships/slicerCache" Target="slicerCaches/slicerCache16.xml"/><Relationship Id="rId2" Type="http://schemas.openxmlformats.org/officeDocument/2006/relationships/worksheet" Target="worksheets/sheet2.xml"/><Relationship Id="rId16" Type="http://schemas.microsoft.com/office/2007/relationships/slicerCache" Target="slicerCaches/slicerCache7.xml"/><Relationship Id="rId20" Type="http://schemas.microsoft.com/office/2007/relationships/slicerCache" Target="slicerCaches/slicerCache11.xml"/><Relationship Id="rId29"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pivotCacheDefinition" Target="pivotCache/pivotCacheDefinition2.xml"/><Relationship Id="rId11" Type="http://schemas.microsoft.com/office/2007/relationships/slicerCache" Target="slicerCaches/slicerCache2.xml"/><Relationship Id="rId24" Type="http://schemas.microsoft.com/office/2007/relationships/slicerCache" Target="slicerCaches/slicerCache15.xml"/><Relationship Id="rId5" Type="http://schemas.openxmlformats.org/officeDocument/2006/relationships/pivotCacheDefinition" Target="pivotCache/pivotCacheDefinition1.xml"/><Relationship Id="rId15" Type="http://schemas.microsoft.com/office/2007/relationships/slicerCache" Target="slicerCaches/slicerCache6.xml"/><Relationship Id="rId23" Type="http://schemas.microsoft.com/office/2007/relationships/slicerCache" Target="slicerCaches/slicerCache14.xml"/><Relationship Id="rId28" Type="http://schemas.openxmlformats.org/officeDocument/2006/relationships/sharedStrings" Target="sharedStrings.xml"/><Relationship Id="rId10" Type="http://schemas.microsoft.com/office/2007/relationships/slicerCache" Target="slicerCaches/slicerCache1.xml"/><Relationship Id="rId19" Type="http://schemas.microsoft.com/office/2007/relationships/slicerCache" Target="slicerCaches/slicerCache10.xml"/><Relationship Id="rId4" Type="http://schemas.openxmlformats.org/officeDocument/2006/relationships/worksheet" Target="worksheets/sheet4.xml"/><Relationship Id="rId9" Type="http://schemas.openxmlformats.org/officeDocument/2006/relationships/pivotCacheDefinition" Target="pivotCache/pivotCacheDefinition5.xml"/><Relationship Id="rId14" Type="http://schemas.microsoft.com/office/2007/relationships/slicerCache" Target="slicerCaches/slicerCache5.xml"/><Relationship Id="rId22" Type="http://schemas.microsoft.com/office/2007/relationships/slicerCache" Target="slicerCaches/slicerCache13.xml"/><Relationship Id="rId27" Type="http://schemas.openxmlformats.org/officeDocument/2006/relationships/styles" Target="styles.xml"/><Relationship Id="rId30"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9.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20.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21.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[Dashboard.xlsm]Average_Salary!PivotTable4</c:name>
    <c:fmtId val="1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2800"/>
              <a:t>Job Titles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s>
    <c:plotArea>
      <c:layout/>
      <c:barChart>
        <c:barDir val="col"/>
        <c:grouping val="clustered"/>
        <c:varyColors val="0"/>
        <c:ser>
          <c:idx val="0"/>
          <c:order val="0"/>
          <c:tx>
            <c:strRef>
              <c:f>Average_Salary!$AD$1</c:f>
              <c:strCache>
                <c:ptCount val="1"/>
                <c:pt idx="0">
                  <c:v>Total</c:v>
                </c:pt>
              </c:strCache>
            </c:strRef>
          </c:tx>
          <c:spPr>
            <a:solidFill>
              <a:schemeClr val="accent1"/>
            </a:solidFill>
            <a:ln>
              <a:noFill/>
            </a:ln>
            <a:effectLst/>
          </c:spPr>
          <c:invertIfNegative val="0"/>
          <c:cat>
            <c:strRef>
              <c:f>Average_Salary!$AC$2:$AC$8</c:f>
              <c:strCache>
                <c:ptCount val="6"/>
                <c:pt idx="0">
                  <c:v>Assistant Engineer</c:v>
                </c:pt>
                <c:pt idx="1">
                  <c:v>Engineer</c:v>
                </c:pt>
                <c:pt idx="2">
                  <c:v>Senior Engineer</c:v>
                </c:pt>
                <c:pt idx="3">
                  <c:v>Senior Staff</c:v>
                </c:pt>
                <c:pt idx="4">
                  <c:v>Staff</c:v>
                </c:pt>
                <c:pt idx="5">
                  <c:v>Technique Leader</c:v>
                </c:pt>
              </c:strCache>
            </c:strRef>
          </c:cat>
          <c:val>
            <c:numRef>
              <c:f>Average_Salary!$AD$2:$AD$8</c:f>
              <c:numCache>
                <c:formatCode>General</c:formatCode>
                <c:ptCount val="6"/>
                <c:pt idx="0">
                  <c:v>5</c:v>
                </c:pt>
                <c:pt idx="1">
                  <c:v>37</c:v>
                </c:pt>
                <c:pt idx="2">
                  <c:v>6</c:v>
                </c:pt>
                <c:pt idx="3">
                  <c:v>1715</c:v>
                </c:pt>
                <c:pt idx="4">
                  <c:v>233</c:v>
                </c:pt>
                <c:pt idx="5">
                  <c:v>4</c:v>
                </c:pt>
              </c:numCache>
            </c:numRef>
          </c:val>
          <c:extLst>
            <c:ext xmlns:c16="http://schemas.microsoft.com/office/drawing/2014/chart" uri="{C3380CC4-5D6E-409C-BE32-E72D297353CC}">
              <c16:uniqueId val="{00000000-864A-433F-A5F0-D6BE35CDBF6B}"/>
            </c:ext>
          </c:extLst>
        </c:ser>
        <c:dLbls>
          <c:showLegendKey val="0"/>
          <c:showVal val="0"/>
          <c:showCatName val="0"/>
          <c:showSerName val="0"/>
          <c:showPercent val="0"/>
          <c:showBubbleSize val="0"/>
        </c:dLbls>
        <c:gapWidth val="219"/>
        <c:overlap val="-27"/>
        <c:axId val="532223000"/>
        <c:axId val="532223656"/>
      </c:barChart>
      <c:catAx>
        <c:axId val="53222300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32223656"/>
        <c:crosses val="autoZero"/>
        <c:auto val="1"/>
        <c:lblAlgn val="ctr"/>
        <c:lblOffset val="100"/>
        <c:noMultiLvlLbl val="0"/>
      </c:catAx>
      <c:valAx>
        <c:axId val="532223656"/>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Quantity</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3222300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[Dashboard.xlsm]Average_Salary!PivotTable6</c:name>
    <c:fmtId val="7"/>
  </c:pivotSource>
  <c:chart>
    <c:title>
      <c:tx>
        <c:rich>
          <a:bodyPr rot="0" spcFirstLastPara="1" vertOverflow="ellipsis" vert="horz" wrap="square" anchor="ctr" anchorCtr="1"/>
          <a:lstStyle/>
          <a:p>
            <a:pPr>
              <a:defRPr sz="2000" b="0" i="0" u="none" strike="noStrike" kern="1200" spc="0" baseline="0">
                <a:solidFill>
                  <a:schemeClr val="tx1">
                    <a:lumMod val="65000"/>
                    <a:lumOff val="35000"/>
                  </a:schemeClr>
                </a:solidFill>
                <a:latin typeface="+mn-lt"/>
                <a:ea typeface="+mn-ea"/>
                <a:cs typeface="+mn-cs"/>
              </a:defRPr>
            </a:pPr>
            <a:r>
              <a:rPr lang="en-US" sz="2000"/>
              <a:t>Succes</a:t>
            </a:r>
            <a:r>
              <a:rPr lang="en-US" sz="2000" baseline="0"/>
              <a:t> vs. Years with Company</a:t>
            </a:r>
            <a:endParaRPr lang="en-US" sz="2000"/>
          </a:p>
        </c:rich>
      </c:tx>
      <c:overlay val="0"/>
      <c:spPr>
        <a:noFill/>
        <a:ln>
          <a:noFill/>
        </a:ln>
        <a:effectLst/>
      </c:spPr>
      <c:txPr>
        <a:bodyPr rot="0" spcFirstLastPara="1" vertOverflow="ellipsis" vert="horz" wrap="square" anchor="ctr" anchorCtr="1"/>
        <a:lstStyle/>
        <a:p>
          <a:pPr>
            <a:defRPr sz="20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2"/>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3"/>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4"/>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5"/>
        <c:spPr>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s>
    <c:plotArea>
      <c:layout/>
      <c:lineChart>
        <c:grouping val="standard"/>
        <c:varyColors val="0"/>
        <c:ser>
          <c:idx val="0"/>
          <c:order val="0"/>
          <c:tx>
            <c:strRef>
              <c:f>Average_Salary!$Z$1</c:f>
              <c:strCache>
                <c:ptCount val="1"/>
                <c:pt idx="0">
                  <c:v>Total</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Average_Salary!$Y$2:$Y$21</c:f>
              <c:strCache>
                <c:ptCount val="19"/>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strCache>
            </c:strRef>
          </c:cat>
          <c:val>
            <c:numRef>
              <c:f>Average_Salary!$Z$2:$Z$21</c:f>
              <c:numCache>
                <c:formatCode>General</c:formatCode>
                <c:ptCount val="19"/>
                <c:pt idx="0">
                  <c:v>2</c:v>
                </c:pt>
                <c:pt idx="1">
                  <c:v>4</c:v>
                </c:pt>
                <c:pt idx="2">
                  <c:v>7</c:v>
                </c:pt>
                <c:pt idx="3">
                  <c:v>6</c:v>
                </c:pt>
                <c:pt idx="4">
                  <c:v>12</c:v>
                </c:pt>
                <c:pt idx="5">
                  <c:v>24</c:v>
                </c:pt>
                <c:pt idx="6">
                  <c:v>31</c:v>
                </c:pt>
                <c:pt idx="7">
                  <c:v>44</c:v>
                </c:pt>
                <c:pt idx="8">
                  <c:v>53</c:v>
                </c:pt>
                <c:pt idx="9">
                  <c:v>60</c:v>
                </c:pt>
                <c:pt idx="10">
                  <c:v>82</c:v>
                </c:pt>
                <c:pt idx="11">
                  <c:v>109</c:v>
                </c:pt>
                <c:pt idx="12">
                  <c:v>143</c:v>
                </c:pt>
                <c:pt idx="13">
                  <c:v>174</c:v>
                </c:pt>
                <c:pt idx="14">
                  <c:v>190</c:v>
                </c:pt>
                <c:pt idx="15">
                  <c:v>238</c:v>
                </c:pt>
                <c:pt idx="16">
                  <c:v>270</c:v>
                </c:pt>
                <c:pt idx="17">
                  <c:v>357</c:v>
                </c:pt>
                <c:pt idx="18">
                  <c:v>194</c:v>
                </c:pt>
              </c:numCache>
            </c:numRef>
          </c:val>
          <c:smooth val="0"/>
          <c:extLst>
            <c:ext xmlns:c16="http://schemas.microsoft.com/office/drawing/2014/chart" uri="{C3380CC4-5D6E-409C-BE32-E72D297353CC}">
              <c16:uniqueId val="{00000001-412D-4050-AD2A-6F95EAD9B662}"/>
            </c:ext>
          </c:extLst>
        </c:ser>
        <c:dLbls>
          <c:showLegendKey val="0"/>
          <c:showVal val="0"/>
          <c:showCatName val="0"/>
          <c:showSerName val="0"/>
          <c:showPercent val="0"/>
          <c:showBubbleSize val="0"/>
        </c:dLbls>
        <c:marker val="1"/>
        <c:smooth val="0"/>
        <c:axId val="321845176"/>
        <c:axId val="321850096"/>
      </c:lineChart>
      <c:catAx>
        <c:axId val="321845176"/>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Years</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21850096"/>
        <c:crosses val="autoZero"/>
        <c:auto val="1"/>
        <c:lblAlgn val="ctr"/>
        <c:lblOffset val="100"/>
        <c:noMultiLvlLbl val="0"/>
      </c:catAx>
      <c:valAx>
        <c:axId val="321850096"/>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Quantity</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21845176"/>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[Dashboard.xlsm]Average_Salary!PivotTable8</c:name>
    <c:fmtId val="7"/>
  </c:pivotSource>
  <c:chart>
    <c:title>
      <c:tx>
        <c:rich>
          <a:bodyPr rot="0" spcFirstLastPara="1" vertOverflow="ellipsis" vert="horz" wrap="square" anchor="ctr" anchorCtr="1"/>
          <a:lstStyle/>
          <a:p>
            <a:pPr>
              <a:defRPr sz="2000" b="0" i="0" u="none" strike="noStrike" kern="1200" spc="0" baseline="0">
                <a:solidFill>
                  <a:schemeClr val="tx1">
                    <a:lumMod val="65000"/>
                    <a:lumOff val="35000"/>
                  </a:schemeClr>
                </a:solidFill>
                <a:latin typeface="+mn-lt"/>
                <a:ea typeface="+mn-ea"/>
                <a:cs typeface="+mn-cs"/>
              </a:defRPr>
            </a:pPr>
            <a:r>
              <a:rPr lang="en-US" sz="2000"/>
              <a:t>Success by</a:t>
            </a:r>
            <a:r>
              <a:rPr lang="en-US" sz="2000" baseline="0"/>
              <a:t> Manager Name and Department </a:t>
            </a:r>
            <a:endParaRPr lang="en-US" sz="2000"/>
          </a:p>
        </c:rich>
      </c:tx>
      <c:overlay val="0"/>
      <c:spPr>
        <a:noFill/>
        <a:ln>
          <a:noFill/>
        </a:ln>
        <a:effectLst/>
      </c:spPr>
      <c:txPr>
        <a:bodyPr rot="0" spcFirstLastPara="1" vertOverflow="ellipsis" vert="horz" wrap="square" anchor="ctr" anchorCtr="1"/>
        <a:lstStyle/>
        <a:p>
          <a:pPr>
            <a:defRPr sz="20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s>
    <c:plotArea>
      <c:layout>
        <c:manualLayout>
          <c:layoutTarget val="inner"/>
          <c:xMode val="edge"/>
          <c:yMode val="edge"/>
          <c:x val="2.7680841446925564E-2"/>
          <c:y val="0.19875760501162973"/>
          <c:w val="0.91525417415949395"/>
          <c:h val="0.51589113068786618"/>
        </c:manualLayout>
      </c:layout>
      <c:barChart>
        <c:barDir val="col"/>
        <c:grouping val="clustered"/>
        <c:varyColors val="0"/>
        <c:ser>
          <c:idx val="0"/>
          <c:order val="0"/>
          <c:tx>
            <c:strRef>
              <c:f>Average_Salary!$AG$1</c:f>
              <c:strCache>
                <c:ptCount val="1"/>
                <c:pt idx="0">
                  <c:v>Total</c:v>
                </c:pt>
              </c:strCache>
            </c:strRef>
          </c:tx>
          <c:spPr>
            <a:solidFill>
              <a:schemeClr val="accent1"/>
            </a:solidFill>
            <a:ln>
              <a:noFill/>
            </a:ln>
            <a:effectLst/>
          </c:spPr>
          <c:invertIfNegative val="0"/>
          <c:cat>
            <c:multiLvlStrRef>
              <c:f>Average_Salary!$AF$2:$AF$26</c:f>
              <c:multiLvlStrCache>
                <c:ptCount val="15"/>
                <c:lvl>
                  <c:pt idx="0">
                    <c:v>Marjo Giarratana</c:v>
                  </c:pt>
                  <c:pt idx="1">
                    <c:v>DeForest Hagimont</c:v>
                  </c:pt>
                  <c:pt idx="2">
                    <c:v>Leon DasSarma</c:v>
                  </c:pt>
                  <c:pt idx="3">
                    <c:v>Ebru Alpin</c:v>
                  </c:pt>
                  <c:pt idx="4">
                    <c:v>Isamu Legleitner</c:v>
                  </c:pt>
                  <c:pt idx="5">
                    <c:v>Margareta Markovitch</c:v>
                  </c:pt>
                  <c:pt idx="6">
                    <c:v>Vishwani Minakawa</c:v>
                  </c:pt>
                  <c:pt idx="7">
                    <c:v>Krassimir Wegerle</c:v>
                  </c:pt>
                  <c:pt idx="8">
                    <c:v>Oscar Ghazalie</c:v>
                  </c:pt>
                  <c:pt idx="9">
                    <c:v>Arie Staelin</c:v>
                  </c:pt>
                  <c:pt idx="10">
                    <c:v>Hilary Kambil</c:v>
                  </c:pt>
                  <c:pt idx="11">
                    <c:v>Hauke Zhang</c:v>
                  </c:pt>
                  <c:pt idx="12">
                    <c:v>Przemyslawa Kaelbling</c:v>
                  </c:pt>
                  <c:pt idx="13">
                    <c:v>Dung Pesch</c:v>
                  </c:pt>
                  <c:pt idx="14">
                    <c:v>Karsten Sigstam</c:v>
                  </c:pt>
                </c:lvl>
                <c:lvl>
                  <c:pt idx="0">
                    <c:v>Customer Service</c:v>
                  </c:pt>
                  <c:pt idx="1">
                    <c:v>Development</c:v>
                  </c:pt>
                  <c:pt idx="3">
                    <c:v>Finance</c:v>
                  </c:pt>
                  <c:pt idx="5">
                    <c:v>Marketing</c:v>
                  </c:pt>
                  <c:pt idx="7">
                    <c:v>Production</c:v>
                  </c:pt>
                  <c:pt idx="9">
                    <c:v>Research</c:v>
                  </c:pt>
                  <c:pt idx="11">
                    <c:v>Sales</c:v>
                  </c:pt>
                  <c:pt idx="13">
                    <c:v>Quality Management</c:v>
                  </c:pt>
                  <c:pt idx="14">
                    <c:v>Human Resources</c:v>
                  </c:pt>
                </c:lvl>
              </c:multiLvlStrCache>
            </c:multiLvlStrRef>
          </c:cat>
          <c:val>
            <c:numRef>
              <c:f>Average_Salary!$AG$2:$AG$26</c:f>
              <c:numCache>
                <c:formatCode>General</c:formatCode>
                <c:ptCount val="15"/>
                <c:pt idx="0">
                  <c:v>1</c:v>
                </c:pt>
                <c:pt idx="1">
                  <c:v>25</c:v>
                </c:pt>
                <c:pt idx="2">
                  <c:v>5</c:v>
                </c:pt>
                <c:pt idx="3">
                  <c:v>71</c:v>
                </c:pt>
                <c:pt idx="4">
                  <c:v>30</c:v>
                </c:pt>
                <c:pt idx="5">
                  <c:v>102</c:v>
                </c:pt>
                <c:pt idx="6">
                  <c:v>85</c:v>
                </c:pt>
                <c:pt idx="7">
                  <c:v>15</c:v>
                </c:pt>
                <c:pt idx="8">
                  <c:v>6</c:v>
                </c:pt>
                <c:pt idx="9">
                  <c:v>5</c:v>
                </c:pt>
                <c:pt idx="10">
                  <c:v>3</c:v>
                </c:pt>
                <c:pt idx="11">
                  <c:v>1632</c:v>
                </c:pt>
                <c:pt idx="12">
                  <c:v>18</c:v>
                </c:pt>
                <c:pt idx="13">
                  <c:v>1</c:v>
                </c:pt>
                <c:pt idx="14">
                  <c:v>1</c:v>
                </c:pt>
              </c:numCache>
            </c:numRef>
          </c:val>
          <c:extLst>
            <c:ext xmlns:c16="http://schemas.microsoft.com/office/drawing/2014/chart" uri="{C3380CC4-5D6E-409C-BE32-E72D297353CC}">
              <c16:uniqueId val="{00000000-F557-48D9-A5D5-71F2B9B0F8B9}"/>
            </c:ext>
          </c:extLst>
        </c:ser>
        <c:dLbls>
          <c:showLegendKey val="0"/>
          <c:showVal val="0"/>
          <c:showCatName val="0"/>
          <c:showSerName val="0"/>
          <c:showPercent val="0"/>
          <c:showBubbleSize val="0"/>
        </c:dLbls>
        <c:gapWidth val="219"/>
        <c:overlap val="-27"/>
        <c:axId val="590640264"/>
        <c:axId val="590637968"/>
      </c:barChart>
      <c:catAx>
        <c:axId val="59064026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90637968"/>
        <c:crosses val="autoZero"/>
        <c:auto val="1"/>
        <c:lblAlgn val="ctr"/>
        <c:lblOffset val="100"/>
        <c:noMultiLvlLbl val="0"/>
      </c:catAx>
      <c:valAx>
        <c:axId val="59063796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90640264"/>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[Dashboard.xlsm]Average_Salary!PivotTable9</c:name>
    <c:fmtId val="7"/>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2000"/>
              <a:t>Success</a:t>
            </a:r>
            <a:r>
              <a:rPr lang="en-US" sz="2000" baseline="0"/>
              <a:t> vs. Age</a:t>
            </a:r>
            <a:endParaRPr lang="en-US" sz="2000"/>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s>
    <c:plotArea>
      <c:layout/>
      <c:barChart>
        <c:barDir val="col"/>
        <c:grouping val="clustered"/>
        <c:varyColors val="0"/>
        <c:ser>
          <c:idx val="0"/>
          <c:order val="0"/>
          <c:tx>
            <c:strRef>
              <c:f>Average_Salary!$AK$1</c:f>
              <c:strCache>
                <c:ptCount val="1"/>
                <c:pt idx="0">
                  <c:v>Total</c:v>
                </c:pt>
              </c:strCache>
            </c:strRef>
          </c:tx>
          <c:spPr>
            <a:solidFill>
              <a:schemeClr val="accent1"/>
            </a:solidFill>
            <a:ln>
              <a:noFill/>
            </a:ln>
            <a:effectLst/>
          </c:spPr>
          <c:invertIfNegative val="0"/>
          <c:cat>
            <c:strRef>
              <c:f>Average_Salary!$AJ$2:$AJ$16</c:f>
              <c:strCache>
                <c:ptCount val="14"/>
                <c:pt idx="0">
                  <c:v>1952</c:v>
                </c:pt>
                <c:pt idx="1">
                  <c:v>1953</c:v>
                </c:pt>
                <c:pt idx="2">
                  <c:v>1954</c:v>
                </c:pt>
                <c:pt idx="3">
                  <c:v>1955</c:v>
                </c:pt>
                <c:pt idx="4">
                  <c:v>1956</c:v>
                </c:pt>
                <c:pt idx="5">
                  <c:v>1957</c:v>
                </c:pt>
                <c:pt idx="6">
                  <c:v>1958</c:v>
                </c:pt>
                <c:pt idx="7">
                  <c:v>1959</c:v>
                </c:pt>
                <c:pt idx="8">
                  <c:v>1960</c:v>
                </c:pt>
                <c:pt idx="9">
                  <c:v>1961</c:v>
                </c:pt>
                <c:pt idx="10">
                  <c:v>1962</c:v>
                </c:pt>
                <c:pt idx="11">
                  <c:v>1963</c:v>
                </c:pt>
                <c:pt idx="12">
                  <c:v>1964</c:v>
                </c:pt>
                <c:pt idx="13">
                  <c:v>1965</c:v>
                </c:pt>
              </c:strCache>
            </c:strRef>
          </c:cat>
          <c:val>
            <c:numRef>
              <c:f>Average_Salary!$AK$2:$AK$16</c:f>
              <c:numCache>
                <c:formatCode>0.00</c:formatCode>
                <c:ptCount val="14"/>
                <c:pt idx="0">
                  <c:v>171</c:v>
                </c:pt>
                <c:pt idx="1">
                  <c:v>139</c:v>
                </c:pt>
                <c:pt idx="2">
                  <c:v>139</c:v>
                </c:pt>
                <c:pt idx="3">
                  <c:v>168</c:v>
                </c:pt>
                <c:pt idx="4">
                  <c:v>149</c:v>
                </c:pt>
                <c:pt idx="5">
                  <c:v>143</c:v>
                </c:pt>
                <c:pt idx="6">
                  <c:v>167</c:v>
                </c:pt>
                <c:pt idx="7">
                  <c:v>152</c:v>
                </c:pt>
                <c:pt idx="8">
                  <c:v>130</c:v>
                </c:pt>
                <c:pt idx="9">
                  <c:v>159</c:v>
                </c:pt>
                <c:pt idx="10">
                  <c:v>153</c:v>
                </c:pt>
                <c:pt idx="11">
                  <c:v>174</c:v>
                </c:pt>
                <c:pt idx="12">
                  <c:v>144</c:v>
                </c:pt>
                <c:pt idx="13">
                  <c:v>12</c:v>
                </c:pt>
              </c:numCache>
            </c:numRef>
          </c:val>
          <c:extLst>
            <c:ext xmlns:c16="http://schemas.microsoft.com/office/drawing/2014/chart" uri="{C3380CC4-5D6E-409C-BE32-E72D297353CC}">
              <c16:uniqueId val="{00000000-1087-41A9-86F9-3797BEE05AAC}"/>
            </c:ext>
          </c:extLst>
        </c:ser>
        <c:dLbls>
          <c:showLegendKey val="0"/>
          <c:showVal val="0"/>
          <c:showCatName val="0"/>
          <c:showSerName val="0"/>
          <c:showPercent val="0"/>
          <c:showBubbleSize val="0"/>
        </c:dLbls>
        <c:gapWidth val="219"/>
        <c:overlap val="-27"/>
        <c:axId val="325959528"/>
        <c:axId val="325962808"/>
      </c:barChart>
      <c:catAx>
        <c:axId val="325959528"/>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Birthdate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25962808"/>
        <c:crosses val="autoZero"/>
        <c:auto val="1"/>
        <c:lblAlgn val="ctr"/>
        <c:lblOffset val="100"/>
        <c:noMultiLvlLbl val="0"/>
      </c:catAx>
      <c:valAx>
        <c:axId val="325962808"/>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Quantity</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25959528"/>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[Dashboard.xlsm]Average_Salary!PivotTable7</c:name>
    <c:fmtId val="1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2000"/>
              <a:t>Success vs. Gender</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pivotFmt>
      <c:pivotFmt>
        <c:idx val="1"/>
        <c:spPr>
          <a:solidFill>
            <a:schemeClr val="accent1"/>
          </a:solidFill>
          <a:ln w="19050">
            <a:solidFill>
              <a:schemeClr val="lt1"/>
            </a:solidFill>
          </a:ln>
          <a:effectLst/>
        </c:spPr>
        <c:marker>
          <c:symbol val="none"/>
        </c:marker>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marker>
          <c:symbol val="none"/>
        </c:marker>
      </c:pivotFmt>
      <c:pivotFmt>
        <c:idx val="5"/>
        <c:spPr>
          <a:solidFill>
            <a:schemeClr val="accent1"/>
          </a:solidFill>
          <a:ln w="19050">
            <a:solidFill>
              <a:schemeClr val="lt1"/>
            </a:solidFill>
          </a:ln>
          <a:effectLst/>
        </c:spPr>
      </c:pivotFmt>
      <c:pivotFmt>
        <c:idx val="6"/>
        <c:spPr>
          <a:solidFill>
            <a:schemeClr val="accent1"/>
          </a:solidFill>
          <a:ln w="19050">
            <a:solidFill>
              <a:schemeClr val="lt1"/>
            </a:solidFill>
          </a:ln>
          <a:effectLst/>
        </c:spPr>
      </c:pivotFmt>
      <c:pivotFmt>
        <c:idx val="7"/>
        <c:spPr>
          <a:solidFill>
            <a:schemeClr val="accent1"/>
          </a:solidFill>
          <a:ln w="19050">
            <a:solidFill>
              <a:schemeClr val="lt1"/>
            </a:solidFill>
          </a:ln>
          <a:effectLst/>
        </c:spPr>
        <c:marker>
          <c:symbol val="none"/>
        </c:marker>
      </c:pivotFmt>
      <c:pivotFmt>
        <c:idx val="8"/>
        <c:spPr>
          <a:solidFill>
            <a:schemeClr val="accent1"/>
          </a:solidFill>
          <a:ln w="19050">
            <a:solidFill>
              <a:schemeClr val="lt1"/>
            </a:solidFill>
          </a:ln>
          <a:effectLst/>
        </c:spPr>
      </c:pivotFmt>
      <c:pivotFmt>
        <c:idx val="9"/>
        <c:spPr>
          <a:solidFill>
            <a:schemeClr val="accent1"/>
          </a:solidFill>
          <a:ln w="19050">
            <a:solidFill>
              <a:schemeClr val="lt1"/>
            </a:solidFill>
          </a:ln>
          <a:effectLst/>
        </c:spPr>
      </c:pivotFmt>
      <c:pivotFmt>
        <c:idx val="1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600" b="1" i="0" u="none" strike="noStrike" kern="1200" baseline="0">
                  <a:solidFill>
                    <a:schemeClr val="bg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11"/>
        <c:spPr>
          <a:solidFill>
            <a:schemeClr val="accent1"/>
          </a:solidFill>
          <a:ln w="19050">
            <a:solidFill>
              <a:schemeClr val="lt1"/>
            </a:solidFill>
          </a:ln>
          <a:effectLst/>
        </c:spPr>
      </c:pivotFmt>
      <c:pivotFmt>
        <c:idx val="12"/>
        <c:spPr>
          <a:solidFill>
            <a:schemeClr val="accent1"/>
          </a:solidFill>
          <a:ln w="19050">
            <a:solidFill>
              <a:schemeClr val="lt1"/>
            </a:solidFill>
          </a:ln>
          <a:effectLst/>
        </c:spPr>
      </c:pivotFmt>
      <c:pivotFmt>
        <c:idx val="13"/>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600" b="1" i="0" u="none" strike="noStrike" kern="1200" baseline="0">
                  <a:solidFill>
                    <a:schemeClr val="bg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14"/>
        <c:spPr>
          <a:solidFill>
            <a:schemeClr val="accent1"/>
          </a:solidFill>
          <a:ln w="19050">
            <a:solidFill>
              <a:schemeClr val="lt1"/>
            </a:solidFill>
          </a:ln>
          <a:effectLst/>
        </c:spPr>
      </c:pivotFmt>
      <c:pivotFmt>
        <c:idx val="15"/>
        <c:spPr>
          <a:solidFill>
            <a:schemeClr val="accent1"/>
          </a:solidFill>
          <a:ln w="19050">
            <a:solidFill>
              <a:schemeClr val="lt1"/>
            </a:solidFill>
          </a:ln>
          <a:effectLst/>
        </c:spPr>
      </c:pivotFmt>
    </c:pivotFmts>
    <c:plotArea>
      <c:layout/>
      <c:pieChart>
        <c:varyColors val="1"/>
        <c:ser>
          <c:idx val="0"/>
          <c:order val="0"/>
          <c:tx>
            <c:strRef>
              <c:f>Average_Salary!$AO$1</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072E-42C7-8107-795ACB976854}"/>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072E-42C7-8107-795ACB976854}"/>
              </c:ext>
            </c:extLst>
          </c:dPt>
          <c:dLbls>
            <c:spPr>
              <a:noFill/>
              <a:ln>
                <a:noFill/>
              </a:ln>
              <a:effectLst/>
            </c:spPr>
            <c:txPr>
              <a:bodyPr rot="0" spcFirstLastPara="1" vertOverflow="ellipsis" vert="horz" wrap="square" lIns="38100" tIns="19050" rIns="38100" bIns="19050" anchor="ctr" anchorCtr="1">
                <a:spAutoFit/>
              </a:bodyPr>
              <a:lstStyle/>
              <a:p>
                <a:pPr>
                  <a:defRPr sz="1600" b="1" i="0" u="none" strike="noStrike" kern="1200" baseline="0">
                    <a:solidFill>
                      <a:schemeClr val="bg1"/>
                    </a:solidFill>
                    <a:latin typeface="+mn-lt"/>
                    <a:ea typeface="+mn-ea"/>
                    <a:cs typeface="+mn-cs"/>
                  </a:defRPr>
                </a:pPr>
                <a:endParaRPr lang="en-US"/>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Average_Salary!$AN$2:$AN$4</c:f>
              <c:strCache>
                <c:ptCount val="2"/>
                <c:pt idx="0">
                  <c:v>F</c:v>
                </c:pt>
                <c:pt idx="1">
                  <c:v>M</c:v>
                </c:pt>
              </c:strCache>
            </c:strRef>
          </c:cat>
          <c:val>
            <c:numRef>
              <c:f>Average_Salary!$AO$2:$AO$4</c:f>
              <c:numCache>
                <c:formatCode>General</c:formatCode>
                <c:ptCount val="2"/>
                <c:pt idx="0">
                  <c:v>781</c:v>
                </c:pt>
                <c:pt idx="1">
                  <c:v>1219</c:v>
                </c:pt>
              </c:numCache>
            </c:numRef>
          </c:val>
          <c:extLst>
            <c:ext xmlns:c16="http://schemas.microsoft.com/office/drawing/2014/chart" uri="{C3380CC4-5D6E-409C-BE32-E72D297353CC}">
              <c16:uniqueId val="{00000004-072E-42C7-8107-795ACB976854}"/>
            </c:ext>
          </c:extLst>
        </c:ser>
        <c:dLbls>
          <c:showLegendKey val="0"/>
          <c:showVal val="0"/>
          <c:showCatName val="0"/>
          <c:showSerName val="0"/>
          <c:showPercent val="0"/>
          <c:showBubbleSize val="0"/>
          <c:showLeaderLines val="1"/>
        </c:dLbls>
        <c:firstSliceAng val="0"/>
      </c:pieChart>
      <c:spPr>
        <a:noFill/>
        <a:ln>
          <a:noFill/>
        </a:ln>
        <a:effectLst/>
      </c:spPr>
    </c:plotArea>
    <c:legend>
      <c:legendPos val="r"/>
      <c:legendEntry>
        <c:idx val="0"/>
        <c:txPr>
          <a:bodyPr rot="0" spcFirstLastPara="1" vertOverflow="ellipsis" vert="horz" wrap="square" anchor="ctr" anchorCtr="1"/>
          <a:lstStyle/>
          <a:p>
            <a:pPr>
              <a:defRPr sz="1400" b="0" i="0" u="none" strike="noStrike" kern="1200" baseline="0">
                <a:solidFill>
                  <a:schemeClr val="tx1">
                    <a:lumMod val="65000"/>
                    <a:lumOff val="35000"/>
                  </a:schemeClr>
                </a:solidFill>
                <a:latin typeface="+mn-lt"/>
                <a:ea typeface="+mn-ea"/>
                <a:cs typeface="+mn-cs"/>
              </a:defRPr>
            </a:pPr>
            <a:endParaRPr lang="en-US"/>
          </a:p>
        </c:txPr>
      </c:legendEntry>
      <c:legendEntry>
        <c:idx val="1"/>
        <c:txPr>
          <a:bodyPr rot="0" spcFirstLastPara="1" vertOverflow="ellipsis" vert="horz" wrap="square" anchor="ctr" anchorCtr="1"/>
          <a:lstStyle/>
          <a:p>
            <a:pPr>
              <a:defRPr sz="1400" b="0" i="0" u="none" strike="noStrike" kern="1200" baseline="0">
                <a:solidFill>
                  <a:schemeClr val="tx1">
                    <a:lumMod val="65000"/>
                    <a:lumOff val="35000"/>
                  </a:schemeClr>
                </a:solidFill>
                <a:latin typeface="+mn-lt"/>
                <a:ea typeface="+mn-ea"/>
                <a:cs typeface="+mn-cs"/>
              </a:defRPr>
            </a:pPr>
            <a:endParaRPr lang="en-US"/>
          </a:p>
        </c:txPr>
      </c:legendEntry>
      <c:layout>
        <c:manualLayout>
          <c:xMode val="edge"/>
          <c:yMode val="edge"/>
          <c:x val="0.73203521673139493"/>
          <c:y val="0.39100648877223682"/>
          <c:w val="0.24694793752204769"/>
          <c:h val="0.34388779527559055"/>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[Dashboard.xlsm]Average_Salary!PivotTable2</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Salary Distribution</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pivotFmt>
    </c:pivotFmts>
    <c:plotArea>
      <c:layout/>
      <c:barChart>
        <c:barDir val="col"/>
        <c:grouping val="clustered"/>
        <c:varyColors val="0"/>
        <c:ser>
          <c:idx val="0"/>
          <c:order val="0"/>
          <c:tx>
            <c:strRef>
              <c:f>Average_Salary!$AK$23</c:f>
              <c:strCache>
                <c:ptCount val="1"/>
                <c:pt idx="0">
                  <c:v>Total</c:v>
                </c:pt>
              </c:strCache>
            </c:strRef>
          </c:tx>
          <c:spPr>
            <a:solidFill>
              <a:schemeClr val="accent1"/>
            </a:solidFill>
            <a:ln>
              <a:noFill/>
            </a:ln>
            <a:effectLst/>
          </c:spPr>
          <c:invertIfNegative val="0"/>
          <c:cat>
            <c:strRef>
              <c:f>Average_Salary!$AJ$24:$AJ$29</c:f>
              <c:strCache>
                <c:ptCount val="5"/>
                <c:pt idx="0">
                  <c:v>Tier 1</c:v>
                </c:pt>
                <c:pt idx="1">
                  <c:v>Tier 2</c:v>
                </c:pt>
                <c:pt idx="2">
                  <c:v>Tier 3</c:v>
                </c:pt>
                <c:pt idx="3">
                  <c:v>Tier 4</c:v>
                </c:pt>
                <c:pt idx="4">
                  <c:v>Tier 5</c:v>
                </c:pt>
              </c:strCache>
            </c:strRef>
          </c:cat>
          <c:val>
            <c:numRef>
              <c:f>Average_Salary!$AK$24:$AK$29</c:f>
              <c:numCache>
                <c:formatCode>General</c:formatCode>
                <c:ptCount val="5"/>
                <c:pt idx="0">
                  <c:v>2</c:v>
                </c:pt>
                <c:pt idx="1">
                  <c:v>26</c:v>
                </c:pt>
                <c:pt idx="2">
                  <c:v>243</c:v>
                </c:pt>
                <c:pt idx="3">
                  <c:v>1116</c:v>
                </c:pt>
                <c:pt idx="4">
                  <c:v>613</c:v>
                </c:pt>
              </c:numCache>
            </c:numRef>
          </c:val>
          <c:extLst>
            <c:ext xmlns:c16="http://schemas.microsoft.com/office/drawing/2014/chart" uri="{C3380CC4-5D6E-409C-BE32-E72D297353CC}">
              <c16:uniqueId val="{00000000-6D4A-4A24-89D3-ABF88651C577}"/>
            </c:ext>
          </c:extLst>
        </c:ser>
        <c:dLbls>
          <c:showLegendKey val="0"/>
          <c:showVal val="0"/>
          <c:showCatName val="0"/>
          <c:showSerName val="0"/>
          <c:showPercent val="0"/>
          <c:showBubbleSize val="0"/>
        </c:dLbls>
        <c:gapWidth val="150"/>
        <c:axId val="655516336"/>
        <c:axId val="603596216"/>
      </c:barChart>
      <c:catAx>
        <c:axId val="65551633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en-US"/>
          </a:p>
        </c:txPr>
        <c:crossAx val="603596216"/>
        <c:crosses val="autoZero"/>
        <c:auto val="1"/>
        <c:lblAlgn val="ctr"/>
        <c:lblOffset val="100"/>
        <c:noMultiLvlLbl val="0"/>
      </c:catAx>
      <c:valAx>
        <c:axId val="60359621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5516336"/>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[Dashboard.xlsm]Total_Salary!PivotTable4</c:name>
    <c:fmtId val="1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2800"/>
              <a:t>Job Titles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s>
    <c:plotArea>
      <c:layout/>
      <c:barChart>
        <c:barDir val="col"/>
        <c:grouping val="clustered"/>
        <c:varyColors val="0"/>
        <c:ser>
          <c:idx val="0"/>
          <c:order val="0"/>
          <c:tx>
            <c:strRef>
              <c:f>Total_Salary!$AD$1</c:f>
              <c:strCache>
                <c:ptCount val="1"/>
                <c:pt idx="0">
                  <c:v>Total</c:v>
                </c:pt>
              </c:strCache>
            </c:strRef>
          </c:tx>
          <c:spPr>
            <a:solidFill>
              <a:schemeClr val="accent1"/>
            </a:solidFill>
            <a:ln>
              <a:noFill/>
            </a:ln>
            <a:effectLst/>
          </c:spPr>
          <c:invertIfNegative val="0"/>
          <c:cat>
            <c:strRef>
              <c:f>Total_Salary!$AC$2:$AC$8</c:f>
              <c:strCache>
                <c:ptCount val="6"/>
                <c:pt idx="0">
                  <c:v>Assistant Engineer</c:v>
                </c:pt>
                <c:pt idx="1">
                  <c:v>Engineer</c:v>
                </c:pt>
                <c:pt idx="2">
                  <c:v>Senior Engineer</c:v>
                </c:pt>
                <c:pt idx="3">
                  <c:v>Senior Staff</c:v>
                </c:pt>
                <c:pt idx="4">
                  <c:v>Staff</c:v>
                </c:pt>
                <c:pt idx="5">
                  <c:v>Technique Leader</c:v>
                </c:pt>
              </c:strCache>
            </c:strRef>
          </c:cat>
          <c:val>
            <c:numRef>
              <c:f>Total_Salary!$AD$2:$AD$8</c:f>
              <c:numCache>
                <c:formatCode>General</c:formatCode>
                <c:ptCount val="6"/>
                <c:pt idx="0">
                  <c:v>1</c:v>
                </c:pt>
                <c:pt idx="1">
                  <c:v>18</c:v>
                </c:pt>
                <c:pt idx="2">
                  <c:v>1</c:v>
                </c:pt>
                <c:pt idx="3">
                  <c:v>467</c:v>
                </c:pt>
                <c:pt idx="4">
                  <c:v>22</c:v>
                </c:pt>
                <c:pt idx="5">
                  <c:v>1</c:v>
                </c:pt>
              </c:numCache>
            </c:numRef>
          </c:val>
          <c:extLst>
            <c:ext xmlns:c16="http://schemas.microsoft.com/office/drawing/2014/chart" uri="{C3380CC4-5D6E-409C-BE32-E72D297353CC}">
              <c16:uniqueId val="{00000000-99E3-4082-8F8C-79648F74EED3}"/>
            </c:ext>
          </c:extLst>
        </c:ser>
        <c:dLbls>
          <c:showLegendKey val="0"/>
          <c:showVal val="0"/>
          <c:showCatName val="0"/>
          <c:showSerName val="0"/>
          <c:showPercent val="0"/>
          <c:showBubbleSize val="0"/>
        </c:dLbls>
        <c:gapWidth val="219"/>
        <c:overlap val="-27"/>
        <c:axId val="532223000"/>
        <c:axId val="532223656"/>
      </c:barChart>
      <c:catAx>
        <c:axId val="53222300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32223656"/>
        <c:crosses val="autoZero"/>
        <c:auto val="1"/>
        <c:lblAlgn val="ctr"/>
        <c:lblOffset val="100"/>
        <c:noMultiLvlLbl val="0"/>
      </c:catAx>
      <c:valAx>
        <c:axId val="532223656"/>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Quantity</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3222300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[Dashboard.xlsm]Total_Salary!PivotTable6</c:name>
    <c:fmtId val="7"/>
  </c:pivotSource>
  <c:chart>
    <c:title>
      <c:tx>
        <c:rich>
          <a:bodyPr rot="0" spcFirstLastPara="1" vertOverflow="ellipsis" vert="horz" wrap="square" anchor="ctr" anchorCtr="1"/>
          <a:lstStyle/>
          <a:p>
            <a:pPr>
              <a:defRPr sz="2000" b="0" i="0" u="none" strike="noStrike" kern="1200" spc="0" baseline="0">
                <a:solidFill>
                  <a:schemeClr val="tx1">
                    <a:lumMod val="65000"/>
                    <a:lumOff val="35000"/>
                  </a:schemeClr>
                </a:solidFill>
                <a:latin typeface="+mn-lt"/>
                <a:ea typeface="+mn-ea"/>
                <a:cs typeface="+mn-cs"/>
              </a:defRPr>
            </a:pPr>
            <a:r>
              <a:rPr lang="en-US" sz="2000"/>
              <a:t>Succes</a:t>
            </a:r>
            <a:r>
              <a:rPr lang="en-US" sz="2000" baseline="0"/>
              <a:t> vs. Years with Company</a:t>
            </a:r>
            <a:endParaRPr lang="en-US" sz="2000"/>
          </a:p>
        </c:rich>
      </c:tx>
      <c:overlay val="0"/>
      <c:spPr>
        <a:noFill/>
        <a:ln>
          <a:noFill/>
        </a:ln>
        <a:effectLst/>
      </c:spPr>
      <c:txPr>
        <a:bodyPr rot="0" spcFirstLastPara="1" vertOverflow="ellipsis" vert="horz" wrap="square" anchor="ctr" anchorCtr="1"/>
        <a:lstStyle/>
        <a:p>
          <a:pPr>
            <a:defRPr sz="20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2"/>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3"/>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4"/>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5"/>
        <c:spPr>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s>
    <c:plotArea>
      <c:layout/>
      <c:lineChart>
        <c:grouping val="standard"/>
        <c:varyColors val="0"/>
        <c:ser>
          <c:idx val="0"/>
          <c:order val="0"/>
          <c:tx>
            <c:strRef>
              <c:f>Total_Salary!$Z$1</c:f>
              <c:strCache>
                <c:ptCount val="1"/>
                <c:pt idx="0">
                  <c:v>Total</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Total_Salary!$Y$2:$Y$8</c:f>
              <c:strCache>
                <c:ptCount val="6"/>
                <c:pt idx="0">
                  <c:v>13</c:v>
                </c:pt>
                <c:pt idx="1">
                  <c:v>14</c:v>
                </c:pt>
                <c:pt idx="2">
                  <c:v>15</c:v>
                </c:pt>
                <c:pt idx="3">
                  <c:v>16</c:v>
                </c:pt>
                <c:pt idx="4">
                  <c:v>17</c:v>
                </c:pt>
                <c:pt idx="5">
                  <c:v>18</c:v>
                </c:pt>
              </c:strCache>
            </c:strRef>
          </c:cat>
          <c:val>
            <c:numRef>
              <c:f>Total_Salary!$Z$2:$Z$8</c:f>
              <c:numCache>
                <c:formatCode>General</c:formatCode>
                <c:ptCount val="6"/>
                <c:pt idx="0">
                  <c:v>1</c:v>
                </c:pt>
                <c:pt idx="1">
                  <c:v>6</c:v>
                </c:pt>
                <c:pt idx="2">
                  <c:v>34</c:v>
                </c:pt>
                <c:pt idx="3">
                  <c:v>117</c:v>
                </c:pt>
                <c:pt idx="4">
                  <c:v>230</c:v>
                </c:pt>
                <c:pt idx="5">
                  <c:v>122</c:v>
                </c:pt>
              </c:numCache>
            </c:numRef>
          </c:val>
          <c:smooth val="0"/>
          <c:extLst>
            <c:ext xmlns:c16="http://schemas.microsoft.com/office/drawing/2014/chart" uri="{C3380CC4-5D6E-409C-BE32-E72D297353CC}">
              <c16:uniqueId val="{00000001-7E3A-4C69-A9EA-515F7F6DB7F8}"/>
            </c:ext>
          </c:extLst>
        </c:ser>
        <c:dLbls>
          <c:showLegendKey val="0"/>
          <c:showVal val="0"/>
          <c:showCatName val="0"/>
          <c:showSerName val="0"/>
          <c:showPercent val="0"/>
          <c:showBubbleSize val="0"/>
        </c:dLbls>
        <c:marker val="1"/>
        <c:smooth val="0"/>
        <c:axId val="321845176"/>
        <c:axId val="321850096"/>
      </c:lineChart>
      <c:catAx>
        <c:axId val="321845176"/>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Years</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21850096"/>
        <c:crosses val="autoZero"/>
        <c:auto val="1"/>
        <c:lblAlgn val="ctr"/>
        <c:lblOffset val="100"/>
        <c:noMultiLvlLbl val="0"/>
      </c:catAx>
      <c:valAx>
        <c:axId val="321850096"/>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Quantity</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21845176"/>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[Dashboard.xlsm]Total_Salary!PivotTable8</c:name>
    <c:fmtId val="7"/>
  </c:pivotSource>
  <c:chart>
    <c:title>
      <c:tx>
        <c:rich>
          <a:bodyPr rot="0" spcFirstLastPara="1" vertOverflow="ellipsis" vert="horz" wrap="square" anchor="ctr" anchorCtr="1"/>
          <a:lstStyle/>
          <a:p>
            <a:pPr>
              <a:defRPr sz="2000" b="0" i="0" u="none" strike="noStrike" kern="1200" spc="0" baseline="0">
                <a:solidFill>
                  <a:schemeClr val="tx1">
                    <a:lumMod val="65000"/>
                    <a:lumOff val="35000"/>
                  </a:schemeClr>
                </a:solidFill>
                <a:latin typeface="+mn-lt"/>
                <a:ea typeface="+mn-ea"/>
                <a:cs typeface="+mn-cs"/>
              </a:defRPr>
            </a:pPr>
            <a:r>
              <a:rPr lang="en-US" sz="2000"/>
              <a:t>Success by</a:t>
            </a:r>
            <a:r>
              <a:rPr lang="en-US" sz="2000" baseline="0"/>
              <a:t> Manager Name </a:t>
            </a:r>
            <a:endParaRPr lang="en-US" sz="2000"/>
          </a:p>
        </c:rich>
      </c:tx>
      <c:overlay val="0"/>
      <c:spPr>
        <a:noFill/>
        <a:ln>
          <a:noFill/>
        </a:ln>
        <a:effectLst/>
      </c:spPr>
      <c:txPr>
        <a:bodyPr rot="0" spcFirstLastPara="1" vertOverflow="ellipsis" vert="horz" wrap="square" anchor="ctr" anchorCtr="1"/>
        <a:lstStyle/>
        <a:p>
          <a:pPr>
            <a:defRPr sz="20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s>
    <c:plotArea>
      <c:layout>
        <c:manualLayout>
          <c:layoutTarget val="inner"/>
          <c:xMode val="edge"/>
          <c:yMode val="edge"/>
          <c:x val="2.7680841446925564E-2"/>
          <c:y val="0.19875760501162973"/>
          <c:w val="0.91525417415949395"/>
          <c:h val="0.51589113068786618"/>
        </c:manualLayout>
      </c:layout>
      <c:barChart>
        <c:barDir val="col"/>
        <c:grouping val="clustered"/>
        <c:varyColors val="0"/>
        <c:ser>
          <c:idx val="0"/>
          <c:order val="0"/>
          <c:tx>
            <c:strRef>
              <c:f>Total_Salary!$AG$1</c:f>
              <c:strCache>
                <c:ptCount val="1"/>
                <c:pt idx="0">
                  <c:v>Total</c:v>
                </c:pt>
              </c:strCache>
            </c:strRef>
          </c:tx>
          <c:spPr>
            <a:solidFill>
              <a:schemeClr val="accent1"/>
            </a:solidFill>
            <a:ln>
              <a:noFill/>
            </a:ln>
            <a:effectLst/>
          </c:spPr>
          <c:invertIfNegative val="0"/>
          <c:cat>
            <c:multiLvlStrRef>
              <c:f>Total_Salary!$AF$2:$AF$22</c:f>
              <c:multiLvlStrCache>
                <c:ptCount val="13"/>
                <c:lvl>
                  <c:pt idx="0">
                    <c:v>Yuchang Weedman</c:v>
                  </c:pt>
                  <c:pt idx="1">
                    <c:v>DeForest Hagimont</c:v>
                  </c:pt>
                  <c:pt idx="2">
                    <c:v>Leon DasSarma</c:v>
                  </c:pt>
                  <c:pt idx="3">
                    <c:v>Ebru Alpin</c:v>
                  </c:pt>
                  <c:pt idx="4">
                    <c:v>Isamu Legleitner</c:v>
                  </c:pt>
                  <c:pt idx="5">
                    <c:v>Margareta Markovitch</c:v>
                  </c:pt>
                  <c:pt idx="6">
                    <c:v>Vishwani Minakawa</c:v>
                  </c:pt>
                  <c:pt idx="7">
                    <c:v>Krassimir Wegerle</c:v>
                  </c:pt>
                  <c:pt idx="8">
                    <c:v>Oscar Ghazalie</c:v>
                  </c:pt>
                  <c:pt idx="9">
                    <c:v>Arie Staelin</c:v>
                  </c:pt>
                  <c:pt idx="10">
                    <c:v>Hilary Kambil</c:v>
                  </c:pt>
                  <c:pt idx="11">
                    <c:v>Hauke Zhang</c:v>
                  </c:pt>
                  <c:pt idx="12">
                    <c:v>Przemyslawa Kaelbling</c:v>
                  </c:pt>
                </c:lvl>
                <c:lvl>
                  <c:pt idx="0">
                    <c:v>Customer Service</c:v>
                  </c:pt>
                  <c:pt idx="1">
                    <c:v>Development</c:v>
                  </c:pt>
                  <c:pt idx="3">
                    <c:v>Finance</c:v>
                  </c:pt>
                  <c:pt idx="5">
                    <c:v>Marketing</c:v>
                  </c:pt>
                  <c:pt idx="7">
                    <c:v>Production</c:v>
                  </c:pt>
                  <c:pt idx="9">
                    <c:v>Research</c:v>
                  </c:pt>
                  <c:pt idx="11">
                    <c:v>Sales</c:v>
                  </c:pt>
                </c:lvl>
              </c:multiLvlStrCache>
            </c:multiLvlStrRef>
          </c:cat>
          <c:val>
            <c:numRef>
              <c:f>Total_Salary!$AG$2:$AG$22</c:f>
              <c:numCache>
                <c:formatCode>General</c:formatCode>
                <c:ptCount val="13"/>
                <c:pt idx="0">
                  <c:v>1</c:v>
                </c:pt>
                <c:pt idx="1">
                  <c:v>7</c:v>
                </c:pt>
                <c:pt idx="2">
                  <c:v>7</c:v>
                </c:pt>
                <c:pt idx="3">
                  <c:v>16</c:v>
                </c:pt>
                <c:pt idx="4">
                  <c:v>21</c:v>
                </c:pt>
                <c:pt idx="5">
                  <c:v>13</c:v>
                </c:pt>
                <c:pt idx="6">
                  <c:v>31</c:v>
                </c:pt>
                <c:pt idx="7">
                  <c:v>2</c:v>
                </c:pt>
                <c:pt idx="8">
                  <c:v>5</c:v>
                </c:pt>
                <c:pt idx="9">
                  <c:v>1</c:v>
                </c:pt>
                <c:pt idx="10">
                  <c:v>3</c:v>
                </c:pt>
                <c:pt idx="11">
                  <c:v>200</c:v>
                </c:pt>
                <c:pt idx="12">
                  <c:v>203</c:v>
                </c:pt>
              </c:numCache>
            </c:numRef>
          </c:val>
          <c:extLst>
            <c:ext xmlns:c16="http://schemas.microsoft.com/office/drawing/2014/chart" uri="{C3380CC4-5D6E-409C-BE32-E72D297353CC}">
              <c16:uniqueId val="{00000000-567D-4703-8A29-DF79C62766CA}"/>
            </c:ext>
          </c:extLst>
        </c:ser>
        <c:dLbls>
          <c:showLegendKey val="0"/>
          <c:showVal val="0"/>
          <c:showCatName val="0"/>
          <c:showSerName val="0"/>
          <c:showPercent val="0"/>
          <c:showBubbleSize val="0"/>
        </c:dLbls>
        <c:gapWidth val="219"/>
        <c:overlap val="-27"/>
        <c:axId val="590640264"/>
        <c:axId val="590637968"/>
      </c:barChart>
      <c:catAx>
        <c:axId val="59064026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90637968"/>
        <c:crosses val="autoZero"/>
        <c:auto val="1"/>
        <c:lblAlgn val="ctr"/>
        <c:lblOffset val="100"/>
        <c:noMultiLvlLbl val="0"/>
      </c:catAx>
      <c:valAx>
        <c:axId val="59063796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90640264"/>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[Dashboard.xlsm]Total_Salary!PivotTable9</c:name>
    <c:fmtId val="7"/>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2000"/>
              <a:t>Success</a:t>
            </a:r>
            <a:r>
              <a:rPr lang="en-US" sz="2000" baseline="0"/>
              <a:t> vs. Age</a:t>
            </a:r>
            <a:endParaRPr lang="en-US" sz="2000"/>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s>
    <c:plotArea>
      <c:layout/>
      <c:barChart>
        <c:barDir val="col"/>
        <c:grouping val="clustered"/>
        <c:varyColors val="0"/>
        <c:ser>
          <c:idx val="0"/>
          <c:order val="0"/>
          <c:tx>
            <c:strRef>
              <c:f>Total_Salary!$AK$1</c:f>
              <c:strCache>
                <c:ptCount val="1"/>
                <c:pt idx="0">
                  <c:v>Total</c:v>
                </c:pt>
              </c:strCache>
            </c:strRef>
          </c:tx>
          <c:spPr>
            <a:solidFill>
              <a:schemeClr val="accent1"/>
            </a:solidFill>
            <a:ln>
              <a:noFill/>
            </a:ln>
            <a:effectLst/>
          </c:spPr>
          <c:invertIfNegative val="0"/>
          <c:cat>
            <c:strRef>
              <c:f>Total_Salary!$AJ$2:$AJ$16</c:f>
              <c:strCache>
                <c:ptCount val="14"/>
                <c:pt idx="0">
                  <c:v>1952</c:v>
                </c:pt>
                <c:pt idx="1">
                  <c:v>1953</c:v>
                </c:pt>
                <c:pt idx="2">
                  <c:v>1954</c:v>
                </c:pt>
                <c:pt idx="3">
                  <c:v>1955</c:v>
                </c:pt>
                <c:pt idx="4">
                  <c:v>1956</c:v>
                </c:pt>
                <c:pt idx="5">
                  <c:v>1957</c:v>
                </c:pt>
                <c:pt idx="6">
                  <c:v>1958</c:v>
                </c:pt>
                <c:pt idx="7">
                  <c:v>1959</c:v>
                </c:pt>
                <c:pt idx="8">
                  <c:v>1960</c:v>
                </c:pt>
                <c:pt idx="9">
                  <c:v>1961</c:v>
                </c:pt>
                <c:pt idx="10">
                  <c:v>1962</c:v>
                </c:pt>
                <c:pt idx="11">
                  <c:v>1963</c:v>
                </c:pt>
                <c:pt idx="12">
                  <c:v>1964</c:v>
                </c:pt>
                <c:pt idx="13">
                  <c:v>1965</c:v>
                </c:pt>
              </c:strCache>
            </c:strRef>
          </c:cat>
          <c:val>
            <c:numRef>
              <c:f>Total_Salary!$AK$2:$AK$16</c:f>
              <c:numCache>
                <c:formatCode>0.00</c:formatCode>
                <c:ptCount val="14"/>
                <c:pt idx="0">
                  <c:v>45</c:v>
                </c:pt>
                <c:pt idx="1">
                  <c:v>33</c:v>
                </c:pt>
                <c:pt idx="2">
                  <c:v>38</c:v>
                </c:pt>
                <c:pt idx="3">
                  <c:v>41</c:v>
                </c:pt>
                <c:pt idx="4">
                  <c:v>32</c:v>
                </c:pt>
                <c:pt idx="5">
                  <c:v>38</c:v>
                </c:pt>
                <c:pt idx="6">
                  <c:v>42</c:v>
                </c:pt>
                <c:pt idx="7">
                  <c:v>33</c:v>
                </c:pt>
                <c:pt idx="8">
                  <c:v>28</c:v>
                </c:pt>
                <c:pt idx="9">
                  <c:v>38</c:v>
                </c:pt>
                <c:pt idx="10">
                  <c:v>41</c:v>
                </c:pt>
                <c:pt idx="11">
                  <c:v>53</c:v>
                </c:pt>
                <c:pt idx="12">
                  <c:v>47</c:v>
                </c:pt>
                <c:pt idx="13">
                  <c:v>1</c:v>
                </c:pt>
              </c:numCache>
            </c:numRef>
          </c:val>
          <c:extLst>
            <c:ext xmlns:c16="http://schemas.microsoft.com/office/drawing/2014/chart" uri="{C3380CC4-5D6E-409C-BE32-E72D297353CC}">
              <c16:uniqueId val="{00000000-627E-4925-98A3-DD912EA2CD8A}"/>
            </c:ext>
          </c:extLst>
        </c:ser>
        <c:dLbls>
          <c:showLegendKey val="0"/>
          <c:showVal val="0"/>
          <c:showCatName val="0"/>
          <c:showSerName val="0"/>
          <c:showPercent val="0"/>
          <c:showBubbleSize val="0"/>
        </c:dLbls>
        <c:gapWidth val="219"/>
        <c:overlap val="-27"/>
        <c:axId val="325959528"/>
        <c:axId val="325962808"/>
      </c:barChart>
      <c:catAx>
        <c:axId val="325959528"/>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Birthdate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25962808"/>
        <c:crosses val="autoZero"/>
        <c:auto val="1"/>
        <c:lblAlgn val="ctr"/>
        <c:lblOffset val="100"/>
        <c:noMultiLvlLbl val="0"/>
      </c:catAx>
      <c:valAx>
        <c:axId val="325962808"/>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Quantity</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25959528"/>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[Dashboard.xlsm]Total_Salary!PivotTable7</c:name>
    <c:fmtId val="1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2000"/>
              <a:t>Success vs. Gender</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pivotFmt>
      <c:pivotFmt>
        <c:idx val="1"/>
        <c:spPr>
          <a:solidFill>
            <a:schemeClr val="accent1"/>
          </a:solidFill>
          <a:ln w="19050">
            <a:solidFill>
              <a:schemeClr val="lt1"/>
            </a:solidFill>
          </a:ln>
          <a:effectLst/>
        </c:spPr>
        <c:marker>
          <c:symbol val="none"/>
        </c:marker>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marker>
          <c:symbol val="none"/>
        </c:marker>
      </c:pivotFmt>
      <c:pivotFmt>
        <c:idx val="5"/>
        <c:spPr>
          <a:solidFill>
            <a:schemeClr val="accent1"/>
          </a:solidFill>
          <a:ln w="19050">
            <a:solidFill>
              <a:schemeClr val="lt1"/>
            </a:solidFill>
          </a:ln>
          <a:effectLst/>
        </c:spPr>
      </c:pivotFmt>
      <c:pivotFmt>
        <c:idx val="6"/>
        <c:spPr>
          <a:solidFill>
            <a:schemeClr val="accent1"/>
          </a:solidFill>
          <a:ln w="19050">
            <a:solidFill>
              <a:schemeClr val="lt1"/>
            </a:solidFill>
          </a:ln>
          <a:effectLst/>
        </c:spPr>
      </c:pivotFmt>
      <c:pivotFmt>
        <c:idx val="7"/>
        <c:spPr>
          <a:solidFill>
            <a:schemeClr val="accent1"/>
          </a:solidFill>
          <a:ln w="19050">
            <a:solidFill>
              <a:schemeClr val="lt1"/>
            </a:solidFill>
          </a:ln>
          <a:effectLst/>
        </c:spPr>
        <c:marker>
          <c:symbol val="none"/>
        </c:marker>
      </c:pivotFmt>
      <c:pivotFmt>
        <c:idx val="8"/>
        <c:spPr>
          <a:solidFill>
            <a:schemeClr val="accent1"/>
          </a:solidFill>
          <a:ln w="19050">
            <a:solidFill>
              <a:schemeClr val="lt1"/>
            </a:solidFill>
          </a:ln>
          <a:effectLst/>
        </c:spPr>
      </c:pivotFmt>
      <c:pivotFmt>
        <c:idx val="9"/>
        <c:spPr>
          <a:solidFill>
            <a:schemeClr val="accent1"/>
          </a:solidFill>
          <a:ln w="19050">
            <a:solidFill>
              <a:schemeClr val="lt1"/>
            </a:solidFill>
          </a:ln>
          <a:effectLst/>
        </c:spPr>
      </c:pivotFmt>
      <c:pivotFmt>
        <c:idx val="1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600" b="1" i="0" u="none" strike="noStrike" kern="1200" baseline="0">
                  <a:solidFill>
                    <a:schemeClr val="bg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11"/>
        <c:spPr>
          <a:solidFill>
            <a:schemeClr val="accent1"/>
          </a:solidFill>
          <a:ln w="19050">
            <a:solidFill>
              <a:schemeClr val="lt1"/>
            </a:solidFill>
          </a:ln>
          <a:effectLst/>
        </c:spPr>
      </c:pivotFmt>
      <c:pivotFmt>
        <c:idx val="12"/>
        <c:spPr>
          <a:solidFill>
            <a:schemeClr val="accent1"/>
          </a:solidFill>
          <a:ln w="19050">
            <a:solidFill>
              <a:schemeClr val="lt1"/>
            </a:solidFill>
          </a:ln>
          <a:effectLst/>
        </c:spPr>
      </c:pivotFmt>
      <c:pivotFmt>
        <c:idx val="13"/>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600" b="1" i="0" u="none" strike="noStrike" kern="1200" baseline="0">
                  <a:solidFill>
                    <a:schemeClr val="bg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14"/>
        <c:spPr>
          <a:solidFill>
            <a:schemeClr val="accent1"/>
          </a:solidFill>
          <a:ln w="19050">
            <a:solidFill>
              <a:schemeClr val="lt1"/>
            </a:solidFill>
          </a:ln>
          <a:effectLst/>
        </c:spPr>
      </c:pivotFmt>
      <c:pivotFmt>
        <c:idx val="15"/>
        <c:spPr>
          <a:solidFill>
            <a:schemeClr val="accent1"/>
          </a:solidFill>
          <a:ln w="19050">
            <a:solidFill>
              <a:schemeClr val="lt1"/>
            </a:solidFill>
          </a:ln>
          <a:effectLst/>
        </c:spPr>
      </c:pivotFmt>
    </c:pivotFmts>
    <c:plotArea>
      <c:layout/>
      <c:pieChart>
        <c:varyColors val="1"/>
        <c:ser>
          <c:idx val="0"/>
          <c:order val="0"/>
          <c:tx>
            <c:strRef>
              <c:f>Total_Salary!$AO$1</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20B3-4FDC-B717-BCA2C6CC97C4}"/>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20B3-4FDC-B717-BCA2C6CC97C4}"/>
              </c:ext>
            </c:extLst>
          </c:dPt>
          <c:dLbls>
            <c:spPr>
              <a:noFill/>
              <a:ln>
                <a:noFill/>
              </a:ln>
              <a:effectLst/>
            </c:spPr>
            <c:txPr>
              <a:bodyPr rot="0" spcFirstLastPara="1" vertOverflow="ellipsis" vert="horz" wrap="square" lIns="38100" tIns="19050" rIns="38100" bIns="19050" anchor="ctr" anchorCtr="1">
                <a:spAutoFit/>
              </a:bodyPr>
              <a:lstStyle/>
              <a:p>
                <a:pPr>
                  <a:defRPr sz="1600" b="1" i="0" u="none" strike="noStrike" kern="1200" baseline="0">
                    <a:solidFill>
                      <a:schemeClr val="bg1"/>
                    </a:solidFill>
                    <a:latin typeface="+mn-lt"/>
                    <a:ea typeface="+mn-ea"/>
                    <a:cs typeface="+mn-cs"/>
                  </a:defRPr>
                </a:pPr>
                <a:endParaRPr lang="en-US"/>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Total_Salary!$AN$2:$AN$4</c:f>
              <c:strCache>
                <c:ptCount val="2"/>
                <c:pt idx="0">
                  <c:v>F</c:v>
                </c:pt>
                <c:pt idx="1">
                  <c:v>M</c:v>
                </c:pt>
              </c:strCache>
            </c:strRef>
          </c:cat>
          <c:val>
            <c:numRef>
              <c:f>Total_Salary!$AO$2:$AO$4</c:f>
              <c:numCache>
                <c:formatCode>General</c:formatCode>
                <c:ptCount val="2"/>
                <c:pt idx="0">
                  <c:v>199</c:v>
                </c:pt>
                <c:pt idx="1">
                  <c:v>311</c:v>
                </c:pt>
              </c:numCache>
            </c:numRef>
          </c:val>
          <c:extLst>
            <c:ext xmlns:c16="http://schemas.microsoft.com/office/drawing/2014/chart" uri="{C3380CC4-5D6E-409C-BE32-E72D297353CC}">
              <c16:uniqueId val="{00000004-20B3-4FDC-B717-BCA2C6CC97C4}"/>
            </c:ext>
          </c:extLst>
        </c:ser>
        <c:dLbls>
          <c:showLegendKey val="0"/>
          <c:showVal val="0"/>
          <c:showCatName val="0"/>
          <c:showSerName val="0"/>
          <c:showPercent val="0"/>
          <c:showBubbleSize val="0"/>
          <c:showLeaderLines val="1"/>
        </c:dLbls>
        <c:firstSliceAng val="0"/>
      </c:pieChart>
      <c:spPr>
        <a:noFill/>
        <a:ln>
          <a:noFill/>
        </a:ln>
        <a:effectLst/>
      </c:spPr>
    </c:plotArea>
    <c:legend>
      <c:legendPos val="r"/>
      <c:legendEntry>
        <c:idx val="0"/>
        <c:txPr>
          <a:bodyPr rot="0" spcFirstLastPara="1" vertOverflow="ellipsis" vert="horz" wrap="square" anchor="ctr" anchorCtr="1"/>
          <a:lstStyle/>
          <a:p>
            <a:pPr>
              <a:defRPr sz="1400" b="0" i="0" u="none" strike="noStrike" kern="1200" baseline="0">
                <a:solidFill>
                  <a:schemeClr val="tx1">
                    <a:lumMod val="65000"/>
                    <a:lumOff val="35000"/>
                  </a:schemeClr>
                </a:solidFill>
                <a:latin typeface="+mn-lt"/>
                <a:ea typeface="+mn-ea"/>
                <a:cs typeface="+mn-cs"/>
              </a:defRPr>
            </a:pPr>
            <a:endParaRPr lang="en-US"/>
          </a:p>
        </c:txPr>
      </c:legendEntry>
      <c:legendEntry>
        <c:idx val="1"/>
        <c:txPr>
          <a:bodyPr rot="0" spcFirstLastPara="1" vertOverflow="ellipsis" vert="horz" wrap="square" anchor="ctr" anchorCtr="1"/>
          <a:lstStyle/>
          <a:p>
            <a:pPr>
              <a:defRPr sz="1400" b="0" i="0" u="none" strike="noStrike" kern="1200" baseline="0">
                <a:solidFill>
                  <a:schemeClr val="tx1">
                    <a:lumMod val="65000"/>
                    <a:lumOff val="35000"/>
                  </a:schemeClr>
                </a:solidFill>
                <a:latin typeface="+mn-lt"/>
                <a:ea typeface="+mn-ea"/>
                <a:cs typeface="+mn-cs"/>
              </a:defRPr>
            </a:pPr>
            <a:endParaRPr lang="en-US"/>
          </a:p>
        </c:txPr>
      </c:legendEntry>
      <c:layout>
        <c:manualLayout>
          <c:xMode val="edge"/>
          <c:yMode val="edge"/>
          <c:x val="0.73203521673139493"/>
          <c:y val="0.39100648877223682"/>
          <c:w val="0.24694793752204769"/>
          <c:h val="0.34388779527559055"/>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[Dashboard.xlsm]Derivatives_Salary!PivotTable4</c:name>
    <c:fmtId val="1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2800"/>
              <a:t>Job Titles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s>
    <c:plotArea>
      <c:layout/>
      <c:barChart>
        <c:barDir val="col"/>
        <c:grouping val="clustered"/>
        <c:varyColors val="0"/>
        <c:ser>
          <c:idx val="0"/>
          <c:order val="0"/>
          <c:tx>
            <c:strRef>
              <c:f>Derivatives_Salary!$AD$1</c:f>
              <c:strCache>
                <c:ptCount val="1"/>
                <c:pt idx="0">
                  <c:v>Total</c:v>
                </c:pt>
              </c:strCache>
            </c:strRef>
          </c:tx>
          <c:spPr>
            <a:solidFill>
              <a:schemeClr val="accent1"/>
            </a:solidFill>
            <a:ln>
              <a:noFill/>
            </a:ln>
            <a:effectLst/>
          </c:spPr>
          <c:invertIfNegative val="0"/>
          <c:cat>
            <c:strRef>
              <c:f>Derivatives_Salary!$AC$2:$AC$8</c:f>
              <c:strCache>
                <c:ptCount val="6"/>
                <c:pt idx="0">
                  <c:v>Assistant Engineer</c:v>
                </c:pt>
                <c:pt idx="1">
                  <c:v>Engineer</c:v>
                </c:pt>
                <c:pt idx="2">
                  <c:v>Senior Engineer</c:v>
                </c:pt>
                <c:pt idx="3">
                  <c:v>Senior Staff</c:v>
                </c:pt>
                <c:pt idx="4">
                  <c:v>Staff</c:v>
                </c:pt>
                <c:pt idx="5">
                  <c:v>Technique Leader</c:v>
                </c:pt>
              </c:strCache>
            </c:strRef>
          </c:cat>
          <c:val>
            <c:numRef>
              <c:f>Derivatives_Salary!$AD$2:$AD$8</c:f>
              <c:numCache>
                <c:formatCode>General</c:formatCode>
                <c:ptCount val="6"/>
                <c:pt idx="0">
                  <c:v>22</c:v>
                </c:pt>
                <c:pt idx="1">
                  <c:v>144</c:v>
                </c:pt>
                <c:pt idx="2">
                  <c:v>82</c:v>
                </c:pt>
                <c:pt idx="3">
                  <c:v>88</c:v>
                </c:pt>
                <c:pt idx="4">
                  <c:v>119</c:v>
                </c:pt>
                <c:pt idx="5">
                  <c:v>25</c:v>
                </c:pt>
              </c:numCache>
            </c:numRef>
          </c:val>
          <c:extLst>
            <c:ext xmlns:c16="http://schemas.microsoft.com/office/drawing/2014/chart" uri="{C3380CC4-5D6E-409C-BE32-E72D297353CC}">
              <c16:uniqueId val="{00000000-2E65-4143-B6BF-9482A0EB8405}"/>
            </c:ext>
          </c:extLst>
        </c:ser>
        <c:dLbls>
          <c:showLegendKey val="0"/>
          <c:showVal val="0"/>
          <c:showCatName val="0"/>
          <c:showSerName val="0"/>
          <c:showPercent val="0"/>
          <c:showBubbleSize val="0"/>
        </c:dLbls>
        <c:gapWidth val="219"/>
        <c:overlap val="-27"/>
        <c:axId val="532223000"/>
        <c:axId val="532223656"/>
      </c:barChart>
      <c:catAx>
        <c:axId val="53222300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32223656"/>
        <c:crosses val="autoZero"/>
        <c:auto val="1"/>
        <c:lblAlgn val="ctr"/>
        <c:lblOffset val="100"/>
        <c:noMultiLvlLbl val="0"/>
      </c:catAx>
      <c:valAx>
        <c:axId val="532223656"/>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Quantity</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3222300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[Dashboard.xlsm]Derivatives_Salary!PivotTable6</c:name>
    <c:fmtId val="7"/>
  </c:pivotSource>
  <c:chart>
    <c:title>
      <c:tx>
        <c:rich>
          <a:bodyPr rot="0" spcFirstLastPara="1" vertOverflow="ellipsis" vert="horz" wrap="square" anchor="ctr" anchorCtr="1"/>
          <a:lstStyle/>
          <a:p>
            <a:pPr>
              <a:defRPr sz="2000" b="0" i="0" u="none" strike="noStrike" kern="1200" spc="0" baseline="0">
                <a:solidFill>
                  <a:schemeClr val="tx1">
                    <a:lumMod val="65000"/>
                    <a:lumOff val="35000"/>
                  </a:schemeClr>
                </a:solidFill>
                <a:latin typeface="+mn-lt"/>
                <a:ea typeface="+mn-ea"/>
                <a:cs typeface="+mn-cs"/>
              </a:defRPr>
            </a:pPr>
            <a:r>
              <a:rPr lang="en-US" sz="2000"/>
              <a:t>Succes</a:t>
            </a:r>
            <a:r>
              <a:rPr lang="en-US" sz="2000" baseline="0"/>
              <a:t> vs. Years with Company</a:t>
            </a:r>
            <a:endParaRPr lang="en-US" sz="2000"/>
          </a:p>
        </c:rich>
      </c:tx>
      <c:overlay val="0"/>
      <c:spPr>
        <a:noFill/>
        <a:ln>
          <a:noFill/>
        </a:ln>
        <a:effectLst/>
      </c:spPr>
      <c:txPr>
        <a:bodyPr rot="0" spcFirstLastPara="1" vertOverflow="ellipsis" vert="horz" wrap="square" anchor="ctr" anchorCtr="1"/>
        <a:lstStyle/>
        <a:p>
          <a:pPr>
            <a:defRPr sz="20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2"/>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3"/>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4"/>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5"/>
        <c:spPr>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s>
    <c:plotArea>
      <c:layout/>
      <c:lineChart>
        <c:grouping val="standard"/>
        <c:varyColors val="0"/>
        <c:ser>
          <c:idx val="0"/>
          <c:order val="0"/>
          <c:tx>
            <c:strRef>
              <c:f>Derivatives_Salary!$Z$1</c:f>
              <c:strCache>
                <c:ptCount val="1"/>
                <c:pt idx="0">
                  <c:v>Total</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Derivatives_Salary!$Y$2:$Y$21</c:f>
              <c:strCache>
                <c:ptCount val="19"/>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strCache>
            </c:strRef>
          </c:cat>
          <c:val>
            <c:numRef>
              <c:f>Derivatives_Salary!$Z$2:$Z$21</c:f>
              <c:numCache>
                <c:formatCode>General</c:formatCode>
                <c:ptCount val="19"/>
                <c:pt idx="0">
                  <c:v>0</c:v>
                </c:pt>
                <c:pt idx="1">
                  <c:v>3</c:v>
                </c:pt>
                <c:pt idx="2">
                  <c:v>14</c:v>
                </c:pt>
                <c:pt idx="3">
                  <c:v>99</c:v>
                </c:pt>
                <c:pt idx="4">
                  <c:v>128</c:v>
                </c:pt>
                <c:pt idx="5">
                  <c:v>130</c:v>
                </c:pt>
                <c:pt idx="6">
                  <c:v>306</c:v>
                </c:pt>
                <c:pt idx="7">
                  <c:v>266</c:v>
                </c:pt>
                <c:pt idx="8">
                  <c:v>312</c:v>
                </c:pt>
                <c:pt idx="9">
                  <c:v>396</c:v>
                </c:pt>
                <c:pt idx="10">
                  <c:v>460</c:v>
                </c:pt>
                <c:pt idx="11">
                  <c:v>374</c:v>
                </c:pt>
                <c:pt idx="12">
                  <c:v>348</c:v>
                </c:pt>
                <c:pt idx="13">
                  <c:v>442</c:v>
                </c:pt>
                <c:pt idx="14">
                  <c:v>420</c:v>
                </c:pt>
                <c:pt idx="15">
                  <c:v>195</c:v>
                </c:pt>
                <c:pt idx="16">
                  <c:v>160</c:v>
                </c:pt>
                <c:pt idx="17">
                  <c:v>136</c:v>
                </c:pt>
                <c:pt idx="18">
                  <c:v>36</c:v>
                </c:pt>
              </c:numCache>
            </c:numRef>
          </c:val>
          <c:smooth val="0"/>
          <c:extLst>
            <c:ext xmlns:c16="http://schemas.microsoft.com/office/drawing/2014/chart" uri="{C3380CC4-5D6E-409C-BE32-E72D297353CC}">
              <c16:uniqueId val="{00000001-4AA5-42A8-BA2C-DD3FDF5FCE10}"/>
            </c:ext>
          </c:extLst>
        </c:ser>
        <c:dLbls>
          <c:showLegendKey val="0"/>
          <c:showVal val="0"/>
          <c:showCatName val="0"/>
          <c:showSerName val="0"/>
          <c:showPercent val="0"/>
          <c:showBubbleSize val="0"/>
        </c:dLbls>
        <c:marker val="1"/>
        <c:smooth val="0"/>
        <c:axId val="321845176"/>
        <c:axId val="321850096"/>
      </c:lineChart>
      <c:catAx>
        <c:axId val="321845176"/>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Years</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21850096"/>
        <c:crosses val="autoZero"/>
        <c:auto val="1"/>
        <c:lblAlgn val="ctr"/>
        <c:lblOffset val="100"/>
        <c:noMultiLvlLbl val="0"/>
      </c:catAx>
      <c:valAx>
        <c:axId val="321850096"/>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Quantity</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21845176"/>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[Dashboard.xlsm]Derivatives_Salary!PivotTable8</c:name>
    <c:fmtId val="7"/>
  </c:pivotSource>
  <c:chart>
    <c:title>
      <c:tx>
        <c:rich>
          <a:bodyPr rot="0" spcFirstLastPara="1" vertOverflow="ellipsis" vert="horz" wrap="square" anchor="ctr" anchorCtr="1"/>
          <a:lstStyle/>
          <a:p>
            <a:pPr>
              <a:defRPr sz="2000" b="0" i="0" u="none" strike="noStrike" kern="1200" spc="0" baseline="0">
                <a:solidFill>
                  <a:schemeClr val="tx1">
                    <a:lumMod val="65000"/>
                    <a:lumOff val="35000"/>
                  </a:schemeClr>
                </a:solidFill>
                <a:latin typeface="+mn-lt"/>
                <a:ea typeface="+mn-ea"/>
                <a:cs typeface="+mn-cs"/>
              </a:defRPr>
            </a:pPr>
            <a:r>
              <a:rPr lang="en-US" sz="2000"/>
              <a:t>Success by</a:t>
            </a:r>
            <a:r>
              <a:rPr lang="en-US" sz="2000" baseline="0"/>
              <a:t> Manager Name </a:t>
            </a:r>
            <a:endParaRPr lang="en-US" sz="2000"/>
          </a:p>
        </c:rich>
      </c:tx>
      <c:overlay val="0"/>
      <c:spPr>
        <a:noFill/>
        <a:ln>
          <a:noFill/>
        </a:ln>
        <a:effectLst/>
      </c:spPr>
      <c:txPr>
        <a:bodyPr rot="0" spcFirstLastPara="1" vertOverflow="ellipsis" vert="horz" wrap="square" anchor="ctr" anchorCtr="1"/>
        <a:lstStyle/>
        <a:p>
          <a:pPr>
            <a:defRPr sz="20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s>
    <c:plotArea>
      <c:layout>
        <c:manualLayout>
          <c:layoutTarget val="inner"/>
          <c:xMode val="edge"/>
          <c:yMode val="edge"/>
          <c:x val="2.7680841446925564E-2"/>
          <c:y val="0.19875760501162973"/>
          <c:w val="0.91525417415949395"/>
          <c:h val="0.51589113068786618"/>
        </c:manualLayout>
      </c:layout>
      <c:barChart>
        <c:barDir val="col"/>
        <c:grouping val="clustered"/>
        <c:varyColors val="0"/>
        <c:ser>
          <c:idx val="0"/>
          <c:order val="0"/>
          <c:tx>
            <c:strRef>
              <c:f>Derivatives_Salary!$AG$1</c:f>
              <c:strCache>
                <c:ptCount val="1"/>
                <c:pt idx="0">
                  <c:v>Total</c:v>
                </c:pt>
              </c:strCache>
            </c:strRef>
          </c:tx>
          <c:spPr>
            <a:solidFill>
              <a:schemeClr val="accent1"/>
            </a:solidFill>
            <a:ln>
              <a:noFill/>
            </a:ln>
            <a:effectLst/>
          </c:spPr>
          <c:invertIfNegative val="0"/>
          <c:cat>
            <c:multiLvlStrRef>
              <c:f>Derivatives_Salary!$AF$2:$AF$35</c:f>
              <c:multiLvlStrCache>
                <c:ptCount val="24"/>
                <c:lvl>
                  <c:pt idx="0">
                    <c:v>Marjo Giarratana</c:v>
                  </c:pt>
                  <c:pt idx="1">
                    <c:v>Yuchang Weedman</c:v>
                  </c:pt>
                  <c:pt idx="2">
                    <c:v>Xiaobin Spinelli</c:v>
                  </c:pt>
                  <c:pt idx="3">
                    <c:v>Tonny Butterworth</c:v>
                  </c:pt>
                  <c:pt idx="4">
                    <c:v>DeForest Hagimont</c:v>
                  </c:pt>
                  <c:pt idx="5">
                    <c:v>Leon DasSarma</c:v>
                  </c:pt>
                  <c:pt idx="6">
                    <c:v>Ebru Alpin</c:v>
                  </c:pt>
                  <c:pt idx="7">
                    <c:v>Isamu Legleitner</c:v>
                  </c:pt>
                  <c:pt idx="8">
                    <c:v>Margareta Markovitch</c:v>
                  </c:pt>
                  <c:pt idx="9">
                    <c:v>Vishwani Minakawa</c:v>
                  </c:pt>
                  <c:pt idx="10">
                    <c:v>Krassimir Wegerle</c:v>
                  </c:pt>
                  <c:pt idx="11">
                    <c:v>Oscar Ghazalie</c:v>
                  </c:pt>
                  <c:pt idx="12">
                    <c:v>Rosine Cools</c:v>
                  </c:pt>
                  <c:pt idx="13">
                    <c:v>Shem Kieras</c:v>
                  </c:pt>
                  <c:pt idx="14">
                    <c:v>Arie Staelin</c:v>
                  </c:pt>
                  <c:pt idx="15">
                    <c:v>Hilary Kambil</c:v>
                  </c:pt>
                  <c:pt idx="16">
                    <c:v>Hauke Zhang</c:v>
                  </c:pt>
                  <c:pt idx="17">
                    <c:v>Przemyslawa Kaelbling</c:v>
                  </c:pt>
                  <c:pt idx="18">
                    <c:v>Dung Pesch</c:v>
                  </c:pt>
                  <c:pt idx="19">
                    <c:v>Sanjoy Quadeer</c:v>
                  </c:pt>
                  <c:pt idx="20">
                    <c:v>Rutger Hofmeyr</c:v>
                  </c:pt>
                  <c:pt idx="21">
                    <c:v>Peternela Onuegbe</c:v>
                  </c:pt>
                  <c:pt idx="22">
                    <c:v>Karsten Sigstam</c:v>
                  </c:pt>
                  <c:pt idx="23">
                    <c:v>Shirish Ossenbruggen</c:v>
                  </c:pt>
                </c:lvl>
                <c:lvl>
                  <c:pt idx="0">
                    <c:v>Customer Service</c:v>
                  </c:pt>
                  <c:pt idx="4">
                    <c:v>Development</c:v>
                  </c:pt>
                  <c:pt idx="6">
                    <c:v>Finance</c:v>
                  </c:pt>
                  <c:pt idx="8">
                    <c:v>Marketing</c:v>
                  </c:pt>
                  <c:pt idx="10">
                    <c:v>Production</c:v>
                  </c:pt>
                  <c:pt idx="14">
                    <c:v>Research</c:v>
                  </c:pt>
                  <c:pt idx="16">
                    <c:v>Sales</c:v>
                  </c:pt>
                  <c:pt idx="18">
                    <c:v>Quality Management</c:v>
                  </c:pt>
                  <c:pt idx="22">
                    <c:v>Human Resources</c:v>
                  </c:pt>
                </c:lvl>
              </c:multiLvlStrCache>
            </c:multiLvlStrRef>
          </c:cat>
          <c:val>
            <c:numRef>
              <c:f>Derivatives_Salary!$AG$2:$AG$35</c:f>
              <c:numCache>
                <c:formatCode>General</c:formatCode>
                <c:ptCount val="24"/>
                <c:pt idx="0">
                  <c:v>7</c:v>
                </c:pt>
                <c:pt idx="1">
                  <c:v>9</c:v>
                </c:pt>
                <c:pt idx="2">
                  <c:v>8</c:v>
                </c:pt>
                <c:pt idx="3">
                  <c:v>1</c:v>
                </c:pt>
                <c:pt idx="4">
                  <c:v>59</c:v>
                </c:pt>
                <c:pt idx="5">
                  <c:v>72</c:v>
                </c:pt>
                <c:pt idx="6">
                  <c:v>8</c:v>
                </c:pt>
                <c:pt idx="7">
                  <c:v>17</c:v>
                </c:pt>
                <c:pt idx="8">
                  <c:v>8</c:v>
                </c:pt>
                <c:pt idx="9">
                  <c:v>23</c:v>
                </c:pt>
                <c:pt idx="10">
                  <c:v>14</c:v>
                </c:pt>
                <c:pt idx="11">
                  <c:v>49</c:v>
                </c:pt>
                <c:pt idx="12">
                  <c:v>23</c:v>
                </c:pt>
                <c:pt idx="13">
                  <c:v>24</c:v>
                </c:pt>
                <c:pt idx="14">
                  <c:v>12</c:v>
                </c:pt>
                <c:pt idx="15">
                  <c:v>17</c:v>
                </c:pt>
                <c:pt idx="16">
                  <c:v>55</c:v>
                </c:pt>
                <c:pt idx="17">
                  <c:v>16</c:v>
                </c:pt>
                <c:pt idx="18">
                  <c:v>17</c:v>
                </c:pt>
                <c:pt idx="19">
                  <c:v>7</c:v>
                </c:pt>
                <c:pt idx="20">
                  <c:v>4</c:v>
                </c:pt>
                <c:pt idx="21">
                  <c:v>2</c:v>
                </c:pt>
                <c:pt idx="22">
                  <c:v>20</c:v>
                </c:pt>
                <c:pt idx="23">
                  <c:v>8</c:v>
                </c:pt>
              </c:numCache>
            </c:numRef>
          </c:val>
          <c:extLst>
            <c:ext xmlns:c16="http://schemas.microsoft.com/office/drawing/2014/chart" uri="{C3380CC4-5D6E-409C-BE32-E72D297353CC}">
              <c16:uniqueId val="{00000000-F1DB-46FE-9DB7-E3B9C9AAE5CB}"/>
            </c:ext>
          </c:extLst>
        </c:ser>
        <c:dLbls>
          <c:showLegendKey val="0"/>
          <c:showVal val="0"/>
          <c:showCatName val="0"/>
          <c:showSerName val="0"/>
          <c:showPercent val="0"/>
          <c:showBubbleSize val="0"/>
        </c:dLbls>
        <c:gapWidth val="219"/>
        <c:overlap val="-27"/>
        <c:axId val="590640264"/>
        <c:axId val="590637968"/>
      </c:barChart>
      <c:catAx>
        <c:axId val="59064026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90637968"/>
        <c:crosses val="autoZero"/>
        <c:auto val="1"/>
        <c:lblAlgn val="ctr"/>
        <c:lblOffset val="100"/>
        <c:noMultiLvlLbl val="0"/>
      </c:catAx>
      <c:valAx>
        <c:axId val="59063796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90640264"/>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[Dashboard.xlsm]Derivatives_Salary!PivotTable9</c:name>
    <c:fmtId val="7"/>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2000"/>
              <a:t>Success</a:t>
            </a:r>
            <a:r>
              <a:rPr lang="en-US" sz="2000" baseline="0"/>
              <a:t> vs. Age</a:t>
            </a:r>
            <a:endParaRPr lang="en-US" sz="2000"/>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s>
    <c:plotArea>
      <c:layout/>
      <c:barChart>
        <c:barDir val="col"/>
        <c:grouping val="clustered"/>
        <c:varyColors val="0"/>
        <c:ser>
          <c:idx val="0"/>
          <c:order val="0"/>
          <c:tx>
            <c:strRef>
              <c:f>Derivatives_Salary!$AK$1</c:f>
              <c:strCache>
                <c:ptCount val="1"/>
                <c:pt idx="0">
                  <c:v>Total</c:v>
                </c:pt>
              </c:strCache>
            </c:strRef>
          </c:tx>
          <c:spPr>
            <a:solidFill>
              <a:schemeClr val="accent1"/>
            </a:solidFill>
            <a:ln>
              <a:noFill/>
            </a:ln>
            <a:effectLst/>
          </c:spPr>
          <c:invertIfNegative val="0"/>
          <c:cat>
            <c:strRef>
              <c:f>Derivatives_Salary!$AJ$2:$AJ$16</c:f>
              <c:strCache>
                <c:ptCount val="14"/>
                <c:pt idx="0">
                  <c:v>1952</c:v>
                </c:pt>
                <c:pt idx="1">
                  <c:v>1953</c:v>
                </c:pt>
                <c:pt idx="2">
                  <c:v>1954</c:v>
                </c:pt>
                <c:pt idx="3">
                  <c:v>1955</c:v>
                </c:pt>
                <c:pt idx="4">
                  <c:v>1956</c:v>
                </c:pt>
                <c:pt idx="5">
                  <c:v>1957</c:v>
                </c:pt>
                <c:pt idx="6">
                  <c:v>1958</c:v>
                </c:pt>
                <c:pt idx="7">
                  <c:v>1959</c:v>
                </c:pt>
                <c:pt idx="8">
                  <c:v>1960</c:v>
                </c:pt>
                <c:pt idx="9">
                  <c:v>1961</c:v>
                </c:pt>
                <c:pt idx="10">
                  <c:v>1962</c:v>
                </c:pt>
                <c:pt idx="11">
                  <c:v>1963</c:v>
                </c:pt>
                <c:pt idx="12">
                  <c:v>1964</c:v>
                </c:pt>
                <c:pt idx="13">
                  <c:v>1965</c:v>
                </c:pt>
              </c:strCache>
            </c:strRef>
          </c:cat>
          <c:val>
            <c:numRef>
              <c:f>Derivatives_Salary!$AK$2:$AK$16</c:f>
              <c:numCache>
                <c:formatCode>0.00</c:formatCode>
                <c:ptCount val="14"/>
                <c:pt idx="0">
                  <c:v>30</c:v>
                </c:pt>
                <c:pt idx="1">
                  <c:v>44</c:v>
                </c:pt>
                <c:pt idx="2">
                  <c:v>38</c:v>
                </c:pt>
                <c:pt idx="3">
                  <c:v>39</c:v>
                </c:pt>
                <c:pt idx="4">
                  <c:v>38</c:v>
                </c:pt>
                <c:pt idx="5">
                  <c:v>32</c:v>
                </c:pt>
                <c:pt idx="6">
                  <c:v>28</c:v>
                </c:pt>
                <c:pt idx="7">
                  <c:v>44</c:v>
                </c:pt>
                <c:pt idx="8">
                  <c:v>38</c:v>
                </c:pt>
                <c:pt idx="9">
                  <c:v>43</c:v>
                </c:pt>
                <c:pt idx="10">
                  <c:v>30</c:v>
                </c:pt>
                <c:pt idx="11">
                  <c:v>32</c:v>
                </c:pt>
                <c:pt idx="12">
                  <c:v>43</c:v>
                </c:pt>
                <c:pt idx="13">
                  <c:v>1</c:v>
                </c:pt>
              </c:numCache>
            </c:numRef>
          </c:val>
          <c:extLst>
            <c:ext xmlns:c16="http://schemas.microsoft.com/office/drawing/2014/chart" uri="{C3380CC4-5D6E-409C-BE32-E72D297353CC}">
              <c16:uniqueId val="{00000000-6FC1-4279-980C-679A634A60F4}"/>
            </c:ext>
          </c:extLst>
        </c:ser>
        <c:dLbls>
          <c:showLegendKey val="0"/>
          <c:showVal val="0"/>
          <c:showCatName val="0"/>
          <c:showSerName val="0"/>
          <c:showPercent val="0"/>
          <c:showBubbleSize val="0"/>
        </c:dLbls>
        <c:gapWidth val="219"/>
        <c:overlap val="-27"/>
        <c:axId val="325959528"/>
        <c:axId val="325962808"/>
      </c:barChart>
      <c:catAx>
        <c:axId val="325959528"/>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Birthdate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25962808"/>
        <c:crosses val="autoZero"/>
        <c:auto val="1"/>
        <c:lblAlgn val="ctr"/>
        <c:lblOffset val="100"/>
        <c:noMultiLvlLbl val="0"/>
      </c:catAx>
      <c:valAx>
        <c:axId val="325962808"/>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Quantity</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25959528"/>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[Dashboard.xlsm]Derivatives_Salary!PivotTable7</c:name>
    <c:fmtId val="1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2000"/>
              <a:t>Success vs. Gender</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pivotFmt>
      <c:pivotFmt>
        <c:idx val="1"/>
        <c:spPr>
          <a:solidFill>
            <a:schemeClr val="accent1"/>
          </a:solidFill>
          <a:ln w="19050">
            <a:solidFill>
              <a:schemeClr val="lt1"/>
            </a:solidFill>
          </a:ln>
          <a:effectLst/>
        </c:spPr>
        <c:marker>
          <c:symbol val="none"/>
        </c:marker>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marker>
          <c:symbol val="none"/>
        </c:marker>
      </c:pivotFmt>
      <c:pivotFmt>
        <c:idx val="5"/>
        <c:spPr>
          <a:solidFill>
            <a:schemeClr val="accent1"/>
          </a:solidFill>
          <a:ln w="19050">
            <a:solidFill>
              <a:schemeClr val="lt1"/>
            </a:solidFill>
          </a:ln>
          <a:effectLst/>
        </c:spPr>
      </c:pivotFmt>
      <c:pivotFmt>
        <c:idx val="6"/>
        <c:spPr>
          <a:solidFill>
            <a:schemeClr val="accent1"/>
          </a:solidFill>
          <a:ln w="19050">
            <a:solidFill>
              <a:schemeClr val="lt1"/>
            </a:solidFill>
          </a:ln>
          <a:effectLst/>
        </c:spPr>
      </c:pivotFmt>
      <c:pivotFmt>
        <c:idx val="7"/>
        <c:spPr>
          <a:solidFill>
            <a:schemeClr val="accent1"/>
          </a:solidFill>
          <a:ln w="19050">
            <a:solidFill>
              <a:schemeClr val="lt1"/>
            </a:solidFill>
          </a:ln>
          <a:effectLst/>
        </c:spPr>
        <c:marker>
          <c:symbol val="none"/>
        </c:marker>
      </c:pivotFmt>
      <c:pivotFmt>
        <c:idx val="8"/>
        <c:spPr>
          <a:solidFill>
            <a:schemeClr val="accent1"/>
          </a:solidFill>
          <a:ln w="19050">
            <a:solidFill>
              <a:schemeClr val="lt1"/>
            </a:solidFill>
          </a:ln>
          <a:effectLst/>
        </c:spPr>
      </c:pivotFmt>
      <c:pivotFmt>
        <c:idx val="9"/>
        <c:spPr>
          <a:solidFill>
            <a:schemeClr val="accent1"/>
          </a:solidFill>
          <a:ln w="19050">
            <a:solidFill>
              <a:schemeClr val="lt1"/>
            </a:solidFill>
          </a:ln>
          <a:effectLst/>
        </c:spPr>
      </c:pivotFmt>
      <c:pivotFmt>
        <c:idx val="1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600" b="1" i="0" u="none" strike="noStrike" kern="1200" baseline="0">
                  <a:solidFill>
                    <a:schemeClr val="bg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11"/>
        <c:spPr>
          <a:solidFill>
            <a:schemeClr val="accent1"/>
          </a:solidFill>
          <a:ln w="19050">
            <a:solidFill>
              <a:schemeClr val="lt1"/>
            </a:solidFill>
          </a:ln>
          <a:effectLst/>
        </c:spPr>
      </c:pivotFmt>
      <c:pivotFmt>
        <c:idx val="12"/>
        <c:spPr>
          <a:solidFill>
            <a:schemeClr val="accent1"/>
          </a:solidFill>
          <a:ln w="19050">
            <a:solidFill>
              <a:schemeClr val="lt1"/>
            </a:solidFill>
          </a:ln>
          <a:effectLst/>
        </c:spPr>
      </c:pivotFmt>
      <c:pivotFmt>
        <c:idx val="13"/>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600" b="1" i="0" u="none" strike="noStrike" kern="1200" baseline="0">
                  <a:solidFill>
                    <a:schemeClr val="bg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14"/>
        <c:spPr>
          <a:solidFill>
            <a:schemeClr val="accent1"/>
          </a:solidFill>
          <a:ln w="19050">
            <a:solidFill>
              <a:schemeClr val="lt1"/>
            </a:solidFill>
          </a:ln>
          <a:effectLst/>
        </c:spPr>
      </c:pivotFmt>
      <c:pivotFmt>
        <c:idx val="15"/>
        <c:spPr>
          <a:solidFill>
            <a:schemeClr val="accent1"/>
          </a:solidFill>
          <a:ln w="19050">
            <a:solidFill>
              <a:schemeClr val="lt1"/>
            </a:solidFill>
          </a:ln>
          <a:effectLst/>
        </c:spPr>
      </c:pivotFmt>
    </c:pivotFmts>
    <c:plotArea>
      <c:layout/>
      <c:pieChart>
        <c:varyColors val="1"/>
        <c:ser>
          <c:idx val="0"/>
          <c:order val="0"/>
          <c:tx>
            <c:strRef>
              <c:f>Derivatives_Salary!$AO$1</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5B9E-4197-B2E3-702CF3CD0B9C}"/>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5B9E-4197-B2E3-702CF3CD0B9C}"/>
              </c:ext>
            </c:extLst>
          </c:dPt>
          <c:dLbls>
            <c:spPr>
              <a:noFill/>
              <a:ln>
                <a:noFill/>
              </a:ln>
              <a:effectLst/>
            </c:spPr>
            <c:txPr>
              <a:bodyPr rot="0" spcFirstLastPara="1" vertOverflow="ellipsis" vert="horz" wrap="square" lIns="38100" tIns="19050" rIns="38100" bIns="19050" anchor="ctr" anchorCtr="1">
                <a:spAutoFit/>
              </a:bodyPr>
              <a:lstStyle/>
              <a:p>
                <a:pPr>
                  <a:defRPr sz="1600" b="1" i="0" u="none" strike="noStrike" kern="1200" baseline="0">
                    <a:solidFill>
                      <a:schemeClr val="bg1"/>
                    </a:solidFill>
                    <a:latin typeface="+mn-lt"/>
                    <a:ea typeface="+mn-ea"/>
                    <a:cs typeface="+mn-cs"/>
                  </a:defRPr>
                </a:pPr>
                <a:endParaRPr lang="en-US"/>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Derivatives_Salary!$AN$2:$AN$4</c:f>
              <c:strCache>
                <c:ptCount val="2"/>
                <c:pt idx="0">
                  <c:v>F</c:v>
                </c:pt>
                <c:pt idx="1">
                  <c:v>M</c:v>
                </c:pt>
              </c:strCache>
            </c:strRef>
          </c:cat>
          <c:val>
            <c:numRef>
              <c:f>Derivatives_Salary!$AO$2:$AO$4</c:f>
              <c:numCache>
                <c:formatCode>General</c:formatCode>
                <c:ptCount val="2"/>
                <c:pt idx="0">
                  <c:v>179</c:v>
                </c:pt>
                <c:pt idx="1">
                  <c:v>301</c:v>
                </c:pt>
              </c:numCache>
            </c:numRef>
          </c:val>
          <c:extLst>
            <c:ext xmlns:c16="http://schemas.microsoft.com/office/drawing/2014/chart" uri="{C3380CC4-5D6E-409C-BE32-E72D297353CC}">
              <c16:uniqueId val="{00000004-5B9E-4197-B2E3-702CF3CD0B9C}"/>
            </c:ext>
          </c:extLst>
        </c:ser>
        <c:dLbls>
          <c:showLegendKey val="0"/>
          <c:showVal val="0"/>
          <c:showCatName val="0"/>
          <c:showSerName val="0"/>
          <c:showPercent val="0"/>
          <c:showBubbleSize val="0"/>
          <c:showLeaderLines val="1"/>
        </c:dLbls>
        <c:firstSliceAng val="0"/>
      </c:pieChart>
      <c:spPr>
        <a:noFill/>
        <a:ln>
          <a:noFill/>
        </a:ln>
        <a:effectLst/>
      </c:spPr>
    </c:plotArea>
    <c:legend>
      <c:legendPos val="r"/>
      <c:legendEntry>
        <c:idx val="0"/>
        <c:txPr>
          <a:bodyPr rot="0" spcFirstLastPara="1" vertOverflow="ellipsis" vert="horz" wrap="square" anchor="ctr" anchorCtr="1"/>
          <a:lstStyle/>
          <a:p>
            <a:pPr>
              <a:defRPr sz="1400" b="0" i="0" u="none" strike="noStrike" kern="1200" baseline="0">
                <a:solidFill>
                  <a:schemeClr val="tx1">
                    <a:lumMod val="65000"/>
                    <a:lumOff val="35000"/>
                  </a:schemeClr>
                </a:solidFill>
                <a:latin typeface="+mn-lt"/>
                <a:ea typeface="+mn-ea"/>
                <a:cs typeface="+mn-cs"/>
              </a:defRPr>
            </a:pPr>
            <a:endParaRPr lang="en-US"/>
          </a:p>
        </c:txPr>
      </c:legendEntry>
      <c:legendEntry>
        <c:idx val="1"/>
        <c:txPr>
          <a:bodyPr rot="0" spcFirstLastPara="1" vertOverflow="ellipsis" vert="horz" wrap="square" anchor="ctr" anchorCtr="1"/>
          <a:lstStyle/>
          <a:p>
            <a:pPr>
              <a:defRPr sz="1400" b="0" i="0" u="none" strike="noStrike" kern="1200" baseline="0">
                <a:solidFill>
                  <a:schemeClr val="tx1">
                    <a:lumMod val="65000"/>
                    <a:lumOff val="35000"/>
                  </a:schemeClr>
                </a:solidFill>
                <a:latin typeface="+mn-lt"/>
                <a:ea typeface="+mn-ea"/>
                <a:cs typeface="+mn-cs"/>
              </a:defRPr>
            </a:pPr>
            <a:endParaRPr lang="en-US"/>
          </a:p>
        </c:txPr>
      </c:legendEntry>
      <c:layout>
        <c:manualLayout>
          <c:xMode val="edge"/>
          <c:yMode val="edge"/>
          <c:x val="0.73203521673139493"/>
          <c:y val="0.39100648877223682"/>
          <c:w val="0.24694793752204769"/>
          <c:h val="0.34388779527559055"/>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[Dashboard.xlsm]Years_to_Promo!PivotTable4</c:name>
    <c:fmtId val="9"/>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2800"/>
              <a:t>Job Titles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s>
    <c:plotArea>
      <c:layout/>
      <c:barChart>
        <c:barDir val="col"/>
        <c:grouping val="clustered"/>
        <c:varyColors val="0"/>
        <c:ser>
          <c:idx val="0"/>
          <c:order val="0"/>
          <c:tx>
            <c:strRef>
              <c:f>Years_to_Promo!$AD$1</c:f>
              <c:strCache>
                <c:ptCount val="1"/>
                <c:pt idx="0">
                  <c:v>Total</c:v>
                </c:pt>
              </c:strCache>
            </c:strRef>
          </c:tx>
          <c:spPr>
            <a:solidFill>
              <a:schemeClr val="accent1"/>
            </a:solidFill>
            <a:ln>
              <a:noFill/>
            </a:ln>
            <a:effectLst/>
          </c:spPr>
          <c:invertIfNegative val="0"/>
          <c:cat>
            <c:strRef>
              <c:f>Years_to_Promo!$AC$2:$AC$9</c:f>
              <c:strCache>
                <c:ptCount val="7"/>
                <c:pt idx="0">
                  <c:v>Assistant Engineer</c:v>
                </c:pt>
                <c:pt idx="1">
                  <c:v>Engineer</c:v>
                </c:pt>
                <c:pt idx="2">
                  <c:v>Senior Engineer</c:v>
                </c:pt>
                <c:pt idx="3">
                  <c:v>Senior Staff</c:v>
                </c:pt>
                <c:pt idx="4">
                  <c:v>Staff</c:v>
                </c:pt>
                <c:pt idx="5">
                  <c:v>Technique Leader</c:v>
                </c:pt>
                <c:pt idx="6">
                  <c:v>Manager</c:v>
                </c:pt>
              </c:strCache>
            </c:strRef>
          </c:cat>
          <c:val>
            <c:numRef>
              <c:f>Years_to_Promo!$AD$2:$AD$9</c:f>
              <c:numCache>
                <c:formatCode>General</c:formatCode>
                <c:ptCount val="7"/>
                <c:pt idx="0">
                  <c:v>80</c:v>
                </c:pt>
                <c:pt idx="1">
                  <c:v>461</c:v>
                </c:pt>
                <c:pt idx="2">
                  <c:v>2</c:v>
                </c:pt>
                <c:pt idx="3">
                  <c:v>4</c:v>
                </c:pt>
                <c:pt idx="4">
                  <c:v>479</c:v>
                </c:pt>
                <c:pt idx="5">
                  <c:v>2</c:v>
                </c:pt>
                <c:pt idx="6">
                  <c:v>4</c:v>
                </c:pt>
              </c:numCache>
            </c:numRef>
          </c:val>
          <c:extLst>
            <c:ext xmlns:c16="http://schemas.microsoft.com/office/drawing/2014/chart" uri="{C3380CC4-5D6E-409C-BE32-E72D297353CC}">
              <c16:uniqueId val="{00000000-5DE1-4F07-8BAC-F5E215ABB6E5}"/>
            </c:ext>
          </c:extLst>
        </c:ser>
        <c:dLbls>
          <c:showLegendKey val="0"/>
          <c:showVal val="0"/>
          <c:showCatName val="0"/>
          <c:showSerName val="0"/>
          <c:showPercent val="0"/>
          <c:showBubbleSize val="0"/>
        </c:dLbls>
        <c:gapWidth val="219"/>
        <c:overlap val="-27"/>
        <c:axId val="532223000"/>
        <c:axId val="532223656"/>
      </c:barChart>
      <c:catAx>
        <c:axId val="53222300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32223656"/>
        <c:crosses val="autoZero"/>
        <c:auto val="1"/>
        <c:lblAlgn val="ctr"/>
        <c:lblOffset val="100"/>
        <c:noMultiLvlLbl val="0"/>
      </c:catAx>
      <c:valAx>
        <c:axId val="532223656"/>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Quantity</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3222300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[Dashboard.xlsm]Years_to_Promo!PivotTable6</c:name>
    <c:fmtId val="6"/>
  </c:pivotSource>
  <c:chart>
    <c:title>
      <c:tx>
        <c:rich>
          <a:bodyPr rot="0" spcFirstLastPara="1" vertOverflow="ellipsis" vert="horz" wrap="square" anchor="ctr" anchorCtr="1"/>
          <a:lstStyle/>
          <a:p>
            <a:pPr>
              <a:defRPr sz="2000" b="0" i="0" u="none" strike="noStrike" kern="1200" spc="0" baseline="0">
                <a:solidFill>
                  <a:schemeClr val="tx1">
                    <a:lumMod val="65000"/>
                    <a:lumOff val="35000"/>
                  </a:schemeClr>
                </a:solidFill>
                <a:latin typeface="+mn-lt"/>
                <a:ea typeface="+mn-ea"/>
                <a:cs typeface="+mn-cs"/>
              </a:defRPr>
            </a:pPr>
            <a:r>
              <a:rPr lang="en-US" sz="2000"/>
              <a:t>Succes</a:t>
            </a:r>
            <a:r>
              <a:rPr lang="en-US" sz="2000" baseline="0"/>
              <a:t> vs. Years with Company</a:t>
            </a:r>
            <a:endParaRPr lang="en-US" sz="2000"/>
          </a:p>
        </c:rich>
      </c:tx>
      <c:overlay val="0"/>
      <c:spPr>
        <a:noFill/>
        <a:ln>
          <a:noFill/>
        </a:ln>
        <a:effectLst/>
      </c:spPr>
      <c:txPr>
        <a:bodyPr rot="0" spcFirstLastPara="1" vertOverflow="ellipsis" vert="horz" wrap="square" anchor="ctr" anchorCtr="1"/>
        <a:lstStyle/>
        <a:p>
          <a:pPr>
            <a:defRPr sz="20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2"/>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3"/>
        <c:spPr>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s>
    <c:plotArea>
      <c:layout/>
      <c:lineChart>
        <c:grouping val="standard"/>
        <c:varyColors val="0"/>
        <c:ser>
          <c:idx val="0"/>
          <c:order val="0"/>
          <c:tx>
            <c:strRef>
              <c:f>Years_to_Promo!$Z$1</c:f>
              <c:strCache>
                <c:ptCount val="1"/>
                <c:pt idx="0">
                  <c:v>Total</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Years_to_Promo!$Y$2:$Y$21</c:f>
              <c:strCache>
                <c:ptCount val="19"/>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strCache>
            </c:strRef>
          </c:cat>
          <c:val>
            <c:numRef>
              <c:f>Years_to_Promo!$Z$2:$Z$21</c:f>
              <c:numCache>
                <c:formatCode>General</c:formatCode>
                <c:ptCount val="19"/>
                <c:pt idx="0">
                  <c:v>3</c:v>
                </c:pt>
                <c:pt idx="1">
                  <c:v>5</c:v>
                </c:pt>
                <c:pt idx="2">
                  <c:v>4</c:v>
                </c:pt>
                <c:pt idx="3">
                  <c:v>7</c:v>
                </c:pt>
                <c:pt idx="4">
                  <c:v>4</c:v>
                </c:pt>
                <c:pt idx="5">
                  <c:v>15</c:v>
                </c:pt>
                <c:pt idx="6">
                  <c:v>28</c:v>
                </c:pt>
                <c:pt idx="7">
                  <c:v>50</c:v>
                </c:pt>
                <c:pt idx="8">
                  <c:v>45</c:v>
                </c:pt>
                <c:pt idx="9">
                  <c:v>54</c:v>
                </c:pt>
                <c:pt idx="10">
                  <c:v>72</c:v>
                </c:pt>
                <c:pt idx="11">
                  <c:v>80</c:v>
                </c:pt>
                <c:pt idx="12">
                  <c:v>85</c:v>
                </c:pt>
                <c:pt idx="13">
                  <c:v>93</c:v>
                </c:pt>
                <c:pt idx="14">
                  <c:v>125</c:v>
                </c:pt>
                <c:pt idx="15">
                  <c:v>91</c:v>
                </c:pt>
                <c:pt idx="16">
                  <c:v>117</c:v>
                </c:pt>
                <c:pt idx="17">
                  <c:v>113</c:v>
                </c:pt>
                <c:pt idx="18">
                  <c:v>41</c:v>
                </c:pt>
              </c:numCache>
            </c:numRef>
          </c:val>
          <c:smooth val="0"/>
          <c:extLst>
            <c:ext xmlns:c16="http://schemas.microsoft.com/office/drawing/2014/chart" uri="{C3380CC4-5D6E-409C-BE32-E72D297353CC}">
              <c16:uniqueId val="{00000001-55CE-408B-8FF6-61D20AC2C669}"/>
            </c:ext>
          </c:extLst>
        </c:ser>
        <c:dLbls>
          <c:showLegendKey val="0"/>
          <c:showVal val="0"/>
          <c:showCatName val="0"/>
          <c:showSerName val="0"/>
          <c:showPercent val="0"/>
          <c:showBubbleSize val="0"/>
        </c:dLbls>
        <c:marker val="1"/>
        <c:smooth val="0"/>
        <c:axId val="321845176"/>
        <c:axId val="321850096"/>
      </c:lineChart>
      <c:catAx>
        <c:axId val="321845176"/>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Years</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21850096"/>
        <c:crosses val="autoZero"/>
        <c:auto val="1"/>
        <c:lblAlgn val="ctr"/>
        <c:lblOffset val="100"/>
        <c:noMultiLvlLbl val="0"/>
      </c:catAx>
      <c:valAx>
        <c:axId val="321850096"/>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Quantity</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21845176"/>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[Dashboard.xlsm]Years_to_Promo!PivotTable8</c:name>
    <c:fmtId val="6"/>
  </c:pivotSource>
  <c:chart>
    <c:title>
      <c:tx>
        <c:rich>
          <a:bodyPr rot="0" spcFirstLastPara="1" vertOverflow="ellipsis" vert="horz" wrap="square" anchor="ctr" anchorCtr="1"/>
          <a:lstStyle/>
          <a:p>
            <a:pPr>
              <a:defRPr sz="2000" b="0" i="0" u="none" strike="noStrike" kern="1200" spc="0" baseline="0">
                <a:solidFill>
                  <a:schemeClr val="tx1">
                    <a:lumMod val="65000"/>
                    <a:lumOff val="35000"/>
                  </a:schemeClr>
                </a:solidFill>
                <a:latin typeface="+mn-lt"/>
                <a:ea typeface="+mn-ea"/>
                <a:cs typeface="+mn-cs"/>
              </a:defRPr>
            </a:pPr>
            <a:r>
              <a:rPr lang="en-US" sz="2000"/>
              <a:t>Success by</a:t>
            </a:r>
            <a:r>
              <a:rPr lang="en-US" sz="2000" baseline="0"/>
              <a:t> Manager Name </a:t>
            </a:r>
            <a:endParaRPr lang="en-US" sz="2000"/>
          </a:p>
        </c:rich>
      </c:tx>
      <c:overlay val="0"/>
      <c:spPr>
        <a:noFill/>
        <a:ln>
          <a:noFill/>
        </a:ln>
        <a:effectLst/>
      </c:spPr>
      <c:txPr>
        <a:bodyPr rot="0" spcFirstLastPara="1" vertOverflow="ellipsis" vert="horz" wrap="square" anchor="ctr" anchorCtr="1"/>
        <a:lstStyle/>
        <a:p>
          <a:pPr>
            <a:defRPr sz="20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s>
    <c:plotArea>
      <c:layout>
        <c:manualLayout>
          <c:layoutTarget val="inner"/>
          <c:xMode val="edge"/>
          <c:yMode val="edge"/>
          <c:x val="2.7680841446925564E-2"/>
          <c:y val="0.19875760501162973"/>
          <c:w val="0.91525417415949395"/>
          <c:h val="0.51589113068786618"/>
        </c:manualLayout>
      </c:layout>
      <c:barChart>
        <c:barDir val="col"/>
        <c:grouping val="clustered"/>
        <c:varyColors val="0"/>
        <c:ser>
          <c:idx val="0"/>
          <c:order val="0"/>
          <c:tx>
            <c:strRef>
              <c:f>Years_to_Promo!$AG$1</c:f>
              <c:strCache>
                <c:ptCount val="1"/>
                <c:pt idx="0">
                  <c:v>Total</c:v>
                </c:pt>
              </c:strCache>
            </c:strRef>
          </c:tx>
          <c:spPr>
            <a:solidFill>
              <a:schemeClr val="accent1"/>
            </a:solidFill>
            <a:ln>
              <a:noFill/>
            </a:ln>
            <a:effectLst/>
          </c:spPr>
          <c:invertIfNegative val="0"/>
          <c:cat>
            <c:multiLvlStrRef>
              <c:f>Years_to_Promo!$AF$2:$AF$30</c:f>
              <c:multiLvlStrCache>
                <c:ptCount val="19"/>
                <c:lvl>
                  <c:pt idx="0">
                    <c:v>Marjo Giarratana</c:v>
                  </c:pt>
                  <c:pt idx="1">
                    <c:v>Yuchang Weedman</c:v>
                  </c:pt>
                  <c:pt idx="2">
                    <c:v>Xiaobin Spinelli</c:v>
                  </c:pt>
                  <c:pt idx="3">
                    <c:v>DeForest Hagimont</c:v>
                  </c:pt>
                  <c:pt idx="4">
                    <c:v>Leon DasSarma</c:v>
                  </c:pt>
                  <c:pt idx="5">
                    <c:v>Ebru Alpin</c:v>
                  </c:pt>
                  <c:pt idx="6">
                    <c:v>Isamu Legleitner</c:v>
                  </c:pt>
                  <c:pt idx="7">
                    <c:v>Margareta Markovitch</c:v>
                  </c:pt>
                  <c:pt idx="8">
                    <c:v>Vishwani Minakawa</c:v>
                  </c:pt>
                  <c:pt idx="9">
                    <c:v>Krassimir Wegerle</c:v>
                  </c:pt>
                  <c:pt idx="10">
                    <c:v>Oscar Ghazalie</c:v>
                  </c:pt>
                  <c:pt idx="11">
                    <c:v>Rosine Cools</c:v>
                  </c:pt>
                  <c:pt idx="12">
                    <c:v>Shem Kieras</c:v>
                  </c:pt>
                  <c:pt idx="13">
                    <c:v>Arie Staelin</c:v>
                  </c:pt>
                  <c:pt idx="14">
                    <c:v>Hilary Kambil</c:v>
                  </c:pt>
                  <c:pt idx="15">
                    <c:v>Hauke Zhang</c:v>
                  </c:pt>
                  <c:pt idx="16">
                    <c:v>Przemyslawa Kaelbling</c:v>
                  </c:pt>
                  <c:pt idx="17">
                    <c:v>Dung Pesch</c:v>
                  </c:pt>
                  <c:pt idx="18">
                    <c:v>Karsten Sigstam</c:v>
                  </c:pt>
                </c:lvl>
                <c:lvl>
                  <c:pt idx="0">
                    <c:v>Customer Service</c:v>
                  </c:pt>
                  <c:pt idx="3">
                    <c:v>Development</c:v>
                  </c:pt>
                  <c:pt idx="5">
                    <c:v>Finance</c:v>
                  </c:pt>
                  <c:pt idx="7">
                    <c:v>Marketing</c:v>
                  </c:pt>
                  <c:pt idx="9">
                    <c:v>Production</c:v>
                  </c:pt>
                  <c:pt idx="13">
                    <c:v>Research</c:v>
                  </c:pt>
                  <c:pt idx="15">
                    <c:v>Sales</c:v>
                  </c:pt>
                  <c:pt idx="17">
                    <c:v>Quality Management</c:v>
                  </c:pt>
                  <c:pt idx="18">
                    <c:v>Human Resources</c:v>
                  </c:pt>
                </c:lvl>
              </c:multiLvlStrCache>
            </c:multiLvlStrRef>
          </c:cat>
          <c:val>
            <c:numRef>
              <c:f>Years_to_Promo!$AG$2:$AG$30</c:f>
              <c:numCache>
                <c:formatCode>General</c:formatCode>
                <c:ptCount val="19"/>
                <c:pt idx="0">
                  <c:v>39</c:v>
                </c:pt>
                <c:pt idx="1">
                  <c:v>10</c:v>
                </c:pt>
                <c:pt idx="2">
                  <c:v>14</c:v>
                </c:pt>
                <c:pt idx="3">
                  <c:v>153</c:v>
                </c:pt>
                <c:pt idx="4">
                  <c:v>108</c:v>
                </c:pt>
                <c:pt idx="5">
                  <c:v>33</c:v>
                </c:pt>
                <c:pt idx="6">
                  <c:v>32</c:v>
                </c:pt>
                <c:pt idx="7">
                  <c:v>37</c:v>
                </c:pt>
                <c:pt idx="8">
                  <c:v>26</c:v>
                </c:pt>
                <c:pt idx="9">
                  <c:v>50</c:v>
                </c:pt>
                <c:pt idx="10">
                  <c:v>159</c:v>
                </c:pt>
                <c:pt idx="11">
                  <c:v>7</c:v>
                </c:pt>
                <c:pt idx="12">
                  <c:v>1</c:v>
                </c:pt>
                <c:pt idx="13">
                  <c:v>36</c:v>
                </c:pt>
                <c:pt idx="14">
                  <c:v>27</c:v>
                </c:pt>
                <c:pt idx="15">
                  <c:v>168</c:v>
                </c:pt>
                <c:pt idx="16">
                  <c:v>1</c:v>
                </c:pt>
                <c:pt idx="17">
                  <c:v>69</c:v>
                </c:pt>
                <c:pt idx="18">
                  <c:v>62</c:v>
                </c:pt>
              </c:numCache>
            </c:numRef>
          </c:val>
          <c:extLst>
            <c:ext xmlns:c16="http://schemas.microsoft.com/office/drawing/2014/chart" uri="{C3380CC4-5D6E-409C-BE32-E72D297353CC}">
              <c16:uniqueId val="{00000000-CA1C-47F0-B08E-06D3408ADF61}"/>
            </c:ext>
          </c:extLst>
        </c:ser>
        <c:dLbls>
          <c:showLegendKey val="0"/>
          <c:showVal val="0"/>
          <c:showCatName val="0"/>
          <c:showSerName val="0"/>
          <c:showPercent val="0"/>
          <c:showBubbleSize val="0"/>
        </c:dLbls>
        <c:gapWidth val="219"/>
        <c:overlap val="-27"/>
        <c:axId val="590640264"/>
        <c:axId val="590637968"/>
      </c:barChart>
      <c:catAx>
        <c:axId val="59064026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90637968"/>
        <c:crosses val="autoZero"/>
        <c:auto val="1"/>
        <c:lblAlgn val="ctr"/>
        <c:lblOffset val="100"/>
        <c:noMultiLvlLbl val="0"/>
      </c:catAx>
      <c:valAx>
        <c:axId val="59063796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90640264"/>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[Dashboard.xlsm]Years_to_Promo!PivotTable9</c:name>
    <c:fmtId val="6"/>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2000"/>
              <a:t>Success</a:t>
            </a:r>
            <a:r>
              <a:rPr lang="en-US" sz="2000" baseline="0"/>
              <a:t> vs. Age</a:t>
            </a:r>
            <a:endParaRPr lang="en-US" sz="2000"/>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s>
    <c:plotArea>
      <c:layout/>
      <c:barChart>
        <c:barDir val="col"/>
        <c:grouping val="clustered"/>
        <c:varyColors val="0"/>
        <c:ser>
          <c:idx val="0"/>
          <c:order val="0"/>
          <c:tx>
            <c:strRef>
              <c:f>Years_to_Promo!$AK$1</c:f>
              <c:strCache>
                <c:ptCount val="1"/>
                <c:pt idx="0">
                  <c:v>Total</c:v>
                </c:pt>
              </c:strCache>
            </c:strRef>
          </c:tx>
          <c:spPr>
            <a:solidFill>
              <a:schemeClr val="accent1"/>
            </a:solidFill>
            <a:ln>
              <a:noFill/>
            </a:ln>
            <a:effectLst/>
          </c:spPr>
          <c:invertIfNegative val="0"/>
          <c:cat>
            <c:strRef>
              <c:f>Years_to_Promo!$AJ$2:$AJ$16</c:f>
              <c:strCache>
                <c:ptCount val="14"/>
                <c:pt idx="0">
                  <c:v>1952</c:v>
                </c:pt>
                <c:pt idx="1">
                  <c:v>1953</c:v>
                </c:pt>
                <c:pt idx="2">
                  <c:v>1954</c:v>
                </c:pt>
                <c:pt idx="3">
                  <c:v>1955</c:v>
                </c:pt>
                <c:pt idx="4">
                  <c:v>1956</c:v>
                </c:pt>
                <c:pt idx="5">
                  <c:v>1957</c:v>
                </c:pt>
                <c:pt idx="6">
                  <c:v>1958</c:v>
                </c:pt>
                <c:pt idx="7">
                  <c:v>1959</c:v>
                </c:pt>
                <c:pt idx="8">
                  <c:v>1960</c:v>
                </c:pt>
                <c:pt idx="9">
                  <c:v>1961</c:v>
                </c:pt>
                <c:pt idx="10">
                  <c:v>1962</c:v>
                </c:pt>
                <c:pt idx="11">
                  <c:v>1963</c:v>
                </c:pt>
                <c:pt idx="12">
                  <c:v>1964</c:v>
                </c:pt>
                <c:pt idx="13">
                  <c:v>1965</c:v>
                </c:pt>
              </c:strCache>
            </c:strRef>
          </c:cat>
          <c:val>
            <c:numRef>
              <c:f>Years_to_Promo!$AK$2:$AK$16</c:f>
              <c:numCache>
                <c:formatCode>0.00</c:formatCode>
                <c:ptCount val="14"/>
                <c:pt idx="0">
                  <c:v>80</c:v>
                </c:pt>
                <c:pt idx="1">
                  <c:v>77</c:v>
                </c:pt>
                <c:pt idx="2">
                  <c:v>74</c:v>
                </c:pt>
                <c:pt idx="3">
                  <c:v>109</c:v>
                </c:pt>
                <c:pt idx="4">
                  <c:v>90</c:v>
                </c:pt>
                <c:pt idx="5">
                  <c:v>70</c:v>
                </c:pt>
                <c:pt idx="6">
                  <c:v>65</c:v>
                </c:pt>
                <c:pt idx="7">
                  <c:v>75</c:v>
                </c:pt>
                <c:pt idx="8">
                  <c:v>68</c:v>
                </c:pt>
                <c:pt idx="9">
                  <c:v>79</c:v>
                </c:pt>
                <c:pt idx="10">
                  <c:v>65</c:v>
                </c:pt>
                <c:pt idx="11">
                  <c:v>87</c:v>
                </c:pt>
                <c:pt idx="12">
                  <c:v>88</c:v>
                </c:pt>
                <c:pt idx="13">
                  <c:v>5</c:v>
                </c:pt>
              </c:numCache>
            </c:numRef>
          </c:val>
          <c:extLst>
            <c:ext xmlns:c16="http://schemas.microsoft.com/office/drawing/2014/chart" uri="{C3380CC4-5D6E-409C-BE32-E72D297353CC}">
              <c16:uniqueId val="{00000000-91DA-44C5-AFB4-D5CF1E35A79C}"/>
            </c:ext>
          </c:extLst>
        </c:ser>
        <c:dLbls>
          <c:showLegendKey val="0"/>
          <c:showVal val="0"/>
          <c:showCatName val="0"/>
          <c:showSerName val="0"/>
          <c:showPercent val="0"/>
          <c:showBubbleSize val="0"/>
        </c:dLbls>
        <c:gapWidth val="219"/>
        <c:overlap val="-27"/>
        <c:axId val="325959528"/>
        <c:axId val="325962808"/>
      </c:barChart>
      <c:catAx>
        <c:axId val="325959528"/>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Birthdate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25962808"/>
        <c:crosses val="autoZero"/>
        <c:auto val="1"/>
        <c:lblAlgn val="ctr"/>
        <c:lblOffset val="100"/>
        <c:noMultiLvlLbl val="0"/>
      </c:catAx>
      <c:valAx>
        <c:axId val="325962808"/>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Quantity</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25959528"/>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[Dashboard.xlsm]Years_to_Promo!PivotTable7</c:name>
    <c:fmtId val="9"/>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2000"/>
              <a:t>Success vs. Gender</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pivotFmt>
      <c:pivotFmt>
        <c:idx val="1"/>
        <c:spPr>
          <a:solidFill>
            <a:schemeClr val="accent1"/>
          </a:solidFill>
          <a:ln w="19050">
            <a:solidFill>
              <a:schemeClr val="lt1"/>
            </a:solidFill>
          </a:ln>
          <a:effectLst/>
        </c:spPr>
        <c:marker>
          <c:symbol val="none"/>
        </c:marker>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marker>
          <c:symbol val="none"/>
        </c:marker>
      </c:pivotFmt>
      <c:pivotFmt>
        <c:idx val="5"/>
        <c:spPr>
          <a:solidFill>
            <a:schemeClr val="accent1"/>
          </a:solidFill>
          <a:ln w="19050">
            <a:solidFill>
              <a:schemeClr val="lt1"/>
            </a:solidFill>
          </a:ln>
          <a:effectLst/>
        </c:spPr>
      </c:pivotFmt>
      <c:pivotFmt>
        <c:idx val="6"/>
        <c:spPr>
          <a:solidFill>
            <a:schemeClr val="accent1"/>
          </a:solidFill>
          <a:ln w="19050">
            <a:solidFill>
              <a:schemeClr val="lt1"/>
            </a:solidFill>
          </a:ln>
          <a:effectLst/>
        </c:spPr>
      </c:pivotFmt>
      <c:pivotFmt>
        <c:idx val="7"/>
        <c:spPr>
          <a:solidFill>
            <a:schemeClr val="accent1"/>
          </a:solidFill>
          <a:ln w="19050">
            <a:solidFill>
              <a:schemeClr val="lt1"/>
            </a:solidFill>
          </a:ln>
          <a:effectLst/>
        </c:spPr>
        <c:marker>
          <c:symbol val="none"/>
        </c:marker>
      </c:pivotFmt>
      <c:pivotFmt>
        <c:idx val="8"/>
        <c:spPr>
          <a:solidFill>
            <a:schemeClr val="accent1"/>
          </a:solidFill>
          <a:ln w="19050">
            <a:solidFill>
              <a:schemeClr val="lt1"/>
            </a:solidFill>
          </a:ln>
          <a:effectLst/>
        </c:spPr>
      </c:pivotFmt>
      <c:pivotFmt>
        <c:idx val="9"/>
        <c:spPr>
          <a:solidFill>
            <a:schemeClr val="accent1"/>
          </a:solidFill>
          <a:ln w="19050">
            <a:solidFill>
              <a:schemeClr val="lt1"/>
            </a:solidFill>
          </a:ln>
          <a:effectLst/>
        </c:spPr>
      </c:pivotFmt>
      <c:pivotFmt>
        <c:idx val="1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600" b="1" i="0" u="none" strike="noStrike" kern="1200" baseline="0">
                  <a:solidFill>
                    <a:schemeClr val="bg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11"/>
        <c:spPr>
          <a:solidFill>
            <a:schemeClr val="accent1"/>
          </a:solidFill>
          <a:ln w="19050">
            <a:solidFill>
              <a:schemeClr val="lt1"/>
            </a:solidFill>
          </a:ln>
          <a:effectLst/>
        </c:spPr>
      </c:pivotFmt>
      <c:pivotFmt>
        <c:idx val="12"/>
        <c:spPr>
          <a:solidFill>
            <a:schemeClr val="accent1"/>
          </a:solidFill>
          <a:ln w="19050">
            <a:solidFill>
              <a:schemeClr val="lt1"/>
            </a:solidFill>
          </a:ln>
          <a:effectLst/>
        </c:spPr>
      </c:pivotFmt>
    </c:pivotFmts>
    <c:plotArea>
      <c:layout/>
      <c:pieChart>
        <c:varyColors val="1"/>
        <c:ser>
          <c:idx val="0"/>
          <c:order val="0"/>
          <c:tx>
            <c:strRef>
              <c:f>Years_to_Promo!$AO$1</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5A9E-4473-9318-495069B2B11D}"/>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5A9E-4473-9318-495069B2B11D}"/>
              </c:ext>
            </c:extLst>
          </c:dPt>
          <c:dLbls>
            <c:spPr>
              <a:noFill/>
              <a:ln>
                <a:noFill/>
              </a:ln>
              <a:effectLst/>
            </c:spPr>
            <c:txPr>
              <a:bodyPr rot="0" spcFirstLastPara="1" vertOverflow="ellipsis" vert="horz" wrap="square" lIns="38100" tIns="19050" rIns="38100" bIns="19050" anchor="ctr" anchorCtr="1">
                <a:spAutoFit/>
              </a:bodyPr>
              <a:lstStyle/>
              <a:p>
                <a:pPr>
                  <a:defRPr sz="1600" b="1" i="0" u="none" strike="noStrike" kern="1200" baseline="0">
                    <a:solidFill>
                      <a:schemeClr val="bg1"/>
                    </a:solidFill>
                    <a:latin typeface="+mn-lt"/>
                    <a:ea typeface="+mn-ea"/>
                    <a:cs typeface="+mn-cs"/>
                  </a:defRPr>
                </a:pPr>
                <a:endParaRPr lang="en-US"/>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Years_to_Promo!$AN$2:$AN$4</c:f>
              <c:strCache>
                <c:ptCount val="2"/>
                <c:pt idx="0">
                  <c:v>F</c:v>
                </c:pt>
                <c:pt idx="1">
                  <c:v>M</c:v>
                </c:pt>
              </c:strCache>
            </c:strRef>
          </c:cat>
          <c:val>
            <c:numRef>
              <c:f>Years_to_Promo!$AO$2:$AO$4</c:f>
              <c:numCache>
                <c:formatCode>General</c:formatCode>
                <c:ptCount val="2"/>
                <c:pt idx="0">
                  <c:v>417</c:v>
                </c:pt>
                <c:pt idx="1">
                  <c:v>615</c:v>
                </c:pt>
              </c:numCache>
            </c:numRef>
          </c:val>
          <c:extLst>
            <c:ext xmlns:c16="http://schemas.microsoft.com/office/drawing/2014/chart" uri="{C3380CC4-5D6E-409C-BE32-E72D297353CC}">
              <c16:uniqueId val="{00000004-5A9E-4473-9318-495069B2B11D}"/>
            </c:ext>
          </c:extLst>
        </c:ser>
        <c:dLbls>
          <c:showLegendKey val="0"/>
          <c:showVal val="0"/>
          <c:showCatName val="0"/>
          <c:showSerName val="0"/>
          <c:showPercent val="0"/>
          <c:showBubbleSize val="0"/>
          <c:showLeaderLines val="1"/>
        </c:dLbls>
        <c:firstSliceAng val="0"/>
      </c:pieChart>
      <c:spPr>
        <a:noFill/>
        <a:ln>
          <a:noFill/>
        </a:ln>
        <a:effectLst/>
      </c:spPr>
    </c:plotArea>
    <c:legend>
      <c:legendPos val="r"/>
      <c:legendEntry>
        <c:idx val="0"/>
        <c:txPr>
          <a:bodyPr rot="0" spcFirstLastPara="1" vertOverflow="ellipsis" vert="horz" wrap="square" anchor="ctr" anchorCtr="1"/>
          <a:lstStyle/>
          <a:p>
            <a:pPr>
              <a:defRPr sz="1400" b="0" i="0" u="none" strike="noStrike" kern="1200" baseline="0">
                <a:solidFill>
                  <a:schemeClr val="tx1">
                    <a:lumMod val="65000"/>
                    <a:lumOff val="35000"/>
                  </a:schemeClr>
                </a:solidFill>
                <a:latin typeface="+mn-lt"/>
                <a:ea typeface="+mn-ea"/>
                <a:cs typeface="+mn-cs"/>
              </a:defRPr>
            </a:pPr>
            <a:endParaRPr lang="en-US"/>
          </a:p>
        </c:txPr>
      </c:legendEntry>
      <c:legendEntry>
        <c:idx val="1"/>
        <c:txPr>
          <a:bodyPr rot="0" spcFirstLastPara="1" vertOverflow="ellipsis" vert="horz" wrap="square" anchor="ctr" anchorCtr="1"/>
          <a:lstStyle/>
          <a:p>
            <a:pPr>
              <a:defRPr sz="1400" b="0" i="0" u="none" strike="noStrike" kern="1200" baseline="0">
                <a:solidFill>
                  <a:schemeClr val="tx1">
                    <a:lumMod val="65000"/>
                    <a:lumOff val="35000"/>
                  </a:schemeClr>
                </a:solidFill>
                <a:latin typeface="+mn-lt"/>
                <a:ea typeface="+mn-ea"/>
                <a:cs typeface="+mn-cs"/>
              </a:defRPr>
            </a:pPr>
            <a:endParaRPr lang="en-US"/>
          </a:p>
        </c:txPr>
      </c:legendEntry>
      <c:layout>
        <c:manualLayout>
          <c:xMode val="edge"/>
          <c:yMode val="edge"/>
          <c:x val="0.73203521673139493"/>
          <c:y val="0.39100648877223682"/>
          <c:w val="0.24694793752204769"/>
          <c:h val="0.34388779527559055"/>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3" Type="http://schemas.openxmlformats.org/officeDocument/2006/relationships/chart" Target="../charts/chart9.xml"/><Relationship Id="rId2" Type="http://schemas.openxmlformats.org/officeDocument/2006/relationships/chart" Target="../charts/chart8.xml"/><Relationship Id="rId1" Type="http://schemas.openxmlformats.org/officeDocument/2006/relationships/chart" Target="../charts/chart7.xml"/><Relationship Id="rId5" Type="http://schemas.openxmlformats.org/officeDocument/2006/relationships/chart" Target="../charts/chart11.xml"/><Relationship Id="rId4" Type="http://schemas.openxmlformats.org/officeDocument/2006/relationships/chart" Target="../charts/chart10.xml"/></Relationships>
</file>

<file path=xl/drawings/_rels/drawing3.xml.rels><?xml version="1.0" encoding="UTF-8" standalone="yes"?>
<Relationships xmlns="http://schemas.openxmlformats.org/package/2006/relationships"><Relationship Id="rId3" Type="http://schemas.openxmlformats.org/officeDocument/2006/relationships/chart" Target="../charts/chart14.xml"/><Relationship Id="rId2" Type="http://schemas.openxmlformats.org/officeDocument/2006/relationships/chart" Target="../charts/chart13.xml"/><Relationship Id="rId1" Type="http://schemas.openxmlformats.org/officeDocument/2006/relationships/chart" Target="../charts/chart12.xml"/><Relationship Id="rId5" Type="http://schemas.openxmlformats.org/officeDocument/2006/relationships/chart" Target="../charts/chart16.xml"/><Relationship Id="rId4" Type="http://schemas.openxmlformats.org/officeDocument/2006/relationships/chart" Target="../charts/chart15.xml"/></Relationships>
</file>

<file path=xl/drawings/_rels/drawing4.xml.rels><?xml version="1.0" encoding="UTF-8" standalone="yes"?>
<Relationships xmlns="http://schemas.openxmlformats.org/package/2006/relationships"><Relationship Id="rId3" Type="http://schemas.openxmlformats.org/officeDocument/2006/relationships/chart" Target="../charts/chart19.xml"/><Relationship Id="rId2" Type="http://schemas.openxmlformats.org/officeDocument/2006/relationships/chart" Target="../charts/chart18.xml"/><Relationship Id="rId1" Type="http://schemas.openxmlformats.org/officeDocument/2006/relationships/chart" Target="../charts/chart17.xml"/><Relationship Id="rId5" Type="http://schemas.openxmlformats.org/officeDocument/2006/relationships/chart" Target="../charts/chart21.xml"/><Relationship Id="rId4" Type="http://schemas.openxmlformats.org/officeDocument/2006/relationships/chart" Target="../charts/chart20.xml"/></Relationships>
</file>

<file path=xl/drawings/drawing1.xml><?xml version="1.0" encoding="utf-8"?>
<xdr:wsDr xmlns:xdr="http://schemas.openxmlformats.org/drawingml/2006/spreadsheetDrawing" xmlns:a="http://schemas.openxmlformats.org/drawingml/2006/main">
  <xdr:twoCellAnchor>
    <xdr:from>
      <xdr:col>0</xdr:col>
      <xdr:colOff>0</xdr:colOff>
      <xdr:row>17</xdr:row>
      <xdr:rowOff>185737</xdr:rowOff>
    </xdr:from>
    <xdr:to>
      <xdr:col>11</xdr:col>
      <xdr:colOff>9525</xdr:colOff>
      <xdr:row>33</xdr:row>
      <xdr:rowOff>9525</xdr:rowOff>
    </xdr:to>
    <xdr:graphicFrame macro="">
      <xdr:nvGraphicFramePr>
        <xdr:cNvPr id="2" name="Chart 1">
          <a:extLst>
            <a:ext uri="{FF2B5EF4-FFF2-40B4-BE49-F238E27FC236}">
              <a16:creationId xmlns:a16="http://schemas.microsoft.com/office/drawing/2014/main" id="{20AE33AB-2559-4219-82D2-05F3FA9DCCD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4762</xdr:colOff>
      <xdr:row>18</xdr:row>
      <xdr:rowOff>4762</xdr:rowOff>
    </xdr:from>
    <xdr:to>
      <xdr:col>20</xdr:col>
      <xdr:colOff>590550</xdr:colOff>
      <xdr:row>33</xdr:row>
      <xdr:rowOff>0</xdr:rowOff>
    </xdr:to>
    <xdr:graphicFrame macro="">
      <xdr:nvGraphicFramePr>
        <xdr:cNvPr id="3" name="Chart 2">
          <a:extLst>
            <a:ext uri="{FF2B5EF4-FFF2-40B4-BE49-F238E27FC236}">
              <a16:creationId xmlns:a16="http://schemas.microsoft.com/office/drawing/2014/main" id="{0DA950A9-358A-4CF0-A8E3-494CE19B7FF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0</xdr:colOff>
      <xdr:row>50</xdr:row>
      <xdr:rowOff>96548</xdr:rowOff>
    </xdr:from>
    <xdr:to>
      <xdr:col>21</xdr:col>
      <xdr:colOff>0</xdr:colOff>
      <xdr:row>69</xdr:row>
      <xdr:rowOff>110836</xdr:rowOff>
    </xdr:to>
    <xdr:graphicFrame macro="">
      <xdr:nvGraphicFramePr>
        <xdr:cNvPr id="4" name="Chart 3">
          <a:extLst>
            <a:ext uri="{FF2B5EF4-FFF2-40B4-BE49-F238E27FC236}">
              <a16:creationId xmlns:a16="http://schemas.microsoft.com/office/drawing/2014/main" id="{F74EFBEC-A51D-4A44-B89E-61F17FBCB05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0</xdr:colOff>
      <xdr:row>33</xdr:row>
      <xdr:rowOff>185736</xdr:rowOff>
    </xdr:from>
    <xdr:to>
      <xdr:col>13</xdr:col>
      <xdr:colOff>600075</xdr:colOff>
      <xdr:row>48</xdr:row>
      <xdr:rowOff>190499</xdr:rowOff>
    </xdr:to>
    <xdr:graphicFrame macro="">
      <xdr:nvGraphicFramePr>
        <xdr:cNvPr id="5" name="Chart 4">
          <a:extLst>
            <a:ext uri="{FF2B5EF4-FFF2-40B4-BE49-F238E27FC236}">
              <a16:creationId xmlns:a16="http://schemas.microsoft.com/office/drawing/2014/main" id="{288C5ECD-B864-47ED-98AE-18598EB865A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15</xdr:col>
      <xdr:colOff>0</xdr:colOff>
      <xdr:row>34</xdr:row>
      <xdr:rowOff>0</xdr:rowOff>
    </xdr:from>
    <xdr:to>
      <xdr:col>20</xdr:col>
      <xdr:colOff>600075</xdr:colOff>
      <xdr:row>48</xdr:row>
      <xdr:rowOff>76200</xdr:rowOff>
    </xdr:to>
    <xdr:graphicFrame macro="">
      <xdr:nvGraphicFramePr>
        <xdr:cNvPr id="6" name="Chart 5">
          <a:extLst>
            <a:ext uri="{FF2B5EF4-FFF2-40B4-BE49-F238E27FC236}">
              <a16:creationId xmlns:a16="http://schemas.microsoft.com/office/drawing/2014/main" id="{CFD702CD-95EB-40BA-9A13-801CA60BB7B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6</xdr:col>
      <xdr:colOff>15279</xdr:colOff>
      <xdr:row>5</xdr:row>
      <xdr:rowOff>0</xdr:rowOff>
    </xdr:from>
    <xdr:to>
      <xdr:col>8</xdr:col>
      <xdr:colOff>414618</xdr:colOff>
      <xdr:row>13</xdr:row>
      <xdr:rowOff>179293</xdr:rowOff>
    </xdr:to>
    <mc:AlternateContent xmlns:mc="http://schemas.openxmlformats.org/markup-compatibility/2006">
      <mc:Choice xmlns:a14="http://schemas.microsoft.com/office/drawing/2010/main" Requires="a14">
        <xdr:graphicFrame macro="">
          <xdr:nvGraphicFramePr>
            <xdr:cNvPr id="7" name="gender 6">
              <a:extLst>
                <a:ext uri="{FF2B5EF4-FFF2-40B4-BE49-F238E27FC236}">
                  <a16:creationId xmlns:a16="http://schemas.microsoft.com/office/drawing/2014/main" id="{4EA3451C-CB74-4897-A014-C22DB231B5FA}"/>
                </a:ext>
              </a:extLst>
            </xdr:cNvPr>
            <xdr:cNvGraphicFramePr/>
          </xdr:nvGraphicFramePr>
          <xdr:xfrm>
            <a:off x="0" y="0"/>
            <a:ext cx="0" cy="0"/>
          </xdr:xfrm>
          <a:graphic>
            <a:graphicData uri="http://schemas.microsoft.com/office/drawing/2010/slicer">
              <sle:slicer xmlns:sle="http://schemas.microsoft.com/office/drawing/2010/slicer" name="gender 6"/>
            </a:graphicData>
          </a:graphic>
        </xdr:graphicFrame>
      </mc:Choice>
      <mc:Fallback>
        <xdr:sp macro="" textlink="">
          <xdr:nvSpPr>
            <xdr:cNvPr id="0" name=""/>
            <xdr:cNvSpPr>
              <a:spLocks noTextEdit="1"/>
            </xdr:cNvSpPr>
          </xdr:nvSpPr>
          <xdr:spPr>
            <a:xfrm>
              <a:off x="3645985" y="952500"/>
              <a:ext cx="1609574" cy="1703293"/>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13</xdr:col>
      <xdr:colOff>101311</xdr:colOff>
      <xdr:row>5</xdr:row>
      <xdr:rowOff>1</xdr:rowOff>
    </xdr:from>
    <xdr:to>
      <xdr:col>16</xdr:col>
      <xdr:colOff>87023</xdr:colOff>
      <xdr:row>17</xdr:row>
      <xdr:rowOff>7793</xdr:rowOff>
    </xdr:to>
    <mc:AlternateContent xmlns:mc="http://schemas.openxmlformats.org/markup-compatibility/2006" xmlns:a14="http://schemas.microsoft.com/office/drawing/2010/main">
      <mc:Choice Requires="a14">
        <xdr:graphicFrame macro="">
          <xdr:nvGraphicFramePr>
            <xdr:cNvPr id="8" name="title 6">
              <a:extLst>
                <a:ext uri="{FF2B5EF4-FFF2-40B4-BE49-F238E27FC236}">
                  <a16:creationId xmlns:a16="http://schemas.microsoft.com/office/drawing/2014/main" id="{913CA253-1A03-412E-A3CA-FEC61E5917CB}"/>
                </a:ext>
              </a:extLst>
            </xdr:cNvPr>
            <xdr:cNvGraphicFramePr/>
          </xdr:nvGraphicFramePr>
          <xdr:xfrm>
            <a:off x="0" y="0"/>
            <a:ext cx="0" cy="0"/>
          </xdr:xfrm>
          <a:graphic>
            <a:graphicData uri="http://schemas.microsoft.com/office/drawing/2010/slicer">
              <sle:slicer xmlns:sle="http://schemas.microsoft.com/office/drawing/2010/slicer" name="title 6"/>
            </a:graphicData>
          </a:graphic>
        </xdr:graphicFrame>
      </mc:Choice>
      <mc:Fallback xmlns="">
        <xdr:sp macro="" textlink="">
          <xdr:nvSpPr>
            <xdr:cNvPr id="0" name=""/>
            <xdr:cNvSpPr>
              <a:spLocks noTextEdit="1"/>
            </xdr:cNvSpPr>
          </xdr:nvSpPr>
          <xdr:spPr>
            <a:xfrm>
              <a:off x="7967840" y="952501"/>
              <a:ext cx="1801065" cy="2293792"/>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16</xdr:col>
      <xdr:colOff>63212</xdr:colOff>
      <xdr:row>5</xdr:row>
      <xdr:rowOff>11206</xdr:rowOff>
    </xdr:from>
    <xdr:to>
      <xdr:col>21</xdr:col>
      <xdr:colOff>0</xdr:colOff>
      <xdr:row>17</xdr:row>
      <xdr:rowOff>7793</xdr:rowOff>
    </xdr:to>
    <mc:AlternateContent xmlns:mc="http://schemas.openxmlformats.org/markup-compatibility/2006" xmlns:a14="http://schemas.microsoft.com/office/drawing/2010/main">
      <mc:Choice Requires="a14">
        <xdr:graphicFrame macro="">
          <xdr:nvGraphicFramePr>
            <xdr:cNvPr id="9" name="Mnger_name 6">
              <a:extLst>
                <a:ext uri="{FF2B5EF4-FFF2-40B4-BE49-F238E27FC236}">
                  <a16:creationId xmlns:a16="http://schemas.microsoft.com/office/drawing/2014/main" id="{F0072A1C-7DB3-4D7A-9A7B-FE70BE6B4839}"/>
                </a:ext>
              </a:extLst>
            </xdr:cNvPr>
            <xdr:cNvGraphicFramePr/>
          </xdr:nvGraphicFramePr>
          <xdr:xfrm>
            <a:off x="0" y="0"/>
            <a:ext cx="0" cy="0"/>
          </xdr:xfrm>
          <a:graphic>
            <a:graphicData uri="http://schemas.microsoft.com/office/drawing/2010/slicer">
              <sle:slicer xmlns:sle="http://schemas.microsoft.com/office/drawing/2010/slicer" name="Mnger_name 6"/>
            </a:graphicData>
          </a:graphic>
        </xdr:graphicFrame>
      </mc:Choice>
      <mc:Fallback xmlns="">
        <xdr:sp macro="" textlink="">
          <xdr:nvSpPr>
            <xdr:cNvPr id="0" name=""/>
            <xdr:cNvSpPr>
              <a:spLocks noTextEdit="1"/>
            </xdr:cNvSpPr>
          </xdr:nvSpPr>
          <xdr:spPr>
            <a:xfrm>
              <a:off x="9745094" y="963706"/>
              <a:ext cx="3298553" cy="228258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8</xdr:col>
      <xdr:colOff>403412</xdr:colOff>
      <xdr:row>5</xdr:row>
      <xdr:rowOff>0</xdr:rowOff>
    </xdr:from>
    <xdr:to>
      <xdr:col>13</xdr:col>
      <xdr:colOff>111804</xdr:colOff>
      <xdr:row>17</xdr:row>
      <xdr:rowOff>7793</xdr:rowOff>
    </xdr:to>
    <mc:AlternateContent xmlns:mc="http://schemas.openxmlformats.org/markup-compatibility/2006">
      <mc:Choice xmlns:a14="http://schemas.microsoft.com/office/drawing/2010/main" Requires="a14">
        <xdr:graphicFrame macro="">
          <xdr:nvGraphicFramePr>
            <xdr:cNvPr id="10" name="dept_name 6">
              <a:extLst>
                <a:ext uri="{FF2B5EF4-FFF2-40B4-BE49-F238E27FC236}">
                  <a16:creationId xmlns:a16="http://schemas.microsoft.com/office/drawing/2014/main" id="{710B523B-4987-45AF-95F4-951C654AEFF7}"/>
                </a:ext>
              </a:extLst>
            </xdr:cNvPr>
            <xdr:cNvGraphicFramePr/>
          </xdr:nvGraphicFramePr>
          <xdr:xfrm>
            <a:off x="0" y="0"/>
            <a:ext cx="0" cy="0"/>
          </xdr:xfrm>
          <a:graphic>
            <a:graphicData uri="http://schemas.microsoft.com/office/drawing/2010/slicer">
              <sle:slicer xmlns:sle="http://schemas.microsoft.com/office/drawing/2010/slicer" name="dept_name 6"/>
            </a:graphicData>
          </a:graphic>
        </xdr:graphicFrame>
      </mc:Choice>
      <mc:Fallback>
        <xdr:sp macro="" textlink="">
          <xdr:nvSpPr>
            <xdr:cNvPr id="0" name=""/>
            <xdr:cNvSpPr>
              <a:spLocks noTextEdit="1"/>
            </xdr:cNvSpPr>
          </xdr:nvSpPr>
          <xdr:spPr>
            <a:xfrm>
              <a:off x="5244353" y="952500"/>
              <a:ext cx="2733980" cy="2293793"/>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mc:AlternateContent xmlns:mc="http://schemas.openxmlformats.org/markup-compatibility/2006">
    <mc:Choice xmlns:a14="http://schemas.microsoft.com/office/drawing/2010/main" Requires="a14">
      <xdr:twoCellAnchor>
        <xdr:from>
          <xdr:col>6</xdr:col>
          <xdr:colOff>38100</xdr:colOff>
          <xdr:row>13</xdr:row>
          <xdr:rowOff>168088</xdr:rowOff>
        </xdr:from>
        <xdr:to>
          <xdr:col>8</xdr:col>
          <xdr:colOff>400050</xdr:colOff>
          <xdr:row>17</xdr:row>
          <xdr:rowOff>0</xdr:rowOff>
        </xdr:to>
        <xdr:sp macro="" textlink="">
          <xdr:nvSpPr>
            <xdr:cNvPr id="1026" name="Button 2" hidden="1">
              <a:extLst>
                <a:ext uri="{63B3BB69-23CF-44E3-9099-C40C66FF867C}">
                  <a14:compatExt spid="_x0000_s1026"/>
                </a:ext>
                <a:ext uri="{FF2B5EF4-FFF2-40B4-BE49-F238E27FC236}">
                  <a16:creationId xmlns:a16="http://schemas.microsoft.com/office/drawing/2014/main" id="{970F9B68-937E-4B07-83DC-EFE08079FAEB}"/>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600" b="1" i="0" u="none" strike="noStrike" baseline="0">
                  <a:solidFill>
                    <a:srgbClr val="333399"/>
                  </a:solidFill>
                  <a:latin typeface="Calibri"/>
                  <a:cs typeface="Calibri"/>
                </a:rPr>
                <a:t>Reset Filters</a:t>
              </a:r>
            </a:p>
          </xdr:txBody>
        </xdr:sp>
        <xdr:clientData fPrintsWithSheet="0"/>
      </xdr:twoCellAnchor>
    </mc:Choice>
    <mc:Fallback/>
  </mc:AlternateContent>
  <xdr:twoCellAnchor>
    <xdr:from>
      <xdr:col>0</xdr:col>
      <xdr:colOff>0</xdr:colOff>
      <xdr:row>71</xdr:row>
      <xdr:rowOff>12326</xdr:rowOff>
    </xdr:from>
    <xdr:to>
      <xdr:col>10</xdr:col>
      <xdr:colOff>100852</xdr:colOff>
      <xdr:row>85</xdr:row>
      <xdr:rowOff>88526</xdr:rowOff>
    </xdr:to>
    <xdr:graphicFrame macro="">
      <xdr:nvGraphicFramePr>
        <xdr:cNvPr id="11" name="Chart 10">
          <a:extLst>
            <a:ext uri="{FF2B5EF4-FFF2-40B4-BE49-F238E27FC236}">
              <a16:creationId xmlns:a16="http://schemas.microsoft.com/office/drawing/2014/main" id="{2D63D938-D381-4CA4-A648-D6D952B2A33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0</xdr:col>
      <xdr:colOff>0</xdr:colOff>
      <xdr:row>17</xdr:row>
      <xdr:rowOff>185737</xdr:rowOff>
    </xdr:from>
    <xdr:to>
      <xdr:col>11</xdr:col>
      <xdr:colOff>9525</xdr:colOff>
      <xdr:row>33</xdr:row>
      <xdr:rowOff>9525</xdr:rowOff>
    </xdr:to>
    <xdr:graphicFrame macro="">
      <xdr:nvGraphicFramePr>
        <xdr:cNvPr id="2" name="Chart 1">
          <a:extLst>
            <a:ext uri="{FF2B5EF4-FFF2-40B4-BE49-F238E27FC236}">
              <a16:creationId xmlns:a16="http://schemas.microsoft.com/office/drawing/2014/main" id="{FF6914FB-AA74-460D-8BFF-96D598A8F01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4762</xdr:colOff>
      <xdr:row>18</xdr:row>
      <xdr:rowOff>4762</xdr:rowOff>
    </xdr:from>
    <xdr:to>
      <xdr:col>20</xdr:col>
      <xdr:colOff>590550</xdr:colOff>
      <xdr:row>33</xdr:row>
      <xdr:rowOff>0</xdr:rowOff>
    </xdr:to>
    <xdr:graphicFrame macro="">
      <xdr:nvGraphicFramePr>
        <xdr:cNvPr id="3" name="Chart 2">
          <a:extLst>
            <a:ext uri="{FF2B5EF4-FFF2-40B4-BE49-F238E27FC236}">
              <a16:creationId xmlns:a16="http://schemas.microsoft.com/office/drawing/2014/main" id="{196B419D-0619-4063-BE8D-049AE5FF94A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0</xdr:colOff>
      <xdr:row>50</xdr:row>
      <xdr:rowOff>96548</xdr:rowOff>
    </xdr:from>
    <xdr:to>
      <xdr:col>21</xdr:col>
      <xdr:colOff>0</xdr:colOff>
      <xdr:row>69</xdr:row>
      <xdr:rowOff>110836</xdr:rowOff>
    </xdr:to>
    <xdr:graphicFrame macro="">
      <xdr:nvGraphicFramePr>
        <xdr:cNvPr id="4" name="Chart 3">
          <a:extLst>
            <a:ext uri="{FF2B5EF4-FFF2-40B4-BE49-F238E27FC236}">
              <a16:creationId xmlns:a16="http://schemas.microsoft.com/office/drawing/2014/main" id="{AD16C025-2D20-46A2-A358-F16B829F7AF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0</xdr:colOff>
      <xdr:row>33</xdr:row>
      <xdr:rowOff>185736</xdr:rowOff>
    </xdr:from>
    <xdr:to>
      <xdr:col>13</xdr:col>
      <xdr:colOff>600075</xdr:colOff>
      <xdr:row>48</xdr:row>
      <xdr:rowOff>190499</xdr:rowOff>
    </xdr:to>
    <xdr:graphicFrame macro="">
      <xdr:nvGraphicFramePr>
        <xdr:cNvPr id="5" name="Chart 4">
          <a:extLst>
            <a:ext uri="{FF2B5EF4-FFF2-40B4-BE49-F238E27FC236}">
              <a16:creationId xmlns:a16="http://schemas.microsoft.com/office/drawing/2014/main" id="{4AFE8B3B-52F8-4756-9979-110F8A5E64E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15</xdr:col>
      <xdr:colOff>0</xdr:colOff>
      <xdr:row>34</xdr:row>
      <xdr:rowOff>0</xdr:rowOff>
    </xdr:from>
    <xdr:to>
      <xdr:col>20</xdr:col>
      <xdr:colOff>600075</xdr:colOff>
      <xdr:row>48</xdr:row>
      <xdr:rowOff>76200</xdr:rowOff>
    </xdr:to>
    <xdr:graphicFrame macro="">
      <xdr:nvGraphicFramePr>
        <xdr:cNvPr id="6" name="Chart 5">
          <a:extLst>
            <a:ext uri="{FF2B5EF4-FFF2-40B4-BE49-F238E27FC236}">
              <a16:creationId xmlns:a16="http://schemas.microsoft.com/office/drawing/2014/main" id="{C9B564B4-F666-45C0-A2E5-DFAC8F8E1D8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10</xdr:col>
      <xdr:colOff>329045</xdr:colOff>
      <xdr:row>5</xdr:row>
      <xdr:rowOff>0</xdr:rowOff>
    </xdr:from>
    <xdr:to>
      <xdr:col>13</xdr:col>
      <xdr:colOff>93518</xdr:colOff>
      <xdr:row>17</xdr:row>
      <xdr:rowOff>1</xdr:rowOff>
    </xdr:to>
    <mc:AlternateContent xmlns:mc="http://schemas.openxmlformats.org/markup-compatibility/2006" xmlns:a14="http://schemas.microsoft.com/office/drawing/2010/main">
      <mc:Choice Requires="a14">
        <xdr:graphicFrame macro="">
          <xdr:nvGraphicFramePr>
            <xdr:cNvPr id="7" name="gender 5">
              <a:extLst>
                <a:ext uri="{FF2B5EF4-FFF2-40B4-BE49-F238E27FC236}">
                  <a16:creationId xmlns:a16="http://schemas.microsoft.com/office/drawing/2014/main" id="{C628BBD6-0E8C-4FE2-A495-D9F4D522D632}"/>
                </a:ext>
              </a:extLst>
            </xdr:cNvPr>
            <xdr:cNvGraphicFramePr/>
          </xdr:nvGraphicFramePr>
          <xdr:xfrm>
            <a:off x="0" y="0"/>
            <a:ext cx="0" cy="0"/>
          </xdr:xfrm>
          <a:graphic>
            <a:graphicData uri="http://schemas.microsoft.com/office/drawing/2010/slicer">
              <sle:slicer xmlns:sle="http://schemas.microsoft.com/office/drawing/2010/slicer" name="gender 5"/>
            </a:graphicData>
          </a:graphic>
        </xdr:graphicFrame>
      </mc:Choice>
      <mc:Fallback xmlns="">
        <xdr:sp macro="" textlink="">
          <xdr:nvSpPr>
            <xdr:cNvPr id="0" name=""/>
            <xdr:cNvSpPr>
              <a:spLocks noTextEdit="1"/>
            </xdr:cNvSpPr>
          </xdr:nvSpPr>
          <xdr:spPr>
            <a:xfrm>
              <a:off x="6380221" y="952500"/>
              <a:ext cx="1579826" cy="2286001"/>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13</xdr:col>
      <xdr:colOff>101311</xdr:colOff>
      <xdr:row>5</xdr:row>
      <xdr:rowOff>1</xdr:rowOff>
    </xdr:from>
    <xdr:to>
      <xdr:col>16</xdr:col>
      <xdr:colOff>87023</xdr:colOff>
      <xdr:row>17</xdr:row>
      <xdr:rowOff>7793</xdr:rowOff>
    </xdr:to>
    <mc:AlternateContent xmlns:mc="http://schemas.openxmlformats.org/markup-compatibility/2006" xmlns:a14="http://schemas.microsoft.com/office/drawing/2010/main">
      <mc:Choice Requires="a14">
        <xdr:graphicFrame macro="">
          <xdr:nvGraphicFramePr>
            <xdr:cNvPr id="8" name="title 5">
              <a:extLst>
                <a:ext uri="{FF2B5EF4-FFF2-40B4-BE49-F238E27FC236}">
                  <a16:creationId xmlns:a16="http://schemas.microsoft.com/office/drawing/2014/main" id="{64315554-13A5-408D-A597-682729CE6FFC}"/>
                </a:ext>
              </a:extLst>
            </xdr:cNvPr>
            <xdr:cNvGraphicFramePr/>
          </xdr:nvGraphicFramePr>
          <xdr:xfrm>
            <a:off x="0" y="0"/>
            <a:ext cx="0" cy="0"/>
          </xdr:xfrm>
          <a:graphic>
            <a:graphicData uri="http://schemas.microsoft.com/office/drawing/2010/slicer">
              <sle:slicer xmlns:sle="http://schemas.microsoft.com/office/drawing/2010/slicer" name="title 5"/>
            </a:graphicData>
          </a:graphic>
        </xdr:graphicFrame>
      </mc:Choice>
      <mc:Fallback xmlns="">
        <xdr:sp macro="" textlink="">
          <xdr:nvSpPr>
            <xdr:cNvPr id="0" name=""/>
            <xdr:cNvSpPr>
              <a:spLocks noTextEdit="1"/>
            </xdr:cNvSpPr>
          </xdr:nvSpPr>
          <xdr:spPr>
            <a:xfrm>
              <a:off x="7967840" y="952501"/>
              <a:ext cx="1801065" cy="2293792"/>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16</xdr:col>
      <xdr:colOff>63212</xdr:colOff>
      <xdr:row>5</xdr:row>
      <xdr:rowOff>11206</xdr:rowOff>
    </xdr:from>
    <xdr:to>
      <xdr:col>21</xdr:col>
      <xdr:colOff>0</xdr:colOff>
      <xdr:row>17</xdr:row>
      <xdr:rowOff>7793</xdr:rowOff>
    </xdr:to>
    <mc:AlternateContent xmlns:mc="http://schemas.openxmlformats.org/markup-compatibility/2006" xmlns:a14="http://schemas.microsoft.com/office/drawing/2010/main">
      <mc:Choice Requires="a14">
        <xdr:graphicFrame macro="">
          <xdr:nvGraphicFramePr>
            <xdr:cNvPr id="9" name="Mnger_name 5">
              <a:extLst>
                <a:ext uri="{FF2B5EF4-FFF2-40B4-BE49-F238E27FC236}">
                  <a16:creationId xmlns:a16="http://schemas.microsoft.com/office/drawing/2014/main" id="{78A86FC6-8D8C-4C8E-AC08-50D02CB7C143}"/>
                </a:ext>
              </a:extLst>
            </xdr:cNvPr>
            <xdr:cNvGraphicFramePr/>
          </xdr:nvGraphicFramePr>
          <xdr:xfrm>
            <a:off x="0" y="0"/>
            <a:ext cx="0" cy="0"/>
          </xdr:xfrm>
          <a:graphic>
            <a:graphicData uri="http://schemas.microsoft.com/office/drawing/2010/slicer">
              <sle:slicer xmlns:sle="http://schemas.microsoft.com/office/drawing/2010/slicer" name="Mnger_name 5"/>
            </a:graphicData>
          </a:graphic>
        </xdr:graphicFrame>
      </mc:Choice>
      <mc:Fallback xmlns="">
        <xdr:sp macro="" textlink="">
          <xdr:nvSpPr>
            <xdr:cNvPr id="0" name=""/>
            <xdr:cNvSpPr>
              <a:spLocks noTextEdit="1"/>
            </xdr:cNvSpPr>
          </xdr:nvSpPr>
          <xdr:spPr>
            <a:xfrm>
              <a:off x="9745094" y="963706"/>
              <a:ext cx="3298553" cy="228258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6</xdr:col>
      <xdr:colOff>11206</xdr:colOff>
      <xdr:row>5</xdr:row>
      <xdr:rowOff>0</xdr:rowOff>
    </xdr:from>
    <xdr:to>
      <xdr:col>10</xdr:col>
      <xdr:colOff>324716</xdr:colOff>
      <xdr:row>17</xdr:row>
      <xdr:rowOff>7793</xdr:rowOff>
    </xdr:to>
    <mc:AlternateContent xmlns:mc="http://schemas.openxmlformats.org/markup-compatibility/2006" xmlns:a14="http://schemas.microsoft.com/office/drawing/2010/main">
      <mc:Choice Requires="a14">
        <xdr:graphicFrame macro="">
          <xdr:nvGraphicFramePr>
            <xdr:cNvPr id="10" name="dept_name 5">
              <a:extLst>
                <a:ext uri="{FF2B5EF4-FFF2-40B4-BE49-F238E27FC236}">
                  <a16:creationId xmlns:a16="http://schemas.microsoft.com/office/drawing/2014/main" id="{A80737A4-AA8A-40A7-B7A3-3450BAF8906D}"/>
                </a:ext>
              </a:extLst>
            </xdr:cNvPr>
            <xdr:cNvGraphicFramePr/>
          </xdr:nvGraphicFramePr>
          <xdr:xfrm>
            <a:off x="0" y="0"/>
            <a:ext cx="0" cy="0"/>
          </xdr:xfrm>
          <a:graphic>
            <a:graphicData uri="http://schemas.microsoft.com/office/drawing/2010/slicer">
              <sle:slicer xmlns:sle="http://schemas.microsoft.com/office/drawing/2010/slicer" name="dept_name 5"/>
            </a:graphicData>
          </a:graphic>
        </xdr:graphicFrame>
      </mc:Choice>
      <mc:Fallback xmlns="">
        <xdr:sp macro="" textlink="">
          <xdr:nvSpPr>
            <xdr:cNvPr id="0" name=""/>
            <xdr:cNvSpPr>
              <a:spLocks noTextEdit="1"/>
            </xdr:cNvSpPr>
          </xdr:nvSpPr>
          <xdr:spPr>
            <a:xfrm>
              <a:off x="3641912" y="952500"/>
              <a:ext cx="2733980" cy="2293793"/>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3.xml><?xml version="1.0" encoding="utf-8"?>
<xdr:wsDr xmlns:xdr="http://schemas.openxmlformats.org/drawingml/2006/spreadsheetDrawing" xmlns:a="http://schemas.openxmlformats.org/drawingml/2006/main">
  <xdr:twoCellAnchor>
    <xdr:from>
      <xdr:col>0</xdr:col>
      <xdr:colOff>0</xdr:colOff>
      <xdr:row>17</xdr:row>
      <xdr:rowOff>185737</xdr:rowOff>
    </xdr:from>
    <xdr:to>
      <xdr:col>11</xdr:col>
      <xdr:colOff>9525</xdr:colOff>
      <xdr:row>33</xdr:row>
      <xdr:rowOff>9525</xdr:rowOff>
    </xdr:to>
    <xdr:graphicFrame macro="">
      <xdr:nvGraphicFramePr>
        <xdr:cNvPr id="2" name="Chart 1">
          <a:extLst>
            <a:ext uri="{FF2B5EF4-FFF2-40B4-BE49-F238E27FC236}">
              <a16:creationId xmlns:a16="http://schemas.microsoft.com/office/drawing/2014/main" id="{8A46BC34-0891-4FE6-99D6-9EBC1CC9991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4762</xdr:colOff>
      <xdr:row>18</xdr:row>
      <xdr:rowOff>4762</xdr:rowOff>
    </xdr:from>
    <xdr:to>
      <xdr:col>20</xdr:col>
      <xdr:colOff>590550</xdr:colOff>
      <xdr:row>33</xdr:row>
      <xdr:rowOff>0</xdr:rowOff>
    </xdr:to>
    <xdr:graphicFrame macro="">
      <xdr:nvGraphicFramePr>
        <xdr:cNvPr id="3" name="Chart 2">
          <a:extLst>
            <a:ext uri="{FF2B5EF4-FFF2-40B4-BE49-F238E27FC236}">
              <a16:creationId xmlns:a16="http://schemas.microsoft.com/office/drawing/2014/main" id="{E4F20F42-6143-4213-9542-BC933C0537E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0</xdr:colOff>
      <xdr:row>50</xdr:row>
      <xdr:rowOff>96547</xdr:rowOff>
    </xdr:from>
    <xdr:to>
      <xdr:col>21</xdr:col>
      <xdr:colOff>0</xdr:colOff>
      <xdr:row>70</xdr:row>
      <xdr:rowOff>134470</xdr:rowOff>
    </xdr:to>
    <xdr:graphicFrame macro="">
      <xdr:nvGraphicFramePr>
        <xdr:cNvPr id="4" name="Chart 3">
          <a:extLst>
            <a:ext uri="{FF2B5EF4-FFF2-40B4-BE49-F238E27FC236}">
              <a16:creationId xmlns:a16="http://schemas.microsoft.com/office/drawing/2014/main" id="{CD34C0A0-CCF3-4BD2-8EA6-060FC2D9B87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0</xdr:colOff>
      <xdr:row>33</xdr:row>
      <xdr:rowOff>185736</xdr:rowOff>
    </xdr:from>
    <xdr:to>
      <xdr:col>13</xdr:col>
      <xdr:colOff>600075</xdr:colOff>
      <xdr:row>48</xdr:row>
      <xdr:rowOff>190499</xdr:rowOff>
    </xdr:to>
    <xdr:graphicFrame macro="">
      <xdr:nvGraphicFramePr>
        <xdr:cNvPr id="5" name="Chart 4">
          <a:extLst>
            <a:ext uri="{FF2B5EF4-FFF2-40B4-BE49-F238E27FC236}">
              <a16:creationId xmlns:a16="http://schemas.microsoft.com/office/drawing/2014/main" id="{200E8109-6F80-4890-B3FE-B91BD2F3D92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15</xdr:col>
      <xdr:colOff>0</xdr:colOff>
      <xdr:row>34</xdr:row>
      <xdr:rowOff>0</xdr:rowOff>
    </xdr:from>
    <xdr:to>
      <xdr:col>20</xdr:col>
      <xdr:colOff>600075</xdr:colOff>
      <xdr:row>48</xdr:row>
      <xdr:rowOff>76200</xdr:rowOff>
    </xdr:to>
    <xdr:graphicFrame macro="">
      <xdr:nvGraphicFramePr>
        <xdr:cNvPr id="6" name="Chart 5">
          <a:extLst>
            <a:ext uri="{FF2B5EF4-FFF2-40B4-BE49-F238E27FC236}">
              <a16:creationId xmlns:a16="http://schemas.microsoft.com/office/drawing/2014/main" id="{3071933F-13B3-4A50-92C4-0EF7FE92894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10</xdr:col>
      <xdr:colOff>329045</xdr:colOff>
      <xdr:row>5</xdr:row>
      <xdr:rowOff>0</xdr:rowOff>
    </xdr:from>
    <xdr:to>
      <xdr:col>13</xdr:col>
      <xdr:colOff>93518</xdr:colOff>
      <xdr:row>17</xdr:row>
      <xdr:rowOff>1</xdr:rowOff>
    </xdr:to>
    <mc:AlternateContent xmlns:mc="http://schemas.openxmlformats.org/markup-compatibility/2006" xmlns:a14="http://schemas.microsoft.com/office/drawing/2010/main">
      <mc:Choice Requires="a14">
        <xdr:graphicFrame macro="">
          <xdr:nvGraphicFramePr>
            <xdr:cNvPr id="7" name="gender 4">
              <a:extLst>
                <a:ext uri="{FF2B5EF4-FFF2-40B4-BE49-F238E27FC236}">
                  <a16:creationId xmlns:a16="http://schemas.microsoft.com/office/drawing/2014/main" id="{9AD8B0E7-4055-4E51-8037-31E75ECDABAD}"/>
                </a:ext>
              </a:extLst>
            </xdr:cNvPr>
            <xdr:cNvGraphicFramePr/>
          </xdr:nvGraphicFramePr>
          <xdr:xfrm>
            <a:off x="0" y="0"/>
            <a:ext cx="0" cy="0"/>
          </xdr:xfrm>
          <a:graphic>
            <a:graphicData uri="http://schemas.microsoft.com/office/drawing/2010/slicer">
              <sle:slicer xmlns:sle="http://schemas.microsoft.com/office/drawing/2010/slicer" name="gender 4"/>
            </a:graphicData>
          </a:graphic>
        </xdr:graphicFrame>
      </mc:Choice>
      <mc:Fallback xmlns="">
        <xdr:sp macro="" textlink="">
          <xdr:nvSpPr>
            <xdr:cNvPr id="0" name=""/>
            <xdr:cNvSpPr>
              <a:spLocks noTextEdit="1"/>
            </xdr:cNvSpPr>
          </xdr:nvSpPr>
          <xdr:spPr>
            <a:xfrm>
              <a:off x="6380221" y="952500"/>
              <a:ext cx="1579826" cy="2286001"/>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13</xdr:col>
      <xdr:colOff>101311</xdr:colOff>
      <xdr:row>5</xdr:row>
      <xdr:rowOff>1</xdr:rowOff>
    </xdr:from>
    <xdr:to>
      <xdr:col>16</xdr:col>
      <xdr:colOff>87023</xdr:colOff>
      <xdr:row>17</xdr:row>
      <xdr:rowOff>7793</xdr:rowOff>
    </xdr:to>
    <mc:AlternateContent xmlns:mc="http://schemas.openxmlformats.org/markup-compatibility/2006" xmlns:a14="http://schemas.microsoft.com/office/drawing/2010/main">
      <mc:Choice Requires="a14">
        <xdr:graphicFrame macro="">
          <xdr:nvGraphicFramePr>
            <xdr:cNvPr id="8" name="title 4">
              <a:extLst>
                <a:ext uri="{FF2B5EF4-FFF2-40B4-BE49-F238E27FC236}">
                  <a16:creationId xmlns:a16="http://schemas.microsoft.com/office/drawing/2014/main" id="{4B37F573-94DD-4DA0-94F2-534A1D87F3BA}"/>
                </a:ext>
              </a:extLst>
            </xdr:cNvPr>
            <xdr:cNvGraphicFramePr/>
          </xdr:nvGraphicFramePr>
          <xdr:xfrm>
            <a:off x="0" y="0"/>
            <a:ext cx="0" cy="0"/>
          </xdr:xfrm>
          <a:graphic>
            <a:graphicData uri="http://schemas.microsoft.com/office/drawing/2010/slicer">
              <sle:slicer xmlns:sle="http://schemas.microsoft.com/office/drawing/2010/slicer" name="title 4"/>
            </a:graphicData>
          </a:graphic>
        </xdr:graphicFrame>
      </mc:Choice>
      <mc:Fallback xmlns="">
        <xdr:sp macro="" textlink="">
          <xdr:nvSpPr>
            <xdr:cNvPr id="0" name=""/>
            <xdr:cNvSpPr>
              <a:spLocks noTextEdit="1"/>
            </xdr:cNvSpPr>
          </xdr:nvSpPr>
          <xdr:spPr>
            <a:xfrm>
              <a:off x="7967840" y="952501"/>
              <a:ext cx="1801065" cy="2293792"/>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16</xdr:col>
      <xdr:colOff>63212</xdr:colOff>
      <xdr:row>5</xdr:row>
      <xdr:rowOff>11206</xdr:rowOff>
    </xdr:from>
    <xdr:to>
      <xdr:col>21</xdr:col>
      <xdr:colOff>0</xdr:colOff>
      <xdr:row>17</xdr:row>
      <xdr:rowOff>7793</xdr:rowOff>
    </xdr:to>
    <mc:AlternateContent xmlns:mc="http://schemas.openxmlformats.org/markup-compatibility/2006" xmlns:a14="http://schemas.microsoft.com/office/drawing/2010/main">
      <mc:Choice Requires="a14">
        <xdr:graphicFrame macro="">
          <xdr:nvGraphicFramePr>
            <xdr:cNvPr id="9" name="Mnger_name 4">
              <a:extLst>
                <a:ext uri="{FF2B5EF4-FFF2-40B4-BE49-F238E27FC236}">
                  <a16:creationId xmlns:a16="http://schemas.microsoft.com/office/drawing/2014/main" id="{9151585C-8E4C-4F47-A317-5CB9A2E6F9A2}"/>
                </a:ext>
              </a:extLst>
            </xdr:cNvPr>
            <xdr:cNvGraphicFramePr/>
          </xdr:nvGraphicFramePr>
          <xdr:xfrm>
            <a:off x="0" y="0"/>
            <a:ext cx="0" cy="0"/>
          </xdr:xfrm>
          <a:graphic>
            <a:graphicData uri="http://schemas.microsoft.com/office/drawing/2010/slicer">
              <sle:slicer xmlns:sle="http://schemas.microsoft.com/office/drawing/2010/slicer" name="Mnger_name 4"/>
            </a:graphicData>
          </a:graphic>
        </xdr:graphicFrame>
      </mc:Choice>
      <mc:Fallback xmlns="">
        <xdr:sp macro="" textlink="">
          <xdr:nvSpPr>
            <xdr:cNvPr id="0" name=""/>
            <xdr:cNvSpPr>
              <a:spLocks noTextEdit="1"/>
            </xdr:cNvSpPr>
          </xdr:nvSpPr>
          <xdr:spPr>
            <a:xfrm>
              <a:off x="9745094" y="963706"/>
              <a:ext cx="3298553" cy="228258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6</xdr:col>
      <xdr:colOff>11206</xdr:colOff>
      <xdr:row>5</xdr:row>
      <xdr:rowOff>0</xdr:rowOff>
    </xdr:from>
    <xdr:to>
      <xdr:col>10</xdr:col>
      <xdr:colOff>324716</xdr:colOff>
      <xdr:row>17</xdr:row>
      <xdr:rowOff>7793</xdr:rowOff>
    </xdr:to>
    <mc:AlternateContent xmlns:mc="http://schemas.openxmlformats.org/markup-compatibility/2006" xmlns:a14="http://schemas.microsoft.com/office/drawing/2010/main">
      <mc:Choice Requires="a14">
        <xdr:graphicFrame macro="">
          <xdr:nvGraphicFramePr>
            <xdr:cNvPr id="10" name="dept_name 4">
              <a:extLst>
                <a:ext uri="{FF2B5EF4-FFF2-40B4-BE49-F238E27FC236}">
                  <a16:creationId xmlns:a16="http://schemas.microsoft.com/office/drawing/2014/main" id="{0B995982-7D65-4D15-B6E6-06F7320B7F78}"/>
                </a:ext>
              </a:extLst>
            </xdr:cNvPr>
            <xdr:cNvGraphicFramePr/>
          </xdr:nvGraphicFramePr>
          <xdr:xfrm>
            <a:off x="0" y="0"/>
            <a:ext cx="0" cy="0"/>
          </xdr:xfrm>
          <a:graphic>
            <a:graphicData uri="http://schemas.microsoft.com/office/drawing/2010/slicer">
              <sle:slicer xmlns:sle="http://schemas.microsoft.com/office/drawing/2010/slicer" name="dept_name 4"/>
            </a:graphicData>
          </a:graphic>
        </xdr:graphicFrame>
      </mc:Choice>
      <mc:Fallback xmlns="">
        <xdr:sp macro="" textlink="">
          <xdr:nvSpPr>
            <xdr:cNvPr id="0" name=""/>
            <xdr:cNvSpPr>
              <a:spLocks noTextEdit="1"/>
            </xdr:cNvSpPr>
          </xdr:nvSpPr>
          <xdr:spPr>
            <a:xfrm>
              <a:off x="3641912" y="952500"/>
              <a:ext cx="2733980" cy="2293793"/>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4.xml><?xml version="1.0" encoding="utf-8"?>
<xdr:wsDr xmlns:xdr="http://schemas.openxmlformats.org/drawingml/2006/spreadsheetDrawing" xmlns:a="http://schemas.openxmlformats.org/drawingml/2006/main">
  <xdr:twoCellAnchor>
    <xdr:from>
      <xdr:col>0</xdr:col>
      <xdr:colOff>0</xdr:colOff>
      <xdr:row>17</xdr:row>
      <xdr:rowOff>185737</xdr:rowOff>
    </xdr:from>
    <xdr:to>
      <xdr:col>11</xdr:col>
      <xdr:colOff>9525</xdr:colOff>
      <xdr:row>33</xdr:row>
      <xdr:rowOff>9525</xdr:rowOff>
    </xdr:to>
    <xdr:graphicFrame macro="">
      <xdr:nvGraphicFramePr>
        <xdr:cNvPr id="2" name="Chart 1">
          <a:extLst>
            <a:ext uri="{FF2B5EF4-FFF2-40B4-BE49-F238E27FC236}">
              <a16:creationId xmlns:a16="http://schemas.microsoft.com/office/drawing/2014/main" id="{E201F26B-B621-42A9-BE2B-4923456B723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4762</xdr:colOff>
      <xdr:row>18</xdr:row>
      <xdr:rowOff>4762</xdr:rowOff>
    </xdr:from>
    <xdr:to>
      <xdr:col>20</xdr:col>
      <xdr:colOff>590550</xdr:colOff>
      <xdr:row>33</xdr:row>
      <xdr:rowOff>0</xdr:rowOff>
    </xdr:to>
    <xdr:graphicFrame macro="">
      <xdr:nvGraphicFramePr>
        <xdr:cNvPr id="3" name="Chart 2">
          <a:extLst>
            <a:ext uri="{FF2B5EF4-FFF2-40B4-BE49-F238E27FC236}">
              <a16:creationId xmlns:a16="http://schemas.microsoft.com/office/drawing/2014/main" id="{224676F4-02FF-4CA3-A5C3-21157F7A8DF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0</xdr:colOff>
      <xdr:row>50</xdr:row>
      <xdr:rowOff>96548</xdr:rowOff>
    </xdr:from>
    <xdr:to>
      <xdr:col>21</xdr:col>
      <xdr:colOff>0</xdr:colOff>
      <xdr:row>69</xdr:row>
      <xdr:rowOff>110836</xdr:rowOff>
    </xdr:to>
    <xdr:graphicFrame macro="">
      <xdr:nvGraphicFramePr>
        <xdr:cNvPr id="4" name="Chart 3">
          <a:extLst>
            <a:ext uri="{FF2B5EF4-FFF2-40B4-BE49-F238E27FC236}">
              <a16:creationId xmlns:a16="http://schemas.microsoft.com/office/drawing/2014/main" id="{53274BE1-D41D-49D7-A7EB-629507CDCA8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0</xdr:colOff>
      <xdr:row>33</xdr:row>
      <xdr:rowOff>185736</xdr:rowOff>
    </xdr:from>
    <xdr:to>
      <xdr:col>13</xdr:col>
      <xdr:colOff>600075</xdr:colOff>
      <xdr:row>48</xdr:row>
      <xdr:rowOff>190499</xdr:rowOff>
    </xdr:to>
    <xdr:graphicFrame macro="">
      <xdr:nvGraphicFramePr>
        <xdr:cNvPr id="5" name="Chart 4">
          <a:extLst>
            <a:ext uri="{FF2B5EF4-FFF2-40B4-BE49-F238E27FC236}">
              <a16:creationId xmlns:a16="http://schemas.microsoft.com/office/drawing/2014/main" id="{85B27068-750F-4314-989C-CA0AF18E53B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15</xdr:col>
      <xdr:colOff>0</xdr:colOff>
      <xdr:row>34</xdr:row>
      <xdr:rowOff>0</xdr:rowOff>
    </xdr:from>
    <xdr:to>
      <xdr:col>20</xdr:col>
      <xdr:colOff>600075</xdr:colOff>
      <xdr:row>48</xdr:row>
      <xdr:rowOff>76200</xdr:rowOff>
    </xdr:to>
    <xdr:graphicFrame macro="">
      <xdr:nvGraphicFramePr>
        <xdr:cNvPr id="6" name="Chart 5">
          <a:extLst>
            <a:ext uri="{FF2B5EF4-FFF2-40B4-BE49-F238E27FC236}">
              <a16:creationId xmlns:a16="http://schemas.microsoft.com/office/drawing/2014/main" id="{B92189CC-F643-41CF-945E-836940D51C0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10</xdr:col>
      <xdr:colOff>329045</xdr:colOff>
      <xdr:row>5</xdr:row>
      <xdr:rowOff>0</xdr:rowOff>
    </xdr:from>
    <xdr:to>
      <xdr:col>13</xdr:col>
      <xdr:colOff>93518</xdr:colOff>
      <xdr:row>17</xdr:row>
      <xdr:rowOff>1</xdr:rowOff>
    </xdr:to>
    <mc:AlternateContent xmlns:mc="http://schemas.openxmlformats.org/markup-compatibility/2006" xmlns:a14="http://schemas.microsoft.com/office/drawing/2010/main">
      <mc:Choice Requires="a14">
        <xdr:graphicFrame macro="">
          <xdr:nvGraphicFramePr>
            <xdr:cNvPr id="7" name="gender 3">
              <a:extLst>
                <a:ext uri="{FF2B5EF4-FFF2-40B4-BE49-F238E27FC236}">
                  <a16:creationId xmlns:a16="http://schemas.microsoft.com/office/drawing/2014/main" id="{C944D756-6162-47CB-8B65-5A8086EFA34D}"/>
                </a:ext>
              </a:extLst>
            </xdr:cNvPr>
            <xdr:cNvGraphicFramePr/>
          </xdr:nvGraphicFramePr>
          <xdr:xfrm>
            <a:off x="0" y="0"/>
            <a:ext cx="0" cy="0"/>
          </xdr:xfrm>
          <a:graphic>
            <a:graphicData uri="http://schemas.microsoft.com/office/drawing/2010/slicer">
              <sle:slicer xmlns:sle="http://schemas.microsoft.com/office/drawing/2010/slicer" name="gender 3"/>
            </a:graphicData>
          </a:graphic>
        </xdr:graphicFrame>
      </mc:Choice>
      <mc:Fallback xmlns="">
        <xdr:sp macro="" textlink="">
          <xdr:nvSpPr>
            <xdr:cNvPr id="0" name=""/>
            <xdr:cNvSpPr>
              <a:spLocks noTextEdit="1"/>
            </xdr:cNvSpPr>
          </xdr:nvSpPr>
          <xdr:spPr>
            <a:xfrm>
              <a:off x="6380221" y="979345"/>
              <a:ext cx="1579826" cy="2259156"/>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13</xdr:col>
      <xdr:colOff>101311</xdr:colOff>
      <xdr:row>5</xdr:row>
      <xdr:rowOff>1</xdr:rowOff>
    </xdr:from>
    <xdr:to>
      <xdr:col>16</xdr:col>
      <xdr:colOff>87023</xdr:colOff>
      <xdr:row>17</xdr:row>
      <xdr:rowOff>7793</xdr:rowOff>
    </xdr:to>
    <mc:AlternateContent xmlns:mc="http://schemas.openxmlformats.org/markup-compatibility/2006" xmlns:a14="http://schemas.microsoft.com/office/drawing/2010/main">
      <mc:Choice Requires="a14">
        <xdr:graphicFrame macro="">
          <xdr:nvGraphicFramePr>
            <xdr:cNvPr id="8" name="title 3">
              <a:extLst>
                <a:ext uri="{FF2B5EF4-FFF2-40B4-BE49-F238E27FC236}">
                  <a16:creationId xmlns:a16="http://schemas.microsoft.com/office/drawing/2014/main" id="{B085297A-FD8B-4928-86B7-902F362D46B4}"/>
                </a:ext>
              </a:extLst>
            </xdr:cNvPr>
            <xdr:cNvGraphicFramePr/>
          </xdr:nvGraphicFramePr>
          <xdr:xfrm>
            <a:off x="0" y="0"/>
            <a:ext cx="0" cy="0"/>
          </xdr:xfrm>
          <a:graphic>
            <a:graphicData uri="http://schemas.microsoft.com/office/drawing/2010/slicer">
              <sle:slicer xmlns:sle="http://schemas.microsoft.com/office/drawing/2010/slicer" name="title 3"/>
            </a:graphicData>
          </a:graphic>
        </xdr:graphicFrame>
      </mc:Choice>
      <mc:Fallback xmlns="">
        <xdr:sp macro="" textlink="">
          <xdr:nvSpPr>
            <xdr:cNvPr id="0" name=""/>
            <xdr:cNvSpPr>
              <a:spLocks noTextEdit="1"/>
            </xdr:cNvSpPr>
          </xdr:nvSpPr>
          <xdr:spPr>
            <a:xfrm>
              <a:off x="7967840" y="979343"/>
              <a:ext cx="1801065" cy="226694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16</xdr:col>
      <xdr:colOff>63212</xdr:colOff>
      <xdr:row>5</xdr:row>
      <xdr:rowOff>11206</xdr:rowOff>
    </xdr:from>
    <xdr:to>
      <xdr:col>21</xdr:col>
      <xdr:colOff>0</xdr:colOff>
      <xdr:row>17</xdr:row>
      <xdr:rowOff>7793</xdr:rowOff>
    </xdr:to>
    <mc:AlternateContent xmlns:mc="http://schemas.openxmlformats.org/markup-compatibility/2006" xmlns:a14="http://schemas.microsoft.com/office/drawing/2010/main">
      <mc:Choice Requires="a14">
        <xdr:graphicFrame macro="">
          <xdr:nvGraphicFramePr>
            <xdr:cNvPr id="9" name="Mnger_name 3">
              <a:extLst>
                <a:ext uri="{FF2B5EF4-FFF2-40B4-BE49-F238E27FC236}">
                  <a16:creationId xmlns:a16="http://schemas.microsoft.com/office/drawing/2014/main" id="{0BDF9E60-008F-4F08-A4C1-1EBEDEBBE89A}"/>
                </a:ext>
              </a:extLst>
            </xdr:cNvPr>
            <xdr:cNvGraphicFramePr/>
          </xdr:nvGraphicFramePr>
          <xdr:xfrm>
            <a:off x="0" y="0"/>
            <a:ext cx="0" cy="0"/>
          </xdr:xfrm>
          <a:graphic>
            <a:graphicData uri="http://schemas.microsoft.com/office/drawing/2010/slicer">
              <sle:slicer xmlns:sle="http://schemas.microsoft.com/office/drawing/2010/slicer" name="Mnger_name 3"/>
            </a:graphicData>
          </a:graphic>
        </xdr:graphicFrame>
      </mc:Choice>
      <mc:Fallback xmlns="">
        <xdr:sp macro="" textlink="">
          <xdr:nvSpPr>
            <xdr:cNvPr id="0" name=""/>
            <xdr:cNvSpPr>
              <a:spLocks noTextEdit="1"/>
            </xdr:cNvSpPr>
          </xdr:nvSpPr>
          <xdr:spPr>
            <a:xfrm>
              <a:off x="9745094" y="979343"/>
              <a:ext cx="2951171" cy="226695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6</xdr:col>
      <xdr:colOff>11206</xdr:colOff>
      <xdr:row>5</xdr:row>
      <xdr:rowOff>0</xdr:rowOff>
    </xdr:from>
    <xdr:to>
      <xdr:col>10</xdr:col>
      <xdr:colOff>324716</xdr:colOff>
      <xdr:row>17</xdr:row>
      <xdr:rowOff>7793</xdr:rowOff>
    </xdr:to>
    <mc:AlternateContent xmlns:mc="http://schemas.openxmlformats.org/markup-compatibility/2006" xmlns:a14="http://schemas.microsoft.com/office/drawing/2010/main">
      <mc:Choice Requires="a14">
        <xdr:graphicFrame macro="">
          <xdr:nvGraphicFramePr>
            <xdr:cNvPr id="10" name="dept_name 3">
              <a:extLst>
                <a:ext uri="{FF2B5EF4-FFF2-40B4-BE49-F238E27FC236}">
                  <a16:creationId xmlns:a16="http://schemas.microsoft.com/office/drawing/2014/main" id="{0576E4BC-A6BB-4C56-836D-F75664FA1ACD}"/>
                </a:ext>
              </a:extLst>
            </xdr:cNvPr>
            <xdr:cNvGraphicFramePr/>
          </xdr:nvGraphicFramePr>
          <xdr:xfrm>
            <a:off x="0" y="0"/>
            <a:ext cx="0" cy="0"/>
          </xdr:xfrm>
          <a:graphic>
            <a:graphicData uri="http://schemas.microsoft.com/office/drawing/2010/slicer">
              <sle:slicer xmlns:sle="http://schemas.microsoft.com/office/drawing/2010/slicer" name="dept_name 3"/>
            </a:graphicData>
          </a:graphic>
        </xdr:graphicFrame>
      </mc:Choice>
      <mc:Fallback xmlns="">
        <xdr:sp macro="" textlink="">
          <xdr:nvSpPr>
            <xdr:cNvPr id="0" name=""/>
            <xdr:cNvSpPr>
              <a:spLocks noTextEdit="1"/>
            </xdr:cNvSpPr>
          </xdr:nvSpPr>
          <xdr:spPr>
            <a:xfrm>
              <a:off x="3445554" y="979343"/>
              <a:ext cx="2930337" cy="226695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_rels/pivotCacheDefinition5.xml.rels><?xml version="1.0" encoding="UTF-8" standalone="yes"?>
<Relationships xmlns="http://schemas.openxmlformats.org/package/2006/relationships"><Relationship Id="rId1" Type="http://schemas.openxmlformats.org/officeDocument/2006/relationships/pivotCacheRecords" Target="pivotCacheRecords5.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Cal" refreshedDate="43416.862318171297" createdVersion="6" refreshedVersion="6" minRefreshableVersion="3" recordCount="1032" xr:uid="{7B66DC87-58B6-4D28-964C-1D1699652490}">
  <cacheSource type="worksheet">
    <worksheetSource ref="AQ1:BE1033" sheet="Years_to_Promo"/>
  </cacheSource>
  <cacheFields count="17">
    <cacheField name="emp_no" numFmtId="0">
      <sharedItems containsSemiMixedTypes="0" containsString="0" containsNumber="1" containsInteger="1" minValue="13055" maxValue="497753"/>
    </cacheField>
    <cacheField name="dept_no" numFmtId="0">
      <sharedItems/>
    </cacheField>
    <cacheField name="Emp_name" numFmtId="0">
      <sharedItems/>
    </cacheField>
    <cacheField name="gender" numFmtId="0">
      <sharedItems count="2">
        <s v="F"/>
        <s v="M"/>
      </sharedItems>
    </cacheField>
    <cacheField name="birth_date" numFmtId="14">
      <sharedItems containsSemiMixedTypes="0" containsNonDate="0" containsDate="1" containsString="0" minDate="1952-02-03T00:00:00" maxDate="1965-01-31T00:00:00" count="925">
        <d v="1954-05-22T00:00:00"/>
        <d v="1956-06-14T00:00:00"/>
        <d v="1962-10-18T00:00:00"/>
        <d v="1961-09-07T00:00:00"/>
        <d v="1952-06-27T00:00:00"/>
        <d v="1956-06-08T00:00:00"/>
        <d v="1954-10-05T00:00:00"/>
        <d v="1953-10-04T00:00:00"/>
        <d v="1955-03-16T00:00:00"/>
        <d v="1961-03-14T00:00:00"/>
        <d v="1963-07-27T00:00:00"/>
        <d v="1957-03-28T00:00:00"/>
        <d v="1959-10-28T00:00:00"/>
        <d v="1954-04-20T00:00:00"/>
        <d v="1952-03-14T00:00:00"/>
        <d v="1952-02-06T00:00:00"/>
        <d v="1956-03-11T00:00:00"/>
        <d v="1961-05-15T00:00:00"/>
        <d v="1957-05-23T00:00:00"/>
        <d v="1953-08-08T00:00:00"/>
        <d v="1963-03-03T00:00:00"/>
        <d v="1956-11-24T00:00:00"/>
        <d v="1959-10-20T00:00:00"/>
        <d v="1955-03-15T00:00:00"/>
        <d v="1964-05-12T00:00:00"/>
        <d v="1953-10-27T00:00:00"/>
        <d v="1952-08-22T00:00:00"/>
        <d v="1962-10-27T00:00:00"/>
        <d v="1963-05-03T00:00:00"/>
        <d v="1961-03-02T00:00:00"/>
        <d v="1960-08-12T00:00:00"/>
        <d v="1959-04-19T00:00:00"/>
        <d v="1961-01-03T00:00:00"/>
        <d v="1964-10-18T00:00:00"/>
        <d v="1961-06-24T00:00:00"/>
        <d v="1954-06-22T00:00:00"/>
        <d v="1963-01-17T00:00:00"/>
        <d v="1955-03-04T00:00:00"/>
        <d v="1955-12-20T00:00:00"/>
        <d v="1952-02-04T00:00:00"/>
        <d v="1963-10-15T00:00:00"/>
        <d v="1954-02-10T00:00:00"/>
        <d v="1954-05-13T00:00:00"/>
        <d v="1964-06-18T00:00:00"/>
        <d v="1962-09-23T00:00:00"/>
        <d v="1953-12-24T00:00:00"/>
        <d v="1958-02-22T00:00:00"/>
        <d v="1954-12-07T00:00:00"/>
        <d v="1956-12-11T00:00:00"/>
        <d v="1960-05-25T00:00:00"/>
        <d v="1964-11-21T00:00:00"/>
        <d v="1962-02-12T00:00:00"/>
        <d v="1962-01-16T00:00:00"/>
        <d v="1960-10-23T00:00:00"/>
        <d v="1957-01-12T00:00:00"/>
        <d v="1954-01-25T00:00:00"/>
        <d v="1960-08-16T00:00:00"/>
        <d v="1964-10-22T00:00:00"/>
        <d v="1958-11-14T00:00:00"/>
        <d v="1957-05-04T00:00:00"/>
        <d v="1961-11-26T00:00:00"/>
        <d v="1963-02-02T00:00:00"/>
        <d v="1953-02-16T00:00:00"/>
        <d v="1955-11-21T00:00:00"/>
        <d v="1960-07-15T00:00:00"/>
        <d v="1961-02-24T00:00:00"/>
        <d v="1961-10-18T00:00:00"/>
        <d v="1962-04-04T00:00:00"/>
        <d v="1962-05-06T00:00:00"/>
        <d v="1960-01-14T00:00:00"/>
        <d v="1965-01-30T00:00:00"/>
        <d v="1959-06-15T00:00:00"/>
        <d v="1957-08-02T00:00:00"/>
        <d v="1953-01-10T00:00:00"/>
        <d v="1958-06-20T00:00:00"/>
        <d v="1962-12-30T00:00:00"/>
        <d v="1952-12-11T00:00:00"/>
        <d v="1960-04-05T00:00:00"/>
        <d v="1959-08-13T00:00:00"/>
        <d v="1952-03-17T00:00:00"/>
        <d v="1958-02-02T00:00:00"/>
        <d v="1959-04-22T00:00:00"/>
        <d v="1963-11-24T00:00:00"/>
        <d v="1952-02-19T00:00:00"/>
        <d v="1963-05-18T00:00:00"/>
        <d v="1960-07-27T00:00:00"/>
        <d v="1955-01-23T00:00:00"/>
        <d v="1960-06-21T00:00:00"/>
        <d v="1956-12-22T00:00:00"/>
        <d v="1954-06-11T00:00:00"/>
        <d v="1953-07-31T00:00:00"/>
        <d v="1964-09-09T00:00:00"/>
        <d v="1956-07-27T00:00:00"/>
        <d v="1962-12-22T00:00:00"/>
        <d v="1952-09-28T00:00:00"/>
        <d v="1963-02-28T00:00:00"/>
        <d v="1957-04-09T00:00:00"/>
        <d v="1957-10-21T00:00:00"/>
        <d v="1962-06-29T00:00:00"/>
        <d v="1964-03-16T00:00:00"/>
        <d v="1956-01-29T00:00:00"/>
        <d v="1964-07-13T00:00:00"/>
        <d v="1955-10-15T00:00:00"/>
        <d v="1954-08-09T00:00:00"/>
        <d v="1960-03-22T00:00:00"/>
        <d v="1955-09-14T00:00:00"/>
        <d v="1960-11-29T00:00:00"/>
        <d v="1953-05-17T00:00:00"/>
        <d v="1956-12-26T00:00:00"/>
        <d v="1952-03-06T00:00:00"/>
        <d v="1960-11-14T00:00:00"/>
        <d v="1957-06-04T00:00:00"/>
        <d v="1960-10-14T00:00:00"/>
        <d v="1956-06-10T00:00:00"/>
        <d v="1958-07-02T00:00:00"/>
        <d v="1963-10-21T00:00:00"/>
        <d v="1963-11-04T00:00:00"/>
        <d v="1953-05-24T00:00:00"/>
        <d v="1959-05-15T00:00:00"/>
        <d v="1958-01-12T00:00:00"/>
        <d v="1963-08-13T00:00:00"/>
        <d v="1964-05-16T00:00:00"/>
        <d v="1956-03-01T00:00:00"/>
        <d v="1962-07-11T00:00:00"/>
        <d v="1954-11-14T00:00:00"/>
        <d v="1956-07-01T00:00:00"/>
        <d v="1961-04-04T00:00:00"/>
        <d v="1962-10-12T00:00:00"/>
        <d v="1954-06-25T00:00:00"/>
        <d v="1955-06-02T00:00:00"/>
        <d v="1964-11-07T00:00:00"/>
        <d v="1961-10-04T00:00:00"/>
        <d v="1961-10-20T00:00:00"/>
        <d v="1962-03-27T00:00:00"/>
        <d v="1957-11-17T00:00:00"/>
        <d v="1963-05-20T00:00:00"/>
        <d v="1954-10-26T00:00:00"/>
        <d v="1955-01-02T00:00:00"/>
        <d v="1961-03-29T00:00:00"/>
        <d v="1955-04-24T00:00:00"/>
        <d v="1963-08-22T00:00:00"/>
        <d v="1955-01-10T00:00:00"/>
        <d v="1955-06-04T00:00:00"/>
        <d v="1961-12-27T00:00:00"/>
        <d v="1962-06-08T00:00:00"/>
        <d v="1955-02-19T00:00:00"/>
        <d v="1963-10-25T00:00:00"/>
        <d v="1956-12-30T00:00:00"/>
        <d v="1952-06-22T00:00:00"/>
        <d v="1957-12-25T00:00:00"/>
        <d v="1962-11-01T00:00:00"/>
        <d v="1956-09-30T00:00:00"/>
        <d v="1957-01-02T00:00:00"/>
        <d v="1960-06-29T00:00:00"/>
        <d v="1961-01-28T00:00:00"/>
        <d v="1961-04-20T00:00:00"/>
        <d v="1962-11-29T00:00:00"/>
        <d v="1962-07-29T00:00:00"/>
        <d v="1962-11-12T00:00:00"/>
        <d v="1958-11-08T00:00:00"/>
        <d v="1963-01-09T00:00:00"/>
        <d v="1952-03-11T00:00:00"/>
        <d v="1959-11-10T00:00:00"/>
        <d v="1955-11-02T00:00:00"/>
        <d v="1961-12-31T00:00:00"/>
        <d v="1959-05-24T00:00:00"/>
        <d v="1954-12-20T00:00:00"/>
        <d v="1953-05-12T00:00:00"/>
        <d v="1958-02-19T00:00:00"/>
        <d v="1954-09-25T00:00:00"/>
        <d v="1955-03-11T00:00:00"/>
        <d v="1963-01-29T00:00:00"/>
        <d v="1955-10-26T00:00:00"/>
        <d v="1959-03-26T00:00:00"/>
        <d v="1955-08-14T00:00:00"/>
        <d v="1962-05-09T00:00:00"/>
        <d v="1958-03-14T00:00:00"/>
        <d v="1959-03-08T00:00:00"/>
        <d v="1964-04-29T00:00:00"/>
        <d v="1953-07-07T00:00:00"/>
        <d v="1958-12-19T00:00:00"/>
        <d v="1953-02-20T00:00:00"/>
        <d v="1956-06-16T00:00:00"/>
        <d v="1964-09-16T00:00:00"/>
        <d v="1952-04-27T00:00:00"/>
        <d v="1962-05-24T00:00:00"/>
        <d v="1952-12-04T00:00:00"/>
        <d v="1953-09-30T00:00:00"/>
        <d v="1954-04-13T00:00:00"/>
        <d v="1961-01-14T00:00:00"/>
        <d v="1952-09-19T00:00:00"/>
        <d v="1958-12-10T00:00:00"/>
        <d v="1959-09-01T00:00:00"/>
        <d v="1962-04-25T00:00:00"/>
        <d v="1962-11-26T00:00:00"/>
        <d v="1960-06-11T00:00:00"/>
        <d v="1959-10-18T00:00:00"/>
        <d v="1962-06-24T00:00:00"/>
        <d v="1953-11-20T00:00:00"/>
        <d v="1954-12-29T00:00:00"/>
        <d v="1961-07-12T00:00:00"/>
        <d v="1955-12-31T00:00:00"/>
        <d v="1959-01-29T00:00:00"/>
        <d v="1963-08-14T00:00:00"/>
        <d v="1957-11-08T00:00:00"/>
        <d v="1958-03-01T00:00:00"/>
        <d v="1952-04-08T00:00:00"/>
        <d v="1963-10-29T00:00:00"/>
        <d v="1955-04-11T00:00:00"/>
        <d v="1956-01-03T00:00:00"/>
        <d v="1952-06-01T00:00:00"/>
        <d v="1954-03-21T00:00:00"/>
        <d v="1964-08-08T00:00:00"/>
        <d v="1960-08-29T00:00:00"/>
        <d v="1964-11-08T00:00:00"/>
        <d v="1955-08-08T00:00:00"/>
        <d v="1952-11-01T00:00:00"/>
        <d v="1953-05-20T00:00:00"/>
        <d v="1962-09-12T00:00:00"/>
        <d v="1952-12-20T00:00:00"/>
        <d v="1955-01-19T00:00:00"/>
        <d v="1959-08-29T00:00:00"/>
        <d v="1964-12-31T00:00:00"/>
        <d v="1953-01-09T00:00:00"/>
        <d v="1957-09-19T00:00:00"/>
        <d v="1957-02-10T00:00:00"/>
        <d v="1953-10-17T00:00:00"/>
        <d v="1959-05-18T00:00:00"/>
        <d v="1958-02-10T00:00:00"/>
        <d v="1955-11-03T00:00:00"/>
        <d v="1954-09-11T00:00:00"/>
        <d v="1964-12-20T00:00:00"/>
        <d v="1953-04-30T00:00:00"/>
        <d v="1956-08-25T00:00:00"/>
        <d v="1953-07-27T00:00:00"/>
        <d v="1957-07-14T00:00:00"/>
        <d v="1954-12-25T00:00:00"/>
        <d v="1957-09-27T00:00:00"/>
        <d v="1955-09-03T00:00:00"/>
        <d v="1957-09-05T00:00:00"/>
        <d v="1962-03-03T00:00:00"/>
        <d v="1959-04-09T00:00:00"/>
        <d v="1957-06-10T00:00:00"/>
        <d v="1963-09-25T00:00:00"/>
        <d v="1958-09-28T00:00:00"/>
        <d v="1958-10-31T00:00:00"/>
        <d v="1955-06-15T00:00:00"/>
        <d v="1956-09-26T00:00:00"/>
        <d v="1955-10-03T00:00:00"/>
        <d v="1960-02-18T00:00:00"/>
        <d v="1962-11-25T00:00:00"/>
        <d v="1961-08-24T00:00:00"/>
        <d v="1957-09-10T00:00:00"/>
        <d v="1961-01-07T00:00:00"/>
        <d v="1953-09-18T00:00:00"/>
        <d v="1954-11-23T00:00:00"/>
        <d v="1956-05-17T00:00:00"/>
        <d v="1952-12-22T00:00:00"/>
        <d v="1957-05-21T00:00:00"/>
        <d v="1957-07-16T00:00:00"/>
        <d v="1957-01-14T00:00:00"/>
        <d v="1961-06-28T00:00:00"/>
        <d v="1963-08-20T00:00:00"/>
        <d v="1960-12-06T00:00:00"/>
        <d v="1963-07-09T00:00:00"/>
        <d v="1955-11-19T00:00:00"/>
        <d v="1955-10-22T00:00:00"/>
        <d v="1959-05-13T00:00:00"/>
        <d v="1952-12-07T00:00:00"/>
        <d v="1961-08-29T00:00:00"/>
        <d v="1961-09-25T00:00:00"/>
        <d v="1962-12-12T00:00:00"/>
        <d v="1963-08-19T00:00:00"/>
        <d v="1963-04-19T00:00:00"/>
        <d v="1953-10-21T00:00:00"/>
        <d v="1963-05-24T00:00:00"/>
        <d v="1964-06-13T00:00:00"/>
        <d v="1959-07-28T00:00:00"/>
        <d v="1961-02-05T00:00:00"/>
        <d v="1963-09-02T00:00:00"/>
        <d v="1960-05-07T00:00:00"/>
        <d v="1959-07-27T00:00:00"/>
        <d v="1964-06-15T00:00:00"/>
        <d v="1962-01-06T00:00:00"/>
        <d v="1955-04-12T00:00:00"/>
        <d v="1958-04-26T00:00:00"/>
        <d v="1956-12-12T00:00:00"/>
        <d v="1957-10-19T00:00:00"/>
        <d v="1964-09-04T00:00:00"/>
        <d v="1953-08-11T00:00:00"/>
        <d v="1964-12-24T00:00:00"/>
        <d v="1958-02-06T00:00:00"/>
        <d v="1957-12-14T00:00:00"/>
        <d v="1954-03-09T00:00:00"/>
        <d v="1955-01-13T00:00:00"/>
        <d v="1952-08-31T00:00:00"/>
        <d v="1953-01-18T00:00:00"/>
        <d v="1954-12-13T00:00:00"/>
        <d v="1963-08-05T00:00:00"/>
        <d v="1963-02-25T00:00:00"/>
        <d v="1964-02-17T00:00:00"/>
        <d v="1964-01-31T00:00:00"/>
        <d v="1964-03-08T00:00:00"/>
        <d v="1963-12-24T00:00:00"/>
        <d v="1956-04-24T00:00:00"/>
        <d v="1953-11-30T00:00:00"/>
        <d v="1955-03-19T00:00:00"/>
        <d v="1957-08-19T00:00:00"/>
        <d v="1958-12-26T00:00:00"/>
        <d v="1955-10-19T00:00:00"/>
        <d v="1959-06-24T00:00:00"/>
        <d v="1961-08-20T00:00:00"/>
        <d v="1956-01-16T00:00:00"/>
        <d v="1958-05-31T00:00:00"/>
        <d v="1953-11-14T00:00:00"/>
        <d v="1964-11-15T00:00:00"/>
        <d v="1957-11-29T00:00:00"/>
        <d v="1959-08-22T00:00:00"/>
        <d v="1961-08-08T00:00:00"/>
        <d v="1959-06-21T00:00:00"/>
        <d v="1956-08-22T00:00:00"/>
        <d v="1952-11-04T00:00:00"/>
        <d v="1959-11-13T00:00:00"/>
        <d v="1960-07-11T00:00:00"/>
        <d v="1954-07-12T00:00:00"/>
        <d v="1956-05-16T00:00:00"/>
        <d v="1958-12-17T00:00:00"/>
        <d v="1961-07-26T00:00:00"/>
        <d v="1955-11-27T00:00:00"/>
        <d v="1963-11-10T00:00:00"/>
        <d v="1952-09-26T00:00:00"/>
        <d v="1963-11-18T00:00:00"/>
        <d v="1958-08-12T00:00:00"/>
        <d v="1956-04-06T00:00:00"/>
        <d v="1952-03-19T00:00:00"/>
        <d v="1959-11-22T00:00:00"/>
        <d v="1963-12-10T00:00:00"/>
        <d v="1964-12-18T00:00:00"/>
        <d v="1957-01-08T00:00:00"/>
        <d v="1964-10-15T00:00:00"/>
        <d v="1959-02-20T00:00:00"/>
        <d v="1959-05-05T00:00:00"/>
        <d v="1954-03-14T00:00:00"/>
        <d v="1953-03-15T00:00:00"/>
        <d v="1956-02-16T00:00:00"/>
        <d v="1958-09-02T00:00:00"/>
        <d v="1963-07-05T00:00:00"/>
        <d v="1954-12-26T00:00:00"/>
        <d v="1962-02-13T00:00:00"/>
        <d v="1955-12-14T00:00:00"/>
        <d v="1960-03-24T00:00:00"/>
        <d v="1956-04-29T00:00:00"/>
        <d v="1964-06-06T00:00:00"/>
        <d v="1958-05-08T00:00:00"/>
        <d v="1957-09-30T00:00:00"/>
        <d v="1955-07-09T00:00:00"/>
        <d v="1964-10-28T00:00:00"/>
        <d v="1954-08-28T00:00:00"/>
        <d v="1960-09-29T00:00:00"/>
        <d v="1958-06-27T00:00:00"/>
        <d v="1960-01-30T00:00:00"/>
        <d v="1952-02-08T00:00:00"/>
        <d v="1952-09-08T00:00:00"/>
        <d v="1959-07-04T00:00:00"/>
        <d v="1956-09-08T00:00:00"/>
        <d v="1960-11-21T00:00:00"/>
        <d v="1961-09-09T00:00:00"/>
        <d v="1962-09-14T00:00:00"/>
        <d v="1955-05-08T00:00:00"/>
        <d v="1961-06-10T00:00:00"/>
        <d v="1965-01-15T00:00:00"/>
        <d v="1956-01-07T00:00:00"/>
        <d v="1958-03-04T00:00:00"/>
        <d v="1961-06-29T00:00:00"/>
        <d v="1954-04-26T00:00:00"/>
        <d v="1963-05-26T00:00:00"/>
        <d v="1955-02-18T00:00:00"/>
        <d v="1953-04-04T00:00:00"/>
        <d v="1954-04-24T00:00:00"/>
        <d v="1956-12-13T00:00:00"/>
        <d v="1955-05-21T00:00:00"/>
        <d v="1954-02-05T00:00:00"/>
        <d v="1960-03-05T00:00:00"/>
        <d v="1958-07-12T00:00:00"/>
        <d v="1955-07-27T00:00:00"/>
        <d v="1954-03-29T00:00:00"/>
        <d v="1958-11-13T00:00:00"/>
        <d v="1960-12-23T00:00:00"/>
        <d v="1962-10-03T00:00:00"/>
        <d v="1963-12-30T00:00:00"/>
        <d v="1964-07-05T00:00:00"/>
        <d v="1958-02-25T00:00:00"/>
        <d v="1956-06-19T00:00:00"/>
        <d v="1954-12-27T00:00:00"/>
        <d v="1959-08-23T00:00:00"/>
        <d v="1954-05-27T00:00:00"/>
        <d v="1955-05-24T00:00:00"/>
        <d v="1961-07-04T00:00:00"/>
        <d v="1964-10-02T00:00:00"/>
        <d v="1952-07-16T00:00:00"/>
        <d v="1963-09-08T00:00:00"/>
        <d v="1962-08-03T00:00:00"/>
        <d v="1952-10-05T00:00:00"/>
        <d v="1961-11-24T00:00:00"/>
        <d v="1953-06-16T00:00:00"/>
        <d v="1960-11-13T00:00:00"/>
        <d v="1954-04-17T00:00:00"/>
        <d v="1953-07-22T00:00:00"/>
        <d v="1959-11-27T00:00:00"/>
        <d v="1964-10-24T00:00:00"/>
        <d v="1960-01-11T00:00:00"/>
        <d v="1953-11-18T00:00:00"/>
        <d v="1957-01-11T00:00:00"/>
        <d v="1962-01-21T00:00:00"/>
        <d v="1960-11-04T00:00:00"/>
        <d v="1953-03-05T00:00:00"/>
        <d v="1962-08-30T00:00:00"/>
        <d v="1961-03-13T00:00:00"/>
        <d v="1956-08-28T00:00:00"/>
        <d v="1956-06-02T00:00:00"/>
        <d v="1952-08-28T00:00:00"/>
        <d v="1961-08-12T00:00:00"/>
        <d v="1957-04-14T00:00:00"/>
        <d v="1956-07-26T00:00:00"/>
        <d v="1961-01-06T00:00:00"/>
        <d v="1956-08-18T00:00:00"/>
        <d v="1963-05-11T00:00:00"/>
        <d v="1964-08-09T00:00:00"/>
        <d v="1955-10-14T00:00:00"/>
        <d v="1952-05-07T00:00:00"/>
        <d v="1952-08-21T00:00:00"/>
        <d v="1957-08-07T00:00:00"/>
        <d v="1955-07-07T00:00:00"/>
        <d v="1964-01-08T00:00:00"/>
        <d v="1959-05-10T00:00:00"/>
        <d v="1961-05-31T00:00:00"/>
        <d v="1953-07-11T00:00:00"/>
        <d v="1953-11-15T00:00:00"/>
        <d v="1953-04-28T00:00:00"/>
        <d v="1957-01-13T00:00:00"/>
        <d v="1964-04-16T00:00:00"/>
        <d v="1955-10-12T00:00:00"/>
        <d v="1960-01-06T00:00:00"/>
        <d v="1954-08-27T00:00:00"/>
        <d v="1961-11-16T00:00:00"/>
        <d v="1960-07-30T00:00:00"/>
        <d v="1952-04-03T00:00:00"/>
        <d v="1964-03-10T00:00:00"/>
        <d v="1958-10-24T00:00:00"/>
        <d v="1958-12-23T00:00:00"/>
        <d v="1961-11-10T00:00:00"/>
        <d v="1961-01-23T00:00:00"/>
        <d v="1961-05-14T00:00:00"/>
        <d v="1952-08-18T00:00:00"/>
        <d v="1959-07-24T00:00:00"/>
        <d v="1956-01-20T00:00:00"/>
        <d v="1957-07-27T00:00:00"/>
        <d v="1963-12-01T00:00:00"/>
        <d v="1963-05-13T00:00:00"/>
        <d v="1959-02-06T00:00:00"/>
        <d v="1963-10-23T00:00:00"/>
        <d v="1961-06-22T00:00:00"/>
        <d v="1963-02-07T00:00:00"/>
        <d v="1964-05-24T00:00:00"/>
        <d v="1956-08-04T00:00:00"/>
        <d v="1952-12-23T00:00:00"/>
        <d v="1964-10-16T00:00:00"/>
        <d v="1959-03-16T00:00:00"/>
        <d v="1957-04-10T00:00:00"/>
        <d v="1955-09-13T00:00:00"/>
        <d v="1959-01-06T00:00:00"/>
        <d v="1962-11-10T00:00:00"/>
        <d v="1958-05-06T00:00:00"/>
        <d v="1959-09-27T00:00:00"/>
        <d v="1954-12-24T00:00:00"/>
        <d v="1959-03-22T00:00:00"/>
        <d v="1955-09-08T00:00:00"/>
        <d v="1964-07-20T00:00:00"/>
        <d v="1963-10-16T00:00:00"/>
        <d v="1955-09-05T00:00:00"/>
        <d v="1959-10-06T00:00:00"/>
        <d v="1963-07-20T00:00:00"/>
        <d v="1953-09-01T00:00:00"/>
        <d v="1955-07-22T00:00:00"/>
        <d v="1956-01-17T00:00:00"/>
        <d v="1956-07-23T00:00:00"/>
        <d v="1957-04-26T00:00:00"/>
        <d v="1956-11-30T00:00:00"/>
        <d v="1958-01-06T00:00:00"/>
        <d v="1958-08-26T00:00:00"/>
        <d v="1964-10-23T00:00:00"/>
        <d v="1962-10-14T00:00:00"/>
        <d v="1964-08-28T00:00:00"/>
        <d v="1952-06-25T00:00:00"/>
        <d v="1957-11-22T00:00:00"/>
        <d v="1962-02-05T00:00:00"/>
        <d v="1957-02-18T00:00:00"/>
        <d v="1964-07-12T00:00:00"/>
        <d v="1960-10-16T00:00:00"/>
        <d v="1964-10-05T00:00:00"/>
        <d v="1959-05-01T00:00:00"/>
        <d v="1956-11-15T00:00:00"/>
        <d v="1963-02-03T00:00:00"/>
        <d v="1955-06-14T00:00:00"/>
        <d v="1958-06-30T00:00:00"/>
        <d v="1958-02-05T00:00:00"/>
        <d v="1954-03-13T00:00:00"/>
        <d v="1963-08-02T00:00:00"/>
        <d v="1958-12-21T00:00:00"/>
        <d v="1957-10-15T00:00:00"/>
        <d v="1952-02-26T00:00:00"/>
        <d v="1957-07-24T00:00:00"/>
        <d v="1960-02-29T00:00:00"/>
        <d v="1957-06-25T00:00:00"/>
        <d v="1963-04-24T00:00:00"/>
        <d v="1964-10-17T00:00:00"/>
        <d v="1953-11-11T00:00:00"/>
        <d v="1964-05-09T00:00:00"/>
        <d v="1960-06-05T00:00:00"/>
        <d v="1958-06-26T00:00:00"/>
        <d v="1960-10-17T00:00:00"/>
        <d v="1955-10-30T00:00:00"/>
        <d v="1962-07-26T00:00:00"/>
        <d v="1955-11-26T00:00:00"/>
        <d v="1954-09-14T00:00:00"/>
        <d v="1963-04-17T00:00:00"/>
        <d v="1957-10-27T00:00:00"/>
        <d v="1960-08-17T00:00:00"/>
        <d v="1953-11-09T00:00:00"/>
        <d v="1954-03-12T00:00:00"/>
        <d v="1959-03-24T00:00:00"/>
        <d v="1964-03-22T00:00:00"/>
        <d v="1963-04-07T00:00:00"/>
        <d v="1964-03-26T00:00:00"/>
        <d v="1956-10-06T00:00:00"/>
        <d v="1952-10-02T00:00:00"/>
        <d v="1959-07-05T00:00:00"/>
        <d v="1961-07-28T00:00:00"/>
        <d v="1961-06-18T00:00:00"/>
        <d v="1964-12-02T00:00:00"/>
        <d v="1958-07-14T00:00:00"/>
        <d v="1954-08-29T00:00:00"/>
        <d v="1956-03-14T00:00:00"/>
        <d v="1963-05-31T00:00:00"/>
        <d v="1964-01-06T00:00:00"/>
        <d v="1954-01-24T00:00:00"/>
        <d v="1952-12-28T00:00:00"/>
        <d v="1952-12-21T00:00:00"/>
        <d v="1964-03-24T00:00:00"/>
        <d v="1960-07-26T00:00:00"/>
        <d v="1961-06-14T00:00:00"/>
        <d v="1961-03-11T00:00:00"/>
        <d v="1955-05-14T00:00:00"/>
        <d v="1953-01-30T00:00:00"/>
        <d v="1959-05-02T00:00:00"/>
        <d v="1961-04-18T00:00:00"/>
        <d v="1962-11-14T00:00:00"/>
        <d v="1960-02-17T00:00:00"/>
        <d v="1963-01-27T00:00:00"/>
        <d v="1957-06-22T00:00:00"/>
        <d v="1955-09-19T00:00:00"/>
        <d v="1958-12-04T00:00:00"/>
        <d v="1953-06-07T00:00:00"/>
        <d v="1954-05-30T00:00:00"/>
        <d v="1957-12-29T00:00:00"/>
        <d v="1964-07-19T00:00:00"/>
        <d v="1955-12-11T00:00:00"/>
        <d v="1956-05-07T00:00:00"/>
        <d v="1961-12-16T00:00:00"/>
        <d v="1964-08-06T00:00:00"/>
        <d v="1963-06-02T00:00:00"/>
        <d v="1955-11-05T00:00:00"/>
        <d v="1954-03-25T00:00:00"/>
        <d v="1953-04-22T00:00:00"/>
        <d v="1964-01-03T00:00:00"/>
        <d v="1956-02-08T00:00:00"/>
        <d v="1963-08-16T00:00:00"/>
        <d v="1955-10-11T00:00:00"/>
        <d v="1958-04-25T00:00:00"/>
        <d v="1952-07-09T00:00:00"/>
        <d v="1957-12-28T00:00:00"/>
        <d v="1952-10-08T00:00:00"/>
        <d v="1952-02-05T00:00:00"/>
        <d v="1964-11-23T00:00:00"/>
        <d v="1964-01-04T00:00:00"/>
        <d v="1957-03-12T00:00:00"/>
        <d v="1958-06-08T00:00:00"/>
        <d v="1962-03-29T00:00:00"/>
        <d v="1956-04-09T00:00:00"/>
        <d v="1963-03-13T00:00:00"/>
        <d v="1954-06-01T00:00:00"/>
        <d v="1961-01-18T00:00:00"/>
        <d v="1952-11-29T00:00:00"/>
        <d v="1959-02-23T00:00:00"/>
        <d v="1960-06-13T00:00:00"/>
        <d v="1960-10-19T00:00:00"/>
        <d v="1960-01-25T00:00:00"/>
        <d v="1952-05-15T00:00:00"/>
        <d v="1959-12-18T00:00:00"/>
        <d v="1959-08-19T00:00:00"/>
        <d v="1960-11-07T00:00:00"/>
        <d v="1953-09-16T00:00:00"/>
        <d v="1952-07-11T00:00:00"/>
        <d v="1956-08-23T00:00:00"/>
        <d v="1953-12-31T00:00:00"/>
        <d v="1961-01-26T00:00:00"/>
        <d v="1962-07-27T00:00:00"/>
        <d v="1955-01-30T00:00:00"/>
        <d v="1964-10-11T00:00:00"/>
        <d v="1962-05-25T00:00:00"/>
        <d v="1963-05-16T00:00:00"/>
        <d v="1961-04-08T00:00:00"/>
        <d v="1952-02-22T00:00:00"/>
        <d v="1952-06-16T00:00:00"/>
        <d v="1962-01-02T00:00:00"/>
        <d v="1957-07-31T00:00:00"/>
        <d v="1956-08-08T00:00:00"/>
        <d v="1957-01-21T00:00:00"/>
        <d v="1955-08-27T00:00:00"/>
        <d v="1958-03-31T00:00:00"/>
        <d v="1954-10-21T00:00:00"/>
        <d v="1958-02-16T00:00:00"/>
        <d v="1963-06-29T00:00:00"/>
        <d v="1953-03-14T00:00:00"/>
        <d v="1963-08-15T00:00:00"/>
        <d v="1953-03-28T00:00:00"/>
        <d v="1963-11-07T00:00:00"/>
        <d v="1962-09-25T00:00:00"/>
        <d v="1954-07-29T00:00:00"/>
        <d v="1956-06-15T00:00:00"/>
        <d v="1955-04-17T00:00:00"/>
        <d v="1961-01-09T00:00:00"/>
        <d v="1953-11-01T00:00:00"/>
        <d v="1963-01-19T00:00:00"/>
        <d v="1956-09-04T00:00:00"/>
        <d v="1954-05-11T00:00:00"/>
        <d v="1955-01-31T00:00:00"/>
        <d v="1962-01-10T00:00:00"/>
        <d v="1960-12-02T00:00:00"/>
        <d v="1964-11-06T00:00:00"/>
        <d v="1955-10-31T00:00:00"/>
        <d v="1955-01-12T00:00:00"/>
        <d v="1958-10-03T00:00:00"/>
        <d v="1961-06-02T00:00:00"/>
        <d v="1959-12-28T00:00:00"/>
        <d v="1965-01-05T00:00:00"/>
        <d v="1964-05-21T00:00:00"/>
        <d v="1953-01-25T00:00:00"/>
        <d v="1956-08-07T00:00:00"/>
        <d v="1954-03-02T00:00:00"/>
        <d v="1954-03-24T00:00:00"/>
        <d v="1953-05-27T00:00:00"/>
        <d v="1953-06-04T00:00:00"/>
        <d v="1953-02-08T00:00:00"/>
        <d v="1955-05-12T00:00:00"/>
        <d v="1958-09-26T00:00:00"/>
        <d v="1953-11-26T00:00:00"/>
        <d v="1960-07-16T00:00:00"/>
        <d v="1956-02-05T00:00:00"/>
        <d v="1960-10-06T00:00:00"/>
        <d v="1963-06-11T00:00:00"/>
        <d v="1963-09-10T00:00:00"/>
        <d v="1964-10-27T00:00:00"/>
        <d v="1961-04-10T00:00:00"/>
        <d v="1961-10-11T00:00:00"/>
        <d v="1956-12-23T00:00:00"/>
        <d v="1953-10-06T00:00:00"/>
        <d v="1958-11-18T00:00:00"/>
        <d v="1961-09-11T00:00:00"/>
        <d v="1962-07-04T00:00:00"/>
        <d v="1953-08-15T00:00:00"/>
        <d v="1964-12-30T00:00:00"/>
        <d v="1963-04-06T00:00:00"/>
        <d v="1959-02-09T00:00:00"/>
        <d v="1961-03-25T00:00:00"/>
        <d v="1952-04-25T00:00:00"/>
        <d v="1954-10-29T00:00:00"/>
        <d v="1964-03-15T00:00:00"/>
        <d v="1963-05-29T00:00:00"/>
        <d v="1960-02-28T00:00:00"/>
        <d v="1956-04-26T00:00:00"/>
        <d v="1963-08-18T00:00:00"/>
        <d v="1952-06-07T00:00:00"/>
        <d v="1958-09-10T00:00:00"/>
        <d v="1962-07-16T00:00:00"/>
        <d v="1955-03-29T00:00:00"/>
        <d v="1961-12-24T00:00:00"/>
        <d v="1961-09-22T00:00:00"/>
        <d v="1962-07-05T00:00:00"/>
        <d v="1955-06-25T00:00:00"/>
        <d v="1960-09-30T00:00:00"/>
        <d v="1959-12-09T00:00:00"/>
        <d v="1954-01-26T00:00:00"/>
        <d v="1960-12-29T00:00:00"/>
        <d v="1963-08-11T00:00:00"/>
        <d v="1956-10-07T00:00:00"/>
        <d v="1952-10-13T00:00:00"/>
        <d v="1963-07-11T00:00:00"/>
        <d v="1957-12-06T00:00:00"/>
        <d v="1959-10-24T00:00:00"/>
        <d v="1954-11-12T00:00:00"/>
        <d v="1963-02-09T00:00:00"/>
        <d v="1957-07-18T00:00:00"/>
        <d v="1963-07-31T00:00:00"/>
        <d v="1960-07-24T00:00:00"/>
        <d v="1958-03-13T00:00:00"/>
        <d v="1955-03-12T00:00:00"/>
        <d v="1952-10-27T00:00:00"/>
        <d v="1952-05-19T00:00:00"/>
        <d v="1964-06-16T00:00:00"/>
        <d v="1960-12-15T00:00:00"/>
        <d v="1952-05-28T00:00:00"/>
        <d v="1963-12-23T00:00:00"/>
        <d v="1953-01-28T00:00:00"/>
        <d v="1953-05-28T00:00:00"/>
        <d v="1962-03-05T00:00:00"/>
        <d v="1964-12-09T00:00:00"/>
        <d v="1954-10-27T00:00:00"/>
        <d v="1964-07-21T00:00:00"/>
        <d v="1955-03-31T00:00:00"/>
        <d v="1956-04-12T00:00:00"/>
        <d v="1956-07-21T00:00:00"/>
        <d v="1958-01-21T00:00:00"/>
        <d v="1959-03-14T00:00:00"/>
        <d v="1957-02-09T00:00:00"/>
        <d v="1954-01-10T00:00:00"/>
        <d v="1955-10-05T00:00:00"/>
        <d v="1956-11-13T00:00:00"/>
        <d v="1961-03-21T00:00:00"/>
        <d v="1961-08-21T00:00:00"/>
        <d v="1958-04-02T00:00:00"/>
        <d v="1959-07-10T00:00:00"/>
        <d v="1952-07-29T00:00:00"/>
        <d v="1964-06-05T00:00:00"/>
        <d v="1952-04-01T00:00:00"/>
        <d v="1965-01-09T00:00:00"/>
        <d v="1963-02-16T00:00:00"/>
        <d v="1956-04-30T00:00:00"/>
        <d v="1958-07-24T00:00:00"/>
        <d v="1959-08-11T00:00:00"/>
        <d v="1954-04-21T00:00:00"/>
        <d v="1953-02-14T00:00:00"/>
        <d v="1952-10-19T00:00:00"/>
        <d v="1961-07-14T00:00:00"/>
        <d v="1956-10-10T00:00:00"/>
        <d v="1956-10-29T00:00:00"/>
        <d v="1957-08-03T00:00:00"/>
        <d v="1955-02-16T00:00:00"/>
        <d v="1963-06-06T00:00:00"/>
        <d v="1959-02-18T00:00:00"/>
        <d v="1960-04-04T00:00:00"/>
        <d v="1963-02-21T00:00:00"/>
        <d v="1963-05-12T00:00:00"/>
        <d v="1954-05-07T00:00:00"/>
        <d v="1964-09-21T00:00:00"/>
        <d v="1956-07-28T00:00:00"/>
        <d v="1955-02-07T00:00:00"/>
        <d v="1954-11-02T00:00:00"/>
        <d v="1962-05-02T00:00:00"/>
        <d v="1954-04-25T00:00:00"/>
        <d v="1962-07-31T00:00:00"/>
        <d v="1964-09-05T00:00:00"/>
        <d v="1963-04-01T00:00:00"/>
        <d v="1959-10-23T00:00:00"/>
        <d v="1954-07-22T00:00:00"/>
        <d v="1952-08-24T00:00:00"/>
        <d v="1963-07-30T00:00:00"/>
        <d v="1954-07-18T00:00:00"/>
        <d v="1952-02-03T00:00:00"/>
        <d v="1958-03-08T00:00:00"/>
        <d v="1959-04-24T00:00:00"/>
        <d v="1955-01-26T00:00:00"/>
        <d v="1959-08-31T00:00:00"/>
        <d v="1959-11-26T00:00:00"/>
        <d v="1952-04-09T00:00:00"/>
        <d v="1961-01-01T00:00:00"/>
        <d v="1959-10-04T00:00:00"/>
        <d v="1954-11-08T00:00:00"/>
        <d v="1956-09-24T00:00:00"/>
        <d v="1964-07-31T00:00:00"/>
        <d v="1960-11-05T00:00:00"/>
        <d v="1959-09-25T00:00:00"/>
        <d v="1957-11-16T00:00:00"/>
        <d v="1954-11-06T00:00:00"/>
        <d v="1956-11-29T00:00:00"/>
        <d v="1963-12-31T00:00:00"/>
        <d v="1953-10-24T00:00:00"/>
        <d v="1955-05-31T00:00:00"/>
        <d v="1962-06-21T00:00:00"/>
        <d v="1953-01-24T00:00:00"/>
        <d v="1959-05-17T00:00:00"/>
        <d v="1962-01-01T00:00:00"/>
        <d v="1952-09-05T00:00:00"/>
        <d v="1962-10-13T00:00:00"/>
        <d v="1961-05-05T00:00:00"/>
        <d v="1958-01-30T00:00:00"/>
        <d v="1952-11-06T00:00:00"/>
        <d v="1955-11-12T00:00:00"/>
        <d v="1964-06-11T00:00:00"/>
        <d v="1956-09-10T00:00:00"/>
        <d v="1962-09-01T00:00:00"/>
        <d v="1964-07-07T00:00:00"/>
        <d v="1962-01-30T00:00:00"/>
        <d v="1964-07-25T00:00:00"/>
        <d v="1955-11-25T00:00:00"/>
        <d v="1963-12-27T00:00:00"/>
        <d v="1954-11-15T00:00:00"/>
        <d v="1955-10-18T00:00:00"/>
        <d v="1964-11-30T00:00:00"/>
        <d v="1964-08-21T00:00:00"/>
        <d v="1960-02-11T00:00:00"/>
        <d v="1954-05-14T00:00:00"/>
        <d v="1964-01-30T00:00:00"/>
        <d v="1963-11-05T00:00:00"/>
        <d v="1954-07-08T00:00:00"/>
        <d v="1960-10-30T00:00:00"/>
        <d v="1956-04-17T00:00:00"/>
        <d v="1960-01-28T00:00:00"/>
        <d v="1956-02-04T00:00:00"/>
        <d v="1952-05-26T00:00:00"/>
        <d v="1955-12-25T00:00:00"/>
        <d v="1955-06-11T00:00:00"/>
        <d v="1956-02-15T00:00:00"/>
        <d v="1960-04-28T00:00:00"/>
        <d v="1952-09-07T00:00:00"/>
        <d v="1952-03-23T00:00:00"/>
        <d v="1959-07-19T00:00:00"/>
        <d v="1952-03-05T00:00:00"/>
        <d v="1956-04-28T00:00:00"/>
        <d v="1962-10-11T00:00:00"/>
        <d v="1964-06-09T00:00:00"/>
        <d v="1958-10-12T00:00:00"/>
        <d v="1965-01-13T00:00:00"/>
        <d v="1953-06-24T00:00:00"/>
        <d v="1959-04-26T00:00:00"/>
        <d v="1958-01-04T00:00:00"/>
        <d v="1956-05-02T00:00:00"/>
        <d v="1957-03-24T00:00:00"/>
        <d v="1955-10-06T00:00:00"/>
        <d v="1956-12-17T00:00:00"/>
        <d v="1955-05-05T00:00:00"/>
        <d v="1960-07-20T00:00:00"/>
        <d v="1953-08-26T00:00:00"/>
        <d v="1957-03-10T00:00:00"/>
        <d v="1956-03-07T00:00:00"/>
        <d v="1961-09-21T00:00:00"/>
        <d v="1952-06-21T00:00:00"/>
        <d v="1956-07-04T00:00:00"/>
        <d v="1954-03-07T00:00:00"/>
        <d v="1963-07-14T00:00:00"/>
        <d v="1957-10-08T00:00:00"/>
        <d v="1961-10-03T00:00:00"/>
        <d v="1962-04-08T00:00:00"/>
        <d v="1960-02-10T00:00:00"/>
        <d v="1952-06-14T00:00:00"/>
        <d v="1958-12-30T00:00:00"/>
        <d v="1955-10-21T00:00:00"/>
        <d v="1955-05-17T00:00:00"/>
        <d v="1960-11-24T00:00:00"/>
        <d v="1960-08-07T00:00:00"/>
        <d v="1964-03-02T00:00:00"/>
        <d v="1958-01-24T00:00:00"/>
        <d v="1958-05-01T00:00:00"/>
        <d v="1960-01-09T00:00:00"/>
        <d v="1958-01-13T00:00:00"/>
        <d v="1955-04-30T00:00:00"/>
        <d v="1953-12-15T00:00:00"/>
        <d v="1960-09-27T00:00:00"/>
        <d v="1959-10-22T00:00:00"/>
        <d v="1962-12-10T00:00:00"/>
        <d v="1964-07-30T00:00:00"/>
        <d v="1956-04-27T00:00:00"/>
        <d v="1956-09-03T00:00:00"/>
        <d v="1962-06-27T00:00:00"/>
        <d v="1959-04-10T00:00:00"/>
        <d v="1955-07-30T00:00:00"/>
        <d v="1953-08-19T00:00:00"/>
        <d v="1958-12-06T00:00:00"/>
        <d v="1952-07-15T00:00:00"/>
        <d v="1955-06-27T00:00:00"/>
        <d v="1952-03-18T00:00:00"/>
        <d v="1953-02-03T00:00:00"/>
        <d v="1957-02-24T00:00:00"/>
        <d v="1957-10-31T00:00:00"/>
        <d v="1955-05-02T00:00:00"/>
        <d v="1955-01-03T00:00:00"/>
        <d v="1961-01-04T00:00:00"/>
        <d v="1962-09-20T00:00:00"/>
        <d v="1956-07-25T00:00:00"/>
        <d v="1964-05-27T00:00:00"/>
        <d v="1952-11-13T00:00:00"/>
        <d v="1961-05-04T00:00:00"/>
        <d v="1963-04-10T00:00:00"/>
        <d v="1957-02-05T00:00:00"/>
        <d v="1956-03-23T00:00:00"/>
        <d v="1953-07-26T00:00:00"/>
        <d v="1960-02-19T00:00:00"/>
        <d v="1961-12-14T00:00:00"/>
        <d v="1957-07-29T00:00:00"/>
        <d v="1955-09-26T00:00:00"/>
        <d v="1964-01-21T00:00:00"/>
        <d v="1955-06-22T00:00:00"/>
        <d v="1962-08-27T00:00:00"/>
        <d v="1957-05-22T00:00:00"/>
        <d v="1956-09-28T00:00:00"/>
        <d v="1955-10-25T00:00:00"/>
        <d v="1953-05-22T00:00:00"/>
        <d v="1963-06-07T00:00:00"/>
        <d v="1953-08-06T00:00:00"/>
        <d v="1954-10-28T00:00:00"/>
        <d v="1954-06-14T00:00:00"/>
        <d v="1953-06-05T00:00:00"/>
        <d v="1954-01-28T00:00:00"/>
        <d v="1952-02-17T00:00:00"/>
        <d v="1957-04-20T00:00:00"/>
        <d v="1955-12-19T00:00:00"/>
        <d v="1954-07-02T00:00:00"/>
        <d v="1955-08-24T00:00:00"/>
        <d v="1953-10-29T00:00:00"/>
        <d v="1957-11-18T00:00:00"/>
        <d v="1963-02-08T00:00:00"/>
        <d v="1957-01-30T00:00:00"/>
        <d v="1963-07-07T00:00:00"/>
        <d v="1953-06-10T00:00:00"/>
        <d v="1958-06-14T00:00:00"/>
      </sharedItems>
      <fieldGroup par="16" base="4">
        <rangePr groupBy="months" startDate="1952-02-03T00:00:00" endDate="1965-01-31T00:00:00"/>
        <groupItems count="14">
          <s v="&lt;2/3/1952"/>
          <s v="Jan"/>
          <s v="Feb"/>
          <s v="Mar"/>
          <s v="Apr"/>
          <s v="May"/>
          <s v="Jun"/>
          <s v="Jul"/>
          <s v="Aug"/>
          <s v="Sep"/>
          <s v="Oct"/>
          <s v="Nov"/>
          <s v="Dec"/>
          <s v="&gt;1/31/1965"/>
        </groupItems>
      </fieldGroup>
    </cacheField>
    <cacheField name="hire_date" numFmtId="14">
      <sharedItems containsSemiMixedTypes="0" containsNonDate="0" containsDate="1" containsString="0" minDate="1985-01-01T00:00:00" maxDate="1997-07-05T00:00:00"/>
    </cacheField>
    <cacheField name="from_date" numFmtId="14">
      <sharedItems containsSemiMixedTypes="0" containsNonDate="0" containsDate="1" containsString="0" minDate="1985-01-01T00:00:00" maxDate="1997-07-28T00:00:00"/>
    </cacheField>
    <cacheField name="to_date" numFmtId="14">
      <sharedItems containsSemiMixedTypes="0" containsNonDate="0" containsDate="1" containsString="0" minDate="1987-01-20T00:00:00" maxDate="2003-08-02T00:00:00"/>
    </cacheField>
    <cacheField name="title" numFmtId="0">
      <sharedItems count="7">
        <s v="Technique Leader"/>
        <s v="Senior Staff"/>
        <s v="Senior Engineer"/>
        <s v="Manager"/>
        <s v="Staff"/>
        <s v="Engineer"/>
        <s v="Assistant Engineer"/>
      </sharedItems>
    </cacheField>
    <cacheField name="Emp_For(years):" numFmtId="0">
      <sharedItems containsSemiMixedTypes="0" containsString="0" containsNumber="1" minValue="0.32600000000000001" maxValue="5.0026999999999999"/>
    </cacheField>
    <cacheField name="dept_name" numFmtId="0">
      <sharedItems count="9">
        <s v="Quality Management"/>
        <s v="Customer Service"/>
        <s v="Production"/>
        <s v="Research"/>
        <s v="Sales"/>
        <s v="Finance"/>
        <s v="Development"/>
        <s v="Marketing"/>
        <s v="Human Resources"/>
      </sharedItems>
    </cacheField>
    <cacheField name="Mnger_name" numFmtId="0">
      <sharedItems count="19">
        <s v="Dung Pesch"/>
        <s v="Marjo Giarratana"/>
        <s v="Krassimir Wegerle"/>
        <s v="Arie Staelin"/>
        <s v="Oscar Ghazalie"/>
        <s v="Hauke Zhang"/>
        <s v="Ebru Alpin"/>
        <s v="DeForest Hagimont"/>
        <s v="Leon DasSarma"/>
        <s v="Vishwani Minakawa"/>
        <s v="Isamu Legleitner"/>
        <s v="Margareta Markovitch"/>
        <s v="Karsten Sigstam"/>
        <s v="Przemyslawa Kaelbling"/>
        <s v="Hilary Kambil"/>
        <s v="Yuchang Weedman"/>
        <s v="Xiaobin Spinelli"/>
        <s v="Rosine Cools"/>
        <s v="Shem Kieras"/>
      </sharedItems>
    </cacheField>
    <cacheField name="Mnger_For(years):" numFmtId="0">
      <sharedItems containsSemiMixedTypes="0" containsString="0" containsNumber="1" minValue="1.0999999999999999E-2" maxValue="12"/>
    </cacheField>
    <cacheField name="Years_emp" numFmtId="0">
      <sharedItems containsSemiMixedTypes="0" containsString="0" containsNumber="1" containsInteger="1" minValue="0" maxValue="18" count="19">
        <n v="14"/>
        <n v="15"/>
        <n v="11"/>
        <n v="17"/>
        <n v="18"/>
        <n v="16"/>
        <n v="9"/>
        <n v="13"/>
        <n v="10"/>
        <n v="7"/>
        <n v="12"/>
        <n v="6"/>
        <n v="3"/>
        <n v="1"/>
        <n v="8"/>
        <n v="4"/>
        <n v="2"/>
        <n v="0"/>
        <n v="5"/>
      </sharedItems>
    </cacheField>
    <cacheField name="years_to_promo" numFmtId="0">
      <sharedItems containsSemiMixedTypes="0" containsString="0" containsNumber="1" minValue="0.33" maxValue="5"/>
    </cacheField>
    <cacheField name="Quarters" numFmtId="0" databaseField="0">
      <fieldGroup base="4">
        <rangePr groupBy="quarters" startDate="1952-02-03T00:00:00" endDate="1965-01-31T00:00:00"/>
        <groupItems count="6">
          <s v="&lt;2/3/1952"/>
          <s v="Qtr1"/>
          <s v="Qtr2"/>
          <s v="Qtr3"/>
          <s v="Qtr4"/>
          <s v="&gt;1/31/1965"/>
        </groupItems>
      </fieldGroup>
    </cacheField>
    <cacheField name="Years" numFmtId="0" databaseField="0">
      <fieldGroup base="4">
        <rangePr groupBy="years" startDate="1952-02-03T00:00:00" endDate="1965-01-31T00:00:00"/>
        <groupItems count="16">
          <s v="&lt;2/3/1952"/>
          <s v="1952"/>
          <s v="1953"/>
          <s v="1954"/>
          <s v="1955"/>
          <s v="1956"/>
          <s v="1957"/>
          <s v="1958"/>
          <s v="1959"/>
          <s v="1960"/>
          <s v="1961"/>
          <s v="1962"/>
          <s v="1963"/>
          <s v="1964"/>
          <s v="1965"/>
          <s v="&gt;1/31/1965"/>
        </groupItems>
      </fieldGroup>
    </cacheField>
  </cacheFields>
  <extLst>
    <ext xmlns:x14="http://schemas.microsoft.com/office/spreadsheetml/2009/9/main" uri="{725AE2AE-9491-48be-B2B4-4EB974FC3084}">
      <x14:pivotCacheDefinition pivotCacheId="1817303481"/>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Cal" refreshedDate="43416.863094444445" createdVersion="6" refreshedVersion="6" minRefreshableVersion="3" recordCount="480" xr:uid="{63B9BBD3-1FFA-4796-9DD1-836664941873}">
  <cacheSource type="worksheet">
    <worksheetSource ref="AQ1:BE481" sheet="Derivatives_Salary"/>
  </cacheSource>
  <cacheFields count="17">
    <cacheField name="emp_no" numFmtId="0">
      <sharedItems containsSemiMixedTypes="0" containsString="0" containsNumber="1" containsInteger="1" minValue="11614" maxValue="499692"/>
    </cacheField>
    <cacheField name="dept_no" numFmtId="0">
      <sharedItems/>
    </cacheField>
    <cacheField name="Emp_name" numFmtId="0">
      <sharedItems/>
    </cacheField>
    <cacheField name="gender" numFmtId="0">
      <sharedItems count="2">
        <s v="M"/>
        <s v="F"/>
      </sharedItems>
    </cacheField>
    <cacheField name="birth_date" numFmtId="14">
      <sharedItems containsSemiMixedTypes="0" containsNonDate="0" containsDate="1" containsString="0" minDate="1952-02-07T00:00:00" maxDate="1965-01-13T00:00:00" count="454">
        <d v="1952-11-18T00:00:00"/>
        <d v="1954-04-06T00:00:00"/>
        <d v="1964-09-14T00:00:00"/>
        <d v="1952-09-12T00:00:00"/>
        <d v="1955-03-08T00:00:00"/>
        <d v="1959-04-14T00:00:00"/>
        <d v="1964-01-12T00:00:00"/>
        <d v="1963-01-29T00:00:00"/>
        <d v="1955-01-02T00:00:00"/>
        <d v="1960-08-27T00:00:00"/>
        <d v="1956-07-06T00:00:00"/>
        <d v="1959-03-03T00:00:00"/>
        <d v="1955-10-20T00:00:00"/>
        <d v="1955-02-18T00:00:00"/>
        <d v="1959-12-20T00:00:00"/>
        <d v="1955-07-23T00:00:00"/>
        <d v="1961-05-19T00:00:00"/>
        <d v="1959-03-16T00:00:00"/>
        <d v="1956-04-19T00:00:00"/>
        <d v="1960-08-14T00:00:00"/>
        <d v="1960-03-05T00:00:00"/>
        <d v="1955-05-09T00:00:00"/>
        <d v="1956-03-21T00:00:00"/>
        <d v="1963-11-14T00:00:00"/>
        <d v="1962-06-24T00:00:00"/>
        <d v="1960-09-05T00:00:00"/>
        <d v="1952-06-24T00:00:00"/>
        <d v="1952-02-07T00:00:00"/>
        <d v="1964-07-27T00:00:00"/>
        <d v="1960-05-04T00:00:00"/>
        <d v="1956-02-02T00:00:00"/>
        <d v="1961-11-21T00:00:00"/>
        <d v="1958-02-28T00:00:00"/>
        <d v="1954-12-30T00:00:00"/>
        <d v="1952-04-04T00:00:00"/>
        <d v="1963-04-17T00:00:00"/>
        <d v="1961-06-20T00:00:00"/>
        <d v="1962-05-14T00:00:00"/>
        <d v="1964-01-04T00:00:00"/>
        <d v="1962-03-30T00:00:00"/>
        <d v="1953-08-14T00:00:00"/>
        <d v="1959-02-15T00:00:00"/>
        <d v="1961-12-21T00:00:00"/>
        <d v="1962-11-18T00:00:00"/>
        <d v="1955-02-11T00:00:00"/>
        <d v="1960-05-25T00:00:00"/>
        <d v="1954-03-10T00:00:00"/>
        <d v="1956-07-07T00:00:00"/>
        <d v="1958-11-22T00:00:00"/>
        <d v="1963-03-07T00:00:00"/>
        <d v="1954-07-30T00:00:00"/>
        <d v="1958-10-27T00:00:00"/>
        <d v="1958-10-21T00:00:00"/>
        <d v="1961-12-01T00:00:00"/>
        <d v="1964-09-05T00:00:00"/>
        <d v="1961-06-17T00:00:00"/>
        <d v="1963-08-16T00:00:00"/>
        <d v="1963-05-24T00:00:00"/>
        <d v="1956-02-15T00:00:00"/>
        <d v="1954-08-11T00:00:00"/>
        <d v="1962-11-22T00:00:00"/>
        <d v="1960-09-16T00:00:00"/>
        <d v="1960-10-24T00:00:00"/>
        <d v="1955-04-21T00:00:00"/>
        <d v="1955-06-16T00:00:00"/>
        <d v="1956-01-29T00:00:00"/>
        <d v="1954-09-24T00:00:00"/>
        <d v="1953-06-09T00:00:00"/>
        <d v="1953-11-26T00:00:00"/>
        <d v="1956-05-15T00:00:00"/>
        <d v="1961-12-18T00:00:00"/>
        <d v="1953-07-08T00:00:00"/>
        <d v="1964-05-06T00:00:00"/>
        <d v="1960-04-04T00:00:00"/>
        <d v="1960-02-20T00:00:00"/>
        <d v="1961-12-15T00:00:00"/>
        <d v="1960-01-26T00:00:00"/>
        <d v="1964-05-28T00:00:00"/>
        <d v="1959-04-21T00:00:00"/>
        <d v="1958-10-08T00:00:00"/>
        <d v="1964-06-06T00:00:00"/>
        <d v="1953-02-28T00:00:00"/>
        <d v="1959-08-12T00:00:00"/>
        <d v="1959-06-07T00:00:00"/>
        <d v="1964-04-27T00:00:00"/>
        <d v="1958-11-04T00:00:00"/>
        <d v="1961-10-15T00:00:00"/>
        <d v="1961-04-27T00:00:00"/>
        <d v="1953-10-14T00:00:00"/>
        <d v="1964-05-14T00:00:00"/>
        <d v="1953-06-06T00:00:00"/>
        <d v="1960-12-27T00:00:00"/>
        <d v="1964-02-02T00:00:00"/>
        <d v="1952-07-07T00:00:00"/>
        <d v="1955-06-27T00:00:00"/>
        <d v="1963-04-18T00:00:00"/>
        <d v="1956-05-23T00:00:00"/>
        <d v="1955-09-23T00:00:00"/>
        <d v="1963-12-03T00:00:00"/>
        <d v="1953-06-13T00:00:00"/>
        <d v="1957-08-21T00:00:00"/>
        <d v="1953-12-18T00:00:00"/>
        <d v="1964-09-22T00:00:00"/>
        <d v="1956-02-19T00:00:00"/>
        <d v="1964-06-18T00:00:00"/>
        <d v="1955-03-06T00:00:00"/>
        <d v="1964-02-05T00:00:00"/>
        <d v="1960-05-23T00:00:00"/>
        <d v="1961-07-20T00:00:00"/>
        <d v="1959-12-11T00:00:00"/>
        <d v="1954-11-02T00:00:00"/>
        <d v="1961-03-08T00:00:00"/>
        <d v="1962-03-19T00:00:00"/>
        <d v="1959-07-09T00:00:00"/>
        <d v="1952-06-05T00:00:00"/>
        <d v="1962-12-13T00:00:00"/>
        <d v="1964-05-15T00:00:00"/>
        <d v="1962-08-25T00:00:00"/>
        <d v="1953-07-11T00:00:00"/>
        <d v="1957-12-17T00:00:00"/>
        <d v="1957-03-12T00:00:00"/>
        <d v="1959-04-09T00:00:00"/>
        <d v="1957-12-02T00:00:00"/>
        <d v="1962-10-06T00:00:00"/>
        <d v="1952-11-04T00:00:00"/>
        <d v="1953-12-22T00:00:00"/>
        <d v="1953-03-05T00:00:00"/>
        <d v="1964-02-10T00:00:00"/>
        <d v="1960-04-13T00:00:00"/>
        <d v="1957-03-08T00:00:00"/>
        <d v="1956-07-05T00:00:00"/>
        <d v="1952-07-01T00:00:00"/>
        <d v="1954-01-27T00:00:00"/>
        <d v="1959-03-14T00:00:00"/>
        <d v="1953-03-28T00:00:00"/>
        <d v="1954-01-11T00:00:00"/>
        <d v="1952-12-05T00:00:00"/>
        <d v="1964-10-25T00:00:00"/>
        <d v="1961-02-17T00:00:00"/>
        <d v="1956-06-29T00:00:00"/>
        <d v="1955-03-25T00:00:00"/>
        <d v="1954-06-05T00:00:00"/>
        <d v="1962-05-22T00:00:00"/>
        <d v="1955-03-17T00:00:00"/>
        <d v="1960-05-12T00:00:00"/>
        <d v="1956-09-06T00:00:00"/>
        <d v="1958-10-05T00:00:00"/>
        <d v="1955-08-05T00:00:00"/>
        <d v="1955-03-28T00:00:00"/>
        <d v="1959-01-27T00:00:00"/>
        <d v="1954-07-17T00:00:00"/>
        <d v="1953-03-15T00:00:00"/>
        <d v="1958-12-23T00:00:00"/>
        <d v="1961-12-10T00:00:00"/>
        <d v="1957-01-23T00:00:00"/>
        <d v="1957-05-03T00:00:00"/>
        <d v="1964-02-07T00:00:00"/>
        <d v="1960-12-09T00:00:00"/>
        <d v="1960-09-04T00:00:00"/>
        <d v="1953-01-22T00:00:00"/>
        <d v="1957-01-25T00:00:00"/>
        <d v="1953-09-12T00:00:00"/>
        <d v="1960-09-11T00:00:00"/>
        <d v="1959-07-14T00:00:00"/>
        <d v="1953-04-22T00:00:00"/>
        <d v="1953-01-26T00:00:00"/>
        <d v="1959-01-24T00:00:00"/>
        <d v="1952-12-02T00:00:00"/>
        <d v="1956-11-14T00:00:00"/>
        <d v="1963-03-08T00:00:00"/>
        <d v="1956-07-23T00:00:00"/>
        <d v="1959-04-27T00:00:00"/>
        <d v="1954-11-23T00:00:00"/>
        <d v="1960-06-17T00:00:00"/>
        <d v="1962-02-18T00:00:00"/>
        <d v="1958-09-28T00:00:00"/>
        <d v="1964-01-18T00:00:00"/>
        <d v="1959-02-22T00:00:00"/>
        <d v="1953-05-21T00:00:00"/>
        <d v="1954-11-08T00:00:00"/>
        <d v="1961-07-07T00:00:00"/>
        <d v="1955-08-13T00:00:00"/>
        <d v="1959-05-01T00:00:00"/>
        <d v="1957-09-17T00:00:00"/>
        <d v="1952-02-25T00:00:00"/>
        <d v="1962-09-25T00:00:00"/>
        <d v="1957-10-22T00:00:00"/>
        <d v="1956-06-03T00:00:00"/>
        <d v="1957-09-02T00:00:00"/>
        <d v="1957-11-19T00:00:00"/>
        <d v="1957-08-23T00:00:00"/>
        <d v="1956-03-10T00:00:00"/>
        <d v="1962-01-01T00:00:00"/>
        <d v="1964-12-19T00:00:00"/>
        <d v="1957-08-31T00:00:00"/>
        <d v="1956-06-08T00:00:00"/>
        <d v="1958-07-05T00:00:00"/>
        <d v="1957-04-28T00:00:00"/>
        <d v="1955-12-01T00:00:00"/>
        <d v="1954-05-15T00:00:00"/>
        <d v="1963-02-01T00:00:00"/>
        <d v="1957-07-09T00:00:00"/>
        <d v="1957-11-08T00:00:00"/>
        <d v="1956-10-22T00:00:00"/>
        <d v="1955-06-02T00:00:00"/>
        <d v="1954-10-17T00:00:00"/>
        <d v="1958-10-30T00:00:00"/>
        <d v="1957-01-02T00:00:00"/>
        <d v="1961-07-02T00:00:00"/>
        <d v="1954-06-24T00:00:00"/>
        <d v="1961-11-10T00:00:00"/>
        <d v="1956-08-20T00:00:00"/>
        <d v="1963-02-25T00:00:00"/>
        <d v="1963-01-19T00:00:00"/>
        <d v="1964-07-31T00:00:00"/>
        <d v="1960-08-21T00:00:00"/>
        <d v="1963-08-26T00:00:00"/>
        <d v="1961-08-07T00:00:00"/>
        <d v="1952-07-17T00:00:00"/>
        <d v="1963-02-22T00:00:00"/>
        <d v="1955-08-10T00:00:00"/>
        <d v="1956-09-15T00:00:00"/>
        <d v="1962-04-27T00:00:00"/>
        <d v="1954-07-27T00:00:00"/>
        <d v="1962-01-16T00:00:00"/>
        <d v="1957-06-13T00:00:00"/>
        <d v="1955-03-30T00:00:00"/>
        <d v="1961-10-16T00:00:00"/>
        <d v="1960-09-20T00:00:00"/>
        <d v="1963-12-06T00:00:00"/>
        <d v="1961-10-10T00:00:00"/>
        <d v="1961-09-05T00:00:00"/>
        <d v="1959-06-14T00:00:00"/>
        <d v="1955-05-29T00:00:00"/>
        <d v="1964-01-28T00:00:00"/>
        <d v="1954-08-08T00:00:00"/>
        <d v="1956-06-15T00:00:00"/>
        <d v="1956-08-15T00:00:00"/>
        <d v="1959-09-06T00:00:00"/>
        <d v="1964-07-17T00:00:00"/>
        <d v="1963-12-23T00:00:00"/>
        <d v="1961-10-29T00:00:00"/>
        <d v="1964-01-19T00:00:00"/>
        <d v="1964-02-08T00:00:00"/>
        <d v="1961-10-14T00:00:00"/>
        <d v="1953-03-30T00:00:00"/>
        <d v="1954-01-08T00:00:00"/>
        <d v="1962-11-08T00:00:00"/>
        <d v="1955-03-31T00:00:00"/>
        <d v="1954-12-13T00:00:00"/>
        <d v="1959-11-12T00:00:00"/>
        <d v="1956-08-22T00:00:00"/>
        <d v="1959-08-11T00:00:00"/>
        <d v="1956-05-31T00:00:00"/>
        <d v="1959-01-18T00:00:00"/>
        <d v="1958-10-18T00:00:00"/>
        <d v="1961-09-21T00:00:00"/>
        <d v="1957-08-05T00:00:00"/>
        <d v="1957-11-23T00:00:00"/>
        <d v="1953-06-17T00:00:00"/>
        <d v="1960-07-06T00:00:00"/>
        <d v="1956-03-27T00:00:00"/>
        <d v="1961-09-13T00:00:00"/>
        <d v="1961-02-16T00:00:00"/>
        <d v="1962-11-05T00:00:00"/>
        <d v="1953-08-01T00:00:00"/>
        <d v="1960-06-03T00:00:00"/>
        <d v="1960-07-25T00:00:00"/>
        <d v="1953-11-04T00:00:00"/>
        <d v="1962-12-01T00:00:00"/>
        <d v="1955-12-20T00:00:00"/>
        <d v="1962-01-28T00:00:00"/>
        <d v="1961-04-28T00:00:00"/>
        <d v="1959-07-17T00:00:00"/>
        <d v="1963-10-16T00:00:00"/>
        <d v="1964-01-23T00:00:00"/>
        <d v="1960-11-24T00:00:00"/>
        <d v="1964-10-21T00:00:00"/>
        <d v="1953-01-12T00:00:00"/>
        <d v="1964-03-12T00:00:00"/>
        <d v="1953-07-21T00:00:00"/>
        <d v="1955-03-07T00:00:00"/>
        <d v="1958-08-07T00:00:00"/>
        <d v="1954-11-09T00:00:00"/>
        <d v="1952-08-17T00:00:00"/>
        <d v="1963-06-26T00:00:00"/>
        <d v="1964-12-06T00:00:00"/>
        <d v="1953-12-21T00:00:00"/>
        <d v="1956-06-11T00:00:00"/>
        <d v="1953-12-10T00:00:00"/>
        <d v="1952-05-13T00:00:00"/>
        <d v="1959-05-25T00:00:00"/>
        <d v="1962-08-11T00:00:00"/>
        <d v="1954-03-14T00:00:00"/>
        <d v="1963-09-03T00:00:00"/>
        <d v="1962-10-11T00:00:00"/>
        <d v="1955-01-13T00:00:00"/>
        <d v="1954-10-24T00:00:00"/>
        <d v="1963-08-24T00:00:00"/>
        <d v="1958-01-19T00:00:00"/>
        <d v="1964-08-09T00:00:00"/>
        <d v="1957-08-18T00:00:00"/>
        <d v="1958-04-20T00:00:00"/>
        <d v="1959-04-22T00:00:00"/>
        <d v="1959-02-11T00:00:00"/>
        <d v="1957-03-16T00:00:00"/>
        <d v="1955-06-23T00:00:00"/>
        <d v="1957-01-16T00:00:00"/>
        <d v="1952-07-19T00:00:00"/>
        <d v="1959-04-07T00:00:00"/>
        <d v="1954-10-15T00:00:00"/>
        <d v="1956-02-03T00:00:00"/>
        <d v="1954-02-03T00:00:00"/>
        <d v="1960-09-03T00:00:00"/>
        <d v="1953-05-13T00:00:00"/>
        <d v="1957-07-25T00:00:00"/>
        <d v="1961-08-04T00:00:00"/>
        <d v="1957-09-03T00:00:00"/>
        <d v="1958-06-26T00:00:00"/>
        <d v="1961-04-08T00:00:00"/>
        <d v="1954-09-11T00:00:00"/>
        <d v="1963-10-13T00:00:00"/>
        <d v="1954-02-16T00:00:00"/>
        <d v="1961-10-06T00:00:00"/>
        <d v="1954-10-26T00:00:00"/>
        <d v="1961-05-02T00:00:00"/>
        <d v="1953-08-05T00:00:00"/>
        <d v="1964-06-14T00:00:00"/>
        <d v="1963-06-22T00:00:00"/>
        <d v="1955-05-22T00:00:00"/>
        <d v="1964-07-09T00:00:00"/>
        <d v="1958-10-06T00:00:00"/>
        <d v="1957-12-05T00:00:00"/>
        <d v="1961-06-18T00:00:00"/>
        <d v="1959-09-17T00:00:00"/>
        <d v="1958-11-12T00:00:00"/>
        <d v="1955-03-03T00:00:00"/>
        <d v="1955-04-25T00:00:00"/>
        <d v="1956-03-02T00:00:00"/>
        <d v="1961-05-21T00:00:00"/>
        <d v="1961-12-25T00:00:00"/>
        <d v="1959-11-30T00:00:00"/>
        <d v="1961-03-29T00:00:00"/>
        <d v="1956-01-30T00:00:00"/>
        <d v="1954-01-03T00:00:00"/>
        <d v="1954-04-04T00:00:00"/>
        <d v="1964-03-30T00:00:00"/>
        <d v="1961-10-19T00:00:00"/>
        <d v="1957-07-22T00:00:00"/>
        <d v="1964-01-29T00:00:00"/>
        <d v="1962-08-24T00:00:00"/>
        <d v="1956-11-02T00:00:00"/>
        <d v="1958-03-12T00:00:00"/>
        <d v="1953-02-22T00:00:00"/>
        <d v="1958-12-15T00:00:00"/>
        <d v="1957-04-15T00:00:00"/>
        <d v="1954-10-13T00:00:00"/>
        <d v="1958-06-25T00:00:00"/>
        <d v="1962-11-04T00:00:00"/>
        <d v="1959-05-02T00:00:00"/>
        <d v="1953-07-07T00:00:00"/>
        <d v="1960-12-17T00:00:00"/>
        <d v="1957-08-30T00:00:00"/>
        <d v="1954-10-02T00:00:00"/>
        <d v="1954-12-18T00:00:00"/>
        <d v="1952-12-16T00:00:00"/>
        <d v="1960-04-23T00:00:00"/>
        <d v="1960-02-10T00:00:00"/>
        <d v="1957-09-09T00:00:00"/>
        <d v="1959-09-09T00:00:00"/>
        <d v="1959-09-15T00:00:00"/>
        <d v="1954-10-20T00:00:00"/>
        <d v="1952-10-02T00:00:00"/>
        <d v="1960-10-23T00:00:00"/>
        <d v="1953-12-11T00:00:00"/>
        <d v="1953-11-13T00:00:00"/>
        <d v="1960-07-12T00:00:00"/>
        <d v="1962-09-13T00:00:00"/>
        <d v="1960-08-23T00:00:00"/>
        <d v="1952-03-01T00:00:00"/>
        <d v="1960-09-02T00:00:00"/>
        <d v="1952-04-08T00:00:00"/>
        <d v="1958-06-30T00:00:00"/>
        <d v="1962-01-21T00:00:00"/>
        <d v="1956-10-26T00:00:00"/>
        <d v="1953-08-12T00:00:00"/>
        <d v="1959-01-29T00:00:00"/>
        <d v="1959-04-12T00:00:00"/>
        <d v="1955-05-21T00:00:00"/>
        <d v="1959-02-01T00:00:00"/>
        <d v="1952-07-25T00:00:00"/>
        <d v="1952-05-15T00:00:00"/>
        <d v="1957-02-22T00:00:00"/>
        <d v="1955-01-03T00:00:00"/>
        <d v="1963-08-27T00:00:00"/>
        <d v="1958-01-13T00:00:00"/>
        <d v="1960-11-29T00:00:00"/>
        <d v="1952-12-15T00:00:00"/>
        <d v="1964-02-13T00:00:00"/>
        <d v="1962-12-08T00:00:00"/>
        <d v="1956-06-01T00:00:00"/>
        <d v="1964-06-02T00:00:00"/>
        <d v="1955-01-18T00:00:00"/>
        <d v="1955-04-16T00:00:00"/>
        <d v="1952-11-09T00:00:00"/>
        <d v="1952-10-14T00:00:00"/>
        <d v="1960-04-02T00:00:00"/>
        <d v="1963-11-23T00:00:00"/>
        <d v="1963-06-11T00:00:00"/>
        <d v="1956-04-27T00:00:00"/>
        <d v="1956-02-18T00:00:00"/>
        <d v="1964-02-21T00:00:00"/>
        <d v="1956-09-23T00:00:00"/>
        <d v="1959-06-22T00:00:00"/>
        <d v="1954-03-19T00:00:00"/>
        <d v="1963-11-21T00:00:00"/>
        <d v="1964-09-17T00:00:00"/>
        <d v="1953-06-18T00:00:00"/>
        <d v="1958-10-24T00:00:00"/>
        <d v="1963-09-07T00:00:00"/>
        <d v="1959-09-16T00:00:00"/>
        <d v="1959-03-22T00:00:00"/>
        <d v="1956-10-17T00:00:00"/>
        <d v="1958-01-30T00:00:00"/>
        <d v="1961-08-09T00:00:00"/>
        <d v="1953-07-10T00:00:00"/>
        <d v="1965-01-12T00:00:00"/>
        <d v="1964-08-25T00:00:00"/>
        <d v="1959-08-29T00:00:00"/>
        <d v="1954-09-10T00:00:00"/>
        <d v="1959-11-23T00:00:00"/>
        <d v="1964-08-14T00:00:00"/>
        <d v="1959-06-09T00:00:00"/>
        <d v="1952-08-12T00:00:00"/>
        <d v="1961-03-24T00:00:00"/>
        <d v="1963-01-30T00:00:00"/>
        <d v="1963-06-01T00:00:00"/>
        <d v="1961-05-08T00:00:00"/>
        <d v="1962-11-03T00:00:00"/>
        <d v="1955-10-12T00:00:00"/>
        <d v="1958-07-23T00:00:00"/>
        <d v="1953-10-22T00:00:00"/>
        <d v="1959-11-09T00:00:00"/>
        <d v="1952-11-29T00:00:00"/>
        <d v="1958-02-23T00:00:00"/>
        <d v="1962-09-04T00:00:00"/>
        <d v="1952-07-22T00:00:00"/>
        <d v="1958-09-09T00:00:00"/>
        <d v="1953-05-28T00:00:00"/>
        <d v="1960-04-22T00:00:00"/>
        <d v="1962-10-27T00:00:00"/>
        <d v="1954-09-29T00:00:00"/>
        <d v="1961-11-08T00:00:00"/>
        <d v="1961-04-16T00:00:00"/>
      </sharedItems>
      <fieldGroup par="16" base="4">
        <rangePr groupBy="months" startDate="1952-02-07T00:00:00" endDate="1965-01-13T00:00:00"/>
        <groupItems count="14">
          <s v="&lt;2/7/1952"/>
          <s v="Jan"/>
          <s v="Feb"/>
          <s v="Mar"/>
          <s v="Apr"/>
          <s v="May"/>
          <s v="Jun"/>
          <s v="Jul"/>
          <s v="Aug"/>
          <s v="Sep"/>
          <s v="Oct"/>
          <s v="Nov"/>
          <s v="Dec"/>
          <s v="&gt;1/13/1965"/>
        </groupItems>
      </fieldGroup>
    </cacheField>
    <cacheField name="hire_date" numFmtId="14">
      <sharedItems containsSemiMixedTypes="0" containsNonDate="0" containsDate="1" containsString="0" minDate="1985-02-06T00:00:00" maxDate="1998-09-21T00:00:00"/>
    </cacheField>
    <cacheField name="from_date" numFmtId="14">
      <sharedItems containsSemiMixedTypes="0" containsNonDate="0" containsDate="1" containsString="0" minDate="1985-02-06T00:00:00" maxDate="2001-10-29T00:00:00"/>
    </cacheField>
    <cacheField name="to_date" numFmtId="14">
      <sharedItems containsSemiMixedTypes="0" containsNonDate="0" containsDate="1" containsString="0" minDate="1986-10-05T00:00:00" maxDate="2003-07-18T00:00:00"/>
    </cacheField>
    <cacheField name="title" numFmtId="0">
      <sharedItems count="6">
        <s v="Senior Staff"/>
        <s v="Senior Engineer"/>
        <s v="Staff"/>
        <s v="Assistant Engineer"/>
        <s v="Engineer"/>
        <s v="Technique Leader"/>
      </sharedItems>
    </cacheField>
    <cacheField name="Emp_For(years):" numFmtId="0">
      <sharedItems containsSemiMixedTypes="0" containsString="0" containsNumber="1" containsInteger="1" minValue="0" maxValue="18" count="19">
        <n v="13"/>
        <n v="10"/>
        <n v="14"/>
        <n v="9"/>
        <n v="8"/>
        <n v="4"/>
        <n v="6"/>
        <n v="11"/>
        <n v="7"/>
        <n v="15"/>
        <n v="0"/>
        <n v="5"/>
        <n v="3"/>
        <n v="12"/>
        <n v="16"/>
        <n v="2"/>
        <n v="17"/>
        <n v="1"/>
        <n v="18"/>
      </sharedItems>
    </cacheField>
    <cacheField name="dept_name" numFmtId="0">
      <sharedItems count="9">
        <s v="Human Resources"/>
        <s v="Quality Management"/>
        <s v="Sales"/>
        <s v="Research"/>
        <s v="Development"/>
        <s v="Finance"/>
        <s v="Marketing"/>
        <s v="Production"/>
        <s v="Customer Service"/>
      </sharedItems>
    </cacheField>
    <cacheField name="Mnger_name" numFmtId="0">
      <sharedItems count="24">
        <s v="Shirish Ossenbruggen"/>
        <s v="Sanjoy Quadeer"/>
        <s v="Hauke Zhang"/>
        <s v="Dung Pesch"/>
        <s v="Hilary Kambil"/>
        <s v="DeForest Hagimont"/>
        <s v="Rutger Hofmeyr"/>
        <s v="Isamu Legleitner"/>
        <s v="Vishwani Minakawa"/>
        <s v="Shem Kieras"/>
        <s v="Leon DasSarma"/>
        <s v="Krassimir Wegerle"/>
        <s v="Oscar Ghazalie"/>
        <s v="Ebru Alpin"/>
        <s v="Rosine Cools"/>
        <s v="Yuchang Weedman"/>
        <s v="Margareta Markovitch"/>
        <s v="Karsten Sigstam"/>
        <s v="Arie Staelin"/>
        <s v="Przemyslawa Kaelbling"/>
        <s v="Tonny Butterworth"/>
        <s v="Peternela Onuegbe"/>
        <s v="Marjo Giarratana"/>
        <s v="Xiaobin Spinelli"/>
      </sharedItems>
    </cacheField>
    <cacheField name="Mnger_For(years):" numFmtId="0">
      <sharedItems containsSemiMixedTypes="0" containsString="0" containsNumber="1" minValue="3.56E-2" maxValue="12.219200000000001"/>
    </cacheField>
    <cacheField name="salary" numFmtId="0">
      <sharedItems containsSemiMixedTypes="0" containsString="0" containsNumber="1" containsInteger="1" minValue="47883" maxValue="130431"/>
    </cacheField>
    <cacheField name="Salary_Growth" numFmtId="0">
      <sharedItems containsSemiMixedTypes="0" containsString="0" containsNumber="1" containsInteger="1" minValue="3524" maxValue="4218"/>
    </cacheField>
    <cacheField name="Quarters" numFmtId="0" databaseField="0">
      <fieldGroup base="4">
        <rangePr groupBy="quarters" startDate="1952-02-07T00:00:00" endDate="1965-01-13T00:00:00"/>
        <groupItems count="6">
          <s v="&lt;2/7/1952"/>
          <s v="Qtr1"/>
          <s v="Qtr2"/>
          <s v="Qtr3"/>
          <s v="Qtr4"/>
          <s v="&gt;1/13/1965"/>
        </groupItems>
      </fieldGroup>
    </cacheField>
    <cacheField name="Years" numFmtId="0" databaseField="0">
      <fieldGroup base="4">
        <rangePr groupBy="years" startDate="1952-02-07T00:00:00" endDate="1965-01-13T00:00:00"/>
        <groupItems count="16">
          <s v="&lt;2/7/1952"/>
          <s v="1952"/>
          <s v="1953"/>
          <s v="1954"/>
          <s v="1955"/>
          <s v="1956"/>
          <s v="1957"/>
          <s v="1958"/>
          <s v="1959"/>
          <s v="1960"/>
          <s v="1961"/>
          <s v="1962"/>
          <s v="1963"/>
          <s v="1964"/>
          <s v="1965"/>
          <s v="&gt;1/13/1965"/>
        </groupItems>
      </fieldGroup>
    </cacheField>
  </cacheFields>
  <extLst>
    <ext xmlns:x14="http://schemas.microsoft.com/office/spreadsheetml/2009/9/main" uri="{725AE2AE-9491-48be-B2B4-4EB974FC3084}">
      <x14:pivotCacheDefinition pivotCacheId="1927168110"/>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Cal" refreshedDate="43416.883186689818" createdVersion="6" refreshedVersion="6" minRefreshableVersion="3" recordCount="510" xr:uid="{81286BF7-04E7-403D-9439-F824CA3F1528}">
  <cacheSource type="worksheet">
    <worksheetSource ref="AQ1:BF511" sheet="Total_Salary"/>
  </cacheSource>
  <cacheFields count="18">
    <cacheField name="emp_no" numFmtId="0">
      <sharedItems containsSemiMixedTypes="0" containsString="0" containsNumber="1" containsInteger="1" minValue="10897" maxValue="499763"/>
    </cacheField>
    <cacheField name="dept_no" numFmtId="0">
      <sharedItems/>
    </cacheField>
    <cacheField name="Emp_name" numFmtId="0">
      <sharedItems/>
    </cacheField>
    <cacheField name="gender" numFmtId="0">
      <sharedItems count="2">
        <s v="M"/>
        <s v="F"/>
      </sharedItems>
    </cacheField>
    <cacheField name="birth_date" numFmtId="14">
      <sharedItems containsSemiMixedTypes="0" containsNonDate="0" containsDate="1" containsString="0" minDate="1952-02-05T00:00:00" maxDate="1965-01-20T00:00:00" count="487">
        <d v="1955-08-02T00:00:00"/>
        <d v="1953-11-14T00:00:00"/>
        <d v="1964-05-15T00:00:00"/>
        <d v="1954-10-05T00:00:00"/>
        <d v="1956-03-24T00:00:00"/>
        <d v="1963-01-21T00:00:00"/>
        <d v="1963-01-24T00:00:00"/>
        <d v="1954-02-27T00:00:00"/>
        <d v="1961-05-26T00:00:00"/>
        <d v="1958-09-11T00:00:00"/>
        <d v="1956-08-13T00:00:00"/>
        <d v="1952-05-29T00:00:00"/>
        <d v="1963-03-05T00:00:00"/>
        <d v="1958-06-15T00:00:00"/>
        <d v="1952-09-06T00:00:00"/>
        <d v="1953-11-09T00:00:00"/>
        <d v="1952-08-28T00:00:00"/>
        <d v="1961-05-20T00:00:00"/>
        <d v="1952-08-26T00:00:00"/>
        <d v="1963-02-20T00:00:00"/>
        <d v="1955-05-06T00:00:00"/>
        <d v="1952-07-19T00:00:00"/>
        <d v="1953-03-23T00:00:00"/>
        <d v="1957-02-04T00:00:00"/>
        <d v="1956-12-27T00:00:00"/>
        <d v="1964-09-13T00:00:00"/>
        <d v="1955-12-12T00:00:00"/>
        <d v="1959-11-22T00:00:00"/>
        <d v="1954-05-26T00:00:00"/>
        <d v="1956-06-27T00:00:00"/>
        <d v="1953-07-16T00:00:00"/>
        <d v="1961-07-22T00:00:00"/>
        <d v="1957-01-08T00:00:00"/>
        <d v="1955-10-30T00:00:00"/>
        <d v="1963-05-27T00:00:00"/>
        <d v="1957-05-19T00:00:00"/>
        <d v="1964-08-12T00:00:00"/>
        <d v="1957-12-03T00:00:00"/>
        <d v="1961-12-01T00:00:00"/>
        <d v="1962-06-07T00:00:00"/>
        <d v="1961-03-01T00:00:00"/>
        <d v="1962-11-04T00:00:00"/>
        <d v="1957-02-14T00:00:00"/>
        <d v="1952-09-01T00:00:00"/>
        <d v="1960-08-26T00:00:00"/>
        <d v="1964-02-23T00:00:00"/>
        <d v="1954-08-18T00:00:00"/>
        <d v="1958-01-09T00:00:00"/>
        <d v="1952-09-15T00:00:00"/>
        <d v="1952-04-05T00:00:00"/>
        <d v="1958-02-02T00:00:00"/>
        <d v="1963-10-04T00:00:00"/>
        <d v="1962-12-24T00:00:00"/>
        <d v="1962-03-03T00:00:00"/>
        <d v="1958-06-07T00:00:00"/>
        <d v="1955-04-16T00:00:00"/>
        <d v="1963-09-26T00:00:00"/>
        <d v="1953-01-26T00:00:00"/>
        <d v="1964-06-01T00:00:00"/>
        <d v="1955-09-01T00:00:00"/>
        <d v="1955-07-09T00:00:00"/>
        <d v="1953-03-11T00:00:00"/>
        <d v="1959-07-14T00:00:00"/>
        <d v="1962-01-14T00:00:00"/>
        <d v="1962-06-09T00:00:00"/>
        <d v="1955-07-20T00:00:00"/>
        <d v="1963-09-20T00:00:00"/>
        <d v="1961-10-18T00:00:00"/>
        <d v="1964-03-07T00:00:00"/>
        <d v="1962-10-13T00:00:00"/>
        <d v="1959-01-22T00:00:00"/>
        <d v="1963-06-08T00:00:00"/>
        <d v="1953-10-11T00:00:00"/>
        <d v="1959-08-28T00:00:00"/>
        <d v="1954-06-17T00:00:00"/>
        <d v="1963-05-06T00:00:00"/>
        <d v="1958-10-26T00:00:00"/>
        <d v="1961-03-26T00:00:00"/>
        <d v="1963-07-08T00:00:00"/>
        <d v="1961-12-07T00:00:00"/>
        <d v="1964-05-29T00:00:00"/>
        <d v="1955-11-10T00:00:00"/>
        <d v="1959-03-09T00:00:00"/>
        <d v="1964-09-21T00:00:00"/>
        <d v="1959-01-06T00:00:00"/>
        <d v="1953-03-24T00:00:00"/>
        <d v="1964-07-07T00:00:00"/>
        <d v="1956-04-27T00:00:00"/>
        <d v="1962-06-12T00:00:00"/>
        <d v="1964-04-03T00:00:00"/>
        <d v="1964-10-09T00:00:00"/>
        <d v="1957-03-20T00:00:00"/>
        <d v="1958-04-10T00:00:00"/>
        <d v="1952-08-11T00:00:00"/>
        <d v="1958-09-12T00:00:00"/>
        <d v="1961-08-10T00:00:00"/>
        <d v="1961-09-04T00:00:00"/>
        <d v="1954-10-29T00:00:00"/>
        <d v="1956-12-05T00:00:00"/>
        <d v="1964-02-10T00:00:00"/>
        <d v="1959-06-04T00:00:00"/>
        <d v="1961-04-28T00:00:00"/>
        <d v="1964-09-11T00:00:00"/>
        <d v="1954-01-27T00:00:00"/>
        <d v="1963-07-04T00:00:00"/>
        <d v="1963-01-29T00:00:00"/>
        <d v="1957-09-21T00:00:00"/>
        <d v="1958-05-28T00:00:00"/>
        <d v="1959-12-28T00:00:00"/>
        <d v="1964-04-06T00:00:00"/>
        <d v="1964-06-09T00:00:00"/>
        <d v="1955-03-28T00:00:00"/>
        <d v="1964-12-22T00:00:00"/>
        <d v="1952-04-19T00:00:00"/>
        <d v="1962-01-25T00:00:00"/>
        <d v="1964-05-18T00:00:00"/>
        <d v="1953-12-02T00:00:00"/>
        <d v="1956-06-01T00:00:00"/>
        <d v="1959-06-21T00:00:00"/>
        <d v="1957-02-23T00:00:00"/>
        <d v="1958-07-30T00:00:00"/>
        <d v="1960-07-03T00:00:00"/>
        <d v="1962-10-20T00:00:00"/>
        <d v="1953-01-31T00:00:00"/>
        <d v="1953-02-06T00:00:00"/>
        <d v="1961-01-23T00:00:00"/>
        <d v="1954-08-24T00:00:00"/>
        <d v="1961-02-10T00:00:00"/>
        <d v="1958-05-20T00:00:00"/>
        <d v="1963-11-28T00:00:00"/>
        <d v="1958-09-15T00:00:00"/>
        <d v="1954-09-20T00:00:00"/>
        <d v="1962-11-24T00:00:00"/>
        <d v="1959-03-16T00:00:00"/>
        <d v="1953-09-06T00:00:00"/>
        <d v="1956-03-11T00:00:00"/>
        <d v="1952-04-29T00:00:00"/>
        <d v="1953-07-05T00:00:00"/>
        <d v="1959-05-02T00:00:00"/>
        <d v="1961-10-13T00:00:00"/>
        <d v="1959-08-18T00:00:00"/>
        <d v="1963-07-11T00:00:00"/>
        <d v="1958-02-23T00:00:00"/>
        <d v="1962-09-30T00:00:00"/>
        <d v="1956-05-22T00:00:00"/>
        <d v="1960-06-10T00:00:00"/>
        <d v="1963-09-09T00:00:00"/>
        <d v="1962-07-26T00:00:00"/>
        <d v="1955-12-17T00:00:00"/>
        <d v="1960-09-02T00:00:00"/>
        <d v="1956-03-05T00:00:00"/>
        <d v="1954-06-28T00:00:00"/>
        <d v="1963-04-22T00:00:00"/>
        <d v="1963-08-20T00:00:00"/>
        <d v="1963-02-21T00:00:00"/>
        <d v="1952-06-04T00:00:00"/>
        <d v="1963-10-03T00:00:00"/>
        <d v="1960-04-29T00:00:00"/>
        <d v="1956-09-14T00:00:00"/>
        <d v="1955-10-03T00:00:00"/>
        <d v="1962-12-07T00:00:00"/>
        <d v="1955-06-04T00:00:00"/>
        <d v="1953-02-21T00:00:00"/>
        <d v="1955-05-05T00:00:00"/>
        <d v="1961-10-12T00:00:00"/>
        <d v="1954-02-20T00:00:00"/>
        <d v="1962-12-20T00:00:00"/>
        <d v="1952-06-05T00:00:00"/>
        <d v="1958-05-19T00:00:00"/>
        <d v="1965-01-19T00:00:00"/>
        <d v="1962-07-05T00:00:00"/>
        <d v="1959-10-29T00:00:00"/>
        <d v="1964-04-10T00:00:00"/>
        <d v="1956-02-02T00:00:00"/>
        <d v="1955-02-23T00:00:00"/>
        <d v="1963-11-16T00:00:00"/>
        <d v="1961-05-04T00:00:00"/>
        <d v="1954-06-16T00:00:00"/>
        <d v="1958-10-01T00:00:00"/>
        <d v="1962-08-08T00:00:00"/>
        <d v="1952-12-06T00:00:00"/>
        <d v="1964-04-11T00:00:00"/>
        <d v="1956-05-20T00:00:00"/>
        <d v="1959-08-20T00:00:00"/>
        <d v="1956-12-08T00:00:00"/>
        <d v="1954-08-12T00:00:00"/>
        <d v="1952-06-23T00:00:00"/>
        <d v="1959-01-26T00:00:00"/>
        <d v="1957-05-31T00:00:00"/>
        <d v="1955-09-21T00:00:00"/>
        <d v="1955-01-01T00:00:00"/>
        <d v="1953-01-06T00:00:00"/>
        <d v="1963-09-01T00:00:00"/>
        <d v="1953-04-12T00:00:00"/>
        <d v="1952-09-23T00:00:00"/>
        <d v="1952-02-05T00:00:00"/>
        <d v="1963-02-26T00:00:00"/>
        <d v="1957-12-23T00:00:00"/>
        <d v="1964-12-08T00:00:00"/>
        <d v="1956-11-03T00:00:00"/>
        <d v="1958-06-03T00:00:00"/>
        <d v="1954-05-10T00:00:00"/>
        <d v="1952-06-11T00:00:00"/>
        <d v="1963-08-09T00:00:00"/>
        <d v="1964-07-31T00:00:00"/>
        <d v="1954-10-10T00:00:00"/>
        <d v="1955-05-17T00:00:00"/>
        <d v="1955-05-20T00:00:00"/>
        <d v="1959-02-06T00:00:00"/>
        <d v="1963-05-30T00:00:00"/>
        <d v="1960-02-08T00:00:00"/>
        <d v="1960-04-14T00:00:00"/>
        <d v="1964-04-05T00:00:00"/>
        <d v="1952-04-27T00:00:00"/>
        <d v="1958-06-20T00:00:00"/>
        <d v="1961-05-03T00:00:00"/>
        <d v="1958-05-24T00:00:00"/>
        <d v="1964-01-11T00:00:00"/>
        <d v="1961-12-18T00:00:00"/>
        <d v="1958-01-21T00:00:00"/>
        <d v="1957-01-02T00:00:00"/>
        <d v="1954-08-07T00:00:00"/>
        <d v="1956-04-11T00:00:00"/>
        <d v="1953-05-01T00:00:00"/>
        <d v="1962-11-16T00:00:00"/>
        <d v="1958-06-23T00:00:00"/>
        <d v="1956-09-11T00:00:00"/>
        <d v="1953-03-04T00:00:00"/>
        <d v="1963-12-12T00:00:00"/>
        <d v="1953-02-22T00:00:00"/>
        <d v="1964-06-06T00:00:00"/>
        <d v="1955-07-11T00:00:00"/>
        <d v="1953-06-13T00:00:00"/>
        <d v="1964-01-25T00:00:00"/>
        <d v="1961-11-21T00:00:00"/>
        <d v="1952-04-28T00:00:00"/>
        <d v="1959-03-25T00:00:00"/>
        <d v="1957-02-21T00:00:00"/>
        <d v="1964-01-17T00:00:00"/>
        <d v="1964-07-25T00:00:00"/>
        <d v="1959-03-17T00:00:00"/>
        <d v="1955-08-27T00:00:00"/>
        <d v="1960-11-12T00:00:00"/>
        <d v="1958-02-04T00:00:00"/>
        <d v="1954-06-21T00:00:00"/>
        <d v="1963-06-13T00:00:00"/>
        <d v="1963-11-02T00:00:00"/>
        <d v="1960-05-13T00:00:00"/>
        <d v="1957-03-03T00:00:00"/>
        <d v="1957-07-12T00:00:00"/>
        <d v="1957-07-25T00:00:00"/>
        <d v="1952-02-28T00:00:00"/>
        <d v="1954-09-22T00:00:00"/>
        <d v="1962-03-26T00:00:00"/>
        <d v="1956-04-09T00:00:00"/>
        <d v="1955-11-28T00:00:00"/>
        <d v="1956-12-26T00:00:00"/>
        <d v="1952-03-06T00:00:00"/>
        <d v="1962-03-09T00:00:00"/>
        <d v="1954-05-13T00:00:00"/>
        <d v="1962-06-19T00:00:00"/>
        <d v="1952-02-29T00:00:00"/>
        <d v="1952-07-14T00:00:00"/>
        <d v="1954-01-28T00:00:00"/>
        <d v="1961-05-28T00:00:00"/>
        <d v="1954-08-05T00:00:00"/>
        <d v="1961-09-08T00:00:00"/>
        <d v="1957-03-22T00:00:00"/>
        <d v="1957-07-30T00:00:00"/>
        <d v="1962-01-16T00:00:00"/>
        <d v="1958-03-31T00:00:00"/>
        <d v="1955-08-15T00:00:00"/>
        <d v="1963-09-30T00:00:00"/>
        <d v="1964-04-09T00:00:00"/>
        <d v="1954-07-20T00:00:00"/>
        <d v="1959-08-08T00:00:00"/>
        <d v="1956-03-17T00:00:00"/>
        <d v="1953-10-10T00:00:00"/>
        <d v="1963-08-16T00:00:00"/>
        <d v="1956-01-25T00:00:00"/>
        <d v="1958-06-24T00:00:00"/>
        <d v="1957-02-09T00:00:00"/>
        <d v="1959-11-14T00:00:00"/>
        <d v="1956-07-09T00:00:00"/>
        <d v="1953-08-18T00:00:00"/>
        <d v="1958-11-14T00:00:00"/>
        <d v="1964-10-01T00:00:00"/>
        <d v="1964-05-20T00:00:00"/>
        <d v="1957-12-15T00:00:00"/>
        <d v="1952-06-22T00:00:00"/>
        <d v="1954-10-08T00:00:00"/>
        <d v="1958-05-27T00:00:00"/>
        <d v="1962-08-09T00:00:00"/>
        <d v="1953-05-25T00:00:00"/>
        <d v="1952-09-09T00:00:00"/>
        <d v="1957-11-05T00:00:00"/>
        <d v="1960-03-21T00:00:00"/>
        <d v="1961-06-28T00:00:00"/>
        <d v="1954-07-24T00:00:00"/>
        <d v="1953-07-22T00:00:00"/>
        <d v="1955-01-26T00:00:00"/>
        <d v="1954-10-09T00:00:00"/>
        <d v="1957-01-10T00:00:00"/>
        <d v="1957-09-05T00:00:00"/>
        <d v="1956-10-15T00:00:00"/>
        <d v="1963-04-25T00:00:00"/>
        <d v="1955-09-02T00:00:00"/>
        <d v="1957-03-04T00:00:00"/>
        <d v="1955-11-06T00:00:00"/>
        <d v="1953-02-24T00:00:00"/>
        <d v="1957-04-19T00:00:00"/>
        <d v="1954-09-11T00:00:00"/>
        <d v="1964-11-20T00:00:00"/>
        <d v="1964-06-29T00:00:00"/>
        <d v="1952-11-18T00:00:00"/>
        <d v="1964-07-15T00:00:00"/>
        <d v="1963-06-18T00:00:00"/>
        <d v="1952-10-26T00:00:00"/>
        <d v="1963-01-23T00:00:00"/>
        <d v="1954-09-12T00:00:00"/>
        <d v="1958-06-13T00:00:00"/>
        <d v="1955-12-16T00:00:00"/>
        <d v="1962-04-22T00:00:00"/>
        <d v="1964-08-29T00:00:00"/>
        <d v="1958-07-26T00:00:00"/>
        <d v="1962-02-18T00:00:00"/>
        <d v="1957-03-07T00:00:00"/>
        <d v="1955-10-10T00:00:00"/>
        <d v="1957-05-23T00:00:00"/>
        <d v="1958-05-04T00:00:00"/>
        <d v="1960-08-21T00:00:00"/>
        <d v="1955-10-12T00:00:00"/>
        <d v="1955-06-19T00:00:00"/>
        <d v="1955-10-24T00:00:00"/>
        <d v="1961-07-31T00:00:00"/>
        <d v="1960-12-11T00:00:00"/>
        <d v="1960-11-18T00:00:00"/>
        <d v="1959-03-23T00:00:00"/>
        <d v="1954-10-22T00:00:00"/>
        <d v="1956-09-28T00:00:00"/>
        <d v="1964-06-08T00:00:00"/>
        <d v="1962-09-18T00:00:00"/>
        <d v="1955-05-15T00:00:00"/>
        <d v="1953-09-05T00:00:00"/>
        <d v="1956-07-26T00:00:00"/>
        <d v="1956-12-22T00:00:00"/>
        <d v="1962-07-04T00:00:00"/>
        <d v="1963-06-25T00:00:00"/>
        <d v="1960-10-07T00:00:00"/>
        <d v="1964-05-23T00:00:00"/>
        <d v="1963-11-18T00:00:00"/>
        <d v="1952-11-26T00:00:00"/>
        <d v="1952-03-15T00:00:00"/>
        <d v="1960-11-30T00:00:00"/>
        <d v="1957-03-24T00:00:00"/>
        <d v="1963-10-08T00:00:00"/>
        <d v="1964-02-08T00:00:00"/>
        <d v="1960-07-22T00:00:00"/>
        <d v="1957-04-14T00:00:00"/>
        <d v="1952-12-25T00:00:00"/>
        <d v="1958-08-31T00:00:00"/>
        <d v="1958-11-11T00:00:00"/>
        <d v="1960-04-23T00:00:00"/>
        <d v="1958-09-26T00:00:00"/>
        <d v="1961-10-24T00:00:00"/>
        <d v="1961-06-27T00:00:00"/>
        <d v="1952-09-13T00:00:00"/>
        <d v="1961-11-08T00:00:00"/>
        <d v="1956-06-15T00:00:00"/>
        <d v="1961-06-26T00:00:00"/>
        <d v="1954-10-27T00:00:00"/>
        <d v="1953-05-10T00:00:00"/>
        <d v="1959-10-06T00:00:00"/>
        <d v="1961-07-30T00:00:00"/>
        <d v="1963-09-25T00:00:00"/>
        <d v="1953-05-14T00:00:00"/>
        <d v="1954-03-26T00:00:00"/>
        <d v="1962-09-23T00:00:00"/>
        <d v="1964-11-16T00:00:00"/>
        <d v="1960-10-17T00:00:00"/>
        <d v="1962-10-03T00:00:00"/>
        <d v="1959-04-02T00:00:00"/>
        <d v="1958-01-19T00:00:00"/>
        <d v="1961-10-17T00:00:00"/>
        <d v="1954-01-05T00:00:00"/>
        <d v="1962-09-20T00:00:00"/>
        <d v="1960-03-28T00:00:00"/>
        <d v="1962-01-01T00:00:00"/>
        <d v="1963-07-27T00:00:00"/>
        <d v="1956-04-22T00:00:00"/>
        <d v="1953-12-21T00:00:00"/>
        <d v="1962-04-26T00:00:00"/>
        <d v="1958-05-06T00:00:00"/>
        <d v="1963-09-22T00:00:00"/>
        <d v="1955-01-18T00:00:00"/>
        <d v="1961-04-26T00:00:00"/>
        <d v="1958-11-27T00:00:00"/>
        <d v="1962-04-30T00:00:00"/>
        <d v="1960-12-19T00:00:00"/>
        <d v="1955-01-25T00:00:00"/>
        <d v="1952-12-02T00:00:00"/>
        <d v="1957-02-28T00:00:00"/>
        <d v="1956-07-17T00:00:00"/>
        <d v="1959-10-21T00:00:00"/>
        <d v="1964-08-24T00:00:00"/>
        <d v="1952-05-12T00:00:00"/>
        <d v="1964-06-30T00:00:00"/>
        <d v="1959-07-05T00:00:00"/>
        <d v="1959-10-16T00:00:00"/>
        <d v="1963-12-23T00:00:00"/>
        <d v="1963-08-12T00:00:00"/>
        <d v="1958-03-19T00:00:00"/>
        <d v="1955-11-15T00:00:00"/>
        <d v="1964-03-29T00:00:00"/>
        <d v="1957-05-28T00:00:00"/>
        <d v="1958-03-09T00:00:00"/>
        <d v="1955-01-21T00:00:00"/>
        <d v="1952-07-17T00:00:00"/>
        <d v="1953-08-11T00:00:00"/>
        <d v="1962-11-30T00:00:00"/>
        <d v="1960-06-02T00:00:00"/>
        <d v="1959-06-13T00:00:00"/>
        <d v="1961-01-06T00:00:00"/>
        <d v="1962-08-15T00:00:00"/>
        <d v="1952-11-24T00:00:00"/>
        <d v="1963-02-08T00:00:00"/>
        <d v="1954-03-15T00:00:00"/>
        <d v="1958-05-31T00:00:00"/>
        <d v="1964-01-05T00:00:00"/>
        <d v="1960-03-19T00:00:00"/>
        <d v="1954-03-27T00:00:00"/>
        <d v="1957-02-16T00:00:00"/>
        <d v="1960-12-04T00:00:00"/>
        <d v="1957-03-29T00:00:00"/>
        <d v="1955-10-13T00:00:00"/>
        <d v="1955-04-24T00:00:00"/>
        <d v="1961-05-23T00:00:00"/>
        <d v="1963-11-04T00:00:00"/>
        <d v="1958-04-03T00:00:00"/>
        <d v="1956-10-20T00:00:00"/>
        <d v="1952-05-18T00:00:00"/>
        <d v="1962-05-02T00:00:00"/>
        <d v="1960-02-17T00:00:00"/>
        <d v="1963-07-16T00:00:00"/>
        <d v="1961-01-04T00:00:00"/>
        <d v="1961-01-17T00:00:00"/>
        <d v="1963-05-31T00:00:00"/>
        <d v="1958-05-02T00:00:00"/>
        <d v="1952-12-15T00:00:00"/>
        <d v="1962-11-20T00:00:00"/>
        <d v="1954-06-20T00:00:00"/>
        <d v="1957-04-07T00:00:00"/>
        <d v="1963-08-06T00:00:00"/>
        <d v="1964-11-29T00:00:00"/>
        <d v="1955-02-14T00:00:00"/>
        <d v="1962-03-01T00:00:00"/>
        <d v="1964-07-06T00:00:00"/>
        <d v="1959-09-15T00:00:00"/>
        <d v="1953-07-02T00:00:00"/>
        <d v="1954-10-26T00:00:00"/>
        <d v="1963-07-10T00:00:00"/>
        <d v="1957-12-18T00:00:00"/>
        <d v="1958-11-25T00:00:00"/>
        <d v="1955-06-29T00:00:00"/>
        <d v="1963-05-02T00:00:00"/>
        <d v="1961-01-20T00:00:00"/>
        <d v="1955-11-26T00:00:00"/>
        <d v="1959-09-20T00:00:00"/>
        <d v="1960-08-20T00:00:00"/>
        <d v="1961-02-11T00:00:00"/>
        <d v="1960-05-05T00:00:00"/>
        <d v="1962-08-29T00:00:00"/>
        <d v="1957-02-08T00:00:00"/>
        <d v="1964-07-30T00:00:00"/>
        <d v="1961-06-06T00:00:00"/>
        <d v="1962-06-14T00:00:00"/>
        <d v="1954-12-22T00:00:00"/>
        <d v="1954-05-08T00:00:00"/>
        <d v="1963-10-14T00:00:00"/>
        <d v="1952-04-10T00:00:00"/>
        <d v="1960-06-01T00:00:00"/>
        <d v="1952-12-12T00:00:00"/>
        <d v="1958-10-19T00:00:00"/>
        <d v="1957-06-07T00:00:00"/>
        <d v="1952-06-14T00:00:00"/>
        <d v="1959-12-13T00:00:00"/>
        <d v="1959-07-27T00:00:00"/>
      </sharedItems>
      <fieldGroup par="17" base="4">
        <rangePr groupBy="months" startDate="1952-02-05T00:00:00" endDate="1965-01-20T00:00:00"/>
        <groupItems count="14">
          <s v="&lt;2/5/1952"/>
          <s v="Jan"/>
          <s v="Feb"/>
          <s v="Mar"/>
          <s v="Apr"/>
          <s v="May"/>
          <s v="Jun"/>
          <s v="Jul"/>
          <s v="Aug"/>
          <s v="Sep"/>
          <s v="Oct"/>
          <s v="Nov"/>
          <s v="Dec"/>
          <s v="&gt;1/20/1965"/>
        </groupItems>
      </fieldGroup>
    </cacheField>
    <cacheField name="hire_date" numFmtId="14">
      <sharedItems containsSemiMixedTypes="0" containsNonDate="0" containsDate="1" containsString="0" minDate="1985-02-02T00:00:00" maxDate="1989-02-24T00:00:00"/>
    </cacheField>
    <cacheField name="from_date" numFmtId="14">
      <sharedItems containsSemiMixedTypes="0" containsNonDate="0" containsDate="1" containsString="0" minDate="1985-02-02T00:00:00" maxDate="2002-06-19T00:00:00"/>
    </cacheField>
    <cacheField name="to_date" numFmtId="14">
      <sharedItems containsSemiMixedTypes="0" containsNonDate="0" containsDate="1" containsString="0" minDate="1986-05-31T00:00:00" maxDate="2003-08-01T00:00:00"/>
    </cacheField>
    <cacheField name="title" numFmtId="0">
      <sharedItems count="6">
        <s v="Senior Staff"/>
        <s v="Staff"/>
        <s v="Engineer"/>
        <s v="Technique Leader"/>
        <s v="Assistant Engineer"/>
        <s v="Senior Engineer"/>
      </sharedItems>
    </cacheField>
    <cacheField name="Emp_For(years):" numFmtId="0">
      <sharedItems containsSemiMixedTypes="0" containsString="0" containsNumber="1" minValue="5.0026999999999999" maxValue="18"/>
    </cacheField>
    <cacheField name="dept_name" numFmtId="0">
      <sharedItems count="7">
        <s v="Sales"/>
        <s v="Finance"/>
        <s v="Marketing"/>
        <s v="Development"/>
        <s v="Production"/>
        <s v="Research"/>
        <s v="Customer Service"/>
      </sharedItems>
    </cacheField>
    <cacheField name="Mnger_name" numFmtId="0">
      <sharedItems count="13">
        <s v="Przemyslawa Kaelbling"/>
        <s v="Hauke Zhang"/>
        <s v="Isamu Legleitner"/>
        <s v="Vishwani Minakawa"/>
        <s v="DeForest Hagimont"/>
        <s v="Margareta Markovitch"/>
        <s v="Ebru Alpin"/>
        <s v="Leon DasSarma"/>
        <s v="Krassimir Wegerle"/>
        <s v="Hilary Kambil"/>
        <s v="Oscar Ghazalie"/>
        <s v="Yuchang Weedman"/>
        <s v="Arie Staelin"/>
      </sharedItems>
    </cacheField>
    <cacheField name="Mnger_For(years):" numFmtId="0">
      <sharedItems containsSemiMixedTypes="0" containsString="0" containsNumber="1" minValue="0.17530000000000001" maxValue="13.074"/>
    </cacheField>
    <cacheField name="Years Employed" numFmtId="1">
      <sharedItems containsSemiMixedTypes="0" containsString="0" containsNumber="1" containsInteger="1" minValue="13" maxValue="18" count="6">
        <n v="18"/>
        <n v="17"/>
        <n v="16"/>
        <n v="15"/>
        <n v="14"/>
        <n v="13"/>
      </sharedItems>
    </cacheField>
    <cacheField name="Average_Salary" numFmtId="0">
      <sharedItems containsSemiMixedTypes="0" containsString="0" containsNumber="1" containsInteger="1" minValue="103388" maxValue="141835"/>
    </cacheField>
    <cacheField name="Total_Salary" numFmtId="0">
      <sharedItems containsSemiMixedTypes="0" containsString="0" containsNumber="1" containsInteger="1" minValue="1860670" maxValue="2553036"/>
    </cacheField>
    <cacheField name="Quarters" numFmtId="0" databaseField="0">
      <fieldGroup base="4">
        <rangePr groupBy="quarters" startDate="1952-02-05T00:00:00" endDate="1965-01-20T00:00:00"/>
        <groupItems count="6">
          <s v="&lt;2/5/1952"/>
          <s v="Qtr1"/>
          <s v="Qtr2"/>
          <s v="Qtr3"/>
          <s v="Qtr4"/>
          <s v="&gt;1/20/1965"/>
        </groupItems>
      </fieldGroup>
    </cacheField>
    <cacheField name="Years" numFmtId="0" databaseField="0">
      <fieldGroup base="4">
        <rangePr groupBy="years" startDate="1952-02-05T00:00:00" endDate="1965-01-20T00:00:00"/>
        <groupItems count="16">
          <s v="&lt;2/5/1952"/>
          <s v="1952"/>
          <s v="1953"/>
          <s v="1954"/>
          <s v="1955"/>
          <s v="1956"/>
          <s v="1957"/>
          <s v="1958"/>
          <s v="1959"/>
          <s v="1960"/>
          <s v="1961"/>
          <s v="1962"/>
          <s v="1963"/>
          <s v="1964"/>
          <s v="1965"/>
          <s v="&gt;1/20/1965"/>
        </groupItems>
      </fieldGroup>
    </cacheField>
  </cacheFields>
  <extLst>
    <ext xmlns:x14="http://schemas.microsoft.com/office/spreadsheetml/2009/9/main" uri="{725AE2AE-9491-48be-B2B4-4EB974FC3084}">
      <x14:pivotCacheDefinition pivotCacheId="562664315"/>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Cal" refreshedDate="43416.894214120373" createdVersion="6" refreshedVersion="6" minRefreshableVersion="3" recordCount="2000" xr:uid="{571CA96E-8215-42A0-AB5A-BED582B323B6}">
  <cacheSource type="worksheet">
    <worksheetSource ref="AQ1:BE2001" sheet="Average_Salary"/>
  </cacheSource>
  <cacheFields count="17">
    <cacheField name="emp_no" numFmtId="0">
      <sharedItems containsSemiMixedTypes="0" containsString="0" containsNumber="1" containsInteger="1" minValue="10237" maxValue="499970"/>
    </cacheField>
    <cacheField name="dept_no" numFmtId="0">
      <sharedItems/>
    </cacheField>
    <cacheField name="Emp_name" numFmtId="0">
      <sharedItems/>
    </cacheField>
    <cacheField name="gender" numFmtId="0">
      <sharedItems count="2">
        <s v="M"/>
        <s v="F"/>
      </sharedItems>
    </cacheField>
    <cacheField name="birth_date" numFmtId="14">
      <sharedItems containsSemiMixedTypes="0" containsNonDate="0" containsDate="1" containsString="0" minDate="1952-02-04T00:00:00" maxDate="1965-01-31T00:00:00" count="1632">
        <d v="1955-08-02T00:00:00"/>
        <d v="1956-01-14T00:00:00"/>
        <d v="1953-11-14T00:00:00"/>
        <d v="1961-05-20T00:00:00"/>
        <d v="1963-08-16T00:00:00"/>
        <d v="1954-01-27T00:00:00"/>
        <d v="1959-06-21T00:00:00"/>
        <d v="1953-01-31T00:00:00"/>
        <d v="1963-05-27T00:00:00"/>
        <d v="1957-12-03T00:00:00"/>
        <d v="1952-09-01T00:00:00"/>
        <d v="1957-02-14T00:00:00"/>
        <d v="1954-02-27T00:00:00"/>
        <d v="1958-01-09T00:00:00"/>
        <d v="1962-03-03T00:00:00"/>
        <d v="1956-02-02T00:00:00"/>
        <d v="1960-12-20T00:00:00"/>
        <d v="1964-05-15T00:00:00"/>
        <d v="1953-01-26T00:00:00"/>
        <d v="1954-10-05T00:00:00"/>
        <d v="1961-10-26T00:00:00"/>
        <d v="1956-03-24T00:00:00"/>
        <d v="1963-01-21T00:00:00"/>
        <d v="1959-01-01T00:00:00"/>
        <d v="1963-12-07T00:00:00"/>
        <d v="1952-12-24T00:00:00"/>
        <d v="1963-05-08T00:00:00"/>
        <d v="1957-05-30T00:00:00"/>
        <d v="1957-12-18T00:00:00"/>
        <d v="1955-05-06T00:00:00"/>
        <d v="1959-08-28T00:00:00"/>
        <d v="1964-05-29T00:00:00"/>
        <d v="1959-03-09T00:00:00"/>
        <d v="1961-06-14T00:00:00"/>
        <d v="1961-05-28T00:00:00"/>
        <d v="1952-07-19T00:00:00"/>
        <d v="1953-05-01T00:00:00"/>
        <d v="1955-06-04T00:00:00"/>
        <d v="1956-11-28T00:00:00"/>
        <d v="1964-10-09T00:00:00"/>
        <d v="1959-06-30T00:00:00"/>
        <d v="1953-05-25T00:00:00"/>
        <d v="1958-11-30T00:00:00"/>
        <d v="1963-09-24T00:00:00"/>
        <d v="1954-10-29T00:00:00"/>
        <d v="1963-01-01T00:00:00"/>
        <d v="1955-03-22T00:00:00"/>
        <d v="1952-03-07T00:00:00"/>
        <d v="1963-01-24T00:00:00"/>
        <d v="1964-04-06T00:00:00"/>
        <d v="1955-10-30T00:00:00"/>
        <d v="1957-01-01T00:00:00"/>
        <d v="1962-09-18T00:00:00"/>
        <d v="1955-09-14T00:00:00"/>
        <d v="1954-05-04T00:00:00"/>
        <d v="1957-04-04T00:00:00"/>
        <d v="1960-07-22T00:00:00"/>
        <d v="1962-12-23T00:00:00"/>
        <d v="1962-06-07T00:00:00"/>
        <d v="1954-04-18T00:00:00"/>
        <d v="1959-10-10T00:00:00"/>
        <d v="1961-03-01T00:00:00"/>
        <d v="1958-11-01T00:00:00"/>
        <d v="1962-02-15T00:00:00"/>
        <d v="1964-06-13T00:00:00"/>
        <d v="1952-02-09T00:00:00"/>
        <d v="1961-03-20T00:00:00"/>
        <d v="1959-05-02T00:00:00"/>
        <d v="1963-12-06T00:00:00"/>
        <d v="1958-08-28T00:00:00"/>
        <d v="1961-05-26T00:00:00"/>
        <d v="1958-09-11T00:00:00"/>
        <d v="1961-07-08T00:00:00"/>
        <d v="1960-06-10T00:00:00"/>
        <d v="1958-06-12T00:00:00"/>
        <d v="1960-06-22T00:00:00"/>
        <d v="1964-04-30T00:00:00"/>
        <d v="1955-04-30T00:00:00"/>
        <d v="1963-08-20T00:00:00"/>
        <d v="1958-06-17T00:00:00"/>
        <d v="1952-06-04T00:00:00"/>
        <d v="1960-10-09T00:00:00"/>
        <d v="1955-05-21T00:00:00"/>
        <d v="1952-09-15T00:00:00"/>
        <d v="1958-04-20T00:00:00"/>
        <d v="1952-04-05T00:00:00"/>
        <d v="1958-02-02T00:00:00"/>
        <d v="1963-10-04T00:00:00"/>
        <d v="1961-10-27T00:00:00"/>
        <d v="1954-02-20T00:00:00"/>
        <d v="1956-05-02T00:00:00"/>
        <d v="1961-07-12T00:00:00"/>
        <d v="1956-10-20T00:00:00"/>
        <d v="1956-08-13T00:00:00"/>
        <d v="1953-04-30T00:00:00"/>
        <d v="1956-06-18T00:00:00"/>
        <d v="1962-04-04T00:00:00"/>
        <d v="1952-04-19T00:00:00"/>
        <d v="1955-02-23T00:00:00"/>
        <d v="1955-04-16T00:00:00"/>
        <d v="1964-07-17T00:00:00"/>
        <d v="1954-11-04T00:00:00"/>
        <d v="1962-03-11T00:00:00"/>
        <d v="1952-05-29T00:00:00"/>
        <d v="1963-03-05T00:00:00"/>
        <d v="1958-06-28T00:00:00"/>
        <d v="1964-06-01T00:00:00"/>
        <d v="1960-05-05T00:00:00"/>
        <d v="1952-03-17T00:00:00"/>
        <d v="1958-06-15T00:00:00"/>
        <d v="1952-09-06T00:00:00"/>
        <d v="1954-08-12T00:00:00"/>
        <d v="1961-03-21T00:00:00"/>
        <d v="1958-11-26T00:00:00"/>
        <d v="1952-11-10T00:00:00"/>
        <d v="1955-02-20T00:00:00"/>
        <d v="1963-09-01T00:00:00"/>
        <d v="1955-07-09T00:00:00"/>
        <d v="1954-10-25T00:00:00"/>
        <d v="1957-12-23T00:00:00"/>
        <d v="1958-07-29T00:00:00"/>
        <d v="1953-11-09T00:00:00"/>
        <d v="1956-08-15T00:00:00"/>
        <d v="1953-12-25T00:00:00"/>
        <d v="1954-05-10T00:00:00"/>
        <d v="1958-02-16T00:00:00"/>
        <d v="1952-07-12T00:00:00"/>
        <d v="1963-03-15T00:00:00"/>
        <d v="1961-11-08T00:00:00"/>
        <d v="1957-06-27T00:00:00"/>
        <d v="1956-08-25T00:00:00"/>
        <d v="1956-10-12T00:00:00"/>
        <d v="1956-06-05T00:00:00"/>
        <d v="1956-05-26T00:00:00"/>
        <d v="1956-09-18T00:00:00"/>
        <d v="1963-05-30T00:00:00"/>
        <d v="1952-03-18T00:00:00"/>
        <d v="1960-02-08T00:00:00"/>
        <d v="1958-08-31T00:00:00"/>
        <d v="1962-06-09T00:00:00"/>
        <d v="1958-06-20T00:00:00"/>
        <d v="1952-08-28T00:00:00"/>
        <d v="1956-07-31T00:00:00"/>
        <d v="1957-03-02T00:00:00"/>
        <d v="1959-01-08T00:00:00"/>
        <d v="1955-07-20T00:00:00"/>
        <d v="1956-04-11T00:00:00"/>
        <d v="1961-10-12T00:00:00"/>
        <d v="1952-03-24T00:00:00"/>
        <d v="1960-06-12T00:00:00"/>
        <d v="1964-12-13T00:00:00"/>
        <d v="1962-05-07T00:00:00"/>
        <d v="1952-08-26T00:00:00"/>
        <d v="1963-02-20T00:00:00"/>
        <d v="1954-10-01T00:00:00"/>
        <d v="1952-11-29T00:00:00"/>
        <d v="1957-05-23T00:00:00"/>
        <d v="1956-04-25T00:00:00"/>
        <d v="1964-03-07T00:00:00"/>
        <d v="1962-10-13T00:00:00"/>
        <d v="1956-10-26T00:00:00"/>
        <d v="1959-05-27T00:00:00"/>
        <d v="1963-08-12T00:00:00"/>
        <d v="1956-03-25T00:00:00"/>
        <d v="1953-10-11T00:00:00"/>
        <d v="1962-03-22T00:00:00"/>
        <d v="1952-06-24T00:00:00"/>
        <d v="1954-06-17T00:00:00"/>
        <d v="1956-05-03T00:00:00"/>
        <d v="1955-05-02T00:00:00"/>
        <d v="1958-10-21T00:00:00"/>
        <d v="1963-07-08T00:00:00"/>
        <d v="1963-02-01T00:00:00"/>
        <d v="1957-07-12T00:00:00"/>
        <d v="1952-09-24T00:00:00"/>
        <d v="1964-04-23T00:00:00"/>
        <d v="1954-11-14T00:00:00"/>
        <d v="1953-04-07T00:00:00"/>
        <d v="1953-03-23T00:00:00"/>
        <d v="1956-04-21T00:00:00"/>
        <d v="1954-01-16T00:00:00"/>
        <d v="1959-01-06T00:00:00"/>
        <d v="1957-12-01T00:00:00"/>
        <d v="1956-06-15T00:00:00"/>
        <d v="1959-02-16T00:00:00"/>
        <d v="1956-08-05T00:00:00"/>
        <d v="1959-01-16T00:00:00"/>
        <d v="1964-05-20T00:00:00"/>
        <d v="1957-12-26T00:00:00"/>
        <d v="1959-06-14T00:00:00"/>
        <d v="1963-04-02T00:00:00"/>
        <d v="1963-12-16T00:00:00"/>
        <d v="1962-03-09T00:00:00"/>
        <d v="1952-03-22T00:00:00"/>
        <d v="1957-02-04T00:00:00"/>
        <d v="1956-12-27T00:00:00"/>
        <d v="1964-09-13T00:00:00"/>
        <d v="1960-10-27T00:00:00"/>
        <d v="1955-12-12T00:00:00"/>
        <d v="1960-06-15T00:00:00"/>
        <d v="1956-03-16T00:00:00"/>
        <d v="1952-07-14T00:00:00"/>
        <d v="1959-11-22T00:00:00"/>
        <d v="1957-10-15T00:00:00"/>
        <d v="1958-03-11T00:00:00"/>
        <d v="1957-07-30T00:00:00"/>
        <d v="1955-02-17T00:00:00"/>
        <d v="1957-12-13T00:00:00"/>
        <d v="1954-05-26T00:00:00"/>
        <d v="1964-07-25T00:00:00"/>
        <d v="1961-06-26T00:00:00"/>
        <d v="1954-08-31T00:00:00"/>
        <d v="1961-08-20T00:00:00"/>
        <d v="1957-09-18T00:00:00"/>
        <d v="1956-05-19T00:00:00"/>
        <d v="1956-06-27T00:00:00"/>
        <d v="1959-08-08T00:00:00"/>
        <d v="1954-10-07T00:00:00"/>
        <d v="1959-08-11T00:00:00"/>
        <d v="1961-08-10T00:00:00"/>
        <d v="1953-07-16T00:00:00"/>
        <d v="1956-12-05T00:00:00"/>
        <d v="1962-05-14T00:00:00"/>
        <d v="1954-05-01T00:00:00"/>
        <d v="1964-02-10T00:00:00"/>
        <d v="1955-04-06T00:00:00"/>
        <d v="1958-11-14T00:00:00"/>
        <d v="1954-12-24T00:00:00"/>
        <d v="1955-12-01T00:00:00"/>
        <d v="1961-07-22T00:00:00"/>
        <d v="1963-11-07T00:00:00"/>
        <d v="1953-06-02T00:00:00"/>
        <d v="1957-01-08T00:00:00"/>
        <d v="1959-07-28T00:00:00"/>
        <d v="1954-12-12T00:00:00"/>
        <d v="1963-07-04T00:00:00"/>
        <d v="1956-05-13T00:00:00"/>
        <d v="1960-12-08T00:00:00"/>
        <d v="1957-09-21T00:00:00"/>
        <d v="1957-11-11T00:00:00"/>
        <d v="1958-05-28T00:00:00"/>
        <d v="1952-09-12T00:00:00"/>
        <d v="1961-04-30T00:00:00"/>
        <d v="1964-04-21T00:00:00"/>
        <d v="1964-06-10T00:00:00"/>
        <d v="1961-08-12T00:00:00"/>
        <d v="1963-04-25T00:00:00"/>
        <d v="1955-09-02T00:00:00"/>
        <d v="1964-07-24T00:00:00"/>
        <d v="1953-02-24T00:00:00"/>
        <d v="1964-08-20T00:00:00"/>
        <d v="1955-11-29T00:00:00"/>
        <d v="1959-07-27T00:00:00"/>
        <d v="1954-09-12T00:00:00"/>
        <d v="1962-01-25T00:00:00"/>
        <d v="1955-06-30T00:00:00"/>
        <d v="1961-11-03T00:00:00"/>
        <d v="1957-05-19T00:00:00"/>
        <d v="1963-05-14T00:00:00"/>
        <d v="1964-05-18T00:00:00"/>
        <d v="1958-05-10T00:00:00"/>
        <d v="1964-08-12T00:00:00"/>
        <d v="1956-06-01T00:00:00"/>
        <d v="1955-05-14T00:00:00"/>
        <d v="1962-02-13T00:00:00"/>
        <d v="1957-02-23T00:00:00"/>
        <d v="1961-12-01T00:00:00"/>
        <d v="1964-07-15T00:00:00"/>
        <d v="1963-09-28T00:00:00"/>
        <d v="1955-09-07T00:00:00"/>
        <d v="1960-07-03T00:00:00"/>
        <d v="1962-10-20T00:00:00"/>
        <d v="1961-08-05T00:00:00"/>
        <d v="1963-10-17T00:00:00"/>
        <d v="1952-10-20T00:00:00"/>
        <d v="1953-05-28T00:00:00"/>
        <d v="1959-08-05T00:00:00"/>
        <d v="1960-01-26T00:00:00"/>
        <d v="1955-04-13T00:00:00"/>
        <d v="1958-05-20T00:00:00"/>
        <d v="1958-09-15T00:00:00"/>
        <d v="1962-11-24T00:00:00"/>
        <d v="1962-11-04T00:00:00"/>
        <d v="1960-08-26T00:00:00"/>
        <d v="1953-09-05T00:00:00"/>
        <d v="1957-06-22T00:00:00"/>
        <d v="1963-06-25T00:00:00"/>
        <d v="1964-04-03T00:00:00"/>
        <d v="1964-02-23T00:00:00"/>
        <d v="1954-08-18T00:00:00"/>
        <d v="1956-01-04T00:00:00"/>
        <d v="1954-08-26T00:00:00"/>
        <d v="1956-03-11T00:00:00"/>
        <d v="1964-11-26T00:00:00"/>
        <d v="1961-05-08T00:00:00"/>
        <d v="1962-06-14T00:00:00"/>
        <d v="1953-11-24T00:00:00"/>
        <d v="1953-07-05T00:00:00"/>
        <d v="1958-02-15T00:00:00"/>
        <d v="1952-09-09T00:00:00"/>
        <d v="1958-11-05T00:00:00"/>
        <d v="1963-12-17T00:00:00"/>
        <d v="1960-10-11T00:00:00"/>
        <d v="1964-07-26T00:00:00"/>
        <d v="1961-06-27T00:00:00"/>
        <d v="1959-05-24T00:00:00"/>
        <d v="1959-08-18T00:00:00"/>
        <d v="1959-02-26T00:00:00"/>
        <d v="1962-02-06T00:00:00"/>
        <d v="1962-06-08T00:00:00"/>
        <d v="1962-09-30T00:00:00"/>
        <d v="1955-12-17T00:00:00"/>
        <d v="1961-07-30T00:00:00"/>
        <d v="1963-09-25T00:00:00"/>
        <d v="1964-11-07T00:00:00"/>
        <d v="1961-02-15T00:00:00"/>
        <d v="1963-09-09T00:00:00"/>
        <d v="1954-07-20T00:00:00"/>
        <d v="1957-11-28T00:00:00"/>
        <d v="1964-12-24T00:00:00"/>
        <d v="1958-08-01T00:00:00"/>
        <d v="1957-09-16T00:00:00"/>
        <d v="1957-11-02T00:00:00"/>
        <d v="1953-07-23T00:00:00"/>
        <d v="1960-09-02T00:00:00"/>
        <d v="1953-09-01T00:00:00"/>
        <d v="1953-03-16T00:00:00"/>
        <d v="1956-04-12T00:00:00"/>
        <d v="1953-12-21T00:00:00"/>
        <d v="1959-01-15T00:00:00"/>
        <d v="1963-04-22T00:00:00"/>
        <d v="1962-12-24T00:00:00"/>
        <d v="1956-08-22T00:00:00"/>
        <d v="1964-10-17T00:00:00"/>
        <d v="1957-09-04T00:00:00"/>
        <d v="1960-04-29T00:00:00"/>
        <d v="1959-11-28T00:00:00"/>
        <d v="1955-10-03T00:00:00"/>
        <d v="1952-12-28T00:00:00"/>
        <d v="1956-02-03T00:00:00"/>
        <d v="1955-03-25T00:00:00"/>
        <d v="1962-12-07T00:00:00"/>
        <d v="1955-08-15T00:00:00"/>
        <d v="1958-06-07T00:00:00"/>
        <d v="1952-12-02T00:00:00"/>
        <d v="1961-11-19T00:00:00"/>
        <d v="1953-02-21T00:00:00"/>
        <d v="1960-02-24T00:00:00"/>
        <d v="1958-09-24T00:00:00"/>
        <d v="1961-11-10T00:00:00"/>
        <d v="1954-12-21T00:00:00"/>
        <d v="1965-01-30T00:00:00"/>
        <d v="1962-06-26T00:00:00"/>
        <d v="1955-07-17T00:00:00"/>
        <d v="1962-11-17T00:00:00"/>
        <d v="1959-04-26T00:00:00"/>
        <d v="1956-07-09T00:00:00"/>
        <d v="1952-12-21T00:00:00"/>
        <d v="1956-12-19T00:00:00"/>
        <d v="1959-12-15T00:00:00"/>
        <d v="1959-07-10T00:00:00"/>
        <d v="1962-08-17T00:00:00"/>
        <d v="1961-03-13T00:00:00"/>
        <d v="1961-08-16T00:00:00"/>
        <d v="1963-10-31T00:00:00"/>
        <d v="1964-10-01T00:00:00"/>
        <d v="1957-05-14T00:00:00"/>
        <d v="1955-12-27T00:00:00"/>
        <d v="1959-11-16T00:00:00"/>
        <d v="1962-12-20T00:00:00"/>
        <d v="1952-04-02T00:00:00"/>
        <d v="1958-03-09T00:00:00"/>
        <d v="1958-04-14T00:00:00"/>
        <d v="1958-05-19T00:00:00"/>
        <d v="1952-07-17T00:00:00"/>
        <d v="1953-10-30T00:00:00"/>
        <d v="1963-09-26T00:00:00"/>
        <d v="1962-07-05T00:00:00"/>
        <d v="1953-09-19T00:00:00"/>
        <d v="1954-05-30T00:00:00"/>
        <d v="1964-08-10T00:00:00"/>
        <d v="1955-01-26T00:00:00"/>
        <d v="1963-09-27T00:00:00"/>
        <d v="1956-10-16T00:00:00"/>
        <d v="1960-12-15T00:00:00"/>
        <d v="1957-05-06T00:00:00"/>
        <d v="1959-05-26T00:00:00"/>
        <d v="1955-06-22T00:00:00"/>
        <d v="1959-11-01T00:00:00"/>
        <d v="1962-10-24T00:00:00"/>
        <d v="1958-07-01T00:00:00"/>
        <d v="1952-12-20T00:00:00"/>
        <d v="1960-09-04T00:00:00"/>
        <d v="1960-11-02T00:00:00"/>
        <d v="1952-06-07T00:00:00"/>
        <d v="1955-10-13T00:00:00"/>
        <d v="1959-09-17T00:00:00"/>
        <d v="1953-03-14T00:00:00"/>
        <d v="1956-03-14T00:00:00"/>
        <d v="1961-05-04T00:00:00"/>
        <d v="1955-05-04T00:00:00"/>
        <d v="1954-11-27T00:00:00"/>
        <d v="1953-06-30T00:00:00"/>
        <d v="1961-10-18T00:00:00"/>
        <d v="1962-07-03T00:00:00"/>
        <d v="1959-05-06T00:00:00"/>
        <d v="1954-06-16T00:00:00"/>
        <d v="1958-10-01T00:00:00"/>
        <d v="1953-04-21T00:00:00"/>
        <d v="1953-01-01T00:00:00"/>
        <d v="1962-09-29T00:00:00"/>
        <d v="1955-09-01T00:00:00"/>
        <d v="1962-08-08T00:00:00"/>
        <d v="1958-06-25T00:00:00"/>
        <d v="1958-05-02T00:00:00"/>
        <d v="1957-03-09T00:00:00"/>
        <d v="1953-06-01T00:00:00"/>
        <d v="1962-03-24T00:00:00"/>
        <d v="1955-09-17T00:00:00"/>
        <d v="1958-05-04T00:00:00"/>
        <d v="1962-11-20T00:00:00"/>
        <d v="1957-08-03T00:00:00"/>
        <d v="1959-08-20T00:00:00"/>
        <d v="1963-08-22T00:00:00"/>
        <d v="1963-11-26T00:00:00"/>
        <d v="1953-03-11T00:00:00"/>
        <d v="1953-09-25T00:00:00"/>
        <d v="1952-06-03T00:00:00"/>
        <d v="1952-06-23T00:00:00"/>
        <d v="1954-10-26T00:00:00"/>
        <d v="1959-01-26T00:00:00"/>
        <d v="1963-12-21T00:00:00"/>
        <d v="1954-02-10T00:00:00"/>
        <d v="1962-03-04T00:00:00"/>
        <d v="1956-04-22T00:00:00"/>
        <d v="1953-01-29T00:00:00"/>
        <d v="1955-05-23T00:00:00"/>
        <d v="1959-07-14T00:00:00"/>
        <d v="1956-03-07T00:00:00"/>
        <d v="1955-10-19T00:00:00"/>
        <d v="1956-01-07T00:00:00"/>
        <d v="1964-09-10T00:00:00"/>
        <d v="1958-09-26T00:00:00"/>
        <d v="1962-01-20T00:00:00"/>
        <d v="1952-12-05T00:00:00"/>
        <d v="1962-04-29T00:00:00"/>
        <d v="1958-01-24T00:00:00"/>
        <d v="1964-12-03T00:00:00"/>
        <d v="1963-03-31T00:00:00"/>
        <d v="1952-09-23T00:00:00"/>
        <d v="1964-01-02T00:00:00"/>
        <d v="1952-02-05T00:00:00"/>
        <d v="1964-07-23T00:00:00"/>
        <d v="1952-08-05T00:00:00"/>
        <d v="1954-12-17T00:00:00"/>
        <d v="1958-03-16T00:00:00"/>
        <d v="1962-06-23T00:00:00"/>
        <d v="1954-10-20T00:00:00"/>
        <d v="1960-02-03T00:00:00"/>
        <d v="1963-02-26T00:00:00"/>
        <d v="1959-05-13T00:00:00"/>
        <d v="1964-05-17T00:00:00"/>
        <d v="1957-01-10T00:00:00"/>
        <d v="1960-01-22T00:00:00"/>
        <d v="1961-08-02T00:00:00"/>
        <d v="1955-03-10T00:00:00"/>
        <d v="1962-08-12T00:00:00"/>
        <d v="1962-01-14T00:00:00"/>
        <d v="1955-01-10T00:00:00"/>
        <d v="1957-08-16T00:00:00"/>
        <d v="1956-11-03T00:00:00"/>
        <d v="1957-04-02T00:00:00"/>
        <d v="1952-12-09T00:00:00"/>
        <d v="1964-04-15T00:00:00"/>
        <d v="1958-06-03T00:00:00"/>
        <d v="1958-11-15T00:00:00"/>
        <d v="1952-02-08T00:00:00"/>
        <d v="1960-04-03T00:00:00"/>
        <d v="1963-03-23T00:00:00"/>
        <d v="1962-05-20T00:00:00"/>
        <d v="1953-12-26T00:00:00"/>
        <d v="1952-06-12T00:00:00"/>
        <d v="1961-08-06T00:00:00"/>
        <d v="1954-12-14T00:00:00"/>
        <d v="1952-06-11T00:00:00"/>
        <d v="1959-08-14T00:00:00"/>
        <d v="1955-12-03T00:00:00"/>
        <d v="1963-08-09T00:00:00"/>
        <d v="1952-03-09T00:00:00"/>
        <d v="1964-04-11T00:00:00"/>
        <d v="1953-08-11T00:00:00"/>
        <d v="1958-11-13T00:00:00"/>
        <d v="1957-01-07T00:00:00"/>
        <d v="1957-09-06T00:00:00"/>
        <d v="1962-10-27T00:00:00"/>
        <d v="1958-03-05T00:00:00"/>
        <d v="1961-02-10T00:00:00"/>
        <d v="1961-12-03T00:00:00"/>
        <d v="1952-08-24T00:00:00"/>
        <d v="1955-05-20T00:00:00"/>
        <d v="1964-06-05T00:00:00"/>
        <d v="1952-05-07T00:00:00"/>
        <d v="1953-07-24T00:00:00"/>
        <d v="1963-10-18T00:00:00"/>
        <d v="1954-02-07T00:00:00"/>
        <d v="1959-11-10T00:00:00"/>
        <d v="1952-04-27T00:00:00"/>
        <d v="1963-09-20T00:00:00"/>
        <d v="1961-09-16T00:00:00"/>
        <d v="1961-05-03T00:00:00"/>
        <d v="1965-01-22T00:00:00"/>
        <d v="1958-07-19T00:00:00"/>
        <d v="1962-02-01T00:00:00"/>
        <d v="1958-05-15T00:00:00"/>
        <d v="1952-05-02T00:00:00"/>
        <d v="1954-08-07T00:00:00"/>
        <d v="1960-05-31T00:00:00"/>
        <d v="1965-01-11T00:00:00"/>
        <d v="1956-05-29T00:00:00"/>
        <d v="1959-01-02T00:00:00"/>
        <d v="1952-05-12T00:00:00"/>
        <d v="1959-04-02T00:00:00"/>
        <d v="1961-03-16T00:00:00"/>
        <d v="1955-12-10T00:00:00"/>
        <d v="1958-02-11T00:00:00"/>
        <d v="1961-05-14T00:00:00"/>
        <d v="1959-01-22T00:00:00"/>
        <d v="1963-10-23T00:00:00"/>
        <d v="1956-12-24T00:00:00"/>
        <d v="1955-07-29T00:00:00"/>
        <d v="1960-01-29T00:00:00"/>
        <d v="1957-03-17T00:00:00"/>
        <d v="1964-10-05T00:00:00"/>
        <d v="1956-10-21T00:00:00"/>
        <d v="1957-08-13T00:00:00"/>
        <d v="1953-07-11T00:00:00"/>
        <d v="1963-06-08T00:00:00"/>
        <d v="1958-12-08T00:00:00"/>
        <d v="1954-08-01T00:00:00"/>
        <d v="1964-06-30T00:00:00"/>
        <d v="1959-06-12T00:00:00"/>
        <d v="1953-10-24T00:00:00"/>
        <d v="1953-02-22T00:00:00"/>
        <d v="1960-04-26T00:00:00"/>
        <d v="1963-05-06T00:00:00"/>
        <d v="1963-04-03T00:00:00"/>
        <d v="1961-08-21T00:00:00"/>
        <d v="1957-08-11T00:00:00"/>
        <d v="1958-10-26T00:00:00"/>
        <d v="1957-03-08T00:00:00"/>
        <d v="1961-03-26T00:00:00"/>
        <d v="1954-05-07T00:00:00"/>
        <d v="1958-07-20T00:00:00"/>
        <d v="1953-06-13T00:00:00"/>
        <d v="1964-01-25T00:00:00"/>
        <d v="1962-05-06T00:00:00"/>
        <d v="1956-09-21T00:00:00"/>
        <d v="1961-12-07T00:00:00"/>
        <d v="1961-08-26T00:00:00"/>
        <d v="1963-12-05T00:00:00"/>
        <d v="1958-11-23T00:00:00"/>
        <d v="1960-01-13T00:00:00"/>
        <d v="1964-02-09T00:00:00"/>
        <d v="1956-04-14T00:00:00"/>
        <d v="1957-10-07T00:00:00"/>
        <d v="1955-11-10T00:00:00"/>
        <d v="1963-10-02T00:00:00"/>
        <d v="1956-01-25T00:00:00"/>
        <d v="1964-06-14T00:00:00"/>
        <d v="1958-08-20T00:00:00"/>
        <d v="1954-06-25T00:00:00"/>
        <d v="1963-08-17T00:00:00"/>
        <d v="1958-08-17T00:00:00"/>
        <d v="1952-04-25T00:00:00"/>
        <d v="1961-06-21T00:00:00"/>
        <d v="1955-02-15T00:00:00"/>
        <d v="1957-02-21T00:00:00"/>
        <d v="1964-09-21T00:00:00"/>
        <d v="1955-03-30T00:00:00"/>
        <d v="1952-08-10T00:00:00"/>
        <d v="1953-01-20T00:00:00"/>
        <d v="1962-02-04T00:00:00"/>
        <d v="1960-09-13T00:00:00"/>
        <d v="1964-01-17T00:00:00"/>
        <d v="1960-02-01T00:00:00"/>
        <d v="1960-10-10T00:00:00"/>
        <d v="1953-03-24T00:00:00"/>
        <d v="1954-11-17T00:00:00"/>
        <d v="1960-11-12T00:00:00"/>
        <d v="1956-12-21T00:00:00"/>
        <d v="1958-02-04T00:00:00"/>
        <d v="1960-08-09T00:00:00"/>
        <d v="1953-01-04T00:00:00"/>
        <d v="1954-02-13T00:00:00"/>
        <d v="1958-08-02T00:00:00"/>
        <d v="1954-06-21T00:00:00"/>
        <d v="1964-07-07T00:00:00"/>
        <d v="1963-06-13T00:00:00"/>
        <d v="1963-11-02T00:00:00"/>
        <d v="1961-02-04T00:00:00"/>
        <d v="1952-03-27T00:00:00"/>
        <d v="1958-12-11T00:00:00"/>
        <d v="1961-12-25T00:00:00"/>
        <d v="1962-07-11T00:00:00"/>
        <d v="1961-10-15T00:00:00"/>
        <d v="1957-03-03T00:00:00"/>
        <d v="1962-01-22T00:00:00"/>
        <d v="1959-08-03T00:00:00"/>
        <d v="1958-02-10T00:00:00"/>
        <d v="1955-02-14T00:00:00"/>
        <d v="1958-02-20T00:00:00"/>
        <d v="1963-04-05T00:00:00"/>
        <d v="1953-07-02T00:00:00"/>
        <d v="1953-01-18T00:00:00"/>
        <d v="1956-10-01T00:00:00"/>
        <d v="1953-02-02T00:00:00"/>
        <d v="1960-09-11T00:00:00"/>
        <d v="1954-08-06T00:00:00"/>
        <d v="1954-03-12T00:00:00"/>
        <d v="1956-03-13T00:00:00"/>
        <d v="1955-08-10T00:00:00"/>
        <d v="1958-10-28T00:00:00"/>
        <d v="1963-10-05T00:00:00"/>
        <d v="1953-10-03T00:00:00"/>
        <d v="1962-08-24T00:00:00"/>
        <d v="1956-04-27T00:00:00"/>
        <d v="1965-01-24T00:00:00"/>
        <d v="1962-03-26T00:00:00"/>
        <d v="1962-01-07T00:00:00"/>
        <d v="1962-06-12T00:00:00"/>
        <d v="1952-07-02T00:00:00"/>
        <d v="1957-12-28T00:00:00"/>
        <d v="1961-10-30T00:00:00"/>
        <d v="1953-03-28T00:00:00"/>
        <d v="1953-07-12T00:00:00"/>
        <d v="1964-08-07T00:00:00"/>
        <d v="1956-12-26T00:00:00"/>
        <d v="1954-10-15T00:00:00"/>
        <d v="1956-01-31T00:00:00"/>
        <d v="1963-10-25T00:00:00"/>
        <d v="1956-10-25T00:00:00"/>
        <d v="1960-02-18T00:00:00"/>
        <d v="1960-04-23T00:00:00"/>
        <d v="1952-06-08T00:00:00"/>
        <d v="1961-06-12T00:00:00"/>
        <d v="1963-05-19T00:00:00"/>
        <d v="1957-03-20T00:00:00"/>
        <d v="1959-04-28T00:00:00"/>
        <d v="1955-05-13T00:00:00"/>
        <d v="1952-09-05T00:00:00"/>
        <d v="1961-03-18T00:00:00"/>
        <d v="1964-10-22T00:00:00"/>
        <d v="1959-12-04T00:00:00"/>
        <d v="1957-03-31T00:00:00"/>
        <d v="1958-02-13T00:00:00"/>
        <d v="1962-04-22T00:00:00"/>
        <d v="1963-11-24T00:00:00"/>
        <d v="1961-02-11T00:00:00"/>
        <d v="1958-04-10T00:00:00"/>
        <d v="1957-10-17T00:00:00"/>
        <d v="1954-05-13T00:00:00"/>
        <d v="1952-08-11T00:00:00"/>
        <d v="1958-09-12T00:00:00"/>
        <d v="1960-04-04T00:00:00"/>
        <d v="1964-01-01T00:00:00"/>
        <d v="1961-03-07T00:00:00"/>
        <d v="1961-09-04T00:00:00"/>
        <d v="1952-02-29T00:00:00"/>
        <d v="1954-01-28T00:00:00"/>
        <d v="1952-02-28T00:00:00"/>
        <d v="1952-05-30T00:00:00"/>
        <d v="1959-07-03T00:00:00"/>
        <d v="1957-03-22T00:00:00"/>
        <d v="1958-06-09T00:00:00"/>
        <d v="1959-06-04T00:00:00"/>
        <d v="1964-12-06T00:00:00"/>
        <d v="1963-08-27T00:00:00"/>
        <d v="1958-04-03T00:00:00"/>
        <d v="1961-04-28T00:00:00"/>
        <d v="1964-11-19T00:00:00"/>
        <d v="1957-05-11T00:00:00"/>
        <d v="1961-03-12T00:00:00"/>
        <d v="1961-09-19T00:00:00"/>
        <d v="1958-03-31T00:00:00"/>
        <d v="1954-05-23T00:00:00"/>
        <d v="1952-08-06T00:00:00"/>
        <d v="1958-08-26T00:00:00"/>
        <d v="1958-09-19T00:00:00"/>
        <d v="1955-05-24T00:00:00"/>
        <d v="1964-09-11T00:00:00"/>
        <d v="1957-04-03T00:00:00"/>
        <d v="1954-12-01T00:00:00"/>
        <d v="1961-07-04T00:00:00"/>
        <d v="1961-01-02T00:00:00"/>
        <d v="1963-09-30T00:00:00"/>
        <d v="1964-04-09T00:00:00"/>
        <d v="1955-06-27T00:00:00"/>
        <d v="1955-09-25T00:00:00"/>
        <d v="1959-10-09T00:00:00"/>
        <d v="1963-11-09T00:00:00"/>
        <d v="1956-03-17T00:00:00"/>
        <d v="1963-01-29T00:00:00"/>
        <d v="1959-11-29T00:00:00"/>
        <d v="1953-10-10T00:00:00"/>
        <d v="1960-03-30T00:00:00"/>
        <d v="1964-09-06T00:00:00"/>
        <d v="1953-12-08T00:00:00"/>
        <d v="1959-12-28T00:00:00"/>
        <d v="1958-10-15T00:00:00"/>
        <d v="1957-10-20T00:00:00"/>
        <d v="1959-10-23T00:00:00"/>
        <d v="1963-07-05T00:00:00"/>
        <d v="1961-09-18T00:00:00"/>
        <d v="1958-06-24T00:00:00"/>
        <d v="1962-12-02T00:00:00"/>
        <d v="1961-11-01T00:00:00"/>
        <d v="1962-12-28T00:00:00"/>
        <d v="1964-06-09T00:00:00"/>
        <d v="1956-04-04T00:00:00"/>
        <d v="1955-03-28T00:00:00"/>
        <d v="1953-08-18T00:00:00"/>
        <d v="1955-10-24T00:00:00"/>
        <d v="1957-09-10T00:00:00"/>
        <d v="1964-12-22T00:00:00"/>
        <d v="1959-10-07T00:00:00"/>
        <d v="1958-10-24T00:00:00"/>
        <d v="1964-03-05T00:00:00"/>
        <d v="1954-03-24T00:00:00"/>
        <d v="1961-06-15T00:00:00"/>
        <d v="1954-10-08T00:00:00"/>
        <d v="1954-01-18T00:00:00"/>
        <d v="1964-03-18T00:00:00"/>
        <d v="1958-05-27T00:00:00"/>
        <d v="1959-10-30T00:00:00"/>
        <d v="1962-08-09T00:00:00"/>
        <d v="1952-07-18T00:00:00"/>
        <d v="1958-12-01T00:00:00"/>
        <d v="1964-04-26T00:00:00"/>
        <d v="1963-02-18T00:00:00"/>
        <d v="1956-02-26T00:00:00"/>
        <d v="1962-03-10T00:00:00"/>
        <d v="1959-04-01T00:00:00"/>
        <d v="1962-07-04T00:00:00"/>
        <d v="1960-09-03T00:00:00"/>
        <d v="1956-11-11T00:00:00"/>
        <d v="1961-11-22T00:00:00"/>
        <d v="1953-07-22T00:00:00"/>
        <d v="1964-11-16T00:00:00"/>
        <d v="1963-10-12T00:00:00"/>
        <d v="1952-12-11T00:00:00"/>
        <d v="1952-05-15T00:00:00"/>
        <d v="1953-12-02T00:00:00"/>
        <d v="1963-07-17T00:00:00"/>
        <d v="1957-09-05T00:00:00"/>
        <d v="1964-07-16T00:00:00"/>
        <d v="1961-08-13T00:00:00"/>
        <d v="1953-12-31T00:00:00"/>
        <d v="1954-03-03T00:00:00"/>
        <d v="1955-03-13T00:00:00"/>
        <d v="1958-07-30T00:00:00"/>
        <d v="1959-10-05T00:00:00"/>
        <d v="1955-07-24T00:00:00"/>
        <d v="1961-07-07T00:00:00"/>
        <d v="1957-04-19T00:00:00"/>
        <d v="1962-05-22T00:00:00"/>
        <d v="1958-12-29T00:00:00"/>
        <d v="1954-05-08T00:00:00"/>
        <d v="1962-12-19T00:00:00"/>
        <d v="1963-06-30T00:00:00"/>
        <d v="1956-09-15T00:00:00"/>
        <d v="1964-04-17T00:00:00"/>
        <d v="1964-11-20T00:00:00"/>
        <d v="1955-11-24T00:00:00"/>
        <d v="1964-06-29T00:00:00"/>
        <d v="1953-02-06T00:00:00"/>
        <d v="1959-08-23T00:00:00"/>
        <d v="1954-06-28T00:00:00"/>
        <d v="1961-01-23T00:00:00"/>
        <d v="1962-03-12T00:00:00"/>
        <d v="1962-08-27T00:00:00"/>
        <d v="1954-03-18T00:00:00"/>
        <d v="1964-03-25T00:00:00"/>
        <d v="1960-01-03T00:00:00"/>
        <d v="1961-03-22T00:00:00"/>
        <d v="1961-04-06T00:00:00"/>
        <d v="1964-05-27T00:00:00"/>
        <d v="1963-09-12T00:00:00"/>
        <d v="1952-04-12T00:00:00"/>
        <d v="1956-09-13T00:00:00"/>
        <d v="1960-02-11T00:00:00"/>
        <d v="1956-09-03T00:00:00"/>
        <d v="1963-01-23T00:00:00"/>
        <d v="1960-02-21T00:00:00"/>
        <d v="1952-05-31T00:00:00"/>
        <d v="1954-08-24T00:00:00"/>
        <d v="1954-03-25T00:00:00"/>
        <d v="1954-10-04T00:00:00"/>
        <d v="1955-09-20T00:00:00"/>
        <d v="1953-07-20T00:00:00"/>
        <d v="1952-04-06T00:00:00"/>
        <d v="1963-11-28T00:00:00"/>
        <d v="1953-01-12T00:00:00"/>
        <d v="1955-12-16T00:00:00"/>
        <d v="1958-02-09T00:00:00"/>
        <d v="1952-09-22T00:00:00"/>
        <d v="1954-09-20T00:00:00"/>
        <d v="1959-08-16T00:00:00"/>
        <d v="1960-03-08T00:00:00"/>
        <d v="1956-05-18T00:00:00"/>
        <d v="1963-05-11T00:00:00"/>
        <d v="1961-07-19T00:00:00"/>
        <d v="1962-06-22T00:00:00"/>
        <d v="1957-02-05T00:00:00"/>
        <d v="1958-07-26T00:00:00"/>
        <d v="1955-10-22T00:00:00"/>
        <d v="1959-09-15T00:00:00"/>
        <d v="1962-02-18T00:00:00"/>
        <d v="1957-03-25T00:00:00"/>
        <d v="1953-09-30T00:00:00"/>
        <d v="1959-03-16T00:00:00"/>
        <d v="1961-09-03T00:00:00"/>
        <d v="1957-09-26T00:00:00"/>
        <d v="1963-02-25T00:00:00"/>
        <d v="1953-05-07T00:00:00"/>
        <d v="1963-10-07T00:00:00"/>
        <d v="1963-05-28T00:00:00"/>
        <d v="1959-09-14T00:00:00"/>
        <d v="1955-06-15T00:00:00"/>
        <d v="1953-09-06T00:00:00"/>
        <d v="1964-12-02T00:00:00"/>
        <d v="1957-07-29T00:00:00"/>
        <d v="1955-06-19T00:00:00"/>
        <d v="1956-01-29T00:00:00"/>
        <d v="1963-08-31T00:00:00"/>
        <d v="1964-07-01T00:00:00"/>
        <d v="1953-09-29T00:00:00"/>
        <d v="1954-06-10T00:00:00"/>
        <d v="1954-06-06T00:00:00"/>
        <d v="1963-02-02T00:00:00"/>
        <d v="1963-11-16T00:00:00"/>
        <d v="1961-11-25T00:00:00"/>
        <d v="1952-10-05T00:00:00"/>
        <d v="1955-10-18T00:00:00"/>
        <d v="1960-11-18T00:00:00"/>
        <d v="1963-08-23T00:00:00"/>
        <d v="1959-12-22T00:00:00"/>
        <d v="1952-08-21T00:00:00"/>
        <d v="1954-02-16T00:00:00"/>
        <d v="1963-12-27T00:00:00"/>
        <d v="1955-05-08T00:00:00"/>
        <d v="1952-04-29T00:00:00"/>
        <d v="1959-02-24T00:00:00"/>
        <d v="1958-11-11T00:00:00"/>
        <d v="1965-01-29T00:00:00"/>
        <d v="1963-04-08T00:00:00"/>
        <d v="1956-09-28T00:00:00"/>
        <d v="1964-06-08T00:00:00"/>
        <d v="1958-08-19T00:00:00"/>
        <d v="1954-05-17T00:00:00"/>
        <d v="1955-06-06T00:00:00"/>
        <d v="1957-02-06T00:00:00"/>
        <d v="1960-05-27T00:00:00"/>
        <d v="1955-05-15T00:00:00"/>
        <d v="1962-03-23T00:00:00"/>
        <d v="1962-12-31T00:00:00"/>
        <d v="1963-08-29T00:00:00"/>
        <d v="1961-09-27T00:00:00"/>
        <d v="1956-07-26T00:00:00"/>
        <d v="1963-11-15T00:00:00"/>
        <d v="1962-09-15T00:00:00"/>
        <d v="1954-12-10T00:00:00"/>
        <d v="1956-01-13T00:00:00"/>
        <d v="1955-12-08T00:00:00"/>
        <d v="1959-09-03T00:00:00"/>
        <d v="1954-11-16T00:00:00"/>
        <d v="1957-02-09T00:00:00"/>
        <d v="1952-11-23T00:00:00"/>
        <d v="1953-01-19T00:00:00"/>
        <d v="1964-03-31T00:00:00"/>
        <d v="1960-10-07T00:00:00"/>
        <d v="1961-10-13T00:00:00"/>
        <d v="1954-07-24T00:00:00"/>
        <d v="1964-03-01T00:00:00"/>
        <d v="1952-11-14T00:00:00"/>
        <d v="1961-09-14T00:00:00"/>
        <d v="1962-05-01T00:00:00"/>
        <d v="1964-06-06T00:00:00"/>
        <d v="1963-07-11T00:00:00"/>
        <d v="1956-08-07T00:00:00"/>
        <d v="1960-12-16T00:00:00"/>
        <d v="1964-06-28T00:00:00"/>
        <d v="1959-12-03T00:00:00"/>
        <d v="1954-09-02T00:00:00"/>
        <d v="1960-03-23T00:00:00"/>
        <d v="1957-09-13T00:00:00"/>
        <d v="1960-07-02T00:00:00"/>
        <d v="1958-02-23T00:00:00"/>
        <d v="1964-09-18T00:00:00"/>
        <d v="1962-03-29T00:00:00"/>
        <d v="1957-03-01T00:00:00"/>
        <d v="1957-03-24T00:00:00"/>
        <d v="1964-05-02T00:00:00"/>
        <d v="1956-05-22T00:00:00"/>
        <d v="1952-04-18T00:00:00"/>
        <d v="1964-02-08T00:00:00"/>
        <d v="1961-02-13T00:00:00"/>
        <d v="1953-05-12T00:00:00"/>
        <d v="1961-07-18T00:00:00"/>
        <d v="1952-06-26T00:00:00"/>
        <d v="1952-05-26T00:00:00"/>
        <d v="1962-10-02T00:00:00"/>
        <d v="1960-06-29T00:00:00"/>
        <d v="1952-10-26T00:00:00"/>
        <d v="1956-08-20T00:00:00"/>
        <d v="1964-02-07T00:00:00"/>
        <d v="1962-11-19T00:00:00"/>
        <d v="1962-07-26T00:00:00"/>
        <d v="1952-08-19T00:00:00"/>
        <d v="1952-07-26T00:00:00"/>
        <d v="1961-02-19T00:00:00"/>
        <d v="1958-03-18T00:00:00"/>
        <d v="1960-01-07T00:00:00"/>
        <d v="1963-10-27T00:00:00"/>
        <d v="1961-10-24T00:00:00"/>
        <d v="1963-03-03T00:00:00"/>
        <d v="1952-09-13T00:00:00"/>
        <d v="1952-08-01T00:00:00"/>
        <d v="1956-03-05T00:00:00"/>
        <d v="1961-01-01T00:00:00"/>
        <d v="1960-12-01T00:00:00"/>
        <d v="1957-09-17T00:00:00"/>
        <d v="1956-09-07T00:00:00"/>
        <d v="1954-10-27T00:00:00"/>
        <d v="1958-08-23T00:00:00"/>
        <d v="1958-07-17T00:00:00"/>
        <d v="1962-04-21T00:00:00"/>
        <d v="1963-11-22T00:00:00"/>
        <d v="1953-05-10T00:00:00"/>
        <d v="1964-07-27T00:00:00"/>
        <d v="1959-03-12T00:00:00"/>
        <d v="1963-02-21T00:00:00"/>
        <d v="1962-11-09T00:00:00"/>
        <d v="1963-10-03T00:00:00"/>
        <d v="1959-06-19T00:00:00"/>
        <d v="1952-02-27T00:00:00"/>
        <d v="1962-08-30T00:00:00"/>
        <d v="1953-05-14T00:00:00"/>
        <d v="1954-03-26T00:00:00"/>
        <d v="1957-08-02T00:00:00"/>
        <d v="1956-09-14T00:00:00"/>
        <d v="1952-07-22T00:00:00"/>
        <d v="1961-12-16T00:00:00"/>
        <d v="1957-07-03T00:00:00"/>
        <d v="1963-12-12T00:00:00"/>
        <d v="1955-03-06T00:00:00"/>
        <d v="1960-10-05T00:00:00"/>
        <d v="1960-02-15T00:00:00"/>
        <d v="1955-07-05T00:00:00"/>
        <d v="1958-01-19T00:00:00"/>
        <d v="1964-11-15T00:00:00"/>
        <d v="1954-01-26T00:00:00"/>
        <d v="1963-07-03T00:00:00"/>
        <d v="1961-10-17T00:00:00"/>
        <d v="1962-12-03T00:00:00"/>
        <d v="1952-11-13T00:00:00"/>
        <d v="1954-01-05T00:00:00"/>
        <d v="1964-05-01T00:00:00"/>
        <d v="1963-02-03T00:00:00"/>
        <d v="1956-05-31T00:00:00"/>
        <d v="1954-07-11T00:00:00"/>
        <d v="1952-11-17T00:00:00"/>
        <d v="1956-02-06T00:00:00"/>
        <d v="1954-01-20T00:00:00"/>
        <d v="1964-09-20T00:00:00"/>
        <d v="1952-08-07T00:00:00"/>
        <d v="1955-02-28T00:00:00"/>
        <d v="1955-05-05T00:00:00"/>
        <d v="1954-06-15T00:00:00"/>
        <d v="1957-12-17T00:00:00"/>
        <d v="1959-11-14T00:00:00"/>
        <d v="1962-02-09T00:00:00"/>
        <d v="1959-02-25T00:00:00"/>
        <d v="1958-02-12T00:00:00"/>
        <d v="1962-01-01T00:00:00"/>
        <d v="1952-12-30T00:00:00"/>
        <d v="1955-03-31T00:00:00"/>
        <d v="1963-07-27T00:00:00"/>
        <d v="1960-06-16T00:00:00"/>
        <d v="1960-12-09T00:00:00"/>
        <d v="1954-01-10T00:00:00"/>
        <d v="1961-07-20T00:00:00"/>
        <d v="1959-10-16T00:00:00"/>
        <d v="1962-08-16T00:00:00"/>
        <d v="1957-11-30T00:00:00"/>
        <d v="1955-08-08T00:00:00"/>
        <d v="1958-05-06T00:00:00"/>
        <d v="1964-04-22T00:00:00"/>
        <d v="1953-12-04T00:00:00"/>
        <d v="1956-11-24T00:00:00"/>
        <d v="1962-05-25T00:00:00"/>
        <d v="1964-03-20T00:00:00"/>
        <d v="1961-10-04T00:00:00"/>
        <d v="1959-02-08T00:00:00"/>
        <d v="1961-02-23T00:00:00"/>
        <d v="1953-10-20T00:00:00"/>
        <d v="1964-09-04T00:00:00"/>
        <d v="1962-09-19T00:00:00"/>
        <d v="1953-02-10T00:00:00"/>
        <d v="1961-09-09T00:00:00"/>
        <d v="1963-08-08T00:00:00"/>
        <d v="1957-11-26T00:00:00"/>
        <d v="1955-03-17T00:00:00"/>
        <d v="1959-10-29T00:00:00"/>
        <d v="1963-03-04T00:00:00"/>
        <d v="1964-03-08T00:00:00"/>
        <d v="1956-06-10T00:00:00"/>
        <d v="1958-08-25T00:00:00"/>
        <d v="1963-04-10T00:00:00"/>
        <d v="1963-10-10T00:00:00"/>
        <d v="1955-09-28T00:00:00"/>
        <d v="1958-04-15T00:00:00"/>
        <d v="1965-01-14T00:00:00"/>
        <d v="1961-04-26T00:00:00"/>
        <d v="1964-12-18T00:00:00"/>
        <d v="1954-08-14T00:00:00"/>
        <d v="1957-09-14T00:00:00"/>
        <d v="1953-12-23T00:00:00"/>
        <d v="1960-11-25T00:00:00"/>
        <d v="1960-03-14T00:00:00"/>
        <d v="1957-10-01T00:00:00"/>
        <d v="1959-01-30T00:00:00"/>
        <d v="1960-12-19T00:00:00"/>
        <d v="1959-09-29T00:00:00"/>
        <d v="1964-10-14T00:00:00"/>
        <d v="1959-09-26T00:00:00"/>
        <d v="1961-07-29T00:00:00"/>
        <d v="1958-08-13T00:00:00"/>
        <d v="1953-04-16T00:00:00"/>
        <d v="1957-02-28T00:00:00"/>
        <d v="1952-06-05T00:00:00"/>
        <d v="1956-07-17T00:00:00"/>
        <d v="1956-01-26T00:00:00"/>
        <d v="1958-10-10T00:00:00"/>
        <d v="1959-10-21T00:00:00"/>
        <d v="1959-12-13T00:00:00"/>
        <d v="1961-02-18T00:00:00"/>
        <d v="1955-11-14T00:00:00"/>
        <d v="1964-08-24T00:00:00"/>
        <d v="1958-02-24T00:00:00"/>
        <d v="1962-01-02T00:00:00"/>
        <d v="1965-01-19T00:00:00"/>
        <d v="1962-11-27T00:00:00"/>
        <d v="1960-03-31T00:00:00"/>
        <d v="1958-11-28T00:00:00"/>
        <d v="1953-09-07T00:00:00"/>
        <d v="1958-07-18T00:00:00"/>
        <d v="1953-05-13T00:00:00"/>
        <d v="1955-03-03T00:00:00"/>
        <d v="1964-10-23T00:00:00"/>
        <d v="1961-03-08T00:00:00"/>
        <d v="1960-09-24T00:00:00"/>
        <d v="1964-04-10T00:00:00"/>
        <d v="1959-05-23T00:00:00"/>
        <d v="1960-06-28T00:00:00"/>
        <d v="1959-07-05T00:00:00"/>
        <d v="1964-01-08T00:00:00"/>
        <d v="1952-02-25T00:00:00"/>
        <d v="1962-08-06T00:00:00"/>
        <d v="1959-02-09T00:00:00"/>
        <d v="1963-02-27T00:00:00"/>
        <d v="1955-05-25T00:00:00"/>
        <d v="1955-09-04T00:00:00"/>
        <d v="1958-02-22T00:00:00"/>
        <d v="1954-10-09T00:00:00"/>
        <d v="1962-11-14T00:00:00"/>
        <d v="1963-12-14T00:00:00"/>
        <d v="1956-11-12T00:00:00"/>
        <d v="1955-05-31T00:00:00"/>
        <d v="1958-03-19T00:00:00"/>
        <d v="1962-12-04T00:00:00"/>
        <d v="1959-06-08T00:00:00"/>
        <d v="1955-11-15T00:00:00"/>
        <d v="1953-01-06T00:00:00"/>
        <d v="1952-07-20T00:00:00"/>
        <d v="1958-07-23T00:00:00"/>
        <d v="1958-09-28T00:00:00"/>
        <d v="1957-09-29T00:00:00"/>
        <d v="1962-12-01T00:00:00"/>
        <d v="1964-10-02T00:00:00"/>
        <d v="1954-06-02T00:00:00"/>
        <d v="1964-10-31T00:00:00"/>
        <d v="1954-08-30T00:00:00"/>
        <d v="1952-07-23T00:00:00"/>
        <d v="1954-09-30T00:00:00"/>
        <d v="1955-01-21T00:00:00"/>
        <d v="1957-08-08T00:00:00"/>
        <d v="1961-04-03T00:00:00"/>
        <d v="1952-11-05T00:00:00"/>
        <d v="1957-06-18T00:00:00"/>
        <d v="1960-07-30T00:00:00"/>
        <d v="1964-01-29T00:00:00"/>
        <d v="1960-12-02T00:00:00"/>
        <d v="1956-02-24T00:00:00"/>
        <d v="1959-10-22T00:00:00"/>
        <d v="1959-06-13T00:00:00"/>
        <d v="1960-07-27T00:00:00"/>
        <d v="1959-10-06T00:00:00"/>
        <d v="1960-08-13T00:00:00"/>
        <d v="1959-11-09T00:00:00"/>
        <d v="1961-01-06T00:00:00"/>
        <d v="1965-01-08T00:00:00"/>
        <d v="1962-03-18T00:00:00"/>
        <d v="1960-03-02T00:00:00"/>
        <d v="1963-02-08T00:00:00"/>
        <d v="1963-05-23T00:00:00"/>
        <d v="1953-05-15T00:00:00"/>
        <d v="1958-05-31T00:00:00"/>
        <d v="1964-01-05T00:00:00"/>
        <d v="1961-05-30T00:00:00"/>
        <d v="1957-02-20T00:00:00"/>
        <d v="1954-02-09T00:00:00"/>
        <d v="1962-09-25T00:00:00"/>
        <d v="1952-07-25T00:00:00"/>
        <d v="1952-11-01T00:00:00"/>
        <d v="1961-04-17T00:00:00"/>
        <d v="1957-02-16T00:00:00"/>
        <d v="1955-04-23T00:00:00"/>
        <d v="1961-04-10T00:00:00"/>
        <d v="1961-03-09T00:00:00"/>
        <d v="1957-10-28T00:00:00"/>
        <d v="1955-10-11T00:00:00"/>
        <d v="1955-10-02T00:00:00"/>
        <d v="1963-06-26T00:00:00"/>
        <d v="1952-12-06T00:00:00"/>
        <d v="1960-06-25T00:00:00"/>
        <d v="1959-09-01T00:00:00"/>
        <d v="1960-07-31T00:00:00"/>
        <d v="1960-05-20T00:00:00"/>
        <d v="1953-09-12T00:00:00"/>
        <d v="1952-05-27T00:00:00"/>
        <d v="1955-01-13T00:00:00"/>
        <d v="1956-05-20T00:00:00"/>
        <d v="1958-11-25T00:00:00"/>
        <d v="1963-02-15T00:00:00"/>
        <d v="1957-04-14T00:00:00"/>
        <d v="1959-03-22T00:00:00"/>
        <d v="1952-02-26T00:00:00"/>
        <d v="1955-12-06T00:00:00"/>
        <d v="1956-02-15T00:00:00"/>
        <d v="1955-04-24T00:00:00"/>
        <d v="1956-12-08T00:00:00"/>
        <d v="1956-05-23T00:00:00"/>
        <d v="1956-08-12T00:00:00"/>
        <d v="1952-03-16T00:00:00"/>
        <d v="1961-08-19T00:00:00"/>
        <d v="1959-01-23T00:00:00"/>
        <d v="1957-07-18T00:00:00"/>
        <d v="1959-02-14T00:00:00"/>
        <d v="1961-06-24T00:00:00"/>
        <d v="1952-04-23T00:00:00"/>
        <d v="1952-05-18T00:00:00"/>
        <d v="1962-05-02T00:00:00"/>
        <d v="1960-08-28T00:00:00"/>
        <d v="1961-09-06T00:00:00"/>
        <d v="1953-08-26T00:00:00"/>
        <d v="1963-11-12T00:00:00"/>
        <d v="1952-07-10T00:00:00"/>
        <d v="1956-07-15T00:00:00"/>
        <d v="1957-05-31T00:00:00"/>
        <d v="1963-07-16T00:00:00"/>
        <d v="1953-02-15T00:00:00"/>
        <d v="1961-01-04T00:00:00"/>
        <d v="1955-09-21T00:00:00"/>
        <d v="1962-06-16T00:00:00"/>
        <d v="1962-04-18T00:00:00"/>
        <d v="1961-10-02T00:00:00"/>
        <d v="1960-11-21T00:00:00"/>
        <d v="1960-10-26T00:00:00"/>
        <d v="1958-01-29T00:00:00"/>
        <d v="1955-01-01T00:00:00"/>
        <d v="1957-11-01T00:00:00"/>
        <d v="1958-01-03T00:00:00"/>
        <d v="1958-05-25T00:00:00"/>
        <d v="1952-05-25T00:00:00"/>
        <d v="1962-09-13T00:00:00"/>
        <d v="1959-03-24T00:00:00"/>
        <d v="1964-09-29T00:00:00"/>
        <d v="1957-05-22T00:00:00"/>
        <d v="1953-12-28T00:00:00"/>
        <d v="1954-07-26T00:00:00"/>
        <d v="1952-12-25T00:00:00"/>
        <d v="1963-07-21T00:00:00"/>
        <d v="1956-08-31T00:00:00"/>
        <d v="1960-01-21T00:00:00"/>
        <d v="1961-10-16T00:00:00"/>
        <d v="1957-04-07T00:00:00"/>
        <d v="1953-04-12T00:00:00"/>
        <d v="1952-06-15T00:00:00"/>
        <d v="1954-10-18T00:00:00"/>
        <d v="1955-08-09T00:00:00"/>
        <d v="1964-11-09T00:00:00"/>
        <d v="1955-04-09T00:00:00"/>
        <d v="1960-07-10T00:00:00"/>
        <d v="1963-08-06T00:00:00"/>
        <d v="1960-06-24T00:00:00"/>
        <d v="1953-11-27T00:00:00"/>
        <d v="1955-10-17T00:00:00"/>
        <d v="1953-08-17T00:00:00"/>
        <d v="1961-07-09T00:00:00"/>
        <d v="1955-03-27T00:00:00"/>
        <d v="1963-05-16T00:00:00"/>
        <d v="1953-08-02T00:00:00"/>
        <d v="1960-07-23T00:00:00"/>
        <d v="1957-01-16T00:00:00"/>
        <d v="1964-02-02T00:00:00"/>
        <d v="1952-09-19T00:00:00"/>
        <d v="1963-03-25T00:00:00"/>
        <d v="1964-07-06T00:00:00"/>
        <d v="1953-10-21T00:00:00"/>
        <d v="1955-08-23T00:00:00"/>
        <d v="1964-02-22T00:00:00"/>
        <d v="1955-12-15T00:00:00"/>
        <d v="1963-04-18T00:00:00"/>
        <d v="1963-07-10T00:00:00"/>
        <d v="1955-04-01T00:00:00"/>
        <d v="1964-12-08T00:00:00"/>
        <d v="1952-10-30T00:00:00"/>
        <d v="1958-02-21T00:00:00"/>
        <d v="1953-12-14T00:00:00"/>
        <d v="1955-06-29T00:00:00"/>
        <d v="1952-08-20T00:00:00"/>
        <d v="1963-05-02T00:00:00"/>
        <d v="1957-03-16T00:00:00"/>
        <d v="1960-03-20T00:00:00"/>
        <d v="1960-06-19T00:00:00"/>
        <d v="1961-01-20T00:00:00"/>
        <d v="1960-08-23T00:00:00"/>
        <d v="1963-11-06T00:00:00"/>
        <d v="1963-08-01T00:00:00"/>
        <d v="1955-04-18T00:00:00"/>
        <d v="1960-08-20T00:00:00"/>
        <d v="1953-06-20T00:00:00"/>
        <d v="1956-12-31T00:00:00"/>
        <d v="1963-03-24T00:00:00"/>
        <d v="1964-06-26T00:00:00"/>
        <d v="1960-08-15T00:00:00"/>
        <d v="1959-04-13T00:00:00"/>
        <d v="1960-04-17T00:00:00"/>
        <d v="1958-03-07T00:00:00"/>
        <d v="1953-03-27T00:00:00"/>
        <d v="1954-04-10T00:00:00"/>
        <d v="1962-06-06T00:00:00"/>
        <d v="1962-08-29T00:00:00"/>
        <d v="1955-11-03T00:00:00"/>
        <d v="1963-09-08T00:00:00"/>
        <d v="1955-07-01T00:00:00"/>
        <d v="1959-09-18T00:00:00"/>
        <d v="1953-01-23T00:00:00"/>
        <d v="1956-11-10T00:00:00"/>
        <d v="1960-08-04T00:00:00"/>
        <d v="1962-05-15T00:00:00"/>
        <d v="1961-05-11T00:00:00"/>
        <d v="1957-02-08T00:00:00"/>
        <d v="1963-12-13T00:00:00"/>
        <d v="1964-09-30T00:00:00"/>
        <d v="1952-02-04T00:00:00"/>
        <d v="1962-07-08T00:00:00"/>
        <d v="1961-06-06T00:00:00"/>
        <d v="1960-07-12T00:00:00"/>
        <d v="1964-07-31T00:00:00"/>
        <d v="1954-10-10T00:00:00"/>
        <d v="1958-07-28T00:00:00"/>
        <d v="1956-01-23T00:00:00"/>
        <d v="1960-05-17T00:00:00"/>
        <d v="1956-03-29T00:00:00"/>
        <d v="1956-05-21T00:00:00"/>
        <d v="1954-12-22T00:00:00"/>
        <d v="1955-05-17T00:00:00"/>
        <d v="1955-01-19T00:00:00"/>
        <d v="1956-11-19T00:00:00"/>
        <d v="1956-10-19T00:00:00"/>
        <d v="1959-08-06T00:00:00"/>
        <d v="1962-04-24T00:00:00"/>
        <d v="1953-01-10T00:00:00"/>
        <d v="1964-10-28T00:00:00"/>
        <d v="1953-06-10T00:00:00"/>
        <d v="1963-10-14T00:00:00"/>
        <d v="1956-01-24T00:00:00"/>
        <d v="1953-01-25T00:00:00"/>
        <d v="1954-01-11T00:00:00"/>
        <d v="1952-04-10T00:00:00"/>
        <d v="1959-09-24T00:00:00"/>
        <d v="1960-06-01T00:00:00"/>
        <d v="1958-01-20T00:00:00"/>
        <d v="1961-12-24T00:00:00"/>
        <d v="1963-05-12T00:00:00"/>
        <d v="1957-06-07T00:00:00"/>
        <d v="1959-02-06T00:00:00"/>
        <d v="1960-12-28T00:00:00"/>
        <d v="1963-03-26T00:00:00"/>
        <d v="1958-06-08T00:00:00"/>
        <d v="1962-11-11T00:00:00"/>
        <d v="1956-04-30T00:00:00"/>
        <d v="1955-02-22T00:00:00"/>
        <d v="1958-12-22T00:00:00"/>
        <d v="1964-04-04T00:00:00"/>
        <d v="1964-05-31T00:00:00"/>
        <d v="1957-12-14T00:00:00"/>
        <d v="1962-04-25T00:00:00"/>
        <d v="1953-12-27T00:00:00"/>
        <d v="1963-10-15T00:00:00"/>
        <d v="1960-04-14T00:00:00"/>
        <d v="1956-08-28T00:00:00"/>
        <d v="1962-01-24T00:00:00"/>
        <d v="1959-06-20T00:00:00"/>
        <d v="1958-11-09T00:00:00"/>
        <d v="1964-05-16T00:00:00"/>
        <d v="1953-11-20T00:00:00"/>
        <d v="1960-02-06T00:00:00"/>
        <d v="1959-07-15T00:00:00"/>
        <d v="1955-01-02T00:00:00"/>
        <d v="1961-02-21T00:00:00"/>
        <d v="1961-05-13T00:00:00"/>
        <d v="1964-06-23T00:00:00"/>
        <d v="1964-08-26T00:00:00"/>
        <d v="1964-04-05T00:00:00"/>
        <d v="1963-01-30T00:00:00"/>
        <d v="1957-12-04T00:00:00"/>
        <d v="1958-02-26T00:00:00"/>
        <d v="1959-08-12T00:00:00"/>
        <d v="1955-08-13T00:00:00"/>
        <d v="1962-01-19T00:00:00"/>
        <d v="1956-10-07T00:00:00"/>
        <d v="1957-08-20T00:00:00"/>
        <d v="1958-05-24T00:00:00"/>
        <d v="1957-10-31T00:00:00"/>
        <d v="1954-06-24T00:00:00"/>
        <d v="1956-01-05T00:00:00"/>
        <d v="1962-06-01T00:00:00"/>
        <d v="1958-05-23T00:00:00"/>
        <d v="1964-01-11T00:00:00"/>
        <d v="1963-06-03T00:00:00"/>
        <d v="1956-04-03T00:00:00"/>
        <d v="1962-12-27T00:00:00"/>
        <d v="1957-11-04T00:00:00"/>
        <d v="1952-04-04T00:00:00"/>
        <d v="1961-12-18T00:00:00"/>
        <d v="1953-01-21T00:00:00"/>
        <d v="1953-01-16T00:00:00"/>
        <d v="1953-03-22T00:00:00"/>
        <d v="1952-10-11T00:00:00"/>
        <d v="1955-11-23T00:00:00"/>
        <d v="1958-01-21T00:00:00"/>
        <d v="1963-05-09T00:00:00"/>
        <d v="1957-01-02T00:00:00"/>
        <d v="1956-06-24T00:00:00"/>
        <d v="1954-10-03T00:00:00"/>
        <d v="1955-01-03T00:00:00"/>
        <d v="1955-04-17T00:00:00"/>
        <d v="1959-12-06T00:00:00"/>
        <d v="1955-09-12T00:00:00"/>
        <d v="1952-11-19T00:00:00"/>
        <d v="1954-09-29T00:00:00"/>
        <d v="1960-09-14T00:00:00"/>
        <d v="1961-11-21T00:00:00"/>
        <d v="1957-04-11T00:00:00"/>
        <d v="1953-07-03T00:00:00"/>
        <d v="1962-11-16T00:00:00"/>
        <d v="1959-07-29T00:00:00"/>
        <d v="1955-04-07T00:00:00"/>
        <d v="1957-01-19T00:00:00"/>
        <d v="1960-09-27T00:00:00"/>
        <d v="1962-10-18T00:00:00"/>
        <d v="1958-06-23T00:00:00"/>
        <d v="1960-11-20T00:00:00"/>
        <d v="1960-01-01T00:00:00"/>
        <d v="1957-01-30T00:00:00"/>
        <d v="1959-07-31T00:00:00"/>
        <d v="1958-11-07T00:00:00"/>
        <d v="1963-01-05T00:00:00"/>
        <d v="1958-09-22T00:00:00"/>
        <d v="1960-04-11T00:00:00"/>
        <d v="1953-10-31T00:00:00"/>
        <d v="1957-12-20T00:00:00"/>
        <d v="1955-05-18T00:00:00"/>
        <d v="1956-09-11T00:00:00"/>
        <d v="1958-04-26T00:00:00"/>
        <d v="1963-10-11T00:00:00"/>
        <d v="1955-01-20T00:00:00"/>
        <d v="1964-05-07T00:00:00"/>
        <d v="1952-09-27T00:00:00"/>
        <d v="1961-03-31T00:00:00"/>
        <d v="1964-02-21T00:00:00"/>
        <d v="1963-03-18T00:00:00"/>
        <d v="1958-05-09T00:00:00"/>
        <d v="1953-03-04T00:00:00"/>
        <d v="1962-07-10T00:00:00"/>
        <d v="1963-03-10T00:00:00"/>
        <d v="1953-01-03T00:00:00"/>
        <d v="1952-12-07T00:00:00"/>
        <d v="1954-07-31T00:00:00"/>
        <d v="1954-09-23T00:00:00"/>
        <d v="1957-07-28T00:00:00"/>
        <d v="1962-04-12T00:00:00"/>
        <d v="1954-02-21T00:00:00"/>
        <d v="1954-04-20T00:00:00"/>
        <d v="1959-09-30T00:00:00"/>
        <d v="1963-07-02T00:00:00"/>
        <d v="1960-05-25T00:00:00"/>
        <d v="1955-12-14T00:00:00"/>
        <d v="1959-09-28T00:00:00"/>
        <d v="1955-07-11T00:00:00"/>
        <d v="1953-07-28T00:00:00"/>
        <d v="1964-09-24T00:00:00"/>
        <d v="1957-11-17T00:00:00"/>
        <d v="1960-04-28T00:00:00"/>
        <d v="1955-02-03T00:00:00"/>
        <d v="1962-10-30T00:00:00"/>
        <d v="1961-07-17T00:00:00"/>
        <d v="1955-11-18T00:00:00"/>
        <d v="1962-01-03T00:00:00"/>
        <d v="1959-11-15T00:00:00"/>
        <d v="1957-06-25T00:00:00"/>
        <d v="1956-05-28T00:00:00"/>
        <d v="1961-02-02T00:00:00"/>
        <d v="1962-06-02T00:00:00"/>
        <d v="1952-04-28T00:00:00"/>
        <d v="1961-10-01T00:00:00"/>
        <d v="1963-12-28T00:00:00"/>
        <d v="1962-04-17T00:00:00"/>
        <d v="1960-05-01T00:00:00"/>
        <d v="1963-09-10T00:00:00"/>
        <d v="1956-01-21T00:00:00"/>
        <d v="1954-03-01T00:00:00"/>
        <d v="1962-05-23T00:00:00"/>
        <d v="1960-05-08T00:00:00"/>
        <d v="1960-06-17T00:00:00"/>
        <d v="1963-09-07T00:00:00"/>
        <d v="1958-11-20T00:00:00"/>
        <d v="1961-11-12T00:00:00"/>
        <d v="1958-08-29T00:00:00"/>
        <d v="1960-05-24T00:00:00"/>
        <d v="1959-03-25T00:00:00"/>
        <d v="1952-09-02T00:00:00"/>
        <d v="1959-07-09T00:00:00"/>
        <d v="1958-03-12T00:00:00"/>
        <d v="1963-08-03T00:00:00"/>
        <d v="1955-05-10T00:00:00"/>
        <d v="1959-03-07T00:00:00"/>
        <d v="1958-10-14T00:00:00"/>
        <d v="1963-12-15T00:00:00"/>
        <d v="1958-04-02T00:00:00"/>
        <d v="1957-11-23T00:00:00"/>
        <d v="1954-02-02T00:00:00"/>
        <d v="1957-08-26T00:00:00"/>
        <d v="1952-12-15T00:00:00"/>
        <d v="1958-12-09T00:00:00"/>
        <d v="1952-12-08T00:00:00"/>
        <d v="1953-06-27T00:00:00"/>
        <d v="1952-11-21T00:00:00"/>
        <d v="1958-09-21T00:00:00"/>
        <d v="1959-03-17T00:00:00"/>
        <d v="1955-08-27T00:00:00"/>
        <d v="1959-08-04T00:00:00"/>
        <d v="1964-03-22T00:00:00"/>
        <d v="1962-03-21T00:00:00"/>
        <d v="1959-09-21T00:00:00"/>
        <d v="1955-09-27T00:00:00"/>
        <d v="1954-11-05T00:00:00"/>
        <d v="1963-10-19T00:00:00"/>
        <d v="1963-01-28T00:00:00"/>
        <d v="1952-04-22T00:00:00"/>
        <d v="1958-12-04T00:00:00"/>
        <d v="1954-02-12T00:00:00"/>
        <d v="1953-09-15T00:00:00"/>
        <d v="1960-05-13T00:00:00"/>
        <d v="1962-09-02T00:00:00"/>
        <d v="1960-01-17T00:00:00"/>
        <d v="1957-03-28T00:00:00"/>
        <d v="1955-05-16T00:00:00"/>
        <d v="1952-12-31T00:00:00"/>
        <d v="1956-08-29T00:00:00"/>
        <d v="1954-12-08T00:00:00"/>
        <d v="1961-06-13T00:00:00"/>
        <d v="1953-10-07T00:00:00"/>
        <d v="1956-12-29T00:00:00"/>
        <d v="1960-12-07T00:00:00"/>
        <d v="1956-09-20T00:00:00"/>
        <d v="1956-01-10T00:00:00"/>
        <d v="1952-08-27T00:00:00"/>
        <d v="1959-06-22T00:00:00"/>
        <d v="1955-01-30T00:00:00"/>
        <d v="1960-11-08T00:00:00"/>
        <d v="1964-02-03T00:00:00"/>
        <d v="1956-02-22T00:00:00"/>
        <d v="1952-05-03T00:00:00"/>
        <d v="1962-09-26T00:00:00"/>
        <d v="1954-04-13T00:00:00"/>
        <d v="1959-12-26T00:00:00"/>
        <d v="1957-07-25T00:00:00"/>
        <d v="1954-09-22T00:00:00"/>
        <d v="1955-04-29T00:00:00"/>
        <d v="1955-02-01T00:00:00"/>
        <d v="1956-05-10T00:00:00"/>
        <d v="1962-05-16T00:00:00"/>
        <d v="1962-12-30T00:00:00"/>
        <d v="1954-06-08T00:00:00"/>
        <d v="1953-05-21T00:00:00"/>
        <d v="1963-07-14T00:00:00"/>
        <d v="1962-02-24T00:00:00"/>
        <d v="1953-05-31T00:00:00"/>
        <d v="1959-05-22T00:00:00"/>
        <d v="1959-05-28T00:00:00"/>
        <d v="1964-09-15T00:00:00"/>
        <d v="1954-01-15T00:00:00"/>
        <d v="1964-10-06T00:00:00"/>
        <d v="1956-09-23T00:00:00"/>
        <d v="1957-02-26T00:00:00"/>
        <d v="1957-01-26T00:00:00"/>
        <d v="1963-11-21T00:00:00"/>
        <d v="1956-03-01T00:00:00"/>
        <d v="1958-05-05T00:00:00"/>
        <d v="1959-12-25T00:00:00"/>
        <d v="1961-10-23T00:00:00"/>
        <d v="1954-03-05T00:00:00"/>
        <d v="1956-08-19T00:00:00"/>
        <d v="1956-04-09T00:00:00"/>
        <d v="1963-12-18T00:00:00"/>
        <d v="1955-09-15T00:00:00"/>
        <d v="1956-03-04T00:00:00"/>
        <d v="1963-05-03T00:00:00"/>
        <d v="1959-02-07T00:00:00"/>
        <d v="1964-08-17T00:00:00"/>
        <d v="1957-05-15T00:00:00"/>
        <d v="1955-01-24T00:00:00"/>
        <d v="1953-03-05T00:00:00"/>
        <d v="1961-04-24T00:00:00"/>
        <d v="1958-01-22T00:00:00"/>
        <d v="1955-11-28T00:00:00"/>
        <d v="1954-12-09T00:00:00"/>
        <d v="1955-12-29T00:00:00"/>
        <d v="1961-08-01T00:00:00"/>
        <d v="1953-08-05T00:00:00"/>
        <d v="1962-10-23T00:00:00"/>
        <d v="1958-01-27T00:00:00"/>
        <d v="1955-11-16T00:00:00"/>
        <d v="1952-03-06T00:00:00"/>
        <d v="1955-06-08T00:00:00"/>
        <d v="1962-07-23T00:00:00"/>
        <d v="1959-07-11T00:00:00"/>
        <d v="1953-01-05T00:00:00"/>
        <d v="1957-09-11T00:00:00"/>
        <d v="1961-07-31T00:00:00"/>
        <d v="1957-09-20T00:00:00"/>
        <d v="1959-11-07T00:00:00"/>
        <d v="1953-05-27T00:00:00"/>
        <d v="1954-08-17T00:00:00"/>
        <d v="1964-02-14T00:00:00"/>
        <d v="1957-07-13T00:00:00"/>
        <d v="1955-12-20T00:00:00"/>
        <d v="1962-07-17T00:00:00"/>
        <d v="1956-10-08T00:00:00"/>
        <d v="1952-11-28T00:00:00"/>
        <d v="1952-09-18T00:00:00"/>
        <d v="1953-11-16T00:00:00"/>
        <d v="1957-11-22T00:00:00"/>
        <d v="1953-11-11T00:00:00"/>
        <d v="1958-12-12T00:00:00"/>
        <d v="1958-11-10T00:00:00"/>
        <d v="1961-03-19T00:00:00"/>
        <d v="1955-04-08T00:00:00"/>
        <d v="1959-08-26T00:00:00"/>
        <d v="1962-09-10T00:00:00"/>
        <d v="1956-10-10T00:00:00"/>
        <d v="1960-05-02T00:00:00"/>
        <d v="1963-10-30T00:00:00"/>
        <d v="1959-05-15T00:00:00"/>
        <d v="1956-07-20T00:00:00"/>
        <d v="1962-06-27T00:00:00"/>
        <d v="1962-01-10T00:00:00"/>
        <d v="1957-01-17T00:00:00"/>
        <d v="1961-08-18T00:00:00"/>
        <d v="1957-01-13T00:00:00"/>
        <d v="1965-01-13T00:00:00"/>
        <d v="1957-08-28T00:00:00"/>
        <d v="1959-11-18T00:00:00"/>
        <d v="1955-08-25T00:00:00"/>
        <d v="1957-07-06T00:00:00"/>
        <d v="1960-08-21T00:00:00"/>
        <d v="1961-01-03T00:00:00"/>
        <d v="1957-11-06T00:00:00"/>
        <d v="1961-02-28T00:00:00"/>
        <d v="1961-05-01T00:00:00"/>
        <d v="1959-10-02T00:00:00"/>
        <d v="1953-08-25T00:00:00"/>
        <d v="1952-03-28T00:00:00"/>
        <d v="1952-07-27T00:00:00"/>
        <d v="1961-01-29T00:00:00"/>
        <d v="1958-11-18T00:00:00"/>
        <d v="1961-08-31T00:00:00"/>
        <d v="1963-09-05T00:00:00"/>
        <d v="1958-05-03T00:00:00"/>
        <d v="1960-09-30T00:00:00"/>
        <d v="1962-06-19T00:00:00"/>
        <d v="1954-02-17T00:00:00"/>
        <d v="1961-10-25T00:00:00"/>
        <d v="1955-04-11T00:00:00"/>
        <d v="1959-03-20T00:00:00"/>
        <d v="1957-03-06T00:00:00"/>
        <d v="1957-03-19T00:00:00"/>
        <d v="1958-11-03T00:00:00"/>
        <d v="1965-01-18T00:00:00"/>
        <d v="1952-04-21T00:00:00"/>
        <d v="1957-10-18T00:00:00"/>
        <d v="1956-02-16T00:00:00"/>
        <d v="1958-04-30T00:00:00"/>
        <d v="1954-07-23T00:00:00"/>
        <d v="1961-09-08T00:00:00"/>
        <d v="1954-08-05T00:00:00"/>
        <d v="1957-03-12T00:00:00"/>
        <d v="1961-08-15T00:00:00"/>
        <d v="1954-07-27T00:00:00"/>
        <d v="1958-12-18T00:00:00"/>
        <d v="1953-09-20T00:00:00"/>
        <d v="1956-12-02T00:00:00"/>
        <d v="1956-08-16T00:00:00"/>
        <d v="1963-06-20T00:00:00"/>
        <d v="1960-04-12T00:00:00"/>
        <d v="1955-01-15T00:00:00"/>
        <d v="1964-09-25T00:00:00"/>
        <d v="1962-12-15T00:00:00"/>
        <d v="1962-01-16T00:00:00"/>
      </sharedItems>
      <fieldGroup par="16" base="4">
        <rangePr groupBy="months" startDate="1952-02-04T00:00:00" endDate="1965-01-31T00:00:00"/>
        <groupItems count="14">
          <s v="&lt;2/4/1952"/>
          <s v="Jan"/>
          <s v="Feb"/>
          <s v="Mar"/>
          <s v="Apr"/>
          <s v="May"/>
          <s v="Jun"/>
          <s v="Jul"/>
          <s v="Aug"/>
          <s v="Sep"/>
          <s v="Oct"/>
          <s v="Nov"/>
          <s v="Dec"/>
          <s v="&gt;1/31/1965"/>
        </groupItems>
      </fieldGroup>
    </cacheField>
    <cacheField name="hire_date" numFmtId="14">
      <sharedItems containsSemiMixedTypes="0" containsNonDate="0" containsDate="1" containsString="0" minDate="1985-02-02T00:00:00" maxDate="1999-10-29T00:00:00"/>
    </cacheField>
    <cacheField name="from_date" numFmtId="14">
      <sharedItems containsSemiMixedTypes="0" containsNonDate="0" containsDate="1" containsString="0" minDate="1985-02-02T00:00:00" maxDate="2002-06-19T00:00:00"/>
    </cacheField>
    <cacheField name="to_date" numFmtId="14">
      <sharedItems containsSemiMixedTypes="0" containsNonDate="0" containsDate="1" containsString="0" minDate="1987-06-23T00:00:00" maxDate="2003-08-02T00:00:00"/>
    </cacheField>
    <cacheField name="title" numFmtId="0">
      <sharedItems count="6">
        <s v="Senior Staff"/>
        <s v="Staff"/>
        <s v="Engineer"/>
        <s v="Technique Leader"/>
        <s v="Assistant Engineer"/>
        <s v="Senior Engineer"/>
      </sharedItems>
    </cacheField>
    <cacheField name="Emp_For(years):" numFmtId="0">
      <sharedItems containsSemiMixedTypes="0" containsString="0" containsNumber="1" minValue="4.1099999999999998E-2" maxValue="18"/>
    </cacheField>
    <cacheField name="dept_name" numFmtId="0">
      <sharedItems count="9">
        <s v="Sales"/>
        <s v="Marketing"/>
        <s v="Finance"/>
        <s v="Development"/>
        <s v="Production"/>
        <s v="Research"/>
        <s v="Quality Management"/>
        <s v="Human Resources"/>
        <s v="Customer Service"/>
      </sharedItems>
    </cacheField>
    <cacheField name="Mnger_name" numFmtId="0">
      <sharedItems count="15">
        <s v="Hauke Zhang"/>
        <s v="Przemyslawa Kaelbling"/>
        <s v="Margareta Markovitch"/>
        <s v="Vishwani Minakawa"/>
        <s v="Ebru Alpin"/>
        <s v="Isamu Legleitner"/>
        <s v="DeForest Hagimont"/>
        <s v="Krassimir Wegerle"/>
        <s v="Leon DasSarma"/>
        <s v="Hilary Kambil"/>
        <s v="Oscar Ghazalie"/>
        <s v="Dung Pesch"/>
        <s v="Arie Staelin"/>
        <s v="Karsten Sigstam"/>
        <s v="Marjo Giarratana"/>
      </sharedItems>
    </cacheField>
    <cacheField name="Mnger_For(years):" numFmtId="0">
      <sharedItems containsSemiMixedTypes="0" containsString="0" containsNumber="1" minValue="1.37E-2" maxValue="13"/>
    </cacheField>
    <cacheField name="Years_Worked" numFmtId="0">
      <sharedItems containsSemiMixedTypes="0" containsString="0" containsNumber="1" containsInteger="1" minValue="0" maxValue="18" count="19">
        <n v="18"/>
        <n v="12"/>
        <n v="16"/>
        <n v="14"/>
        <n v="15"/>
        <n v="17"/>
        <n v="10"/>
        <n v="7"/>
        <n v="13"/>
        <n v="11"/>
        <n v="4"/>
        <n v="8"/>
        <n v="9"/>
        <n v="5"/>
        <n v="3"/>
        <n v="6"/>
        <n v="2"/>
        <n v="1"/>
        <n v="0"/>
      </sharedItems>
    </cacheField>
    <cacheField name="Average_Salary" numFmtId="0">
      <sharedItems containsSemiMixedTypes="0" containsString="0" containsNumber="1" containsInteger="1" minValue="107685" maxValue="141835"/>
    </cacheField>
    <cacheField name="Quarters" numFmtId="0" databaseField="0">
      <fieldGroup base="4">
        <rangePr groupBy="quarters" startDate="1952-02-04T00:00:00" endDate="1965-01-31T00:00:00"/>
        <groupItems count="6">
          <s v="&lt;2/4/1952"/>
          <s v="Qtr1"/>
          <s v="Qtr2"/>
          <s v="Qtr3"/>
          <s v="Qtr4"/>
          <s v="&gt;1/31/1965"/>
        </groupItems>
      </fieldGroup>
    </cacheField>
    <cacheField name="Years" numFmtId="0" databaseField="0">
      <fieldGroup base="4">
        <rangePr groupBy="years" startDate="1952-02-04T00:00:00" endDate="1965-01-31T00:00:00"/>
        <groupItems count="16">
          <s v="&lt;2/4/1952"/>
          <s v="1952"/>
          <s v="1953"/>
          <s v="1954"/>
          <s v="1955"/>
          <s v="1956"/>
          <s v="1957"/>
          <s v="1958"/>
          <s v="1959"/>
          <s v="1960"/>
          <s v="1961"/>
          <s v="1962"/>
          <s v="1963"/>
          <s v="1964"/>
          <s v="1965"/>
          <s v="&gt;1/31/1965"/>
        </groupItems>
      </fieldGroup>
    </cacheField>
  </cacheFields>
  <extLst>
    <ext xmlns:x14="http://schemas.microsoft.com/office/spreadsheetml/2009/9/main" uri="{725AE2AE-9491-48be-B2B4-4EB974FC3084}">
      <x14:pivotCacheDefinition pivotCacheId="744645923"/>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Cal" refreshedDate="43486.33981863426" createdVersion="6" refreshedVersion="6" minRefreshableVersion="3" recordCount="2000" xr:uid="{5F868795-746A-4294-B0CA-07EB7510122D}">
  <cacheSource type="worksheet">
    <worksheetSource ref="AQ1:BI2001" sheet="Average_Salary"/>
  </cacheSource>
  <cacheFields count="19">
    <cacheField name="emp_no" numFmtId="0">
      <sharedItems containsSemiMixedTypes="0" containsString="0" containsNumber="1" containsInteger="1" minValue="10237" maxValue="499970"/>
    </cacheField>
    <cacheField name="dept_no" numFmtId="0">
      <sharedItems/>
    </cacheField>
    <cacheField name="Emp_name" numFmtId="0">
      <sharedItems/>
    </cacheField>
    <cacheField name="gender" numFmtId="0">
      <sharedItems/>
    </cacheField>
    <cacheField name="birth_date" numFmtId="14">
      <sharedItems containsSemiMixedTypes="0" containsNonDate="0" containsDate="1" containsString="0" minDate="1952-02-04T00:00:00" maxDate="1965-01-31T00:00:00"/>
    </cacheField>
    <cacheField name="hire_date" numFmtId="14">
      <sharedItems containsSemiMixedTypes="0" containsNonDate="0" containsDate="1" containsString="0" minDate="1985-02-02T00:00:00" maxDate="1999-10-29T00:00:00"/>
    </cacheField>
    <cacheField name="from_date" numFmtId="14">
      <sharedItems containsSemiMixedTypes="0" containsNonDate="0" containsDate="1" containsString="0" minDate="1985-02-02T00:00:00" maxDate="2002-06-19T00:00:00"/>
    </cacheField>
    <cacheField name="to_date" numFmtId="14">
      <sharedItems containsSemiMixedTypes="0" containsNonDate="0" containsDate="1" containsString="0" minDate="1987-06-23T00:00:00" maxDate="2003-08-02T00:00:00"/>
    </cacheField>
    <cacheField name="title" numFmtId="0">
      <sharedItems/>
    </cacheField>
    <cacheField name="Emp_For(years):" numFmtId="0">
      <sharedItems containsSemiMixedTypes="0" containsString="0" containsNumber="1" minValue="4.1099999999999998E-2" maxValue="18"/>
    </cacheField>
    <cacheField name="dept_name" numFmtId="0">
      <sharedItems/>
    </cacheField>
    <cacheField name="Mnger_name" numFmtId="0">
      <sharedItems count="15">
        <s v="Hauke Zhang"/>
        <s v="Przemyslawa Kaelbling"/>
        <s v="Margareta Markovitch"/>
        <s v="Vishwani Minakawa"/>
        <s v="Ebru Alpin"/>
        <s v="Isamu Legleitner"/>
        <s v="DeForest Hagimont"/>
        <s v="Krassimir Wegerle"/>
        <s v="Leon DasSarma"/>
        <s v="Hilary Kambil"/>
        <s v="Oscar Ghazalie"/>
        <s v="Dung Pesch"/>
        <s v="Arie Staelin"/>
        <s v="Karsten Sigstam"/>
        <s v="Marjo Giarratana"/>
      </sharedItems>
    </cacheField>
    <cacheField name="Mnger_For(years):" numFmtId="0">
      <sharedItems containsSemiMixedTypes="0" containsString="0" containsNumber="1" minValue="1.37E-2" maxValue="13"/>
    </cacheField>
    <cacheField name="Years_Worked" numFmtId="0">
      <sharedItems containsSemiMixedTypes="0" containsString="0" containsNumber="1" containsInteger="1" minValue="0" maxValue="18"/>
    </cacheField>
    <cacheField name="Average_Salary" numFmtId="0">
      <sharedItems containsSemiMixedTypes="0" containsString="0" containsNumber="1" containsInteger="1" minValue="107685" maxValue="141835"/>
    </cacheField>
    <cacheField name="Salary Tier" numFmtId="0">
      <sharedItems count="5">
        <s v="Tier 1"/>
        <s v="Tier 2"/>
        <s v="Tier 3"/>
        <s v="Tier 4"/>
        <s v="Tier 5"/>
      </sharedItems>
    </cacheField>
    <cacheField name="Also in Total_Salary" numFmtId="0">
      <sharedItems/>
    </cacheField>
    <cacheField name="Also in Derivatives_Salary" numFmtId="0">
      <sharedItems/>
    </cacheField>
    <cacheField name="Also in Years_to_Promo" numFmtId="0">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32">
  <r>
    <n v="110765"/>
    <s v="d006"/>
    <s v="Rutger Hofmeyr"/>
    <x v="0"/>
    <x v="0"/>
    <d v="1989-01-07T00:00:00"/>
    <d v="1989-01-07T00:00:00"/>
    <d v="2003-01-04T00:00:00"/>
    <x v="0"/>
    <n v="0.32600000000000001"/>
    <x v="0"/>
    <x v="0"/>
    <n v="8.5259999999999998"/>
    <x v="0"/>
    <n v="0.33"/>
  </r>
  <r>
    <n v="111784"/>
    <s v="d009"/>
    <s v="Marjo Giarratana"/>
    <x v="0"/>
    <x v="1"/>
    <d v="1988-02-12T00:00:00"/>
    <d v="1988-02-12T00:00:00"/>
    <d v="2003-02-08T00:00:00"/>
    <x v="1"/>
    <n v="0.67949999999999999"/>
    <x v="1"/>
    <x v="1"/>
    <n v="3.8959000000000001"/>
    <x v="1"/>
    <n v="0.68"/>
  </r>
  <r>
    <n v="111877"/>
    <s v="d009"/>
    <s v="Xiaobin Spinelli"/>
    <x v="0"/>
    <x v="2"/>
    <d v="1991-08-17T00:00:00"/>
    <d v="1991-08-17T00:00:00"/>
    <d v="2002-08-14T00:00:00"/>
    <x v="1"/>
    <n v="1.0629999999999999"/>
    <x v="1"/>
    <x v="1"/>
    <n v="1.0629999999999999"/>
    <x v="2"/>
    <n v="1.06"/>
  </r>
  <r>
    <n v="110344"/>
    <s v="d004"/>
    <s v="Rosine Cools"/>
    <x v="0"/>
    <x v="3"/>
    <d v="1985-11-22T00:00:00"/>
    <d v="1985-11-22T00:00:00"/>
    <d v="2002-11-18T00:00:00"/>
    <x v="2"/>
    <n v="2.8"/>
    <x v="2"/>
    <x v="2"/>
    <n v="2.8"/>
    <x v="3"/>
    <n v="2.8"/>
  </r>
  <r>
    <n v="111534"/>
    <s v="d008"/>
    <s v="Hilary Kambil"/>
    <x v="0"/>
    <x v="4"/>
    <d v="1988-01-31T00:00:00"/>
    <d v="1988-01-31T00:00:00"/>
    <d v="2003-01-27T00:00:00"/>
    <x v="1"/>
    <n v="3.1863000000000001"/>
    <x v="3"/>
    <x v="3"/>
    <n v="3.1863000000000001"/>
    <x v="1"/>
    <n v="3.19"/>
  </r>
  <r>
    <n v="110303"/>
    <s v="d004"/>
    <s v="Krassimir Wegerle"/>
    <x v="0"/>
    <x v="5"/>
    <d v="1985-01-01T00:00:00"/>
    <d v="1985-01-01T00:00:00"/>
    <d v="2002-12-28T00:00:00"/>
    <x v="3"/>
    <n v="3.6903999999999999"/>
    <x v="2"/>
    <x v="2"/>
    <n v="3.6903999999999999"/>
    <x v="4"/>
    <n v="3.69"/>
  </r>
  <r>
    <n v="111692"/>
    <s v="d009"/>
    <s v="Tonny Butterworth"/>
    <x v="0"/>
    <x v="6"/>
    <d v="1985-01-01T00:00:00"/>
    <d v="1985-01-01T00:00:00"/>
    <d v="2002-12-28T00:00:00"/>
    <x v="3"/>
    <n v="3.7945000000000002"/>
    <x v="1"/>
    <x v="1"/>
    <n v="3.8959000000000001"/>
    <x v="4"/>
    <n v="3.79"/>
  </r>
  <r>
    <n v="110386"/>
    <s v="d004"/>
    <s v="Shem Kieras"/>
    <x v="1"/>
    <x v="7"/>
    <d v="1988-10-14T00:00:00"/>
    <d v="1988-10-14T00:00:00"/>
    <d v="2002-10-11T00:00:00"/>
    <x v="0"/>
    <n v="3.8027000000000002"/>
    <x v="2"/>
    <x v="4"/>
    <n v="6.1177999999999999"/>
    <x v="0"/>
    <n v="3.8"/>
  </r>
  <r>
    <n v="111133"/>
    <s v="d007"/>
    <s v="Hauke Zhang"/>
    <x v="1"/>
    <x v="8"/>
    <d v="1986-12-30T00:00:00"/>
    <d v="1986-12-30T00:00:00"/>
    <d v="2002-12-26T00:00:00"/>
    <x v="4"/>
    <n v="4.1863000000000001"/>
    <x v="4"/>
    <x v="5"/>
    <n v="11.813700000000001"/>
    <x v="5"/>
    <n v="4.1900000000000004"/>
  </r>
  <r>
    <n v="110725"/>
    <s v="d006"/>
    <s v="Peternela Onuegbe"/>
    <x v="0"/>
    <x v="9"/>
    <d v="1985-01-01T00:00:00"/>
    <d v="1985-01-01T00:00:00"/>
    <d v="2002-12-28T00:00:00"/>
    <x v="3"/>
    <n v="4.3452000000000002"/>
    <x v="0"/>
    <x v="0"/>
    <n v="8.5068000000000001"/>
    <x v="4"/>
    <n v="4.3499999999999996"/>
  </r>
  <r>
    <n v="110420"/>
    <s v="d004"/>
    <s v="Oscar Ghazalie"/>
    <x v="1"/>
    <x v="10"/>
    <d v="1992-02-05T00:00:00"/>
    <d v="1992-02-05T00:00:00"/>
    <d v="2003-02-02T00:00:00"/>
    <x v="2"/>
    <n v="4.5698999999999996"/>
    <x v="2"/>
    <x v="4"/>
    <n v="6.4301000000000004"/>
    <x v="2"/>
    <n v="4.57"/>
  </r>
  <r>
    <n v="110114"/>
    <s v="d002"/>
    <s v="Isamu Legleitner"/>
    <x v="0"/>
    <x v="11"/>
    <d v="1985-01-14T00:00:00"/>
    <d v="1985-01-14T00:00:00"/>
    <d v="2003-01-10T00:00:00"/>
    <x v="1"/>
    <n v="4.9260000000000002"/>
    <x v="5"/>
    <x v="6"/>
    <n v="4.9260000000000002"/>
    <x v="4"/>
    <n v="4.93"/>
  </r>
  <r>
    <n v="110085"/>
    <s v="d002"/>
    <s v="Ebru Alpin"/>
    <x v="1"/>
    <x v="12"/>
    <d v="1985-01-01T00:00:00"/>
    <d v="1985-01-01T00:00:00"/>
    <d v="2002-12-28T00:00:00"/>
    <x v="3"/>
    <n v="4.9615999999999998"/>
    <x v="5"/>
    <x v="6"/>
    <n v="4.9615999999999998"/>
    <x v="4"/>
    <n v="4.96"/>
  </r>
  <r>
    <n v="469910"/>
    <s v="d005"/>
    <s v="Huiqun Baranowski"/>
    <x v="1"/>
    <x v="13"/>
    <d v="1986-04-09T00:00:00"/>
    <d v="1986-04-09T00:00:00"/>
    <d v="2003-04-04T00:00:00"/>
    <x v="5"/>
    <n v="5.0026999999999999"/>
    <x v="6"/>
    <x v="7"/>
    <n v="6.0492999999999997"/>
    <x v="5"/>
    <n v="5"/>
  </r>
  <r>
    <n v="39866"/>
    <s v="d006"/>
    <s v="Xiaoqiu McFarlan"/>
    <x v="0"/>
    <x v="14"/>
    <d v="1994-06-18T00:00:00"/>
    <d v="1994-06-18T00:00:00"/>
    <d v="2003-06-16T00:00:00"/>
    <x v="5"/>
    <n v="5.0026999999999999"/>
    <x v="0"/>
    <x v="0"/>
    <n v="8.9451999999999998"/>
    <x v="6"/>
    <n v="5"/>
  </r>
  <r>
    <n v="263355"/>
    <s v="d005"/>
    <s v="Janche Barvinok"/>
    <x v="0"/>
    <x v="15"/>
    <d v="1989-06-10T00:00:00"/>
    <d v="1994-06-03T00:00:00"/>
    <d v="2003-06-01T00:00:00"/>
    <x v="5"/>
    <n v="5.0026999999999999"/>
    <x v="6"/>
    <x v="8"/>
    <n v="8.3780999999999999"/>
    <x v="7"/>
    <n v="5"/>
  </r>
  <r>
    <n v="266020"/>
    <s v="d004"/>
    <s v="Nidapan Chandrasekhar"/>
    <x v="1"/>
    <x v="16"/>
    <d v="1988-06-05T00:00:00"/>
    <d v="1993-10-06T00:00:00"/>
    <d v="2002-10-04T00:00:00"/>
    <x v="5"/>
    <n v="5.0026999999999999"/>
    <x v="2"/>
    <x v="4"/>
    <n v="6.0986000000000002"/>
    <x v="0"/>
    <n v="5"/>
  </r>
  <r>
    <n v="47601"/>
    <s v="d006"/>
    <s v="Kasidit Brodal"/>
    <x v="1"/>
    <x v="17"/>
    <d v="1991-03-12T00:00:00"/>
    <d v="1995-10-15T00:00:00"/>
    <d v="2002-10-13T00:00:00"/>
    <x v="5"/>
    <n v="5.0026999999999999"/>
    <x v="0"/>
    <x v="0"/>
    <n v="7"/>
    <x v="2"/>
    <n v="5"/>
  </r>
  <r>
    <n v="16543"/>
    <s v="d004"/>
    <s v="Atreyi Suessmith"/>
    <x v="1"/>
    <x v="18"/>
    <d v="1993-07-19T00:00:00"/>
    <d v="1993-07-19T00:00:00"/>
    <d v="2003-07-17T00:00:00"/>
    <x v="6"/>
    <n v="5.0026999999999999"/>
    <x v="2"/>
    <x v="4"/>
    <n v="6.4301000000000004"/>
    <x v="8"/>
    <n v="5"/>
  </r>
  <r>
    <n v="421849"/>
    <s v="d005"/>
    <s v="Zhenhua Pileggi"/>
    <x v="0"/>
    <x v="19"/>
    <d v="1985-07-09T00:00:00"/>
    <d v="1990-05-17T00:00:00"/>
    <d v="2003-05-14T00:00:00"/>
    <x v="5"/>
    <n v="5.0026999999999999"/>
    <x v="6"/>
    <x v="7"/>
    <n v="1.9424999999999999"/>
    <x v="3"/>
    <n v="5"/>
  </r>
  <r>
    <n v="63146"/>
    <s v="d001"/>
    <s v="Maris Demke"/>
    <x v="1"/>
    <x v="20"/>
    <d v="1995-12-15T00:00:00"/>
    <d v="1995-12-15T00:00:00"/>
    <d v="2002-12-13T00:00:00"/>
    <x v="4"/>
    <n v="5.0026999999999999"/>
    <x v="7"/>
    <x v="9"/>
    <n v="7"/>
    <x v="9"/>
    <n v="5"/>
  </r>
  <r>
    <n v="455659"/>
    <s v="d004"/>
    <s v="Zhiguo Mondadori"/>
    <x v="1"/>
    <x v="21"/>
    <d v="1990-02-22T00:00:00"/>
    <d v="1990-02-22T00:00:00"/>
    <d v="2003-02-19T00:00:00"/>
    <x v="5"/>
    <n v="5.0026999999999999"/>
    <x v="2"/>
    <x v="4"/>
    <n v="6.4301000000000004"/>
    <x v="7"/>
    <n v="5"/>
  </r>
  <r>
    <n v="45040"/>
    <s v="d005"/>
    <s v="Mohua Impagliazzo"/>
    <x v="0"/>
    <x v="22"/>
    <d v="1985-11-18T00:00:00"/>
    <d v="1985-11-18T00:00:00"/>
    <d v="2002-11-14T00:00:00"/>
    <x v="5"/>
    <n v="5.0026999999999999"/>
    <x v="6"/>
    <x v="7"/>
    <n v="6.4383999999999997"/>
    <x v="3"/>
    <n v="5"/>
  </r>
  <r>
    <n v="299749"/>
    <s v="d002"/>
    <s v="Niclas Vitiello"/>
    <x v="1"/>
    <x v="23"/>
    <d v="1991-01-12T00:00:00"/>
    <d v="1991-01-12T00:00:00"/>
    <d v="2003-01-09T00:00:00"/>
    <x v="4"/>
    <n v="5.0026999999999999"/>
    <x v="5"/>
    <x v="10"/>
    <n v="12"/>
    <x v="10"/>
    <n v="5"/>
  </r>
  <r>
    <n v="254308"/>
    <s v="d001"/>
    <s v="Constantine Shinomoto"/>
    <x v="1"/>
    <x v="24"/>
    <d v="1985-09-18T00:00:00"/>
    <d v="1993-01-11T00:00:00"/>
    <d v="2003-01-09T00:00:00"/>
    <x v="4"/>
    <n v="5.0026999999999999"/>
    <x v="7"/>
    <x v="9"/>
    <n v="10"/>
    <x v="3"/>
    <n v="5"/>
  </r>
  <r>
    <n v="266038"/>
    <s v="d005"/>
    <s v="Bodh Chinin"/>
    <x v="1"/>
    <x v="25"/>
    <d v="1985-06-04T00:00:00"/>
    <d v="1990-05-30T00:00:00"/>
    <d v="2003-05-27T00:00:00"/>
    <x v="5"/>
    <n v="5.0026999999999999"/>
    <x v="6"/>
    <x v="7"/>
    <n v="1.9068000000000001"/>
    <x v="3"/>
    <n v="5"/>
  </r>
  <r>
    <n v="268659"/>
    <s v="d001"/>
    <s v="Pradeep Weedon"/>
    <x v="0"/>
    <x v="26"/>
    <d v="1985-10-30T00:00:00"/>
    <d v="1991-03-06T00:00:00"/>
    <d v="2003-03-03T00:00:00"/>
    <x v="4"/>
    <n v="5.0026999999999999"/>
    <x v="7"/>
    <x v="11"/>
    <n v="0.5726"/>
    <x v="3"/>
    <n v="5"/>
  </r>
  <r>
    <n v="471256"/>
    <s v="d002"/>
    <s v="Qingxiang Roisin"/>
    <x v="0"/>
    <x v="27"/>
    <d v="1992-02-14T00:00:00"/>
    <d v="1992-02-14T00:00:00"/>
    <d v="2003-02-11T00:00:00"/>
    <x v="4"/>
    <n v="5.0026999999999999"/>
    <x v="5"/>
    <x v="10"/>
    <n v="10.9123"/>
    <x v="2"/>
    <n v="5"/>
  </r>
  <r>
    <n v="421861"/>
    <s v="d004"/>
    <s v="Kazuhide Murtafg"/>
    <x v="1"/>
    <x v="28"/>
    <d v="1993-09-11T00:00:00"/>
    <d v="1995-12-26T00:00:00"/>
    <d v="2002-12-24T00:00:00"/>
    <x v="5"/>
    <n v="5.0026999999999999"/>
    <x v="2"/>
    <x v="4"/>
    <n v="6.3205"/>
    <x v="6"/>
    <n v="5"/>
  </r>
  <r>
    <n v="401058"/>
    <s v="d004"/>
    <s v="Anneli Stroustrup"/>
    <x v="0"/>
    <x v="29"/>
    <d v="1987-01-03T00:00:00"/>
    <d v="1990-03-10T00:00:00"/>
    <d v="2003-03-07T00:00:00"/>
    <x v="5"/>
    <n v="5.0026999999999999"/>
    <x v="2"/>
    <x v="4"/>
    <n v="6.4301000000000004"/>
    <x v="5"/>
    <n v="5"/>
  </r>
  <r>
    <n v="80022"/>
    <s v="d005"/>
    <s v="Uri Baik"/>
    <x v="1"/>
    <x v="30"/>
    <d v="1988-05-20T00:00:00"/>
    <d v="1988-05-20T00:00:00"/>
    <d v="2003-05-17T00:00:00"/>
    <x v="5"/>
    <n v="5.0026999999999999"/>
    <x v="6"/>
    <x v="7"/>
    <n v="3.9342000000000001"/>
    <x v="1"/>
    <n v="5"/>
  </r>
  <r>
    <n v="254318"/>
    <s v="d003"/>
    <s v="Nishit Msuda"/>
    <x v="1"/>
    <x v="31"/>
    <d v="1996-09-06T00:00:00"/>
    <d v="1996-09-06T00:00:00"/>
    <d v="2002-09-05T00:00:00"/>
    <x v="4"/>
    <n v="5.0026999999999999"/>
    <x v="8"/>
    <x v="12"/>
    <n v="6"/>
    <x v="11"/>
    <n v="5"/>
  </r>
  <r>
    <n v="455674"/>
    <s v="d004"/>
    <s v="Pantung Hainaut"/>
    <x v="0"/>
    <x v="32"/>
    <d v="1990-03-24T00:00:00"/>
    <d v="1990-03-24T00:00:00"/>
    <d v="2003-03-21T00:00:00"/>
    <x v="5"/>
    <n v="5.0026999999999999"/>
    <x v="2"/>
    <x v="4"/>
    <n v="6.4301000000000004"/>
    <x v="7"/>
    <n v="5"/>
  </r>
  <r>
    <n v="459530"/>
    <s v="d005"/>
    <s v="Ramya Delaune"/>
    <x v="1"/>
    <x v="33"/>
    <d v="1995-10-27T00:00:00"/>
    <d v="1995-10-27T00:00:00"/>
    <d v="2002-10-25T00:00:00"/>
    <x v="5"/>
    <n v="5.0026999999999999"/>
    <x v="6"/>
    <x v="8"/>
    <n v="6.9781000000000004"/>
    <x v="9"/>
    <n v="5"/>
  </r>
  <r>
    <n v="268671"/>
    <s v="d007"/>
    <s v="Huai Garnier"/>
    <x v="0"/>
    <x v="34"/>
    <d v="1986-11-11T00:00:00"/>
    <d v="1986-11-11T00:00:00"/>
    <d v="1990-04-29T00:00:00"/>
    <x v="4"/>
    <n v="5.0026999999999999"/>
    <x v="4"/>
    <x v="13"/>
    <n v="3.4658000000000002"/>
    <x v="12"/>
    <n v="5"/>
  </r>
  <r>
    <n v="469944"/>
    <s v="d008"/>
    <s v="Tianruo Frijda"/>
    <x v="1"/>
    <x v="35"/>
    <d v="1985-09-05T00:00:00"/>
    <d v="1993-09-24T00:00:00"/>
    <d v="2002-09-22T00:00:00"/>
    <x v="4"/>
    <n v="5.0026999999999999"/>
    <x v="3"/>
    <x v="14"/>
    <n v="9"/>
    <x v="3"/>
    <n v="5"/>
  </r>
  <r>
    <n v="445270"/>
    <s v="d007"/>
    <s v="Stamatina Przulj"/>
    <x v="1"/>
    <x v="36"/>
    <d v="1986-01-28T00:00:00"/>
    <d v="1991-04-24T00:00:00"/>
    <d v="2000-01-18T00:00:00"/>
    <x v="4"/>
    <n v="5.0026999999999999"/>
    <x v="4"/>
    <x v="5"/>
    <n v="8.7424999999999997"/>
    <x v="7"/>
    <n v="5"/>
  </r>
  <r>
    <n v="61879"/>
    <s v="d005"/>
    <s v="Saniya Steinauer"/>
    <x v="1"/>
    <x v="37"/>
    <d v="1986-12-23T00:00:00"/>
    <d v="1986-12-23T00:00:00"/>
    <d v="2002-12-19T00:00:00"/>
    <x v="5"/>
    <n v="5.0026999999999999"/>
    <x v="6"/>
    <x v="7"/>
    <n v="5.3425000000000002"/>
    <x v="5"/>
    <n v="5"/>
  </r>
  <r>
    <n v="469949"/>
    <s v="d003"/>
    <s v="Constantine Frolund"/>
    <x v="0"/>
    <x v="5"/>
    <d v="1987-02-25T00:00:00"/>
    <d v="1987-02-25T00:00:00"/>
    <d v="2003-02-21T00:00:00"/>
    <x v="4"/>
    <n v="5.0026999999999999"/>
    <x v="8"/>
    <x v="12"/>
    <n v="10.928800000000001"/>
    <x v="5"/>
    <n v="5"/>
  </r>
  <r>
    <n v="80032"/>
    <s v="d007"/>
    <s v="Yurij Isaac"/>
    <x v="0"/>
    <x v="38"/>
    <d v="1985-05-20T00:00:00"/>
    <d v="1986-08-29T00:00:00"/>
    <d v="2002-08-25T00:00:00"/>
    <x v="4"/>
    <n v="5.0026999999999999"/>
    <x v="4"/>
    <x v="5"/>
    <n v="11.476699999999999"/>
    <x v="3"/>
    <n v="5"/>
  </r>
  <r>
    <n v="220429"/>
    <s v="d005"/>
    <s v="Toney Narwekar"/>
    <x v="0"/>
    <x v="39"/>
    <d v="1993-01-21T00:00:00"/>
    <d v="1993-01-21T00:00:00"/>
    <d v="2003-01-19T00:00:00"/>
    <x v="5"/>
    <n v="5.0026999999999999"/>
    <x v="6"/>
    <x v="8"/>
    <n v="9.7424999999999997"/>
    <x v="8"/>
    <n v="5"/>
  </r>
  <r>
    <n v="43790"/>
    <s v="d003"/>
    <s v="Eckart Sidhu"/>
    <x v="0"/>
    <x v="40"/>
    <d v="1990-04-04T00:00:00"/>
    <d v="1990-04-04T00:00:00"/>
    <d v="2003-03-31T00:00:00"/>
    <x v="4"/>
    <n v="5.0026999999999999"/>
    <x v="8"/>
    <x v="12"/>
    <n v="11.0329"/>
    <x v="10"/>
    <n v="5"/>
  </r>
  <r>
    <n v="289491"/>
    <s v="d004"/>
    <s v="Bilhanan Lunt"/>
    <x v="1"/>
    <x v="41"/>
    <d v="1989-11-20T00:00:00"/>
    <d v="1989-11-20T00:00:00"/>
    <d v="2002-11-17T00:00:00"/>
    <x v="5"/>
    <n v="5.0026999999999999"/>
    <x v="2"/>
    <x v="4"/>
    <n v="6.2191999999999998"/>
    <x v="7"/>
    <n v="5"/>
  </r>
  <r>
    <n v="497269"/>
    <s v="d004"/>
    <s v="Alagu Oaver"/>
    <x v="1"/>
    <x v="42"/>
    <d v="1992-02-20T00:00:00"/>
    <d v="1992-02-20T00:00:00"/>
    <d v="2003-02-17T00:00:00"/>
    <x v="5"/>
    <n v="5.0026999999999999"/>
    <x v="2"/>
    <x v="4"/>
    <n v="6.4301000000000004"/>
    <x v="2"/>
    <n v="5"/>
  </r>
  <r>
    <n v="107132"/>
    <s v="d007"/>
    <s v="Kwangyoen Morrin"/>
    <x v="0"/>
    <x v="43"/>
    <d v="1989-04-12T00:00:00"/>
    <d v="1989-04-12T00:00:00"/>
    <d v="2003-04-09T00:00:00"/>
    <x v="4"/>
    <n v="5.0026999999999999"/>
    <x v="4"/>
    <x v="5"/>
    <n v="11.813700000000001"/>
    <x v="0"/>
    <n v="5"/>
  </r>
  <r>
    <n v="299774"/>
    <s v="d006"/>
    <s v="Indrajit Delgrossi"/>
    <x v="1"/>
    <x v="44"/>
    <d v="1985-05-29T00:00:00"/>
    <d v="1985-05-29T00:00:00"/>
    <d v="2003-05-25T00:00:00"/>
    <x v="5"/>
    <n v="5.0026999999999999"/>
    <x v="0"/>
    <x v="0"/>
    <n v="8.9123000000000001"/>
    <x v="4"/>
    <n v="5"/>
  </r>
  <r>
    <n v="268681"/>
    <s v="d007"/>
    <s v="Macha Emiris"/>
    <x v="0"/>
    <x v="45"/>
    <d v="1993-10-14T00:00:00"/>
    <d v="1997-01-11T00:00:00"/>
    <d v="2003-01-10T00:00:00"/>
    <x v="4"/>
    <n v="5.0026999999999999"/>
    <x v="4"/>
    <x v="5"/>
    <n v="5.9588999999999999"/>
    <x v="6"/>
    <n v="5"/>
  </r>
  <r>
    <n v="220435"/>
    <s v="d005"/>
    <s v="Youngkon Liedekerke"/>
    <x v="0"/>
    <x v="46"/>
    <d v="1987-07-02T00:00:00"/>
    <d v="1988-03-02T00:00:00"/>
    <d v="2003-02-27T00:00:00"/>
    <x v="5"/>
    <n v="5.0026999999999999"/>
    <x v="6"/>
    <x v="7"/>
    <n v="4.1506999999999996"/>
    <x v="1"/>
    <n v="5"/>
  </r>
  <r>
    <n v="299780"/>
    <s v="d002"/>
    <s v="Elgin Sgarro"/>
    <x v="1"/>
    <x v="47"/>
    <d v="1991-05-09T00:00:00"/>
    <d v="1991-05-09T00:00:00"/>
    <d v="2002-04-10T00:00:00"/>
    <x v="4"/>
    <n v="5.0026999999999999"/>
    <x v="5"/>
    <x v="10"/>
    <n v="10.928800000000001"/>
    <x v="8"/>
    <n v="5"/>
  </r>
  <r>
    <n v="20457"/>
    <s v="d007"/>
    <s v="Nimmagadda Plessier"/>
    <x v="0"/>
    <x v="48"/>
    <d v="1986-06-27T00:00:00"/>
    <d v="1986-06-27T00:00:00"/>
    <d v="2003-06-23T00:00:00"/>
    <x v="4"/>
    <n v="5.0026999999999999"/>
    <x v="4"/>
    <x v="5"/>
    <n v="11.813700000000001"/>
    <x v="3"/>
    <n v="5"/>
  </r>
  <r>
    <n v="23067"/>
    <s v="d001"/>
    <s v="Bernice Scharstein"/>
    <x v="1"/>
    <x v="49"/>
    <d v="1991-11-22T00:00:00"/>
    <d v="1994-10-29T00:00:00"/>
    <d v="2002-10-27T00:00:00"/>
    <x v="4"/>
    <n v="5.0026999999999999"/>
    <x v="7"/>
    <x v="9"/>
    <n v="8"/>
    <x v="8"/>
    <n v="5"/>
  </r>
  <r>
    <n v="264679"/>
    <s v="d008"/>
    <s v="Olivera Greibach"/>
    <x v="0"/>
    <x v="50"/>
    <d v="1996-07-27T00:00:00"/>
    <d v="1997-07-27T00:00:00"/>
    <d v="2003-07-26T00:00:00"/>
    <x v="4"/>
    <n v="5.0026999999999999"/>
    <x v="3"/>
    <x v="14"/>
    <n v="5.5068000000000001"/>
    <x v="9"/>
    <n v="5"/>
  </r>
  <r>
    <n v="429740"/>
    <s v="d002"/>
    <s v="Tamiya Raoux"/>
    <x v="0"/>
    <x v="51"/>
    <d v="1995-04-06T00:00:00"/>
    <d v="1995-04-06T00:00:00"/>
    <d v="2003-04-03T00:00:00"/>
    <x v="4"/>
    <n v="5.0026999999999999"/>
    <x v="5"/>
    <x v="10"/>
    <n v="7.7698999999999998"/>
    <x v="9"/>
    <n v="5"/>
  </r>
  <r>
    <n v="241299"/>
    <s v="d009"/>
    <s v="Weiru Kaiser"/>
    <x v="1"/>
    <x v="52"/>
    <d v="1989-06-16T00:00:00"/>
    <d v="1989-06-16T00:00:00"/>
    <d v="1998-10-28T00:00:00"/>
    <x v="4"/>
    <n v="5.0026999999999999"/>
    <x v="1"/>
    <x v="1"/>
    <n v="3.2328999999999999"/>
    <x v="6"/>
    <n v="5"/>
  </r>
  <r>
    <n v="107143"/>
    <s v="d009"/>
    <s v="Sven Alencar"/>
    <x v="0"/>
    <x v="53"/>
    <d v="1992-01-30T00:00:00"/>
    <d v="1997-07-13T00:00:00"/>
    <d v="2003-07-12T00:00:00"/>
    <x v="4"/>
    <n v="5.0026999999999999"/>
    <x v="1"/>
    <x v="15"/>
    <n v="5.9863"/>
    <x v="2"/>
    <n v="5"/>
  </r>
  <r>
    <n v="471288"/>
    <s v="d007"/>
    <s v="Shay Thambidurai"/>
    <x v="1"/>
    <x v="54"/>
    <d v="1990-11-17T00:00:00"/>
    <d v="1990-11-17T00:00:00"/>
    <d v="1992-04-23T00:00:00"/>
    <x v="4"/>
    <n v="5.0026999999999999"/>
    <x v="4"/>
    <x v="5"/>
    <n v="1.1315"/>
    <x v="13"/>
    <n v="5"/>
  </r>
  <r>
    <n v="480328"/>
    <s v="d004"/>
    <s v="Larisa Tempesti"/>
    <x v="1"/>
    <x v="55"/>
    <d v="1986-05-05T00:00:00"/>
    <d v="1986-05-05T00:00:00"/>
    <d v="2003-05-01T00:00:00"/>
    <x v="5"/>
    <n v="5.0026999999999999"/>
    <x v="2"/>
    <x v="2"/>
    <n v="2.3506999999999998"/>
    <x v="3"/>
    <n v="5"/>
  </r>
  <r>
    <n v="475193"/>
    <s v="d004"/>
    <s v="Mokhtar Falby"/>
    <x v="1"/>
    <x v="56"/>
    <d v="1985-10-31T00:00:00"/>
    <d v="1986-03-10T00:00:00"/>
    <d v="2003-03-06T00:00:00"/>
    <x v="6"/>
    <n v="5.0026999999999999"/>
    <x v="2"/>
    <x v="2"/>
    <n v="2.5041000000000002"/>
    <x v="3"/>
    <n v="5"/>
  </r>
  <r>
    <n v="63197"/>
    <s v="d009"/>
    <s v="Xiadong England"/>
    <x v="1"/>
    <x v="57"/>
    <d v="1988-10-30T00:00:00"/>
    <d v="1988-10-30T00:00:00"/>
    <d v="2002-10-27T00:00:00"/>
    <x v="4"/>
    <n v="5.0026999999999999"/>
    <x v="1"/>
    <x v="1"/>
    <n v="3.8603000000000001"/>
    <x v="0"/>
    <n v="5"/>
  </r>
  <r>
    <n v="264694"/>
    <s v="d008"/>
    <s v="Slavian Falster"/>
    <x v="1"/>
    <x v="58"/>
    <d v="1987-01-31T00:00:00"/>
    <d v="1987-01-31T00:00:00"/>
    <d v="2003-01-27T00:00:00"/>
    <x v="4"/>
    <n v="5.0026999999999999"/>
    <x v="3"/>
    <x v="3"/>
    <n v="4.1863000000000001"/>
    <x v="5"/>
    <n v="5"/>
  </r>
  <r>
    <n v="431075"/>
    <s v="d005"/>
    <s v="Hidekazu Hertweck"/>
    <x v="1"/>
    <x v="59"/>
    <d v="1992-10-15T00:00:00"/>
    <d v="1992-10-15T00:00:00"/>
    <d v="2002-10-13T00:00:00"/>
    <x v="6"/>
    <n v="5.0026999999999999"/>
    <x v="6"/>
    <x v="8"/>
    <n v="10"/>
    <x v="8"/>
    <n v="5"/>
  </r>
  <r>
    <n v="45093"/>
    <s v="d007"/>
    <s v="Zhenbing Yurov"/>
    <x v="0"/>
    <x v="60"/>
    <d v="1985-10-08T00:00:00"/>
    <d v="1985-10-08T00:00:00"/>
    <d v="2002-10-04T00:00:00"/>
    <x v="4"/>
    <n v="5.0026999999999999"/>
    <x v="4"/>
    <x v="5"/>
    <n v="11.5863"/>
    <x v="3"/>
    <n v="5"/>
  </r>
  <r>
    <n v="63208"/>
    <s v="d004"/>
    <s v="Divier Junet"/>
    <x v="0"/>
    <x v="61"/>
    <d v="1992-11-16T00:00:00"/>
    <d v="1992-11-16T00:00:00"/>
    <d v="1999-07-17T00:00:00"/>
    <x v="5"/>
    <n v="5.0026999999999999"/>
    <x v="2"/>
    <x v="4"/>
    <n v="2.8795000000000002"/>
    <x v="11"/>
    <n v="5"/>
  </r>
  <r>
    <n v="459572"/>
    <s v="d007"/>
    <s v="Houman Sewelson"/>
    <x v="0"/>
    <x v="62"/>
    <d v="1987-09-20T00:00:00"/>
    <d v="1987-09-20T00:00:00"/>
    <d v="2002-09-16T00:00:00"/>
    <x v="4"/>
    <n v="5.0026999999999999"/>
    <x v="4"/>
    <x v="5"/>
    <n v="11.537000000000001"/>
    <x v="1"/>
    <n v="5"/>
  </r>
  <r>
    <n v="83913"/>
    <s v="d004"/>
    <s v="Xuejia Mitsuhashi"/>
    <x v="1"/>
    <x v="63"/>
    <d v="1986-12-22T00:00:00"/>
    <d v="1986-12-22T00:00:00"/>
    <d v="2002-12-18T00:00:00"/>
    <x v="5"/>
    <n v="5.0026999999999999"/>
    <x v="2"/>
    <x v="2"/>
    <n v="1.7178"/>
    <x v="5"/>
    <n v="5"/>
  </r>
  <r>
    <n v="424521"/>
    <s v="d002"/>
    <s v="Torsten Ranka"/>
    <x v="1"/>
    <x v="64"/>
    <d v="1986-10-21T00:00:00"/>
    <d v="1986-10-21T00:00:00"/>
    <d v="2002-10-17T00:00:00"/>
    <x v="4"/>
    <n v="5.0026999999999999"/>
    <x v="5"/>
    <x v="6"/>
    <n v="3.1589"/>
    <x v="5"/>
    <n v="5"/>
  </r>
  <r>
    <n v="484258"/>
    <s v="d007"/>
    <s v="Wonhee Hinsberger"/>
    <x v="1"/>
    <x v="65"/>
    <d v="1989-07-09T00:00:00"/>
    <d v="1992-12-24T00:00:00"/>
    <d v="2002-12-22T00:00:00"/>
    <x v="4"/>
    <n v="5.0026999999999999"/>
    <x v="4"/>
    <x v="5"/>
    <n v="10"/>
    <x v="7"/>
    <n v="5"/>
  </r>
  <r>
    <n v="450546"/>
    <s v="d001"/>
    <s v="Masami Gargeya"/>
    <x v="0"/>
    <x v="66"/>
    <d v="1986-06-10T00:00:00"/>
    <d v="1987-07-25T00:00:00"/>
    <d v="2003-07-21T00:00:00"/>
    <x v="4"/>
    <n v="5.0026999999999999"/>
    <x v="7"/>
    <x v="11"/>
    <n v="4.1890000000000001"/>
    <x v="3"/>
    <n v="5"/>
  </r>
  <r>
    <n v="67080"/>
    <s v="d005"/>
    <s v="Vatsa Snyers"/>
    <x v="1"/>
    <x v="67"/>
    <d v="1991-05-07T00:00:00"/>
    <d v="1991-05-07T00:00:00"/>
    <d v="2003-05-04T00:00:00"/>
    <x v="5"/>
    <n v="5.0026999999999999"/>
    <x v="6"/>
    <x v="7"/>
    <n v="0.96989999999999998"/>
    <x v="10"/>
    <n v="5"/>
  </r>
  <r>
    <n v="16620"/>
    <s v="d007"/>
    <s v="Arco Basagni"/>
    <x v="1"/>
    <x v="68"/>
    <d v="1986-10-27T00:00:00"/>
    <d v="1987-07-22T00:00:00"/>
    <d v="2003-07-18T00:00:00"/>
    <x v="4"/>
    <n v="5.0026999999999999"/>
    <x v="4"/>
    <x v="5"/>
    <n v="11.813700000000001"/>
    <x v="5"/>
    <n v="5"/>
  </r>
  <r>
    <n v="277757"/>
    <s v="d006"/>
    <s v="Gully Picci"/>
    <x v="1"/>
    <x v="69"/>
    <d v="1990-04-18T00:00:00"/>
    <d v="1990-04-18T00:00:00"/>
    <d v="2003-04-15T00:00:00"/>
    <x v="5"/>
    <n v="5.0026999999999999"/>
    <x v="0"/>
    <x v="0"/>
    <n v="8.8026999999999997"/>
    <x v="7"/>
    <n v="5"/>
  </r>
  <r>
    <n v="20500"/>
    <s v="d009"/>
    <s v="Christoph Trystram"/>
    <x v="1"/>
    <x v="70"/>
    <d v="1992-07-30T00:00:00"/>
    <d v="1993-10-15T00:00:00"/>
    <d v="2002-10-13T00:00:00"/>
    <x v="4"/>
    <n v="5.0026999999999999"/>
    <x v="1"/>
    <x v="16"/>
    <n v="2.2191999999999998"/>
    <x v="8"/>
    <n v="5"/>
  </r>
  <r>
    <n v="83925"/>
    <s v="d004"/>
    <s v="Gila Munck"/>
    <x v="0"/>
    <x v="71"/>
    <d v="1988-04-01T00:00:00"/>
    <d v="1988-10-21T00:00:00"/>
    <d v="2002-10-18T00:00:00"/>
    <x v="5"/>
    <n v="5.0026999999999999"/>
    <x v="2"/>
    <x v="4"/>
    <n v="6.1369999999999996"/>
    <x v="0"/>
    <n v="5"/>
  </r>
  <r>
    <n v="277761"/>
    <s v="d002"/>
    <s v="Anestis Bernardinello"/>
    <x v="0"/>
    <x v="72"/>
    <d v="1987-04-16T00:00:00"/>
    <d v="1989-11-29T00:00:00"/>
    <d v="2002-11-26T00:00:00"/>
    <x v="4"/>
    <n v="5.0026999999999999"/>
    <x v="5"/>
    <x v="6"/>
    <n v="4.9299999999999997E-2"/>
    <x v="1"/>
    <n v="5"/>
  </r>
  <r>
    <n v="98171"/>
    <s v="d005"/>
    <s v="Jaroslava Busillo"/>
    <x v="0"/>
    <x v="73"/>
    <d v="1986-08-20T00:00:00"/>
    <d v="1986-08-20T00:00:00"/>
    <d v="2002-08-16T00:00:00"/>
    <x v="6"/>
    <n v="5.0026999999999999"/>
    <x v="6"/>
    <x v="7"/>
    <n v="5.6848999999999998"/>
    <x v="5"/>
    <n v="5"/>
  </r>
  <r>
    <n v="241345"/>
    <s v="d006"/>
    <s v="Pragnesh Daescu"/>
    <x v="1"/>
    <x v="74"/>
    <d v="1986-10-26T00:00:00"/>
    <d v="1987-10-02T00:00:00"/>
    <d v="2002-09-28T00:00:00"/>
    <x v="6"/>
    <n v="5.0026999999999999"/>
    <x v="0"/>
    <x v="0"/>
    <n v="8.2575000000000003"/>
    <x v="1"/>
    <n v="5"/>
  </r>
  <r>
    <n v="429791"/>
    <s v="d003"/>
    <s v="Ger Roisin"/>
    <x v="1"/>
    <x v="75"/>
    <d v="1986-06-23T00:00:00"/>
    <d v="1989-08-06T00:00:00"/>
    <d v="2002-08-03T00:00:00"/>
    <x v="4"/>
    <n v="5.0026999999999999"/>
    <x v="8"/>
    <x v="12"/>
    <n v="10.375299999999999"/>
    <x v="5"/>
    <n v="5"/>
  </r>
  <r>
    <n v="14058"/>
    <s v="d004"/>
    <s v="Huai Kobara"/>
    <x v="1"/>
    <x v="76"/>
    <d v="1995-10-20T00:00:00"/>
    <d v="1995-10-20T00:00:00"/>
    <d v="2002-10-18T00:00:00"/>
    <x v="5"/>
    <n v="5.0026999999999999"/>
    <x v="2"/>
    <x v="4"/>
    <n v="6.1369999999999996"/>
    <x v="9"/>
    <n v="5"/>
  </r>
  <r>
    <n v="47695"/>
    <s v="d009"/>
    <s v="Sakthirel Camurati"/>
    <x v="1"/>
    <x v="77"/>
    <d v="1986-12-08T00:00:00"/>
    <d v="1986-12-08T00:00:00"/>
    <d v="2002-12-04T00:00:00"/>
    <x v="4"/>
    <n v="5.0026999999999999"/>
    <x v="1"/>
    <x v="1"/>
    <n v="3.8959000000000001"/>
    <x v="5"/>
    <n v="5"/>
  </r>
  <r>
    <n v="202319"/>
    <s v="d002"/>
    <s v="Vatsa Zyda"/>
    <x v="1"/>
    <x v="68"/>
    <d v="1991-11-23T00:00:00"/>
    <d v="1996-10-06T00:00:00"/>
    <d v="2002-10-05T00:00:00"/>
    <x v="4"/>
    <n v="5.0026999999999999"/>
    <x v="5"/>
    <x v="10"/>
    <n v="6"/>
    <x v="8"/>
    <n v="5"/>
  </r>
  <r>
    <n v="459598"/>
    <s v="d009"/>
    <s v="Yongmin Unno"/>
    <x v="1"/>
    <x v="78"/>
    <d v="1988-12-18T00:00:00"/>
    <d v="1993-02-04T00:00:00"/>
    <d v="2003-02-02T00:00:00"/>
    <x v="4"/>
    <n v="5.0026999999999999"/>
    <x v="1"/>
    <x v="16"/>
    <n v="2.9123000000000001"/>
    <x v="0"/>
    <n v="5"/>
  </r>
  <r>
    <n v="69666"/>
    <s v="d007"/>
    <s v="Jongsuk Khalil"/>
    <x v="1"/>
    <x v="79"/>
    <d v="1992-01-23T00:00:00"/>
    <d v="1993-09-21T00:00:00"/>
    <d v="2000-12-03T00:00:00"/>
    <x v="4"/>
    <n v="5.0026999999999999"/>
    <x v="4"/>
    <x v="5"/>
    <n v="7.2054999999999998"/>
    <x v="14"/>
    <n v="5"/>
  </r>
  <r>
    <n v="34852"/>
    <s v="d002"/>
    <s v="Brendon Krichel"/>
    <x v="0"/>
    <x v="80"/>
    <d v="1989-08-15T00:00:00"/>
    <d v="1989-08-15T00:00:00"/>
    <d v="2002-08-12T00:00:00"/>
    <x v="4"/>
    <n v="5.0026999999999999"/>
    <x v="5"/>
    <x v="6"/>
    <n v="0.3397"/>
    <x v="7"/>
    <n v="5"/>
  </r>
  <r>
    <n v="467323"/>
    <s v="d007"/>
    <s v="Nitsan Chandrasekhar"/>
    <x v="0"/>
    <x v="81"/>
    <d v="1994-06-07T00:00:00"/>
    <d v="1994-09-24T00:00:00"/>
    <d v="2002-09-22T00:00:00"/>
    <x v="4"/>
    <n v="5.0026999999999999"/>
    <x v="4"/>
    <x v="5"/>
    <n v="8"/>
    <x v="14"/>
    <n v="5"/>
  </r>
  <r>
    <n v="471340"/>
    <s v="d004"/>
    <s v="Persi Pargas"/>
    <x v="0"/>
    <x v="82"/>
    <d v="1991-02-26T00:00:00"/>
    <d v="1991-02-26T00:00:00"/>
    <d v="2003-02-23T00:00:00"/>
    <x v="6"/>
    <n v="5.0026999999999999"/>
    <x v="2"/>
    <x v="4"/>
    <n v="6.4301000000000004"/>
    <x v="10"/>
    <n v="5"/>
  </r>
  <r>
    <n v="435018"/>
    <s v="d005"/>
    <s v="Arvind Swan"/>
    <x v="0"/>
    <x v="83"/>
    <d v="1992-08-01T00:00:00"/>
    <d v="1992-08-01T00:00:00"/>
    <d v="2003-07-30T00:00:00"/>
    <x v="5"/>
    <n v="5.0026999999999999"/>
    <x v="6"/>
    <x v="8"/>
    <n v="10.2164"/>
    <x v="2"/>
    <n v="5"/>
  </r>
  <r>
    <n v="254400"/>
    <s v="d009"/>
    <s v="Munir Ramsak"/>
    <x v="1"/>
    <x v="84"/>
    <d v="1989-04-03T00:00:00"/>
    <d v="1989-04-03T00:00:00"/>
    <d v="2003-03-30T00:00:00"/>
    <x v="4"/>
    <n v="5"/>
    <x v="1"/>
    <x v="1"/>
    <n v="3.4356"/>
    <x v="7"/>
    <n v="5"/>
  </r>
  <r>
    <n v="23135"/>
    <s v="d002"/>
    <s v="Toshimi Impagliazzo"/>
    <x v="1"/>
    <x v="85"/>
    <d v="1986-05-21T00:00:00"/>
    <d v="1992-12-27T00:00:00"/>
    <d v="2002-12-25T00:00:00"/>
    <x v="4"/>
    <n v="5.0026999999999999"/>
    <x v="5"/>
    <x v="10"/>
    <n v="10"/>
    <x v="5"/>
    <n v="5"/>
  </r>
  <r>
    <n v="267452"/>
    <s v="d005"/>
    <s v="Hitofumi Goldhammer"/>
    <x v="1"/>
    <x v="86"/>
    <d v="1986-01-26T00:00:00"/>
    <d v="1989-12-02T00:00:00"/>
    <d v="2002-11-29T00:00:00"/>
    <x v="5"/>
    <n v="5.0026999999999999"/>
    <x v="6"/>
    <x v="7"/>
    <n v="2.3973"/>
    <x v="5"/>
    <n v="5"/>
  </r>
  <r>
    <n v="78834"/>
    <s v="d007"/>
    <s v="Armond Speer"/>
    <x v="1"/>
    <x v="87"/>
    <d v="1987-09-12T00:00:00"/>
    <d v="1987-09-12T00:00:00"/>
    <d v="2002-09-08T00:00:00"/>
    <x v="4"/>
    <n v="5.0026999999999999"/>
    <x v="4"/>
    <x v="5"/>
    <n v="11.5151"/>
    <x v="1"/>
    <n v="5"/>
  </r>
  <r>
    <n v="471344"/>
    <s v="d001"/>
    <s v="Zhilian Beznosov"/>
    <x v="1"/>
    <x v="88"/>
    <d v="1990-05-01T00:00:00"/>
    <d v="1990-05-01T00:00:00"/>
    <d v="2003-04-28T00:00:00"/>
    <x v="4"/>
    <n v="5.0026999999999999"/>
    <x v="7"/>
    <x v="11"/>
    <n v="1.4192"/>
    <x v="7"/>
    <n v="5"/>
  </r>
  <r>
    <n v="67112"/>
    <s v="d002"/>
    <s v="Sreekrishna Henders"/>
    <x v="0"/>
    <x v="89"/>
    <d v="1986-07-02T00:00:00"/>
    <d v="1989-09-20T00:00:00"/>
    <d v="2002-09-17T00:00:00"/>
    <x v="4"/>
    <n v="5.0026999999999999"/>
    <x v="5"/>
    <x v="6"/>
    <n v="0.24110000000000001"/>
    <x v="5"/>
    <n v="5"/>
  </r>
  <r>
    <n v="20530"/>
    <s v="d005"/>
    <s v="Nevio Katiyar"/>
    <x v="1"/>
    <x v="15"/>
    <d v="1985-08-03T00:00:00"/>
    <d v="1994-11-15T00:00:00"/>
    <d v="2002-11-13T00:00:00"/>
    <x v="5"/>
    <n v="5.0026999999999999"/>
    <x v="6"/>
    <x v="8"/>
    <n v="7.9260000000000002"/>
    <x v="3"/>
    <n v="5"/>
  </r>
  <r>
    <n v="401160"/>
    <s v="d005"/>
    <s v="Yinghua Halevi"/>
    <x v="1"/>
    <x v="90"/>
    <d v="1987-05-02T00:00:00"/>
    <d v="1987-05-02T00:00:00"/>
    <d v="2003-04-28T00:00:00"/>
    <x v="5"/>
    <n v="5.0026999999999999"/>
    <x v="6"/>
    <x v="7"/>
    <n v="4.9863"/>
    <x v="5"/>
    <n v="5"/>
  </r>
  <r>
    <n v="212807"/>
    <s v="d004"/>
    <s v="Kasidit Rohrbach"/>
    <x v="0"/>
    <x v="91"/>
    <d v="1988-06-18T00:00:00"/>
    <d v="1988-06-18T00:00:00"/>
    <d v="2003-06-15T00:00:00"/>
    <x v="5"/>
    <n v="5.0026999999999999"/>
    <x v="2"/>
    <x v="2"/>
    <n v="0.22739999999999999"/>
    <x v="1"/>
    <n v="5"/>
  </r>
  <r>
    <n v="497354"/>
    <s v="d003"/>
    <s v="Owen Vilarrasa"/>
    <x v="0"/>
    <x v="92"/>
    <d v="1990-09-21T00:00:00"/>
    <d v="1990-09-21T00:00:00"/>
    <d v="2002-09-18T00:00:00"/>
    <x v="4"/>
    <n v="5.0026999999999999"/>
    <x v="8"/>
    <x v="12"/>
    <n v="10.5014"/>
    <x v="10"/>
    <n v="5"/>
  </r>
  <r>
    <n v="107216"/>
    <s v="d006"/>
    <s v="Kish Murillo"/>
    <x v="0"/>
    <x v="93"/>
    <d v="1990-04-29T00:00:00"/>
    <d v="1991-11-18T00:00:00"/>
    <d v="2002-11-15T00:00:00"/>
    <x v="5"/>
    <n v="5.0026999999999999"/>
    <x v="0"/>
    <x v="0"/>
    <n v="8.3889999999999993"/>
    <x v="10"/>
    <n v="5"/>
  </r>
  <r>
    <n v="23153"/>
    <s v="d006"/>
    <s v="Aemilian Alblas"/>
    <x v="0"/>
    <x v="94"/>
    <d v="1989-03-21T00:00:00"/>
    <d v="1993-01-14T00:00:00"/>
    <d v="2003-01-12T00:00:00"/>
    <x v="5"/>
    <n v="5.0026999999999999"/>
    <x v="0"/>
    <x v="0"/>
    <n v="8.5479000000000003"/>
    <x v="7"/>
    <n v="5"/>
  </r>
  <r>
    <n v="224425"/>
    <s v="d004"/>
    <s v="Zhigen Heiserman"/>
    <x v="1"/>
    <x v="95"/>
    <d v="1993-09-08T00:00:00"/>
    <d v="1993-09-08T00:00:00"/>
    <d v="2002-09-06T00:00:00"/>
    <x v="5"/>
    <n v="5.0026999999999999"/>
    <x v="2"/>
    <x v="4"/>
    <n v="6.0218999999999996"/>
    <x v="6"/>
    <n v="5"/>
  </r>
  <r>
    <n v="299865"/>
    <s v="d001"/>
    <s v="Martial Sidhu"/>
    <x v="0"/>
    <x v="96"/>
    <d v="1988-12-13T00:00:00"/>
    <d v="1988-12-13T00:00:00"/>
    <d v="2002-12-10T00:00:00"/>
    <x v="4"/>
    <n v="5.0026999999999999"/>
    <x v="7"/>
    <x v="11"/>
    <n v="2.8"/>
    <x v="0"/>
    <n v="5"/>
  </r>
  <r>
    <n v="468643"/>
    <s v="d005"/>
    <s v="Valeri Miake"/>
    <x v="1"/>
    <x v="97"/>
    <d v="1988-04-07T00:00:00"/>
    <d v="1988-04-07T00:00:00"/>
    <d v="2003-04-03T00:00:00"/>
    <x v="5"/>
    <n v="5.0026999999999999"/>
    <x v="6"/>
    <x v="7"/>
    <n v="4.0521000000000003"/>
    <x v="0"/>
    <n v="5"/>
  </r>
  <r>
    <n v="431149"/>
    <s v="d004"/>
    <s v="Poorav Riefers"/>
    <x v="0"/>
    <x v="98"/>
    <d v="1989-03-05T00:00:00"/>
    <d v="1995-12-26T00:00:00"/>
    <d v="2002-12-24T00:00:00"/>
    <x v="5"/>
    <n v="5.0026999999999999"/>
    <x v="2"/>
    <x v="4"/>
    <n v="6.3205"/>
    <x v="7"/>
    <n v="5"/>
  </r>
  <r>
    <n v="264772"/>
    <s v="d005"/>
    <s v="Ronghao Leijenhorst"/>
    <x v="0"/>
    <x v="99"/>
    <d v="1985-03-09T00:00:00"/>
    <d v="1985-03-09T00:00:00"/>
    <d v="2003-03-05T00:00:00"/>
    <x v="5"/>
    <n v="5.0026999999999999"/>
    <x v="6"/>
    <x v="7"/>
    <n v="7.1341999999999999"/>
    <x v="4"/>
    <n v="5"/>
  </r>
  <r>
    <n v="431155"/>
    <s v="d005"/>
    <s v="Lillian Castellani"/>
    <x v="0"/>
    <x v="7"/>
    <d v="1987-03-02T00:00:00"/>
    <d v="1987-03-02T00:00:00"/>
    <d v="1994-08-03T00:00:00"/>
    <x v="6"/>
    <n v="5.0026999999999999"/>
    <x v="6"/>
    <x v="7"/>
    <n v="5.1534000000000004"/>
    <x v="9"/>
    <n v="5"/>
  </r>
  <r>
    <n v="243974"/>
    <s v="d005"/>
    <s v="Tru Whitcomb"/>
    <x v="0"/>
    <x v="100"/>
    <d v="1994-04-16T00:00:00"/>
    <d v="1994-04-16T00:00:00"/>
    <d v="2003-04-14T00:00:00"/>
    <x v="6"/>
    <n v="5.0026999999999999"/>
    <x v="6"/>
    <x v="8"/>
    <n v="8.5096000000000007"/>
    <x v="6"/>
    <n v="5"/>
  </r>
  <r>
    <n v="299875"/>
    <s v="d008"/>
    <s v="Vishu Champarnaud"/>
    <x v="0"/>
    <x v="101"/>
    <d v="1987-06-24T00:00:00"/>
    <d v="1987-06-24T00:00:00"/>
    <d v="2003-06-20T00:00:00"/>
    <x v="4"/>
    <n v="5.0026999999999999"/>
    <x v="3"/>
    <x v="3"/>
    <n v="3.7917999999999998"/>
    <x v="5"/>
    <n v="5"/>
  </r>
  <r>
    <n v="23168"/>
    <s v="d005"/>
    <s v="Alejandra Redmiles"/>
    <x v="0"/>
    <x v="102"/>
    <d v="1993-08-29T00:00:00"/>
    <d v="1993-08-29T00:00:00"/>
    <d v="2002-08-27T00:00:00"/>
    <x v="5"/>
    <n v="5.0026999999999999"/>
    <x v="6"/>
    <x v="8"/>
    <n v="9"/>
    <x v="6"/>
    <n v="5"/>
  </r>
  <r>
    <n v="266075"/>
    <s v="d005"/>
    <s v="Makato Lovengreen"/>
    <x v="1"/>
    <x v="103"/>
    <d v="1985-10-12T00:00:00"/>
    <d v="1985-10-12T00:00:00"/>
    <d v="2002-10-08T00:00:00"/>
    <x v="5"/>
    <n v="5.0026999999999999"/>
    <x v="6"/>
    <x v="7"/>
    <n v="6.5396999999999998"/>
    <x v="3"/>
    <n v="5"/>
  </r>
  <r>
    <n v="78868"/>
    <s v="d007"/>
    <s v="Nahla Raoux"/>
    <x v="1"/>
    <x v="104"/>
    <d v="1991-12-09T00:00:00"/>
    <d v="1995-03-13T00:00:00"/>
    <d v="2003-03-11T00:00:00"/>
    <x v="4"/>
    <n v="5.0026999999999999"/>
    <x v="4"/>
    <x v="5"/>
    <n v="7.7945000000000002"/>
    <x v="2"/>
    <n v="5"/>
  </r>
  <r>
    <n v="497376"/>
    <s v="d001"/>
    <s v="Anyuan Ratzlaff"/>
    <x v="1"/>
    <x v="105"/>
    <d v="1987-04-17T00:00:00"/>
    <d v="1987-10-29T00:00:00"/>
    <d v="1996-02-10T00:00:00"/>
    <x v="4"/>
    <n v="5.0026999999999999"/>
    <x v="7"/>
    <x v="11"/>
    <n v="3.9260000000000002"/>
    <x v="14"/>
    <n v="5"/>
  </r>
  <r>
    <n v="107238"/>
    <s v="d008"/>
    <s v="Badri Kusakabe"/>
    <x v="1"/>
    <x v="106"/>
    <d v="1985-03-15T00:00:00"/>
    <d v="1992-01-01T00:00:00"/>
    <d v="2002-12-29T00:00:00"/>
    <x v="4"/>
    <n v="5.0026999999999999"/>
    <x v="3"/>
    <x v="14"/>
    <n v="11"/>
    <x v="3"/>
    <n v="5"/>
  </r>
  <r>
    <n v="299882"/>
    <s v="d005"/>
    <s v="Macha Cangellaris"/>
    <x v="1"/>
    <x v="107"/>
    <d v="1988-04-26T00:00:00"/>
    <d v="1991-07-22T00:00:00"/>
    <d v="2003-07-19T00:00:00"/>
    <x v="5"/>
    <n v="5.0026999999999999"/>
    <x v="6"/>
    <x v="7"/>
    <n v="0.76160000000000005"/>
    <x v="1"/>
    <n v="5"/>
  </r>
  <r>
    <n v="67144"/>
    <s v="d005"/>
    <s v="Hilari Barvinok"/>
    <x v="0"/>
    <x v="108"/>
    <d v="1993-11-24T00:00:00"/>
    <d v="1993-11-24T00:00:00"/>
    <d v="2002-11-22T00:00:00"/>
    <x v="6"/>
    <n v="5.0026999999999999"/>
    <x v="6"/>
    <x v="8"/>
    <n v="8.9014000000000006"/>
    <x v="6"/>
    <n v="5"/>
  </r>
  <r>
    <n v="20558"/>
    <s v="d003"/>
    <s v="Toong Panangaden"/>
    <x v="1"/>
    <x v="109"/>
    <d v="1987-05-27T00:00:00"/>
    <d v="1997-07-07T00:00:00"/>
    <d v="2003-07-06T00:00:00"/>
    <x v="4"/>
    <n v="5.0026999999999999"/>
    <x v="8"/>
    <x v="12"/>
    <n v="6"/>
    <x v="5"/>
    <n v="5"/>
  </r>
  <r>
    <n v="71002"/>
    <s v="d008"/>
    <s v="Moti Jansch"/>
    <x v="0"/>
    <x v="110"/>
    <d v="1985-09-25T00:00:00"/>
    <d v="1985-09-25T00:00:00"/>
    <d v="2002-09-21T00:00:00"/>
    <x v="4"/>
    <n v="5.0026999999999999"/>
    <x v="3"/>
    <x v="3"/>
    <n v="5.5369999999999999"/>
    <x v="3"/>
    <n v="5"/>
  </r>
  <r>
    <n v="16685"/>
    <s v="d007"/>
    <s v="Jaewon Lueh"/>
    <x v="0"/>
    <x v="111"/>
    <d v="1993-08-31T00:00:00"/>
    <d v="1993-08-31T00:00:00"/>
    <d v="2002-08-29T00:00:00"/>
    <x v="4"/>
    <n v="5.0026999999999999"/>
    <x v="4"/>
    <x v="5"/>
    <n v="9"/>
    <x v="6"/>
    <n v="5"/>
  </r>
  <r>
    <n v="263502"/>
    <s v="d003"/>
    <s v="Sangeeta Dolinsky"/>
    <x v="1"/>
    <x v="112"/>
    <d v="1996-04-06T00:00:00"/>
    <d v="1996-04-06T00:00:00"/>
    <d v="2003-04-05T00:00:00"/>
    <x v="4"/>
    <n v="5.0026999999999999"/>
    <x v="8"/>
    <x v="12"/>
    <n v="7"/>
    <x v="9"/>
    <n v="5"/>
  </r>
  <r>
    <n v="268789"/>
    <s v="d005"/>
    <s v="Dmitry Parfitt"/>
    <x v="1"/>
    <x v="113"/>
    <d v="1992-08-14T00:00:00"/>
    <d v="1997-01-09T00:00:00"/>
    <d v="2003-01-08T00:00:00"/>
    <x v="5"/>
    <n v="5.0026999999999999"/>
    <x v="6"/>
    <x v="8"/>
    <n v="5.7725999999999997"/>
    <x v="8"/>
    <n v="5"/>
  </r>
  <r>
    <n v="89150"/>
    <s v="d004"/>
    <s v="Sushant Syrotiuk"/>
    <x v="1"/>
    <x v="114"/>
    <d v="1991-07-14T00:00:00"/>
    <d v="1991-07-14T00:00:00"/>
    <d v="2003-07-11T00:00:00"/>
    <x v="5"/>
    <n v="5.0026999999999999"/>
    <x v="2"/>
    <x v="4"/>
    <n v="6.4301000000000004"/>
    <x v="10"/>
    <n v="5"/>
  </r>
  <r>
    <n v="435061"/>
    <s v="d001"/>
    <s v="Kristof Gruenwald"/>
    <x v="1"/>
    <x v="115"/>
    <d v="1988-02-18T00:00:00"/>
    <d v="1990-01-31T00:00:00"/>
    <d v="2003-01-28T00:00:00"/>
    <x v="4"/>
    <n v="5.0026999999999999"/>
    <x v="7"/>
    <x v="11"/>
    <n v="1.6657999999999999"/>
    <x v="0"/>
    <n v="5"/>
  </r>
  <r>
    <n v="243982"/>
    <s v="d004"/>
    <s v="Jianhao Zaiane"/>
    <x v="1"/>
    <x v="116"/>
    <d v="1988-08-11T00:00:00"/>
    <d v="1988-08-11T00:00:00"/>
    <d v="2002-08-08T00:00:00"/>
    <x v="5"/>
    <n v="5.0026999999999999"/>
    <x v="2"/>
    <x v="2"/>
    <n v="7.9500000000000001E-2"/>
    <x v="0"/>
    <n v="5"/>
  </r>
  <r>
    <n v="212840"/>
    <s v="d007"/>
    <s v="Oksana Oxenboll"/>
    <x v="1"/>
    <x v="117"/>
    <d v="1992-09-28T00:00:00"/>
    <d v="1995-01-08T00:00:00"/>
    <d v="2003-01-06T00:00:00"/>
    <x v="4"/>
    <n v="5.0026999999999999"/>
    <x v="4"/>
    <x v="5"/>
    <n v="7.9699"/>
    <x v="8"/>
    <n v="5"/>
  </r>
  <r>
    <n v="467369"/>
    <s v="d005"/>
    <s v="Shigeo Lowrie"/>
    <x v="0"/>
    <x v="118"/>
    <d v="1986-08-02T00:00:00"/>
    <d v="1986-08-02T00:00:00"/>
    <d v="2003-07-29T00:00:00"/>
    <x v="5"/>
    <n v="5.0026999999999999"/>
    <x v="6"/>
    <x v="7"/>
    <n v="5.7342000000000004"/>
    <x v="3"/>
    <n v="5"/>
  </r>
  <r>
    <n v="80153"/>
    <s v="d001"/>
    <s v="Maya DeMori"/>
    <x v="1"/>
    <x v="119"/>
    <d v="1985-02-19T00:00:00"/>
    <d v="1987-04-04T00:00:00"/>
    <d v="2003-03-31T00:00:00"/>
    <x v="4"/>
    <n v="5.0026999999999999"/>
    <x v="7"/>
    <x v="11"/>
    <n v="4.4958999999999998"/>
    <x v="4"/>
    <n v="5"/>
  </r>
  <r>
    <n v="220552"/>
    <s v="d007"/>
    <s v="Bernice Dulli"/>
    <x v="0"/>
    <x v="120"/>
    <d v="1991-09-19T00:00:00"/>
    <d v="1991-09-19T00:00:00"/>
    <d v="2002-09-16T00:00:00"/>
    <x v="4"/>
    <n v="5.0026999999999999"/>
    <x v="4"/>
    <x v="5"/>
    <n v="11"/>
    <x v="2"/>
    <n v="5"/>
  </r>
  <r>
    <n v="224452"/>
    <s v="d004"/>
    <s v="Vesna Basagni"/>
    <x v="0"/>
    <x v="121"/>
    <d v="1988-09-28T00:00:00"/>
    <d v="1988-10-21T00:00:00"/>
    <d v="1996-07-11T00:00:00"/>
    <x v="5"/>
    <n v="5.0026999999999999"/>
    <x v="2"/>
    <x v="17"/>
    <n v="3.7835999999999999"/>
    <x v="9"/>
    <n v="5"/>
  </r>
  <r>
    <n v="63296"/>
    <s v="d005"/>
    <s v="Chenxi Beidas"/>
    <x v="0"/>
    <x v="122"/>
    <d v="1986-01-19T00:00:00"/>
    <d v="1986-01-19T00:00:00"/>
    <d v="2003-01-15T00:00:00"/>
    <x v="6"/>
    <n v="5.0026999999999999"/>
    <x v="6"/>
    <x v="7"/>
    <n v="6.2685000000000004"/>
    <x v="3"/>
    <n v="5"/>
  </r>
  <r>
    <n v="23183"/>
    <s v="d002"/>
    <s v="Sudhanshu Stiles"/>
    <x v="1"/>
    <x v="123"/>
    <d v="1985-06-27T00:00:00"/>
    <d v="1985-06-27T00:00:00"/>
    <d v="2003-06-23T00:00:00"/>
    <x v="4"/>
    <n v="5.0026999999999999"/>
    <x v="5"/>
    <x v="6"/>
    <n v="4.4767000000000001"/>
    <x v="4"/>
    <n v="5"/>
  </r>
  <r>
    <n v="428465"/>
    <s v="d005"/>
    <s v="Goetz Journel"/>
    <x v="1"/>
    <x v="124"/>
    <d v="1985-04-20T00:00:00"/>
    <d v="1985-04-20T00:00:00"/>
    <d v="2003-04-16T00:00:00"/>
    <x v="5"/>
    <n v="5.0026999999999999"/>
    <x v="6"/>
    <x v="7"/>
    <n v="7.0191999999999997"/>
    <x v="4"/>
    <n v="5"/>
  </r>
  <r>
    <n v="98239"/>
    <s v="d001"/>
    <s v="Mitsuyuki Francisci"/>
    <x v="1"/>
    <x v="125"/>
    <d v="1991-04-24T00:00:00"/>
    <d v="1992-09-03T00:00:00"/>
    <d v="2002-02-17T00:00:00"/>
    <x v="4"/>
    <n v="5.0026999999999999"/>
    <x v="7"/>
    <x v="9"/>
    <n v="9.4629999999999992"/>
    <x v="8"/>
    <n v="5"/>
  </r>
  <r>
    <n v="243992"/>
    <s v="d006"/>
    <s v="Vasiliy Beausoleil"/>
    <x v="1"/>
    <x v="126"/>
    <d v="1987-10-21T00:00:00"/>
    <d v="1988-01-17T00:00:00"/>
    <d v="2003-01-13T00:00:00"/>
    <x v="5"/>
    <n v="5.0026999999999999"/>
    <x v="0"/>
    <x v="0"/>
    <n v="8.5507000000000009"/>
    <x v="1"/>
    <n v="5"/>
  </r>
  <r>
    <n v="497393"/>
    <s v="d003"/>
    <s v="Subhash Varman"/>
    <x v="1"/>
    <x v="127"/>
    <d v="1992-10-01T00:00:00"/>
    <d v="1993-09-12T00:00:00"/>
    <d v="2002-09-10T00:00:00"/>
    <x v="4"/>
    <n v="5.0026999999999999"/>
    <x v="8"/>
    <x v="12"/>
    <n v="9"/>
    <x v="6"/>
    <n v="5"/>
  </r>
  <r>
    <n v="468673"/>
    <s v="d004"/>
    <s v="Moheb Acton"/>
    <x v="1"/>
    <x v="128"/>
    <d v="1987-07-10T00:00:00"/>
    <d v="1996-07-12T00:00:00"/>
    <d v="2002-04-21T00:00:00"/>
    <x v="5"/>
    <n v="5.0026999999999999"/>
    <x v="2"/>
    <x v="4"/>
    <n v="5.6437999999999997"/>
    <x v="0"/>
    <n v="5"/>
  </r>
  <r>
    <n v="84001"/>
    <s v="d005"/>
    <s v="Badri Facello"/>
    <x v="0"/>
    <x v="129"/>
    <d v="1985-06-14T00:00:00"/>
    <d v="1996-06-20T00:00:00"/>
    <d v="2003-06-19T00:00:00"/>
    <x v="5"/>
    <n v="5.0026999999999999"/>
    <x v="6"/>
    <x v="8"/>
    <n v="6.3288000000000002"/>
    <x v="4"/>
    <n v="5"/>
  </r>
  <r>
    <n v="424601"/>
    <s v="d007"/>
    <s v="Aluzio Rattan"/>
    <x v="0"/>
    <x v="130"/>
    <d v="1995-08-17T00:00:00"/>
    <d v="1995-08-17T00:00:00"/>
    <d v="2002-08-15T00:00:00"/>
    <x v="4"/>
    <n v="5.0026999999999999"/>
    <x v="4"/>
    <x v="5"/>
    <n v="7"/>
    <x v="9"/>
    <n v="5"/>
  </r>
  <r>
    <n v="224463"/>
    <s v="d004"/>
    <s v="Josyula Shimshoni"/>
    <x v="1"/>
    <x v="131"/>
    <d v="1990-05-16T00:00:00"/>
    <d v="1990-05-16T00:00:00"/>
    <d v="1997-11-10T00:00:00"/>
    <x v="5"/>
    <n v="5.0026999999999999"/>
    <x v="2"/>
    <x v="4"/>
    <n v="1.1973"/>
    <x v="9"/>
    <n v="5"/>
  </r>
  <r>
    <n v="89166"/>
    <s v="d004"/>
    <s v="Michaela Hammerschmidt"/>
    <x v="0"/>
    <x v="132"/>
    <d v="1985-06-15T00:00:00"/>
    <d v="1985-06-15T00:00:00"/>
    <d v="2003-06-11T00:00:00"/>
    <x v="5"/>
    <n v="5.0026999999999999"/>
    <x v="2"/>
    <x v="2"/>
    <n v="3.2383999999999999"/>
    <x v="4"/>
    <n v="5"/>
  </r>
  <r>
    <n v="40034"/>
    <s v="d001"/>
    <s v="Kayoko Pews"/>
    <x v="0"/>
    <x v="133"/>
    <d v="1986-12-10T00:00:00"/>
    <d v="1986-12-10T00:00:00"/>
    <d v="2002-12-06T00:00:00"/>
    <x v="4"/>
    <n v="5.0026999999999999"/>
    <x v="7"/>
    <x v="11"/>
    <n v="4.8109999999999999"/>
    <x v="5"/>
    <n v="5"/>
  </r>
  <r>
    <n v="43913"/>
    <s v="d001"/>
    <s v="Kotesh Bernini"/>
    <x v="0"/>
    <x v="134"/>
    <d v="1986-08-30T00:00:00"/>
    <d v="1989-07-11T00:00:00"/>
    <d v="2003-07-08T00:00:00"/>
    <x v="4"/>
    <n v="5.0026999999999999"/>
    <x v="7"/>
    <x v="11"/>
    <n v="2.2246999999999999"/>
    <x v="5"/>
    <n v="5"/>
  </r>
  <r>
    <n v="45187"/>
    <s v="d004"/>
    <s v="Padma Swan"/>
    <x v="1"/>
    <x v="135"/>
    <d v="1987-11-09T00:00:00"/>
    <d v="1987-11-09T00:00:00"/>
    <d v="1988-12-31T00:00:00"/>
    <x v="6"/>
    <n v="5.0026999999999999"/>
    <x v="2"/>
    <x v="2"/>
    <n v="0.83560000000000001"/>
    <x v="13"/>
    <n v="5"/>
  </r>
  <r>
    <n v="202385"/>
    <s v="d007"/>
    <s v="Xuedong Azumi"/>
    <x v="0"/>
    <x v="136"/>
    <d v="1992-03-18T00:00:00"/>
    <d v="1992-03-18T00:00:00"/>
    <d v="2003-03-16T00:00:00"/>
    <x v="4"/>
    <n v="5.0026999999999999"/>
    <x v="4"/>
    <x v="5"/>
    <n v="10.780799999999999"/>
    <x v="2"/>
    <n v="5"/>
  </r>
  <r>
    <n v="264803"/>
    <s v="d007"/>
    <s v="Ymte Suppi"/>
    <x v="0"/>
    <x v="137"/>
    <d v="1990-08-18T00:00:00"/>
    <d v="1991-03-30T00:00:00"/>
    <d v="2003-03-27T00:00:00"/>
    <x v="4"/>
    <n v="5.0026999999999999"/>
    <x v="4"/>
    <x v="5"/>
    <n v="11.7507"/>
    <x v="10"/>
    <n v="5"/>
  </r>
  <r>
    <n v="47771"/>
    <s v="d004"/>
    <s v="Shay Anandan"/>
    <x v="1"/>
    <x v="138"/>
    <d v="1988-08-01T00:00:00"/>
    <d v="1992-09-23T00:00:00"/>
    <d v="1997-05-09T00:00:00"/>
    <x v="5"/>
    <n v="5.0026999999999999"/>
    <x v="2"/>
    <x v="4"/>
    <n v="0.69040000000000001"/>
    <x v="14"/>
    <n v="5"/>
  </r>
  <r>
    <n v="497404"/>
    <s v="d005"/>
    <s v="Shigeaki Coorg"/>
    <x v="0"/>
    <x v="139"/>
    <d v="1985-03-29T00:00:00"/>
    <d v="1991-05-13T00:00:00"/>
    <d v="2003-05-10T00:00:00"/>
    <x v="5"/>
    <n v="5.0026999999999999"/>
    <x v="6"/>
    <x v="7"/>
    <n v="0.95340000000000003"/>
    <x v="4"/>
    <n v="5"/>
  </r>
  <r>
    <n v="202390"/>
    <s v="d001"/>
    <s v="Mikhail Bain"/>
    <x v="0"/>
    <x v="140"/>
    <d v="1992-01-08T00:00:00"/>
    <d v="1996-01-22T00:00:00"/>
    <d v="2003-01-20T00:00:00"/>
    <x v="4"/>
    <n v="5.0026999999999999"/>
    <x v="7"/>
    <x v="9"/>
    <n v="7"/>
    <x v="2"/>
    <n v="5"/>
  </r>
  <r>
    <n v="63311"/>
    <s v="d004"/>
    <s v="Constantine Hatcliff"/>
    <x v="0"/>
    <x v="141"/>
    <d v="1994-02-02T00:00:00"/>
    <d v="1994-04-01T00:00:00"/>
    <d v="2003-03-30T00:00:00"/>
    <x v="5"/>
    <n v="5.0026999999999999"/>
    <x v="2"/>
    <x v="4"/>
    <n v="6.4301000000000004"/>
    <x v="6"/>
    <n v="5"/>
  </r>
  <r>
    <n v="268815"/>
    <s v="d001"/>
    <s v="Syozo Merey"/>
    <x v="0"/>
    <x v="142"/>
    <d v="1985-06-19T00:00:00"/>
    <d v="1990-12-14T00:00:00"/>
    <d v="2002-12-11T00:00:00"/>
    <x v="4"/>
    <n v="5.0026999999999999"/>
    <x v="7"/>
    <x v="11"/>
    <n v="0.79730000000000001"/>
    <x v="3"/>
    <n v="5"/>
  </r>
  <r>
    <n v="78902"/>
    <s v="d005"/>
    <s v="Fan Kemmerer"/>
    <x v="1"/>
    <x v="143"/>
    <d v="1986-01-30T00:00:00"/>
    <d v="1986-01-30T00:00:00"/>
    <d v="2003-01-26T00:00:00"/>
    <x v="5"/>
    <n v="5.0026999999999999"/>
    <x v="6"/>
    <x v="7"/>
    <n v="6.2384000000000004"/>
    <x v="3"/>
    <n v="5"/>
  </r>
  <r>
    <n v="224474"/>
    <s v="d004"/>
    <s v="Josyula Waschkowski"/>
    <x v="1"/>
    <x v="144"/>
    <d v="1995-03-02T00:00:00"/>
    <d v="1995-07-03T00:00:00"/>
    <d v="2003-07-01T00:00:00"/>
    <x v="5"/>
    <n v="5.0026999999999999"/>
    <x v="2"/>
    <x v="4"/>
    <n v="6.4301000000000004"/>
    <x v="14"/>
    <n v="5"/>
  </r>
  <r>
    <n v="254470"/>
    <s v="d004"/>
    <s v="Bouchung McClure"/>
    <x v="0"/>
    <x v="145"/>
    <d v="1989-08-18T00:00:00"/>
    <d v="1996-04-17T00:00:00"/>
    <d v="2001-05-06T00:00:00"/>
    <x v="5"/>
    <n v="5.0026999999999999"/>
    <x v="2"/>
    <x v="4"/>
    <n v="4.6848999999999998"/>
    <x v="2"/>
    <n v="5"/>
  </r>
  <r>
    <n v="455823"/>
    <s v="d004"/>
    <s v="Arno Schaad"/>
    <x v="0"/>
    <x v="146"/>
    <d v="1989-03-22T00:00:00"/>
    <d v="1989-03-22T00:00:00"/>
    <d v="1993-07-13T00:00:00"/>
    <x v="6"/>
    <n v="5.0026999999999999"/>
    <x v="2"/>
    <x v="17"/>
    <n v="3.3671000000000002"/>
    <x v="15"/>
    <n v="5"/>
  </r>
  <r>
    <n v="20589"/>
    <s v="d005"/>
    <s v="Kwangsub Kavanagh"/>
    <x v="0"/>
    <x v="147"/>
    <d v="1987-09-13T00:00:00"/>
    <d v="1987-09-13T00:00:00"/>
    <d v="1995-05-15T00:00:00"/>
    <x v="5"/>
    <n v="5.0026999999999999"/>
    <x v="6"/>
    <x v="7"/>
    <n v="4.6192000000000002"/>
    <x v="9"/>
    <n v="5"/>
  </r>
  <r>
    <n v="76307"/>
    <s v="d007"/>
    <s v="Valeska Solares"/>
    <x v="0"/>
    <x v="81"/>
    <d v="1988-06-16T00:00:00"/>
    <d v="1988-06-16T00:00:00"/>
    <d v="2003-06-13T00:00:00"/>
    <x v="4"/>
    <n v="5.0026999999999999"/>
    <x v="4"/>
    <x v="5"/>
    <n v="11.813700000000001"/>
    <x v="1"/>
    <n v="5"/>
  </r>
  <r>
    <n v="216718"/>
    <s v="d005"/>
    <s v="Manibrata Brookner"/>
    <x v="1"/>
    <x v="148"/>
    <d v="1989-01-15T00:00:00"/>
    <d v="1991-05-14T00:00:00"/>
    <d v="2003-05-11T00:00:00"/>
    <x v="5"/>
    <n v="5.0026999999999999"/>
    <x v="6"/>
    <x v="7"/>
    <n v="0.95069999999999999"/>
    <x v="0"/>
    <n v="5"/>
  </r>
  <r>
    <n v="220581"/>
    <s v="d004"/>
    <s v="Uzi Swist"/>
    <x v="0"/>
    <x v="149"/>
    <d v="1989-05-21T00:00:00"/>
    <d v="1989-05-21T00:00:00"/>
    <d v="2002-03-26T00:00:00"/>
    <x v="5"/>
    <n v="5.0026999999999999"/>
    <x v="2"/>
    <x v="4"/>
    <n v="5.5726000000000004"/>
    <x v="10"/>
    <n v="5"/>
  </r>
  <r>
    <n v="221885"/>
    <s v="d007"/>
    <s v="Jacopo Joslin"/>
    <x v="0"/>
    <x v="150"/>
    <d v="1990-10-22T00:00:00"/>
    <d v="1990-10-22T00:00:00"/>
    <d v="2002-10-19T00:00:00"/>
    <x v="4"/>
    <n v="5.0026999999999999"/>
    <x v="4"/>
    <x v="5"/>
    <n v="11.6274"/>
    <x v="10"/>
    <n v="5"/>
  </r>
  <r>
    <n v="89181"/>
    <s v="d007"/>
    <s v="IEEE Ranze"/>
    <x v="1"/>
    <x v="151"/>
    <d v="1986-11-13T00:00:00"/>
    <d v="1996-06-06T00:00:00"/>
    <d v="2003-06-05T00:00:00"/>
    <x v="4"/>
    <n v="5.0026999999999999"/>
    <x v="4"/>
    <x v="5"/>
    <n v="6.5589000000000004"/>
    <x v="5"/>
    <n v="5"/>
  </r>
  <r>
    <n v="480447"/>
    <s v="d006"/>
    <s v="Maria Reeken"/>
    <x v="1"/>
    <x v="152"/>
    <d v="1989-03-25T00:00:00"/>
    <d v="1989-03-25T00:00:00"/>
    <d v="2003-03-22T00:00:00"/>
    <x v="5"/>
    <n v="5.0026999999999999"/>
    <x v="0"/>
    <x v="0"/>
    <n v="8.7370000000000001"/>
    <x v="0"/>
    <n v="5"/>
  </r>
  <r>
    <n v="47781"/>
    <s v="d009"/>
    <s v="Heping Iwayama"/>
    <x v="1"/>
    <x v="153"/>
    <d v="1985-09-11T00:00:00"/>
    <d v="1985-09-11T00:00:00"/>
    <d v="2002-09-07T00:00:00"/>
    <x v="4"/>
    <n v="5.0026999999999999"/>
    <x v="1"/>
    <x v="1"/>
    <n v="3.8959000000000001"/>
    <x v="3"/>
    <n v="5"/>
  </r>
  <r>
    <n v="224484"/>
    <s v="d005"/>
    <s v="Martins Peck"/>
    <x v="0"/>
    <x v="154"/>
    <d v="1991-07-01T00:00:00"/>
    <d v="1991-07-01T00:00:00"/>
    <d v="2003-06-28T00:00:00"/>
    <x v="5"/>
    <n v="5.0026999999999999"/>
    <x v="6"/>
    <x v="7"/>
    <n v="0.81920000000000004"/>
    <x v="10"/>
    <n v="5"/>
  </r>
  <r>
    <n v="424626"/>
    <s v="d001"/>
    <s v="Arch Karcich"/>
    <x v="1"/>
    <x v="155"/>
    <d v="1985-05-07T00:00:00"/>
    <d v="1997-03-27T00:00:00"/>
    <d v="2003-03-26T00:00:00"/>
    <x v="4"/>
    <n v="5.0026999999999999"/>
    <x v="7"/>
    <x v="9"/>
    <n v="6"/>
    <x v="3"/>
    <n v="5"/>
  </r>
  <r>
    <n v="76324"/>
    <s v="d003"/>
    <s v="Chuanti Aseltine"/>
    <x v="0"/>
    <x v="156"/>
    <d v="1989-04-12T00:00:00"/>
    <d v="1989-04-12T00:00:00"/>
    <d v="2003-04-09T00:00:00"/>
    <x v="4"/>
    <n v="5.0026999999999999"/>
    <x v="8"/>
    <x v="12"/>
    <n v="11.057499999999999"/>
    <x v="0"/>
    <n v="5"/>
  </r>
  <r>
    <n v="220597"/>
    <s v="d005"/>
    <s v="Godehard Katiyar"/>
    <x v="1"/>
    <x v="157"/>
    <d v="1987-05-15T00:00:00"/>
    <d v="1987-05-15T00:00:00"/>
    <d v="2003-05-11T00:00:00"/>
    <x v="5"/>
    <n v="5.0026999999999999"/>
    <x v="6"/>
    <x v="7"/>
    <n v="4.9507000000000003"/>
    <x v="5"/>
    <n v="5"/>
  </r>
  <r>
    <n v="84033"/>
    <s v="d007"/>
    <s v="Etsuo Dulli"/>
    <x v="0"/>
    <x v="158"/>
    <d v="1988-03-27T00:00:00"/>
    <d v="1988-11-25T00:00:00"/>
    <d v="2002-11-22T00:00:00"/>
    <x v="4"/>
    <n v="5.0026999999999999"/>
    <x v="4"/>
    <x v="5"/>
    <n v="11.720499999999999"/>
    <x v="0"/>
    <n v="5"/>
  </r>
  <r>
    <n v="475333"/>
    <s v="d007"/>
    <s v="Marie Fasbender"/>
    <x v="1"/>
    <x v="159"/>
    <d v="1990-05-30T00:00:00"/>
    <d v="1990-05-30T00:00:00"/>
    <d v="1993-01-29T00:00:00"/>
    <x v="4"/>
    <n v="5.0026999999999999"/>
    <x v="4"/>
    <x v="5"/>
    <n v="1.9014"/>
    <x v="16"/>
    <n v="5"/>
  </r>
  <r>
    <n v="89195"/>
    <s v="d007"/>
    <s v="Kazuhiko Zultner"/>
    <x v="0"/>
    <x v="160"/>
    <d v="1995-06-15T00:00:00"/>
    <d v="1995-06-15T00:00:00"/>
    <d v="2003-06-13T00:00:00"/>
    <x v="4"/>
    <n v="5.0026999999999999"/>
    <x v="4"/>
    <x v="5"/>
    <n v="7.5369999999999999"/>
    <x v="14"/>
    <n v="5"/>
  </r>
  <r>
    <n v="431214"/>
    <s v="d007"/>
    <s v="Navid DuCasse"/>
    <x v="1"/>
    <x v="161"/>
    <d v="1987-05-05T00:00:00"/>
    <d v="1991-10-18T00:00:00"/>
    <d v="2002-10-15T00:00:00"/>
    <x v="4"/>
    <n v="5.0026999999999999"/>
    <x v="4"/>
    <x v="5"/>
    <n v="11"/>
    <x v="1"/>
    <n v="5"/>
  </r>
  <r>
    <n v="212889"/>
    <s v="d007"/>
    <s v="Yannik Rahier"/>
    <x v="1"/>
    <x v="162"/>
    <d v="1985-04-06T00:00:00"/>
    <d v="1985-04-06T00:00:00"/>
    <d v="2003-04-02T00:00:00"/>
    <x v="4"/>
    <n v="5.0026999999999999"/>
    <x v="4"/>
    <x v="5"/>
    <n v="11.813700000000001"/>
    <x v="4"/>
    <n v="5"/>
  </r>
  <r>
    <n v="34956"/>
    <s v="d003"/>
    <s v="Atilio Peris"/>
    <x v="1"/>
    <x v="163"/>
    <d v="1990-06-04T00:00:00"/>
    <d v="1997-02-13T00:00:00"/>
    <d v="2003-02-12T00:00:00"/>
    <x v="4"/>
    <n v="5.0026999999999999"/>
    <x v="8"/>
    <x v="12"/>
    <n v="6"/>
    <x v="10"/>
    <n v="5"/>
  </r>
  <r>
    <n v="47801"/>
    <s v="d006"/>
    <s v="Shahid Soicher"/>
    <x v="1"/>
    <x v="164"/>
    <d v="1987-11-22T00:00:00"/>
    <d v="1987-11-22T00:00:00"/>
    <d v="2002-11-18T00:00:00"/>
    <x v="5"/>
    <n v="5.0026999999999999"/>
    <x v="0"/>
    <x v="0"/>
    <n v="8.3972999999999995"/>
    <x v="1"/>
    <n v="5"/>
  </r>
  <r>
    <n v="459707"/>
    <s v="d005"/>
    <s v="Manohar Valtorta"/>
    <x v="1"/>
    <x v="165"/>
    <d v="1986-08-17T00:00:00"/>
    <d v="1994-04-01T00:00:00"/>
    <d v="2003-03-30T00:00:00"/>
    <x v="5"/>
    <n v="5.0026999999999999"/>
    <x v="6"/>
    <x v="8"/>
    <n v="8.5507000000000009"/>
    <x v="5"/>
    <n v="5"/>
  </r>
  <r>
    <n v="80207"/>
    <s v="d009"/>
    <s v="Yifei Matzov"/>
    <x v="0"/>
    <x v="166"/>
    <d v="1987-10-06T00:00:00"/>
    <d v="1987-10-06T00:00:00"/>
    <d v="2002-10-02T00:00:00"/>
    <x v="4"/>
    <n v="5.0026999999999999"/>
    <x v="1"/>
    <x v="1"/>
    <n v="3.8959000000000001"/>
    <x v="1"/>
    <n v="5"/>
  </r>
  <r>
    <n v="84042"/>
    <s v="d003"/>
    <s v="Gita Maraist"/>
    <x v="1"/>
    <x v="167"/>
    <d v="1988-09-15T00:00:00"/>
    <d v="1988-09-15T00:00:00"/>
    <d v="2002-09-12T00:00:00"/>
    <x v="4"/>
    <n v="5.0026999999999999"/>
    <x v="8"/>
    <x v="12"/>
    <n v="10.4849"/>
    <x v="0"/>
    <n v="5"/>
  </r>
  <r>
    <n v="277885"/>
    <s v="d008"/>
    <s v="Kenton VanScheik"/>
    <x v="0"/>
    <x v="168"/>
    <d v="1995-06-03T00:00:00"/>
    <d v="1995-10-15T00:00:00"/>
    <d v="2002-10-13T00:00:00"/>
    <x v="4"/>
    <n v="5.0026999999999999"/>
    <x v="3"/>
    <x v="14"/>
    <n v="7"/>
    <x v="9"/>
    <n v="5"/>
  </r>
  <r>
    <n v="484396"/>
    <s v="d007"/>
    <s v="Janalee Lortz"/>
    <x v="0"/>
    <x v="169"/>
    <d v="1988-04-24T00:00:00"/>
    <d v="1988-04-24T00:00:00"/>
    <d v="2003-04-21T00:00:00"/>
    <x v="4"/>
    <n v="5.0026999999999999"/>
    <x v="4"/>
    <x v="5"/>
    <n v="11.813700000000001"/>
    <x v="1"/>
    <n v="5"/>
  </r>
  <r>
    <n v="289666"/>
    <s v="d005"/>
    <s v="Remko Yurek"/>
    <x v="1"/>
    <x v="170"/>
    <d v="1989-06-16T00:00:00"/>
    <d v="1989-06-16T00:00:00"/>
    <d v="2003-06-13T00:00:00"/>
    <x v="5"/>
    <n v="5.0026999999999999"/>
    <x v="6"/>
    <x v="7"/>
    <n v="2.8603000000000001"/>
    <x v="0"/>
    <n v="5"/>
  </r>
  <r>
    <n v="455853"/>
    <s v="d007"/>
    <s v="Premsyl Cannane"/>
    <x v="1"/>
    <x v="171"/>
    <d v="1989-06-18T00:00:00"/>
    <d v="1989-06-18T00:00:00"/>
    <d v="2003-06-15T00:00:00"/>
    <x v="4"/>
    <n v="5.0026999999999999"/>
    <x v="4"/>
    <x v="5"/>
    <n v="11.813700000000001"/>
    <x v="0"/>
    <n v="5"/>
  </r>
  <r>
    <n v="277892"/>
    <s v="d004"/>
    <s v="Pintsang Heyers"/>
    <x v="1"/>
    <x v="172"/>
    <d v="1985-12-30T00:00:00"/>
    <d v="1992-03-16T00:00:00"/>
    <d v="2003-03-14T00:00:00"/>
    <x v="6"/>
    <n v="5.0026999999999999"/>
    <x v="2"/>
    <x v="4"/>
    <n v="6.4301000000000004"/>
    <x v="3"/>
    <n v="5"/>
  </r>
  <r>
    <n v="290963"/>
    <s v="d007"/>
    <s v="Kristina Bultermann"/>
    <x v="1"/>
    <x v="173"/>
    <d v="1989-01-10T00:00:00"/>
    <d v="1989-01-10T00:00:00"/>
    <d v="2003-01-07T00:00:00"/>
    <x v="4"/>
    <n v="5.0026999999999999"/>
    <x v="4"/>
    <x v="5"/>
    <n v="11.813700000000001"/>
    <x v="0"/>
    <n v="5"/>
  </r>
  <r>
    <n v="459717"/>
    <s v="d004"/>
    <s v="KayLiang Foong"/>
    <x v="1"/>
    <x v="174"/>
    <d v="1991-02-05T00:00:00"/>
    <d v="1991-05-21T00:00:00"/>
    <d v="2000-03-19T00:00:00"/>
    <x v="5"/>
    <n v="5.0026999999999999"/>
    <x v="2"/>
    <x v="4"/>
    <n v="3.5533999999999999"/>
    <x v="6"/>
    <n v="5"/>
  </r>
  <r>
    <n v="23244"/>
    <s v="d005"/>
    <s v="Mads Stanfel"/>
    <x v="1"/>
    <x v="175"/>
    <d v="1986-08-29T00:00:00"/>
    <d v="1986-08-29T00:00:00"/>
    <d v="2002-08-25T00:00:00"/>
    <x v="5"/>
    <n v="5.0026999999999999"/>
    <x v="6"/>
    <x v="7"/>
    <n v="5.6603000000000003"/>
    <x v="5"/>
    <n v="5"/>
  </r>
  <r>
    <n v="403853"/>
    <s v="d002"/>
    <s v="Zita Barriga"/>
    <x v="1"/>
    <x v="176"/>
    <d v="1994-03-23T00:00:00"/>
    <d v="1996-07-22T00:00:00"/>
    <d v="2001-12-26T00:00:00"/>
    <x v="4"/>
    <n v="5.0026999999999999"/>
    <x v="5"/>
    <x v="10"/>
    <n v="5.4329000000000001"/>
    <x v="9"/>
    <n v="5"/>
  </r>
  <r>
    <n v="71081"/>
    <s v="d005"/>
    <s v="Itzchak Jenevein"/>
    <x v="1"/>
    <x v="177"/>
    <d v="1988-03-31T00:00:00"/>
    <d v="1988-03-31T00:00:00"/>
    <d v="2003-03-28T00:00:00"/>
    <x v="5"/>
    <n v="5.0026999999999999"/>
    <x v="6"/>
    <x v="7"/>
    <n v="4.0712000000000002"/>
    <x v="1"/>
    <n v="5"/>
  </r>
  <r>
    <n v="98304"/>
    <s v="d007"/>
    <s v="Heather Shanbhogue"/>
    <x v="0"/>
    <x v="178"/>
    <d v="1985-11-18T00:00:00"/>
    <d v="1985-11-18T00:00:00"/>
    <d v="2002-11-14T00:00:00"/>
    <x v="4"/>
    <n v="5.0026999999999999"/>
    <x v="4"/>
    <x v="5"/>
    <n v="11.698600000000001"/>
    <x v="3"/>
    <n v="5"/>
  </r>
  <r>
    <n v="47821"/>
    <s v="d005"/>
    <s v="Raimond Mitina"/>
    <x v="1"/>
    <x v="179"/>
    <d v="1986-01-02T00:00:00"/>
    <d v="1986-01-02T00:00:00"/>
    <d v="2002-12-29T00:00:00"/>
    <x v="6"/>
    <n v="5.0026999999999999"/>
    <x v="6"/>
    <x v="7"/>
    <n v="6.3151000000000002"/>
    <x v="3"/>
    <n v="5"/>
  </r>
  <r>
    <n v="16767"/>
    <s v="d004"/>
    <s v="Kerryn Kalorkoti"/>
    <x v="1"/>
    <x v="180"/>
    <d v="1988-05-02T00:00:00"/>
    <d v="1988-05-02T00:00:00"/>
    <d v="2003-04-29T00:00:00"/>
    <x v="5"/>
    <n v="5.0026999999999999"/>
    <x v="2"/>
    <x v="2"/>
    <n v="0.35620000000000002"/>
    <x v="1"/>
    <n v="5"/>
  </r>
  <r>
    <n v="264858"/>
    <s v="d007"/>
    <s v="Candida Ducloy"/>
    <x v="1"/>
    <x v="181"/>
    <d v="1989-10-23T00:00:00"/>
    <d v="1997-01-10T00:00:00"/>
    <d v="2003-01-09T00:00:00"/>
    <x v="4"/>
    <n v="5.0026999999999999"/>
    <x v="4"/>
    <x v="5"/>
    <n v="5.9615999999999998"/>
    <x v="7"/>
    <n v="5"/>
  </r>
  <r>
    <n v="78952"/>
    <s v="d004"/>
    <s v="Jamaludin Grabner"/>
    <x v="1"/>
    <x v="182"/>
    <d v="1985-04-12T00:00:00"/>
    <d v="1985-04-19T00:00:00"/>
    <d v="2003-04-15T00:00:00"/>
    <x v="5"/>
    <n v="5.0026999999999999"/>
    <x v="2"/>
    <x v="2"/>
    <n v="3.3944999999999999"/>
    <x v="4"/>
    <n v="5"/>
  </r>
  <r>
    <n v="470053"/>
    <s v="d009"/>
    <s v="Mona Radwan"/>
    <x v="1"/>
    <x v="183"/>
    <d v="1992-05-02T00:00:00"/>
    <d v="1994-10-26T00:00:00"/>
    <d v="2002-03-14T00:00:00"/>
    <x v="4"/>
    <n v="5.0026999999999999"/>
    <x v="1"/>
    <x v="16"/>
    <n v="1.1890000000000001"/>
    <x v="6"/>
    <n v="5"/>
  </r>
  <r>
    <n v="290981"/>
    <s v="d005"/>
    <s v="Mona Nooteboom"/>
    <x v="1"/>
    <x v="184"/>
    <d v="1988-05-02T00:00:00"/>
    <d v="1988-05-02T00:00:00"/>
    <d v="2003-04-29T00:00:00"/>
    <x v="5"/>
    <n v="5.0026999999999999"/>
    <x v="6"/>
    <x v="7"/>
    <n v="3.9836"/>
    <x v="1"/>
    <n v="5"/>
  </r>
  <r>
    <n v="445470"/>
    <s v="d004"/>
    <s v="Gererd Blokdijk"/>
    <x v="1"/>
    <x v="185"/>
    <d v="1989-06-08T00:00:00"/>
    <d v="1989-06-08T00:00:00"/>
    <d v="2003-06-05T00:00:00"/>
    <x v="5"/>
    <n v="5.0026999999999999"/>
    <x v="2"/>
    <x v="4"/>
    <n v="6.4301000000000004"/>
    <x v="0"/>
    <n v="5"/>
  </r>
  <r>
    <n v="62083"/>
    <s v="d004"/>
    <s v="King Rissland"/>
    <x v="1"/>
    <x v="186"/>
    <d v="1986-02-14T00:00:00"/>
    <d v="1995-01-15T00:00:00"/>
    <d v="2000-09-13T00:00:00"/>
    <x v="5"/>
    <n v="5.0026999999999999"/>
    <x v="2"/>
    <x v="4"/>
    <n v="4.0411000000000001"/>
    <x v="0"/>
    <n v="5"/>
  </r>
  <r>
    <n v="67233"/>
    <s v="d002"/>
    <s v="Gad Baalen"/>
    <x v="0"/>
    <x v="187"/>
    <d v="1988-07-16T00:00:00"/>
    <d v="1988-07-16T00:00:00"/>
    <d v="2003-07-13T00:00:00"/>
    <x v="4"/>
    <n v="5.0026999999999999"/>
    <x v="5"/>
    <x v="6"/>
    <n v="1.4218999999999999"/>
    <x v="1"/>
    <n v="5"/>
  </r>
  <r>
    <n v="80233"/>
    <s v="d004"/>
    <s v="Arlette Noriega"/>
    <x v="1"/>
    <x v="188"/>
    <d v="1990-07-22T00:00:00"/>
    <d v="1990-07-22T00:00:00"/>
    <d v="2003-07-19T00:00:00"/>
    <x v="6"/>
    <n v="5.0026999999999999"/>
    <x v="2"/>
    <x v="4"/>
    <n v="6.4301000000000004"/>
    <x v="7"/>
    <n v="5"/>
  </r>
  <r>
    <n v="84069"/>
    <s v="d005"/>
    <s v="Godehard Dulay"/>
    <x v="1"/>
    <x v="189"/>
    <d v="1989-10-05T00:00:00"/>
    <d v="1989-10-05T00:00:00"/>
    <d v="2000-05-18T00:00:00"/>
    <x v="5"/>
    <n v="5.0026999999999999"/>
    <x v="6"/>
    <x v="7"/>
    <n v="2.5562"/>
    <x v="8"/>
    <n v="5"/>
  </r>
  <r>
    <n v="480499"/>
    <s v="d003"/>
    <s v="Martial Iacovou"/>
    <x v="1"/>
    <x v="190"/>
    <d v="1991-10-28T00:00:00"/>
    <d v="1991-10-28T00:00:00"/>
    <d v="2002-10-25T00:00:00"/>
    <x v="4"/>
    <n v="5.0026999999999999"/>
    <x v="8"/>
    <x v="12"/>
    <n v="10.6027"/>
    <x v="2"/>
    <n v="5"/>
  </r>
  <r>
    <n v="435146"/>
    <s v="d009"/>
    <s v="Saniya Beilner"/>
    <x v="1"/>
    <x v="191"/>
    <d v="1987-06-22T00:00:00"/>
    <d v="1989-12-26T00:00:00"/>
    <d v="2002-12-23T00:00:00"/>
    <x v="4"/>
    <n v="5.0026999999999999"/>
    <x v="1"/>
    <x v="1"/>
    <n v="2.7040999999999999"/>
    <x v="1"/>
    <n v="5"/>
  </r>
  <r>
    <n v="244068"/>
    <s v="d005"/>
    <s v="Tesuro Thombley"/>
    <x v="1"/>
    <x v="192"/>
    <d v="1991-02-27T00:00:00"/>
    <d v="1991-02-27T00:00:00"/>
    <d v="2003-02-24T00:00:00"/>
    <x v="6"/>
    <n v="5.0026999999999999"/>
    <x v="6"/>
    <x v="7"/>
    <n v="1.1589"/>
    <x v="10"/>
    <n v="5"/>
  </r>
  <r>
    <n v="63371"/>
    <s v="d007"/>
    <s v="Shichao Muhling"/>
    <x v="1"/>
    <x v="193"/>
    <d v="1985-08-19T00:00:00"/>
    <d v="1991-11-13T00:00:00"/>
    <d v="2002-11-10T00:00:00"/>
    <x v="4"/>
    <n v="5.0026999999999999"/>
    <x v="4"/>
    <x v="5"/>
    <n v="11"/>
    <x v="3"/>
    <n v="5"/>
  </r>
  <r>
    <n v="212928"/>
    <s v="d002"/>
    <s v="Florian Schiper"/>
    <x v="0"/>
    <x v="194"/>
    <d v="1986-03-30T00:00:00"/>
    <d v="1986-03-30T00:00:00"/>
    <d v="1987-01-20T00:00:00"/>
    <x v="4"/>
    <n v="5.0026999999999999"/>
    <x v="5"/>
    <x v="6"/>
    <n v="0.81100000000000005"/>
    <x v="17"/>
    <n v="5"/>
  </r>
  <r>
    <n v="288291"/>
    <s v="d001"/>
    <s v="Barry Peot"/>
    <x v="0"/>
    <x v="195"/>
    <d v="1994-05-30T00:00:00"/>
    <d v="1994-05-30T00:00:00"/>
    <d v="1998-05-18T00:00:00"/>
    <x v="4"/>
    <n v="5.0026999999999999"/>
    <x v="7"/>
    <x v="9"/>
    <n v="3.9699"/>
    <x v="12"/>
    <n v="5"/>
  </r>
  <r>
    <n v="67244"/>
    <s v="d007"/>
    <s v="Zita Gomatam"/>
    <x v="1"/>
    <x v="196"/>
    <d v="1986-03-31T00:00:00"/>
    <d v="1988-05-11T00:00:00"/>
    <d v="2003-05-08T00:00:00"/>
    <x v="4"/>
    <n v="5.0026999999999999"/>
    <x v="4"/>
    <x v="5"/>
    <n v="11.813700000000001"/>
    <x v="3"/>
    <n v="5"/>
  </r>
  <r>
    <n v="69803"/>
    <s v="d005"/>
    <s v="Jinxi Deverell"/>
    <x v="1"/>
    <x v="197"/>
    <d v="1985-07-09T00:00:00"/>
    <d v="1985-07-09T00:00:00"/>
    <d v="2003-07-05T00:00:00"/>
    <x v="5"/>
    <n v="5.0026999999999999"/>
    <x v="6"/>
    <x v="7"/>
    <n v="6.8"/>
    <x v="4"/>
    <n v="5"/>
  </r>
  <r>
    <n v="16782"/>
    <s v="d007"/>
    <s v="Premsyl Redmiles"/>
    <x v="0"/>
    <x v="198"/>
    <d v="1989-01-03T00:00:00"/>
    <d v="1989-01-03T00:00:00"/>
    <d v="2002-12-31T00:00:00"/>
    <x v="4"/>
    <n v="5.0026999999999999"/>
    <x v="4"/>
    <x v="5"/>
    <n v="11.813700000000001"/>
    <x v="0"/>
    <n v="5"/>
  </r>
  <r>
    <n v="422086"/>
    <s v="d007"/>
    <s v="Malu Yemenis"/>
    <x v="0"/>
    <x v="199"/>
    <d v="1993-02-10T00:00:00"/>
    <d v="1993-02-10T00:00:00"/>
    <d v="1999-03-03T00:00:00"/>
    <x v="4"/>
    <n v="5.0026999999999999"/>
    <x v="4"/>
    <x v="5"/>
    <n v="6.0602999999999998"/>
    <x v="11"/>
    <n v="5"/>
  </r>
  <r>
    <n v="84082"/>
    <s v="d004"/>
    <s v="Ravishankar Decleir"/>
    <x v="1"/>
    <x v="200"/>
    <d v="1989-05-05T00:00:00"/>
    <d v="1989-05-05T00:00:00"/>
    <d v="2003-05-02T00:00:00"/>
    <x v="5"/>
    <n v="5.0026999999999999"/>
    <x v="2"/>
    <x v="4"/>
    <n v="6.4301000000000004"/>
    <x v="0"/>
    <n v="5"/>
  </r>
  <r>
    <n v="224544"/>
    <s v="d002"/>
    <s v="Margo Businaro"/>
    <x v="1"/>
    <x v="201"/>
    <d v="1991-01-06T00:00:00"/>
    <d v="1995-09-24T00:00:00"/>
    <d v="2002-09-22T00:00:00"/>
    <x v="4"/>
    <n v="5.0026999999999999"/>
    <x v="5"/>
    <x v="10"/>
    <n v="7"/>
    <x v="2"/>
    <n v="5"/>
  </r>
  <r>
    <n v="45267"/>
    <s v="d007"/>
    <s v="Zeljko Budinsky"/>
    <x v="0"/>
    <x v="202"/>
    <d v="1992-10-24T00:00:00"/>
    <d v="1994-06-20T00:00:00"/>
    <d v="2003-06-18T00:00:00"/>
    <x v="4"/>
    <n v="5.0026999999999999"/>
    <x v="4"/>
    <x v="5"/>
    <n v="8.5233000000000008"/>
    <x v="8"/>
    <n v="5"/>
  </r>
  <r>
    <n v="290996"/>
    <s v="d005"/>
    <s v="Theron Tsukuda"/>
    <x v="1"/>
    <x v="203"/>
    <d v="1987-01-10T00:00:00"/>
    <d v="1987-01-10T00:00:00"/>
    <d v="2003-01-06T00:00:00"/>
    <x v="5"/>
    <n v="5.0026999999999999"/>
    <x v="6"/>
    <x v="7"/>
    <n v="5.2931999999999997"/>
    <x v="5"/>
    <n v="5"/>
  </r>
  <r>
    <n v="264879"/>
    <s v="d005"/>
    <s v="Gou Karcich"/>
    <x v="1"/>
    <x v="204"/>
    <d v="1985-12-06T00:00:00"/>
    <d v="1995-01-11T00:00:00"/>
    <d v="2003-01-09T00:00:00"/>
    <x v="5"/>
    <n v="5.0026999999999999"/>
    <x v="6"/>
    <x v="8"/>
    <n v="7.7698999999999998"/>
    <x v="3"/>
    <n v="5"/>
  </r>
  <r>
    <n v="480515"/>
    <s v="d008"/>
    <s v="Jixiang Cunliffe"/>
    <x v="1"/>
    <x v="205"/>
    <d v="1987-11-20T00:00:00"/>
    <d v="1996-01-14T00:00:00"/>
    <d v="2002-07-24T00:00:00"/>
    <x v="4"/>
    <n v="5.0026999999999999"/>
    <x v="3"/>
    <x v="14"/>
    <n v="6.5288000000000004"/>
    <x v="0"/>
    <n v="5"/>
  </r>
  <r>
    <n v="445493"/>
    <s v="d005"/>
    <s v="Arvind Ramsey"/>
    <x v="1"/>
    <x v="206"/>
    <d v="1987-01-12T00:00:00"/>
    <d v="1987-01-12T00:00:00"/>
    <d v="2003-01-08T00:00:00"/>
    <x v="5"/>
    <n v="5.0026999999999999"/>
    <x v="6"/>
    <x v="7"/>
    <n v="5.2877000000000001"/>
    <x v="5"/>
    <n v="5"/>
  </r>
  <r>
    <n v="78980"/>
    <s v="d009"/>
    <s v="Arch Spinelli"/>
    <x v="0"/>
    <x v="207"/>
    <d v="1993-09-27T00:00:00"/>
    <d v="1993-09-27T00:00:00"/>
    <d v="1998-11-02T00:00:00"/>
    <x v="4"/>
    <n v="5.0026999999999999"/>
    <x v="1"/>
    <x v="16"/>
    <n v="2.2685"/>
    <x v="18"/>
    <n v="5"/>
  </r>
  <r>
    <n v="428558"/>
    <s v="d005"/>
    <s v="Kankanahalli Keohane"/>
    <x v="0"/>
    <x v="208"/>
    <d v="1990-12-08T00:00:00"/>
    <d v="1990-12-08T00:00:00"/>
    <d v="2002-12-05T00:00:00"/>
    <x v="5"/>
    <n v="5.0026999999999999"/>
    <x v="6"/>
    <x v="7"/>
    <n v="1.3808"/>
    <x v="10"/>
    <n v="5"/>
  </r>
  <r>
    <n v="246685"/>
    <s v="d009"/>
    <s v="Toong Kakkar"/>
    <x v="1"/>
    <x v="209"/>
    <d v="1987-05-01T00:00:00"/>
    <d v="1991-12-26T00:00:00"/>
    <d v="2002-12-23T00:00:00"/>
    <x v="4"/>
    <n v="5.0026999999999999"/>
    <x v="1"/>
    <x v="1"/>
    <n v="0.70409999999999995"/>
    <x v="1"/>
    <n v="5"/>
  </r>
  <r>
    <n v="107351"/>
    <s v="d002"/>
    <s v="Leen Bahi"/>
    <x v="0"/>
    <x v="210"/>
    <d v="1994-07-11T00:00:00"/>
    <d v="1994-07-11T00:00:00"/>
    <d v="2003-07-09T00:00:00"/>
    <x v="4"/>
    <n v="5.0026999999999999"/>
    <x v="5"/>
    <x v="10"/>
    <n v="8.5068000000000001"/>
    <x v="6"/>
    <n v="5"/>
  </r>
  <r>
    <n v="254552"/>
    <s v="d005"/>
    <s v="Geoffry Doering"/>
    <x v="0"/>
    <x v="211"/>
    <d v="1985-09-14T00:00:00"/>
    <d v="1985-09-14T00:00:00"/>
    <d v="1998-06-01T00:00:00"/>
    <x v="5"/>
    <n v="5.0026999999999999"/>
    <x v="6"/>
    <x v="7"/>
    <n v="6.6163999999999996"/>
    <x v="10"/>
    <n v="5"/>
  </r>
  <r>
    <n v="23286"/>
    <s v="d001"/>
    <s v="Temple Marsiglia"/>
    <x v="0"/>
    <x v="212"/>
    <d v="1986-02-14T00:00:00"/>
    <d v="1986-02-14T00:00:00"/>
    <d v="2003-02-10T00:00:00"/>
    <x v="4"/>
    <n v="5.0026999999999999"/>
    <x v="7"/>
    <x v="11"/>
    <n v="5.6300999999999997"/>
    <x v="3"/>
    <n v="5"/>
  </r>
  <r>
    <n v="264891"/>
    <s v="d004"/>
    <s v="Kayoko Hardjono"/>
    <x v="1"/>
    <x v="213"/>
    <d v="1997-01-31T00:00:00"/>
    <d v="1997-01-31T00:00:00"/>
    <d v="1999-09-19T00:00:00"/>
    <x v="5"/>
    <n v="5.0026999999999999"/>
    <x v="2"/>
    <x v="4"/>
    <n v="2.6328999999999998"/>
    <x v="16"/>
    <n v="5"/>
  </r>
  <r>
    <n v="40130"/>
    <s v="d003"/>
    <s v="Marjo Baaz"/>
    <x v="1"/>
    <x v="214"/>
    <d v="1988-12-28T00:00:00"/>
    <d v="1991-09-20T00:00:00"/>
    <d v="2002-09-17T00:00:00"/>
    <x v="4"/>
    <n v="5.0026999999999999"/>
    <x v="8"/>
    <x v="12"/>
    <n v="10.4986"/>
    <x v="7"/>
    <n v="5"/>
  </r>
  <r>
    <n v="401300"/>
    <s v="d005"/>
    <s v="Jaber McConalogue"/>
    <x v="1"/>
    <x v="215"/>
    <d v="1996-01-19T00:00:00"/>
    <d v="1996-01-19T00:00:00"/>
    <d v="2003-01-17T00:00:00"/>
    <x v="5"/>
    <n v="5.0026999999999999"/>
    <x v="6"/>
    <x v="8"/>
    <n v="6.7478999999999996"/>
    <x v="9"/>
    <n v="5"/>
  </r>
  <r>
    <n v="202482"/>
    <s v="d003"/>
    <s v="Jianhui Ellozy"/>
    <x v="1"/>
    <x v="216"/>
    <d v="1990-12-10T00:00:00"/>
    <d v="1991-03-05T00:00:00"/>
    <d v="2003-03-02T00:00:00"/>
    <x v="4"/>
    <n v="5.0026999999999999"/>
    <x v="8"/>
    <x v="12"/>
    <n v="10.9534"/>
    <x v="10"/>
    <n v="5"/>
  </r>
  <r>
    <n v="63399"/>
    <s v="d005"/>
    <s v="Yonghoan Azumi"/>
    <x v="0"/>
    <x v="217"/>
    <d v="1986-08-31T00:00:00"/>
    <d v="1986-08-31T00:00:00"/>
    <d v="2002-08-27T00:00:00"/>
    <x v="6"/>
    <n v="5.0026999999999999"/>
    <x v="6"/>
    <x v="7"/>
    <n v="5.6547999999999998"/>
    <x v="5"/>
    <n v="5"/>
  </r>
  <r>
    <n v="403899"/>
    <s v="d006"/>
    <s v="Munenori Rosca"/>
    <x v="1"/>
    <x v="218"/>
    <d v="1989-04-17T00:00:00"/>
    <d v="1989-04-27T00:00:00"/>
    <d v="2003-04-24T00:00:00"/>
    <x v="5"/>
    <n v="5.0026999999999999"/>
    <x v="0"/>
    <x v="0"/>
    <n v="8.8274000000000008"/>
    <x v="0"/>
    <n v="5"/>
  </r>
  <r>
    <n v="20675"/>
    <s v="d005"/>
    <s v="Gila Lueh"/>
    <x v="1"/>
    <x v="217"/>
    <d v="1995-05-16T00:00:00"/>
    <d v="1995-12-10T00:00:00"/>
    <d v="2002-12-08T00:00:00"/>
    <x v="5"/>
    <n v="5.0026999999999999"/>
    <x v="6"/>
    <x v="8"/>
    <n v="6.8574999999999999"/>
    <x v="9"/>
    <n v="5"/>
  </r>
  <r>
    <n v="267517"/>
    <s v="d009"/>
    <s v="Maha Peek"/>
    <x v="1"/>
    <x v="219"/>
    <d v="1990-08-26T00:00:00"/>
    <d v="1990-08-26T00:00:00"/>
    <d v="2002-08-23T00:00:00"/>
    <x v="4"/>
    <n v="5.0026999999999999"/>
    <x v="1"/>
    <x v="1"/>
    <n v="2.0384000000000002"/>
    <x v="10"/>
    <n v="5"/>
  </r>
  <r>
    <n v="80268"/>
    <s v="d004"/>
    <s v="Shietung Vitiello"/>
    <x v="1"/>
    <x v="220"/>
    <d v="1986-10-12T00:00:00"/>
    <d v="1986-10-12T00:00:00"/>
    <d v="2001-10-13T00:00:00"/>
    <x v="6"/>
    <n v="5.0026999999999999"/>
    <x v="2"/>
    <x v="2"/>
    <n v="1.9123000000000001"/>
    <x v="1"/>
    <n v="5"/>
  </r>
  <r>
    <n v="224569"/>
    <s v="d005"/>
    <s v="Roselyn Peron"/>
    <x v="1"/>
    <x v="221"/>
    <d v="1987-09-09T00:00:00"/>
    <d v="1994-08-15T00:00:00"/>
    <d v="2002-08-13T00:00:00"/>
    <x v="5"/>
    <n v="5.0026999999999999"/>
    <x v="6"/>
    <x v="8"/>
    <n v="8"/>
    <x v="0"/>
    <n v="5"/>
  </r>
  <r>
    <n v="277941"/>
    <s v="d003"/>
    <s v="Kagan Demir"/>
    <x v="0"/>
    <x v="222"/>
    <d v="1993-02-17T00:00:00"/>
    <d v="1993-02-17T00:00:00"/>
    <d v="2002-06-06T00:00:00"/>
    <x v="4"/>
    <n v="5.0026999999999999"/>
    <x v="8"/>
    <x v="12"/>
    <n v="9.3041"/>
    <x v="6"/>
    <n v="5"/>
  </r>
  <r>
    <n v="288317"/>
    <s v="d001"/>
    <s v="Lucien Luca"/>
    <x v="0"/>
    <x v="223"/>
    <d v="1989-10-03T00:00:00"/>
    <d v="1989-10-03T00:00:00"/>
    <d v="2002-09-30T00:00:00"/>
    <x v="4"/>
    <n v="5.0026999999999999"/>
    <x v="7"/>
    <x v="11"/>
    <n v="1.9944999999999999"/>
    <x v="7"/>
    <n v="5"/>
  </r>
  <r>
    <n v="291016"/>
    <s v="d007"/>
    <s v="Somnath Swen"/>
    <x v="1"/>
    <x v="224"/>
    <d v="1991-01-26T00:00:00"/>
    <d v="1993-11-11T00:00:00"/>
    <d v="2002-11-09T00:00:00"/>
    <x v="4"/>
    <n v="5.0026999999999999"/>
    <x v="4"/>
    <x v="5"/>
    <n v="9"/>
    <x v="2"/>
    <n v="5"/>
  </r>
  <r>
    <n v="497505"/>
    <s v="d004"/>
    <s v="Dipankar Berendt"/>
    <x v="0"/>
    <x v="225"/>
    <d v="1989-12-27T00:00:00"/>
    <d v="1989-12-27T00:00:00"/>
    <d v="2002-12-24T00:00:00"/>
    <x v="6"/>
    <n v="5.0026999999999999"/>
    <x v="2"/>
    <x v="4"/>
    <n v="6.3205"/>
    <x v="7"/>
    <n v="5"/>
  </r>
  <r>
    <n v="98350"/>
    <s v="d007"/>
    <s v="Qiwen Butterworth"/>
    <x v="1"/>
    <x v="226"/>
    <d v="1994-03-20T00:00:00"/>
    <d v="1994-03-20T00:00:00"/>
    <d v="2003-03-18T00:00:00"/>
    <x v="4"/>
    <n v="5.0026999999999999"/>
    <x v="4"/>
    <x v="5"/>
    <n v="8.7752999999999997"/>
    <x v="6"/>
    <n v="5"/>
  </r>
  <r>
    <n v="244103"/>
    <s v="d003"/>
    <s v="Arie Roisin"/>
    <x v="0"/>
    <x v="227"/>
    <d v="1989-08-04T00:00:00"/>
    <d v="1989-08-04T00:00:00"/>
    <d v="2003-08-01T00:00:00"/>
    <x v="4"/>
    <n v="5.0026999999999999"/>
    <x v="8"/>
    <x v="12"/>
    <n v="11.367100000000001"/>
    <x v="0"/>
    <n v="5"/>
  </r>
  <r>
    <n v="497511"/>
    <s v="d005"/>
    <s v="Abdelaziz Hitomi"/>
    <x v="0"/>
    <x v="228"/>
    <d v="1985-09-18T00:00:00"/>
    <d v="1989-11-23T00:00:00"/>
    <d v="2002-11-20T00:00:00"/>
    <x v="5"/>
    <n v="5.0026999999999999"/>
    <x v="6"/>
    <x v="7"/>
    <n v="2.4218999999999999"/>
    <x v="3"/>
    <n v="5"/>
  </r>
  <r>
    <n v="69835"/>
    <s v="d004"/>
    <s v="Deborah Birdsall"/>
    <x v="1"/>
    <x v="161"/>
    <d v="1987-05-04T00:00:00"/>
    <d v="1987-05-04T00:00:00"/>
    <d v="2003-04-30T00:00:00"/>
    <x v="6"/>
    <n v="5.0026999999999999"/>
    <x v="2"/>
    <x v="2"/>
    <n v="1.3533999999999999"/>
    <x v="5"/>
    <n v="5"/>
  </r>
  <r>
    <n v="23301"/>
    <s v="d002"/>
    <s v="Kayoko Hanabata"/>
    <x v="1"/>
    <x v="229"/>
    <d v="1992-03-05T00:00:00"/>
    <d v="1992-03-05T00:00:00"/>
    <d v="2003-03-03T00:00:00"/>
    <x v="4"/>
    <n v="5.0026999999999999"/>
    <x v="5"/>
    <x v="10"/>
    <n v="10.8575"/>
    <x v="2"/>
    <n v="5"/>
  </r>
  <r>
    <n v="75012"/>
    <s v="d004"/>
    <s v="Ayakannu Swen"/>
    <x v="0"/>
    <x v="230"/>
    <d v="1990-06-18T00:00:00"/>
    <d v="1990-06-18T00:00:00"/>
    <d v="2003-06-15T00:00:00"/>
    <x v="5"/>
    <n v="5.0026999999999999"/>
    <x v="2"/>
    <x v="4"/>
    <n v="6.4301000000000004"/>
    <x v="7"/>
    <n v="5"/>
  </r>
  <r>
    <n v="84113"/>
    <s v="d004"/>
    <s v="Perla Ligten"/>
    <x v="1"/>
    <x v="231"/>
    <d v="1990-02-18T00:00:00"/>
    <d v="1990-02-18T00:00:00"/>
    <d v="2003-02-15T00:00:00"/>
    <x v="5"/>
    <n v="5.0026999999999999"/>
    <x v="2"/>
    <x v="4"/>
    <n v="6.4301000000000004"/>
    <x v="7"/>
    <n v="5"/>
  </r>
  <r>
    <n v="202499"/>
    <s v="d008"/>
    <s v="Alejandro Fendler"/>
    <x v="1"/>
    <x v="232"/>
    <d v="1991-06-18T00:00:00"/>
    <d v="1996-10-01T00:00:00"/>
    <d v="2002-09-29T00:00:00"/>
    <x v="4"/>
    <n v="5.0026999999999999"/>
    <x v="3"/>
    <x v="14"/>
    <n v="5.9973000000000001"/>
    <x v="2"/>
    <n v="5"/>
  </r>
  <r>
    <n v="67282"/>
    <s v="d004"/>
    <s v="Ashish Boyle"/>
    <x v="0"/>
    <x v="233"/>
    <d v="1986-03-12T00:00:00"/>
    <d v="1986-03-12T00:00:00"/>
    <d v="2003-03-08T00:00:00"/>
    <x v="5"/>
    <n v="5.0026999999999999"/>
    <x v="2"/>
    <x v="2"/>
    <n v="2.4986000000000002"/>
    <x v="3"/>
    <n v="5"/>
  </r>
  <r>
    <n v="71139"/>
    <s v="d005"/>
    <s v="Taiji Radwan"/>
    <x v="1"/>
    <x v="234"/>
    <d v="1990-03-14T00:00:00"/>
    <d v="1992-08-24T00:00:00"/>
    <d v="2002-08-22T00:00:00"/>
    <x v="5"/>
    <n v="5.0026999999999999"/>
    <x v="6"/>
    <x v="8"/>
    <n v="10"/>
    <x v="10"/>
    <n v="5"/>
  </r>
  <r>
    <n v="428587"/>
    <s v="d005"/>
    <s v="Tadanori Leonhardt"/>
    <x v="0"/>
    <x v="235"/>
    <d v="1985-11-15T00:00:00"/>
    <d v="1986-10-14T00:00:00"/>
    <d v="2002-10-10T00:00:00"/>
    <x v="5"/>
    <n v="5.0026999999999999"/>
    <x v="6"/>
    <x v="7"/>
    <n v="5.5342000000000002"/>
    <x v="5"/>
    <n v="5"/>
  </r>
  <r>
    <n v="45306"/>
    <s v="d004"/>
    <s v="Pranjal Rajaraman"/>
    <x v="0"/>
    <x v="236"/>
    <d v="1988-04-06T00:00:00"/>
    <d v="1992-03-19T00:00:00"/>
    <d v="2003-03-17T00:00:00"/>
    <x v="5"/>
    <n v="5.0026999999999999"/>
    <x v="2"/>
    <x v="4"/>
    <n v="6.4301000000000004"/>
    <x v="0"/>
    <n v="5"/>
  </r>
  <r>
    <n v="458508"/>
    <s v="d005"/>
    <s v="Kayoko Camarinopoulos"/>
    <x v="1"/>
    <x v="237"/>
    <d v="1988-04-30T00:00:00"/>
    <d v="1988-04-30T00:00:00"/>
    <d v="2003-04-27T00:00:00"/>
    <x v="6"/>
    <n v="5.0026999999999999"/>
    <x v="6"/>
    <x v="7"/>
    <n v="3.9889999999999999"/>
    <x v="1"/>
    <n v="5"/>
  </r>
  <r>
    <n v="71144"/>
    <s v="d001"/>
    <s v="Tommaso Litecky"/>
    <x v="1"/>
    <x v="238"/>
    <d v="1992-04-17T00:00:00"/>
    <d v="1992-04-17T00:00:00"/>
    <d v="2003-04-15T00:00:00"/>
    <x v="4"/>
    <n v="5.0026999999999999"/>
    <x v="7"/>
    <x v="9"/>
    <n v="10.9808"/>
    <x v="2"/>
    <n v="5"/>
  </r>
  <r>
    <n v="16824"/>
    <s v="d007"/>
    <s v="Masadi Chaudhuri"/>
    <x v="1"/>
    <x v="239"/>
    <d v="1985-05-15T00:00:00"/>
    <d v="1993-08-05T00:00:00"/>
    <d v="2002-08-03T00:00:00"/>
    <x v="4"/>
    <n v="5.0026999999999999"/>
    <x v="4"/>
    <x v="5"/>
    <n v="9"/>
    <x v="3"/>
    <n v="5"/>
  </r>
  <r>
    <n v="484478"/>
    <s v="d003"/>
    <s v="Otilia Stentiford"/>
    <x v="1"/>
    <x v="240"/>
    <d v="1990-08-04T00:00:00"/>
    <d v="1990-08-04T00:00:00"/>
    <d v="2003-08-01T00:00:00"/>
    <x v="4"/>
    <n v="5.0026999999999999"/>
    <x v="8"/>
    <x v="12"/>
    <n v="11.367100000000001"/>
    <x v="7"/>
    <n v="5"/>
  </r>
  <r>
    <n v="44033"/>
    <s v="d005"/>
    <s v="Kien Zwicker"/>
    <x v="1"/>
    <x v="241"/>
    <d v="1995-04-06T00:00:00"/>
    <d v="1995-04-06T00:00:00"/>
    <d v="2003-04-03T00:00:00"/>
    <x v="5"/>
    <n v="5.0026999999999999"/>
    <x v="6"/>
    <x v="8"/>
    <n v="7.5369999999999999"/>
    <x v="9"/>
    <n v="5"/>
  </r>
  <r>
    <n v="246714"/>
    <s v="d007"/>
    <s v="Adam Vakili"/>
    <x v="1"/>
    <x v="242"/>
    <d v="1986-08-31T00:00:00"/>
    <d v="1991-05-29T00:00:00"/>
    <d v="1997-07-17T00:00:00"/>
    <x v="4"/>
    <n v="5.0026999999999999"/>
    <x v="4"/>
    <x v="5"/>
    <n v="6.1397000000000004"/>
    <x v="8"/>
    <n v="5"/>
  </r>
  <r>
    <n v="20704"/>
    <s v="d003"/>
    <s v="Mizuhito Antonakopoulos"/>
    <x v="1"/>
    <x v="243"/>
    <d v="1994-08-27T00:00:00"/>
    <d v="1994-08-27T00:00:00"/>
    <d v="2002-08-25T00:00:00"/>
    <x v="4"/>
    <n v="5.0026999999999999"/>
    <x v="8"/>
    <x v="12"/>
    <n v="8"/>
    <x v="14"/>
    <n v="5"/>
  </r>
  <r>
    <n v="467508"/>
    <s v="d005"/>
    <s v="Vesna Muchinsky"/>
    <x v="1"/>
    <x v="244"/>
    <d v="1986-08-18T00:00:00"/>
    <d v="1991-04-05T00:00:00"/>
    <d v="2003-04-02T00:00:00"/>
    <x v="5"/>
    <n v="5.0026999999999999"/>
    <x v="6"/>
    <x v="7"/>
    <n v="1.0575000000000001"/>
    <x v="5"/>
    <n v="5"/>
  </r>
  <r>
    <n v="424725"/>
    <s v="d007"/>
    <s v="Hein Kuzuoka"/>
    <x v="1"/>
    <x v="245"/>
    <d v="1985-12-13T00:00:00"/>
    <d v="1985-12-13T00:00:00"/>
    <d v="2002-12-09T00:00:00"/>
    <x v="4"/>
    <n v="5.0026999999999999"/>
    <x v="4"/>
    <x v="5"/>
    <n v="11.767099999999999"/>
    <x v="3"/>
    <n v="5"/>
  </r>
  <r>
    <n v="291042"/>
    <s v="d001"/>
    <s v="Nahla Thombley"/>
    <x v="0"/>
    <x v="246"/>
    <d v="1989-06-08T00:00:00"/>
    <d v="1995-02-26T00:00:00"/>
    <d v="2003-02-24T00:00:00"/>
    <x v="4"/>
    <n v="5.0026999999999999"/>
    <x v="7"/>
    <x v="9"/>
    <n v="8"/>
    <x v="7"/>
    <n v="5"/>
  </r>
  <r>
    <n v="400036"/>
    <s v="d005"/>
    <s v="Unal Gyimothy"/>
    <x v="0"/>
    <x v="247"/>
    <d v="1986-08-05T00:00:00"/>
    <d v="1986-08-05T00:00:00"/>
    <d v="2003-08-01T00:00:00"/>
    <x v="5"/>
    <n v="5.0026999999999999"/>
    <x v="6"/>
    <x v="7"/>
    <n v="5.726"/>
    <x v="3"/>
    <n v="5"/>
  </r>
  <r>
    <n v="202517"/>
    <s v="d005"/>
    <s v="Shunichi Peres"/>
    <x v="1"/>
    <x v="248"/>
    <d v="1986-09-17T00:00:00"/>
    <d v="1986-12-11T00:00:00"/>
    <d v="2000-04-16T00:00:00"/>
    <x v="5"/>
    <n v="5.0026999999999999"/>
    <x v="6"/>
    <x v="7"/>
    <n v="5.3753000000000002"/>
    <x v="7"/>
    <n v="5"/>
  </r>
  <r>
    <n v="428603"/>
    <s v="d005"/>
    <s v="Tamiya Casperson"/>
    <x v="1"/>
    <x v="125"/>
    <d v="1986-09-29T00:00:00"/>
    <d v="1994-11-10T00:00:00"/>
    <d v="2002-11-08T00:00:00"/>
    <x v="5"/>
    <n v="5.0026999999999999"/>
    <x v="6"/>
    <x v="8"/>
    <n v="7.9397000000000002"/>
    <x v="5"/>
    <n v="5"/>
  </r>
  <r>
    <n v="45320"/>
    <s v="d003"/>
    <s v="Thanasis Bamford"/>
    <x v="0"/>
    <x v="249"/>
    <d v="1989-04-23T00:00:00"/>
    <d v="1989-05-30T00:00:00"/>
    <d v="1997-05-05T00:00:00"/>
    <x v="4"/>
    <n v="5.0026999999999999"/>
    <x v="8"/>
    <x v="12"/>
    <n v="5.1260000000000003"/>
    <x v="14"/>
    <n v="5"/>
  </r>
  <r>
    <n v="497537"/>
    <s v="d004"/>
    <s v="Torsten Monkewich"/>
    <x v="1"/>
    <x v="250"/>
    <d v="1996-07-07T00:00:00"/>
    <d v="1996-07-07T00:00:00"/>
    <d v="2000-06-30T00:00:00"/>
    <x v="6"/>
    <n v="5.0026999999999999"/>
    <x v="2"/>
    <x v="4"/>
    <n v="3.8355999999999999"/>
    <x v="12"/>
    <n v="5"/>
  </r>
  <r>
    <n v="16840"/>
    <s v="d006"/>
    <s v="Danil Dehkordi"/>
    <x v="1"/>
    <x v="251"/>
    <d v="1992-06-08T00:00:00"/>
    <d v="1997-05-22T00:00:00"/>
    <d v="2003-05-21T00:00:00"/>
    <x v="5"/>
    <n v="5.0026999999999999"/>
    <x v="0"/>
    <x v="0"/>
    <n v="6"/>
    <x v="8"/>
    <n v="5"/>
  </r>
  <r>
    <n v="277978"/>
    <s v="d005"/>
    <s v="Weijing Stifter"/>
    <x v="0"/>
    <x v="252"/>
    <d v="1987-03-07T00:00:00"/>
    <d v="1992-11-06T00:00:00"/>
    <d v="2002-11-04T00:00:00"/>
    <x v="5"/>
    <n v="5.0026999999999999"/>
    <x v="6"/>
    <x v="8"/>
    <n v="9.9506999999999994"/>
    <x v="1"/>
    <n v="5"/>
  </r>
  <r>
    <n v="428609"/>
    <s v="d005"/>
    <s v="Stevo Riexinger"/>
    <x v="0"/>
    <x v="253"/>
    <d v="1986-09-28T00:00:00"/>
    <d v="1991-02-09T00:00:00"/>
    <d v="2003-02-06T00:00:00"/>
    <x v="5"/>
    <n v="5.0026999999999999"/>
    <x v="6"/>
    <x v="7"/>
    <n v="1.2081999999999999"/>
    <x v="5"/>
    <n v="5"/>
  </r>
  <r>
    <n v="429917"/>
    <s v="d004"/>
    <s v="Heejo Gornas"/>
    <x v="1"/>
    <x v="254"/>
    <d v="1993-06-05T00:00:00"/>
    <d v="1993-06-05T00:00:00"/>
    <d v="2003-06-03T00:00:00"/>
    <x v="5"/>
    <n v="5.0026999999999999"/>
    <x v="2"/>
    <x v="4"/>
    <n v="6.4301000000000004"/>
    <x v="8"/>
    <n v="5"/>
  </r>
  <r>
    <n v="241570"/>
    <s v="d001"/>
    <s v="Tiina Erde"/>
    <x v="1"/>
    <x v="255"/>
    <d v="1985-09-17T00:00:00"/>
    <d v="1994-08-26T00:00:00"/>
    <d v="2002-08-24T00:00:00"/>
    <x v="4"/>
    <n v="5.0026999999999999"/>
    <x v="7"/>
    <x v="9"/>
    <n v="8"/>
    <x v="5"/>
    <n v="5"/>
  </r>
  <r>
    <n v="246731"/>
    <s v="d007"/>
    <s v="Kwan Piveteau"/>
    <x v="1"/>
    <x v="246"/>
    <d v="1990-09-15T00:00:00"/>
    <d v="1990-09-15T00:00:00"/>
    <d v="1996-10-17T00:00:00"/>
    <x v="4"/>
    <n v="5.0026999999999999"/>
    <x v="4"/>
    <x v="5"/>
    <n v="5.6192000000000002"/>
    <x v="11"/>
    <n v="5"/>
  </r>
  <r>
    <n v="401344"/>
    <s v="d008"/>
    <s v="Sorina Thebaut"/>
    <x v="1"/>
    <x v="256"/>
    <d v="1990-12-20T00:00:00"/>
    <d v="1993-10-11T00:00:00"/>
    <d v="2002-10-09T00:00:00"/>
    <x v="4"/>
    <n v="5.0026999999999999"/>
    <x v="3"/>
    <x v="14"/>
    <n v="9"/>
    <x v="2"/>
    <n v="5"/>
  </r>
  <r>
    <n v="458531"/>
    <s v="d006"/>
    <s v="Heather Gladwell"/>
    <x v="1"/>
    <x v="257"/>
    <d v="1987-12-11T00:00:00"/>
    <d v="1987-12-11T00:00:00"/>
    <d v="2001-01-14T00:00:00"/>
    <x v="5"/>
    <n v="5.0026999999999999"/>
    <x v="0"/>
    <x v="0"/>
    <n v="6.5533999999999999"/>
    <x v="7"/>
    <n v="5"/>
  </r>
  <r>
    <n v="71166"/>
    <s v="d007"/>
    <s v="Rosalie Lanzelotte"/>
    <x v="1"/>
    <x v="258"/>
    <d v="1992-07-20T00:00:00"/>
    <d v="1992-07-20T00:00:00"/>
    <d v="2003-07-18T00:00:00"/>
    <x v="4"/>
    <n v="5.0026999999999999"/>
    <x v="4"/>
    <x v="5"/>
    <n v="10.4411"/>
    <x v="2"/>
    <n v="5"/>
  </r>
  <r>
    <n v="428613"/>
    <s v="d005"/>
    <s v="Susuma Luders"/>
    <x v="1"/>
    <x v="259"/>
    <d v="1987-05-20T00:00:00"/>
    <d v="1987-05-20T00:00:00"/>
    <d v="2003-05-16T00:00:00"/>
    <x v="5"/>
    <n v="5.0026999999999999"/>
    <x v="6"/>
    <x v="7"/>
    <n v="4.9370000000000003"/>
    <x v="5"/>
    <n v="5"/>
  </r>
  <r>
    <n v="40181"/>
    <s v="d004"/>
    <s v="Muneo Terlouw"/>
    <x v="1"/>
    <x v="260"/>
    <d v="1988-06-05T00:00:00"/>
    <d v="1988-06-05T00:00:00"/>
    <d v="2003-06-02T00:00:00"/>
    <x v="5"/>
    <n v="5.0026999999999999"/>
    <x v="2"/>
    <x v="2"/>
    <n v="0.26300000000000001"/>
    <x v="1"/>
    <n v="5"/>
  </r>
  <r>
    <n v="429922"/>
    <s v="d005"/>
    <s v="Claude Ishibashi"/>
    <x v="1"/>
    <x v="261"/>
    <d v="1991-10-16T00:00:00"/>
    <d v="1991-10-16T00:00:00"/>
    <d v="2002-10-13T00:00:00"/>
    <x v="5"/>
    <n v="5.0026999999999999"/>
    <x v="6"/>
    <x v="7"/>
    <n v="0.52600000000000002"/>
    <x v="2"/>
    <n v="5"/>
  </r>
  <r>
    <n v="246738"/>
    <s v="d005"/>
    <s v="Rosita Penz"/>
    <x v="1"/>
    <x v="262"/>
    <d v="1993-05-30T00:00:00"/>
    <d v="1994-04-15T00:00:00"/>
    <d v="2003-04-13T00:00:00"/>
    <x v="5"/>
    <n v="5.0026999999999999"/>
    <x v="6"/>
    <x v="8"/>
    <n v="8.5122999999999998"/>
    <x v="6"/>
    <n v="5"/>
  </r>
  <r>
    <n v="20729"/>
    <s v="d005"/>
    <s v="Huiqun Rande"/>
    <x v="0"/>
    <x v="263"/>
    <d v="1993-11-23T00:00:00"/>
    <d v="1993-11-23T00:00:00"/>
    <d v="2002-11-21T00:00:00"/>
    <x v="5"/>
    <n v="5.0026999999999999"/>
    <x v="6"/>
    <x v="8"/>
    <n v="8.9040999999999997"/>
    <x v="6"/>
    <n v="5"/>
  </r>
  <r>
    <n v="266254"/>
    <s v="d005"/>
    <s v="Moie Peris"/>
    <x v="1"/>
    <x v="264"/>
    <d v="1989-10-29T00:00:00"/>
    <d v="1989-10-29T00:00:00"/>
    <d v="1996-07-29T00:00:00"/>
    <x v="5"/>
    <n v="5.0026999999999999"/>
    <x v="6"/>
    <x v="7"/>
    <n v="2.4904000000000002"/>
    <x v="11"/>
    <n v="5"/>
  </r>
  <r>
    <n v="44060"/>
    <s v="d005"/>
    <s v="Luigi Brattka"/>
    <x v="1"/>
    <x v="265"/>
    <d v="1985-03-02T00:00:00"/>
    <d v="1997-06-07T00:00:00"/>
    <d v="2003-06-06T00:00:00"/>
    <x v="5"/>
    <n v="5.0026999999999999"/>
    <x v="6"/>
    <x v="8"/>
    <n v="5.3643999999999998"/>
    <x v="4"/>
    <n v="5"/>
  </r>
  <r>
    <n v="241580"/>
    <s v="d005"/>
    <s v="Ortrun Motley"/>
    <x v="0"/>
    <x v="266"/>
    <d v="1986-12-09T00:00:00"/>
    <d v="1986-12-09T00:00:00"/>
    <d v="2002-12-05T00:00:00"/>
    <x v="5"/>
    <n v="5.0026999999999999"/>
    <x v="6"/>
    <x v="7"/>
    <n v="5.3807999999999998"/>
    <x v="5"/>
    <n v="5"/>
  </r>
  <r>
    <n v="458542"/>
    <s v="d005"/>
    <s v="Irena Irland"/>
    <x v="1"/>
    <x v="267"/>
    <d v="1985-09-11T00:00:00"/>
    <d v="1985-12-28T00:00:00"/>
    <d v="2002-12-23T00:00:00"/>
    <x v="5"/>
    <n v="5.0026999999999999"/>
    <x v="6"/>
    <x v="7"/>
    <n v="6.3288000000000002"/>
    <x v="3"/>
    <n v="5"/>
  </r>
  <r>
    <n v="267575"/>
    <s v="d005"/>
    <s v="Lalit Falster"/>
    <x v="1"/>
    <x v="268"/>
    <d v="1985-09-30T00:00:00"/>
    <d v="1985-09-30T00:00:00"/>
    <d v="2002-09-26T00:00:00"/>
    <x v="5"/>
    <n v="5.0026999999999999"/>
    <x v="6"/>
    <x v="7"/>
    <n v="6.5726000000000004"/>
    <x v="3"/>
    <n v="5"/>
  </r>
  <r>
    <n v="470147"/>
    <s v="d002"/>
    <s v="Wonhee Eickenmeyer"/>
    <x v="1"/>
    <x v="269"/>
    <d v="1989-06-05T00:00:00"/>
    <d v="1989-06-05T00:00:00"/>
    <d v="2003-06-02T00:00:00"/>
    <x v="4"/>
    <n v="5.0026999999999999"/>
    <x v="5"/>
    <x v="6"/>
    <n v="0.53420000000000001"/>
    <x v="0"/>
    <n v="5"/>
  </r>
  <r>
    <n v="220723"/>
    <s v="d004"/>
    <s v="Sudharsan Chartres"/>
    <x v="1"/>
    <x v="270"/>
    <d v="1988-03-24T00:00:00"/>
    <d v="1988-03-24T00:00:00"/>
    <d v="2003-03-21T00:00:00"/>
    <x v="6"/>
    <n v="5.0026999999999999"/>
    <x v="2"/>
    <x v="2"/>
    <n v="0.46300000000000002"/>
    <x v="1"/>
    <n v="5"/>
  </r>
  <r>
    <n v="484508"/>
    <s v="d004"/>
    <s v="Aleksandar Miara"/>
    <x v="0"/>
    <x v="271"/>
    <d v="1987-02-12T00:00:00"/>
    <d v="1992-05-17T00:00:00"/>
    <d v="2001-02-05T00:00:00"/>
    <x v="5"/>
    <n v="5.0026999999999999"/>
    <x v="2"/>
    <x v="4"/>
    <n v="4.4383999999999997"/>
    <x v="7"/>
    <n v="5"/>
  </r>
  <r>
    <n v="497558"/>
    <s v="d008"/>
    <s v="Mani Picaronny"/>
    <x v="1"/>
    <x v="272"/>
    <d v="1987-04-22T00:00:00"/>
    <d v="1987-10-05T00:00:00"/>
    <d v="2002-10-01T00:00:00"/>
    <x v="4"/>
    <n v="5.0026999999999999"/>
    <x v="3"/>
    <x v="3"/>
    <n v="3.5095999999999998"/>
    <x v="1"/>
    <n v="5"/>
  </r>
  <r>
    <n v="16861"/>
    <s v="d004"/>
    <s v="Moon Akaboshi"/>
    <x v="0"/>
    <x v="273"/>
    <d v="1985-12-14T00:00:00"/>
    <d v="1985-12-14T00:00:00"/>
    <d v="2002-12-10T00:00:00"/>
    <x v="6"/>
    <n v="5.0026999999999999"/>
    <x v="2"/>
    <x v="2"/>
    <n v="2.7397"/>
    <x v="3"/>
    <n v="5"/>
  </r>
  <r>
    <n v="79052"/>
    <s v="d002"/>
    <s v="Goetz Picht"/>
    <x v="1"/>
    <x v="274"/>
    <d v="1989-01-17T00:00:00"/>
    <d v="1989-01-17T00:00:00"/>
    <d v="2003-01-14T00:00:00"/>
    <x v="4"/>
    <n v="5.0026999999999999"/>
    <x v="5"/>
    <x v="6"/>
    <n v="0.91510000000000002"/>
    <x v="0"/>
    <n v="5"/>
  </r>
  <r>
    <n v="89319"/>
    <s v="d004"/>
    <s v="Mads Atchley"/>
    <x v="1"/>
    <x v="275"/>
    <d v="1991-06-22T00:00:00"/>
    <d v="1997-03-30T00:00:00"/>
    <d v="2003-03-29T00:00:00"/>
    <x v="5"/>
    <n v="5.0026999999999999"/>
    <x v="2"/>
    <x v="4"/>
    <n v="5.8493000000000004"/>
    <x v="2"/>
    <n v="5"/>
  </r>
  <r>
    <n v="289689"/>
    <s v="d001"/>
    <s v="Angel Marrevee"/>
    <x v="1"/>
    <x v="276"/>
    <d v="1995-03-23T00:00:00"/>
    <d v="1995-03-23T00:00:00"/>
    <d v="1998-01-23T00:00:00"/>
    <x v="4"/>
    <n v="5.0026999999999999"/>
    <x v="7"/>
    <x v="9"/>
    <n v="2.8411"/>
    <x v="16"/>
    <n v="5"/>
  </r>
  <r>
    <n v="445571"/>
    <s v="d005"/>
    <s v="Fen Koblitz"/>
    <x v="1"/>
    <x v="277"/>
    <d v="1991-06-29T00:00:00"/>
    <d v="1996-04-14T00:00:00"/>
    <d v="2003-04-13T00:00:00"/>
    <x v="6"/>
    <n v="5.0026999999999999"/>
    <x v="6"/>
    <x v="8"/>
    <n v="6.5122999999999998"/>
    <x v="2"/>
    <n v="5"/>
  </r>
  <r>
    <n v="63461"/>
    <s v="d005"/>
    <s v="Chanjung Servi"/>
    <x v="1"/>
    <x v="278"/>
    <d v="1985-05-25T00:00:00"/>
    <d v="1985-05-25T00:00:00"/>
    <d v="2003-05-21T00:00:00"/>
    <x v="5"/>
    <n v="5.0026999999999999"/>
    <x v="6"/>
    <x v="7"/>
    <n v="6.9233000000000002"/>
    <x v="4"/>
    <n v="5"/>
  </r>
  <r>
    <n v="23358"/>
    <s v="d008"/>
    <s v="Ashish Juneja"/>
    <x v="1"/>
    <x v="279"/>
    <d v="1991-07-06T00:00:00"/>
    <d v="1991-07-06T00:00:00"/>
    <d v="2003-07-03T00:00:00"/>
    <x v="4"/>
    <n v="5.0026999999999999"/>
    <x v="3"/>
    <x v="14"/>
    <n v="11.569900000000001"/>
    <x v="10"/>
    <n v="5"/>
  </r>
  <r>
    <n v="422174"/>
    <s v="d009"/>
    <s v="Ioana Sinicrope"/>
    <x v="0"/>
    <x v="280"/>
    <d v="1990-12-05T00:00:00"/>
    <d v="1990-12-05T00:00:00"/>
    <d v="2002-12-02T00:00:00"/>
    <x v="4"/>
    <n v="5.0026999999999999"/>
    <x v="1"/>
    <x v="1"/>
    <n v="1.7616000000000001"/>
    <x v="10"/>
    <n v="5"/>
  </r>
  <r>
    <n v="424763"/>
    <s v="d007"/>
    <s v="Geraldo Valtorta"/>
    <x v="0"/>
    <x v="281"/>
    <d v="1986-04-02T00:00:00"/>
    <d v="1986-04-02T00:00:00"/>
    <d v="1998-06-06T00:00:00"/>
    <x v="4"/>
    <n v="5.0026999999999999"/>
    <x v="4"/>
    <x v="5"/>
    <n v="7.2548000000000004"/>
    <x v="10"/>
    <n v="5"/>
  </r>
  <r>
    <n v="484520"/>
    <s v="d009"/>
    <s v="Ranga Gunderson"/>
    <x v="1"/>
    <x v="282"/>
    <d v="1990-04-10T00:00:00"/>
    <d v="1996-01-26T00:00:00"/>
    <d v="2003-01-24T00:00:00"/>
    <x v="4"/>
    <n v="5.0026999999999999"/>
    <x v="1"/>
    <x v="15"/>
    <n v="7"/>
    <x v="10"/>
    <n v="5"/>
  </r>
  <r>
    <n v="224643"/>
    <s v="d007"/>
    <s v="Kazuhisa Janetzko"/>
    <x v="1"/>
    <x v="277"/>
    <d v="1990-01-12T00:00:00"/>
    <d v="1990-01-12T00:00:00"/>
    <d v="2003-01-09T00:00:00"/>
    <x v="4"/>
    <n v="5.0026999999999999"/>
    <x v="4"/>
    <x v="5"/>
    <n v="11.813700000000001"/>
    <x v="7"/>
    <n v="5"/>
  </r>
  <r>
    <n v="429952"/>
    <s v="d005"/>
    <s v="Shuzo Aseltine"/>
    <x v="1"/>
    <x v="81"/>
    <d v="1995-11-16T00:00:00"/>
    <d v="1995-11-16T00:00:00"/>
    <d v="2002-11-14T00:00:00"/>
    <x v="5"/>
    <n v="5.0026999999999999"/>
    <x v="6"/>
    <x v="8"/>
    <n v="6.9233000000000002"/>
    <x v="9"/>
    <n v="5"/>
  </r>
  <r>
    <n v="213032"/>
    <s v="d005"/>
    <s v="Khatoun Kornatzky"/>
    <x v="1"/>
    <x v="283"/>
    <d v="1986-11-05T00:00:00"/>
    <d v="1991-02-15T00:00:00"/>
    <d v="2003-02-12T00:00:00"/>
    <x v="5"/>
    <n v="5.0026999999999999"/>
    <x v="6"/>
    <x v="7"/>
    <n v="1.1918"/>
    <x v="5"/>
    <n v="5"/>
  </r>
  <r>
    <n v="266282"/>
    <s v="d005"/>
    <s v="Dung Oppitz"/>
    <x v="1"/>
    <x v="284"/>
    <d v="1986-04-06T00:00:00"/>
    <d v="1986-04-06T00:00:00"/>
    <d v="1992-02-24T00:00:00"/>
    <x v="6"/>
    <n v="5.0026999999999999"/>
    <x v="6"/>
    <x v="7"/>
    <n v="5.8903999999999996"/>
    <x v="18"/>
    <n v="5"/>
  </r>
  <r>
    <n v="216875"/>
    <s v="d007"/>
    <s v="Conor Mayerwieser"/>
    <x v="1"/>
    <x v="285"/>
    <d v="1991-03-06T00:00:00"/>
    <d v="1997-04-26T00:00:00"/>
    <d v="2003-04-25T00:00:00"/>
    <x v="4"/>
    <n v="5.0026999999999999"/>
    <x v="4"/>
    <x v="5"/>
    <n v="5.6711999999999998"/>
    <x v="10"/>
    <n v="5"/>
  </r>
  <r>
    <n v="480607"/>
    <s v="d006"/>
    <s v="Shaw Pintelas"/>
    <x v="0"/>
    <x v="286"/>
    <d v="1985-02-11T00:00:00"/>
    <d v="1985-02-11T00:00:00"/>
    <d v="2003-02-07T00:00:00"/>
    <x v="5"/>
    <n v="5.0026999999999999"/>
    <x v="0"/>
    <x v="0"/>
    <n v="8.6191999999999993"/>
    <x v="4"/>
    <n v="5"/>
  </r>
  <r>
    <n v="445586"/>
    <s v="d007"/>
    <s v="Somnath Veccia"/>
    <x v="1"/>
    <x v="208"/>
    <d v="1990-11-10T00:00:00"/>
    <d v="1990-11-10T00:00:00"/>
    <d v="2002-11-07T00:00:00"/>
    <x v="4"/>
    <n v="5.0026999999999999"/>
    <x v="4"/>
    <x v="5"/>
    <n v="11.679500000000001"/>
    <x v="10"/>
    <n v="5"/>
  </r>
  <r>
    <n v="497579"/>
    <s v="d001"/>
    <s v="Hilary Lamba"/>
    <x v="1"/>
    <x v="287"/>
    <d v="1986-10-31T00:00:00"/>
    <d v="1986-10-31T00:00:00"/>
    <d v="2002-10-27T00:00:00"/>
    <x v="4"/>
    <n v="5.0026999999999999"/>
    <x v="7"/>
    <x v="11"/>
    <n v="4.9204999999999997"/>
    <x v="5"/>
    <n v="5"/>
  </r>
  <r>
    <n v="403985"/>
    <s v="d004"/>
    <s v="Taisook Otillio"/>
    <x v="1"/>
    <x v="288"/>
    <d v="1991-03-29T00:00:00"/>
    <d v="1991-03-29T00:00:00"/>
    <d v="2003-03-26T00:00:00"/>
    <x v="5"/>
    <n v="5.0026999999999999"/>
    <x v="2"/>
    <x v="4"/>
    <n v="6.4301000000000004"/>
    <x v="10"/>
    <n v="5"/>
  </r>
  <r>
    <n v="264983"/>
    <s v="d007"/>
    <s v="Martine Swick"/>
    <x v="0"/>
    <x v="57"/>
    <d v="1986-03-08T00:00:00"/>
    <d v="1996-12-03T00:00:00"/>
    <d v="2002-12-02T00:00:00"/>
    <x v="4"/>
    <n v="5.0026999999999999"/>
    <x v="4"/>
    <x v="5"/>
    <n v="6"/>
    <x v="5"/>
    <n v="5"/>
  </r>
  <r>
    <n v="459854"/>
    <s v="d006"/>
    <s v="Filipp Kadhim"/>
    <x v="1"/>
    <x v="289"/>
    <d v="1987-07-07T00:00:00"/>
    <d v="1987-07-07T00:00:00"/>
    <d v="2003-07-03T00:00:00"/>
    <x v="5"/>
    <n v="5.0026999999999999"/>
    <x v="0"/>
    <x v="0"/>
    <n v="8.9451999999999998"/>
    <x v="5"/>
    <n v="5"/>
  </r>
  <r>
    <n v="40223"/>
    <s v="d001"/>
    <s v="Guangming Lindenbaum"/>
    <x v="1"/>
    <x v="290"/>
    <d v="1989-06-14T00:00:00"/>
    <d v="1989-06-14T00:00:00"/>
    <d v="2003-06-11T00:00:00"/>
    <x v="4"/>
    <n v="5.0026999999999999"/>
    <x v="7"/>
    <x v="11"/>
    <n v="2.2986"/>
    <x v="0"/>
    <n v="5"/>
  </r>
  <r>
    <n v="449440"/>
    <s v="d004"/>
    <s v="Limsoon Gecsel"/>
    <x v="1"/>
    <x v="291"/>
    <d v="1985-04-18T00:00:00"/>
    <d v="1985-04-18T00:00:00"/>
    <d v="2003-04-14T00:00:00"/>
    <x v="5"/>
    <n v="5.0026999999999999"/>
    <x v="2"/>
    <x v="2"/>
    <n v="3.3973"/>
    <x v="4"/>
    <n v="5"/>
  </r>
  <r>
    <n v="213048"/>
    <s v="d006"/>
    <s v="Tetsushi Mikschl"/>
    <x v="1"/>
    <x v="292"/>
    <d v="1990-11-09T00:00:00"/>
    <d v="1990-11-09T00:00:00"/>
    <d v="2002-11-06T00:00:00"/>
    <x v="6"/>
    <n v="5.0026999999999999"/>
    <x v="0"/>
    <x v="0"/>
    <n v="8.3643999999999998"/>
    <x v="10"/>
    <n v="5"/>
  </r>
  <r>
    <n v="475497"/>
    <s v="d005"/>
    <s v="Shih Dalton"/>
    <x v="0"/>
    <x v="137"/>
    <d v="1991-09-22T00:00:00"/>
    <d v="1991-09-22T00:00:00"/>
    <d v="2002-09-19T00:00:00"/>
    <x v="5"/>
    <n v="5.0026999999999999"/>
    <x v="6"/>
    <x v="7"/>
    <n v="0.59179999999999999"/>
    <x v="2"/>
    <n v="5"/>
  </r>
  <r>
    <n v="480625"/>
    <s v="d003"/>
    <s v="Teruyuki Standera"/>
    <x v="0"/>
    <x v="293"/>
    <d v="1992-07-17T00:00:00"/>
    <d v="1996-05-21T00:00:00"/>
    <d v="2003-05-20T00:00:00"/>
    <x v="4"/>
    <n v="5.0026999999999999"/>
    <x v="8"/>
    <x v="12"/>
    <n v="7"/>
    <x v="8"/>
    <n v="5"/>
  </r>
  <r>
    <n v="422205"/>
    <s v="d006"/>
    <s v="Mandell Kamber"/>
    <x v="0"/>
    <x v="294"/>
    <d v="1986-12-17T00:00:00"/>
    <d v="1989-10-13T00:00:00"/>
    <d v="2002-10-10T00:00:00"/>
    <x v="5"/>
    <n v="5.0026999999999999"/>
    <x v="0"/>
    <x v="0"/>
    <n v="8.2904"/>
    <x v="1"/>
    <n v="5"/>
  </r>
  <r>
    <n v="459872"/>
    <s v="d001"/>
    <s v="Sadok Nicolson"/>
    <x v="1"/>
    <x v="295"/>
    <d v="1993-08-06T00:00:00"/>
    <d v="1996-12-24T00:00:00"/>
    <d v="2002-12-23T00:00:00"/>
    <x v="4"/>
    <n v="5.0026999999999999"/>
    <x v="7"/>
    <x v="9"/>
    <n v="6"/>
    <x v="6"/>
    <n v="5"/>
  </r>
  <r>
    <n v="468884"/>
    <s v="d007"/>
    <s v="Marin Cusworth"/>
    <x v="1"/>
    <x v="296"/>
    <d v="1985-04-21T00:00:00"/>
    <d v="1989-09-18T00:00:00"/>
    <d v="2002-09-15T00:00:00"/>
    <x v="4"/>
    <n v="5.0026999999999999"/>
    <x v="4"/>
    <x v="5"/>
    <n v="11.5342"/>
    <x v="3"/>
    <n v="5"/>
  </r>
  <r>
    <n v="278043"/>
    <s v="d004"/>
    <s v="Shuji Stamatiou"/>
    <x v="0"/>
    <x v="297"/>
    <d v="1989-11-22T00:00:00"/>
    <d v="1989-11-22T00:00:00"/>
    <d v="2002-11-19T00:00:00"/>
    <x v="5"/>
    <n v="5.0026999999999999"/>
    <x v="2"/>
    <x v="4"/>
    <n v="6.2247000000000003"/>
    <x v="7"/>
    <n v="5"/>
  </r>
  <r>
    <n v="67378"/>
    <s v="d004"/>
    <s v="Sham Kalorkoti"/>
    <x v="0"/>
    <x v="298"/>
    <d v="1991-03-11T00:00:00"/>
    <d v="1991-03-11T00:00:00"/>
    <d v="2003-03-08T00:00:00"/>
    <x v="6"/>
    <n v="5.0026999999999999"/>
    <x v="2"/>
    <x v="4"/>
    <n v="6.4301000000000004"/>
    <x v="10"/>
    <n v="5"/>
  </r>
  <r>
    <n v="71233"/>
    <s v="d006"/>
    <s v="Dhritiman Linares"/>
    <x v="0"/>
    <x v="299"/>
    <d v="1993-06-18T00:00:00"/>
    <d v="1993-06-18T00:00:00"/>
    <d v="2000-07-20T00:00:00"/>
    <x v="5"/>
    <n v="5.0026999999999999"/>
    <x v="0"/>
    <x v="0"/>
    <n v="6.0658000000000003"/>
    <x v="9"/>
    <n v="5"/>
  </r>
  <r>
    <n v="44118"/>
    <s v="d004"/>
    <s v="Shaleah Zumaque"/>
    <x v="1"/>
    <x v="300"/>
    <d v="1989-07-14T00:00:00"/>
    <d v="1991-01-15T00:00:00"/>
    <d v="2003-01-12T00:00:00"/>
    <x v="5"/>
    <n v="5.0026999999999999"/>
    <x v="2"/>
    <x v="4"/>
    <n v="6.3726000000000003"/>
    <x v="7"/>
    <n v="5"/>
  </r>
  <r>
    <n v="45398"/>
    <s v="d006"/>
    <s v="Etsuo Vural"/>
    <x v="0"/>
    <x v="301"/>
    <d v="1989-09-27T00:00:00"/>
    <d v="1989-09-27T00:00:00"/>
    <d v="2002-09-24T00:00:00"/>
    <x v="5"/>
    <n v="5.0026999999999999"/>
    <x v="0"/>
    <x v="0"/>
    <n v="8.2466000000000008"/>
    <x v="7"/>
    <n v="5"/>
  </r>
  <r>
    <n v="445617"/>
    <s v="d003"/>
    <s v="Hyuckchul Kisuki"/>
    <x v="1"/>
    <x v="302"/>
    <d v="1993-08-27T00:00:00"/>
    <d v="1993-08-27T00:00:00"/>
    <d v="2002-08-25T00:00:00"/>
    <x v="4"/>
    <n v="5.0026999999999999"/>
    <x v="8"/>
    <x v="12"/>
    <n v="9"/>
    <x v="6"/>
    <n v="5"/>
  </r>
  <r>
    <n v="202595"/>
    <s v="d005"/>
    <s v="Quingbo Masamoto"/>
    <x v="1"/>
    <x v="303"/>
    <d v="1988-12-15T00:00:00"/>
    <d v="1988-12-15T00:00:00"/>
    <d v="2002-12-12T00:00:00"/>
    <x v="6"/>
    <n v="5.0026999999999999"/>
    <x v="6"/>
    <x v="7"/>
    <n v="3.3616000000000001"/>
    <x v="0"/>
    <n v="5"/>
  </r>
  <r>
    <n v="67382"/>
    <s v="d001"/>
    <s v="Alagu Terwilliger"/>
    <x v="1"/>
    <x v="304"/>
    <d v="1993-10-21T00:00:00"/>
    <d v="1993-12-11T00:00:00"/>
    <d v="1999-04-21T00:00:00"/>
    <x v="4"/>
    <n v="5.0026999999999999"/>
    <x v="7"/>
    <x v="9"/>
    <n v="5.3616000000000001"/>
    <x v="18"/>
    <n v="5"/>
  </r>
  <r>
    <n v="16915"/>
    <s v="d005"/>
    <s v="Xianlong Candan"/>
    <x v="0"/>
    <x v="305"/>
    <d v="1994-10-14T00:00:00"/>
    <d v="1994-10-31T00:00:00"/>
    <d v="2002-10-29T00:00:00"/>
    <x v="5"/>
    <n v="5.0026999999999999"/>
    <x v="6"/>
    <x v="8"/>
    <n v="7.9671000000000003"/>
    <x v="14"/>
    <n v="5"/>
  </r>
  <r>
    <n v="263738"/>
    <s v="d005"/>
    <s v="Kazunori Bressoud"/>
    <x v="0"/>
    <x v="306"/>
    <d v="1988-11-11T00:00:00"/>
    <d v="1991-07-13T00:00:00"/>
    <d v="2003-07-10T00:00:00"/>
    <x v="5"/>
    <n v="5.0026999999999999"/>
    <x v="6"/>
    <x v="7"/>
    <n v="0.7863"/>
    <x v="0"/>
    <n v="5"/>
  </r>
  <r>
    <n v="470210"/>
    <s v="d004"/>
    <s v="Pantung Heping"/>
    <x v="1"/>
    <x v="307"/>
    <d v="1986-12-23T00:00:00"/>
    <d v="1986-12-23T00:00:00"/>
    <d v="2002-12-19T00:00:00"/>
    <x v="5"/>
    <n v="5.0026999999999999"/>
    <x v="2"/>
    <x v="2"/>
    <n v="1.7151000000000001"/>
    <x v="5"/>
    <n v="5"/>
  </r>
  <r>
    <n v="288435"/>
    <s v="d007"/>
    <s v="Idoia Speek"/>
    <x v="1"/>
    <x v="308"/>
    <d v="1995-03-17T00:00:00"/>
    <d v="1995-03-17T00:00:00"/>
    <d v="2003-03-15T00:00:00"/>
    <x v="4"/>
    <n v="5.0026999999999999"/>
    <x v="4"/>
    <x v="5"/>
    <n v="7.7835999999999999"/>
    <x v="14"/>
    <n v="5"/>
  </r>
  <r>
    <n v="445622"/>
    <s v="d002"/>
    <s v="Sasan Iisaka"/>
    <x v="0"/>
    <x v="309"/>
    <d v="1988-10-29T00:00:00"/>
    <d v="1996-11-05T00:00:00"/>
    <d v="2002-11-04T00:00:00"/>
    <x v="4"/>
    <n v="5.0026999999999999"/>
    <x v="5"/>
    <x v="10"/>
    <n v="6"/>
    <x v="0"/>
    <n v="5"/>
  </r>
  <r>
    <n v="202600"/>
    <s v="d005"/>
    <s v="Danny Harbusch"/>
    <x v="1"/>
    <x v="310"/>
    <d v="1986-04-30T00:00:00"/>
    <d v="1991-12-20T00:00:00"/>
    <d v="2002-12-17T00:00:00"/>
    <x v="5"/>
    <n v="5.0026999999999999"/>
    <x v="6"/>
    <x v="7"/>
    <n v="0.34789999999999999"/>
    <x v="5"/>
    <n v="5"/>
  </r>
  <r>
    <n v="263742"/>
    <s v="d007"/>
    <s v="Henk Hasham"/>
    <x v="1"/>
    <x v="311"/>
    <d v="1991-03-26T00:00:00"/>
    <d v="1991-03-26T00:00:00"/>
    <d v="2003-03-23T00:00:00"/>
    <x v="4"/>
    <n v="5.0026999999999999"/>
    <x v="4"/>
    <x v="5"/>
    <n v="11.7616"/>
    <x v="10"/>
    <n v="5"/>
  </r>
  <r>
    <n v="424813"/>
    <s v="d004"/>
    <s v="Florina Haraldson"/>
    <x v="0"/>
    <x v="312"/>
    <d v="1986-12-28T00:00:00"/>
    <d v="1988-06-06T00:00:00"/>
    <d v="2003-06-03T00:00:00"/>
    <x v="5"/>
    <n v="5.0026999999999999"/>
    <x v="2"/>
    <x v="2"/>
    <n v="0.26029999999999998"/>
    <x v="5"/>
    <n v="5"/>
  </r>
  <r>
    <n v="484570"/>
    <s v="d004"/>
    <s v="Lubomir Kossowski"/>
    <x v="1"/>
    <x v="313"/>
    <d v="1996-12-17T00:00:00"/>
    <d v="1996-12-17T00:00:00"/>
    <d v="2002-12-16T00:00:00"/>
    <x v="5"/>
    <n v="5.0026999999999999"/>
    <x v="2"/>
    <x v="4"/>
    <n v="6"/>
    <x v="11"/>
    <n v="5"/>
  </r>
  <r>
    <n v="75126"/>
    <s v="d004"/>
    <s v="Arif Schaar"/>
    <x v="1"/>
    <x v="314"/>
    <d v="1987-12-05T00:00:00"/>
    <d v="1989-03-12T00:00:00"/>
    <d v="2003-03-09T00:00:00"/>
    <x v="5"/>
    <n v="5.0026999999999999"/>
    <x v="2"/>
    <x v="4"/>
    <n v="6.4301000000000004"/>
    <x v="1"/>
    <n v="5"/>
  </r>
  <r>
    <n v="278064"/>
    <s v="d001"/>
    <s v="Subhankar Salverda"/>
    <x v="0"/>
    <x v="315"/>
    <d v="1990-03-21T00:00:00"/>
    <d v="1990-03-21T00:00:00"/>
    <d v="2003-03-18T00:00:00"/>
    <x v="4"/>
    <n v="5.0026999999999999"/>
    <x v="7"/>
    <x v="11"/>
    <n v="1.5315000000000001"/>
    <x v="7"/>
    <n v="5"/>
  </r>
  <r>
    <n v="480661"/>
    <s v="d004"/>
    <s v="Gianluca Hofting"/>
    <x v="1"/>
    <x v="256"/>
    <d v="1990-04-26T00:00:00"/>
    <d v="1996-05-24T00:00:00"/>
    <d v="2003-05-23T00:00:00"/>
    <x v="5"/>
    <n v="5.0026999999999999"/>
    <x v="2"/>
    <x v="4"/>
    <n v="6.4301000000000004"/>
    <x v="7"/>
    <n v="5"/>
  </r>
  <r>
    <n v="404035"/>
    <s v="d004"/>
    <s v="Weijing Cappelletti"/>
    <x v="0"/>
    <x v="316"/>
    <d v="1986-07-03T00:00:00"/>
    <d v="1988-12-19T00:00:00"/>
    <d v="2002-12-16T00:00:00"/>
    <x v="5"/>
    <n v="5.0026999999999999"/>
    <x v="2"/>
    <x v="4"/>
    <n v="6.2986000000000004"/>
    <x v="5"/>
    <n v="5"/>
  </r>
  <r>
    <n v="470227"/>
    <s v="d007"/>
    <s v="Mamdouh Porotnikoff"/>
    <x v="1"/>
    <x v="317"/>
    <d v="1992-06-10T00:00:00"/>
    <d v="1992-06-10T00:00:00"/>
    <d v="2003-06-08T00:00:00"/>
    <x v="4"/>
    <n v="5.0026999999999999"/>
    <x v="4"/>
    <x v="5"/>
    <n v="10.550700000000001"/>
    <x v="2"/>
    <n v="5"/>
  </r>
  <r>
    <n v="449484"/>
    <s v="d004"/>
    <s v="Weicheng Olano"/>
    <x v="1"/>
    <x v="318"/>
    <d v="1995-02-01T00:00:00"/>
    <d v="1995-09-22T00:00:00"/>
    <d v="1995-11-01T00:00:00"/>
    <x v="5"/>
    <n v="5.0026999999999999"/>
    <x v="2"/>
    <x v="18"/>
    <n v="0.1096"/>
    <x v="17"/>
    <n v="5"/>
  </r>
  <r>
    <n v="63530"/>
    <s v="d004"/>
    <s v="Yannik Schmezko"/>
    <x v="1"/>
    <x v="319"/>
    <d v="1987-01-13T00:00:00"/>
    <d v="1988-08-21T00:00:00"/>
    <d v="2002-08-18T00:00:00"/>
    <x v="5"/>
    <n v="5.0026999999999999"/>
    <x v="2"/>
    <x v="2"/>
    <n v="5.21E-2"/>
    <x v="1"/>
    <n v="5"/>
  </r>
  <r>
    <n v="33766"/>
    <s v="d004"/>
    <s v="Oscal Schaad"/>
    <x v="1"/>
    <x v="320"/>
    <d v="1995-09-26T00:00:00"/>
    <d v="1996-11-01T00:00:00"/>
    <d v="2002-10-31T00:00:00"/>
    <x v="5"/>
    <n v="5.0026999999999999"/>
    <x v="2"/>
    <x v="4"/>
    <n v="6"/>
    <x v="9"/>
    <n v="5"/>
  </r>
  <r>
    <n v="475537"/>
    <s v="d002"/>
    <s v="Zissis Billingsley"/>
    <x v="1"/>
    <x v="22"/>
    <d v="1987-10-29T00:00:00"/>
    <d v="1988-04-01T00:00:00"/>
    <d v="2003-03-29T00:00:00"/>
    <x v="4"/>
    <n v="5.0026999999999999"/>
    <x v="5"/>
    <x v="6"/>
    <n v="1.7122999999999999"/>
    <x v="1"/>
    <n v="5"/>
  </r>
  <r>
    <n v="288456"/>
    <s v="d005"/>
    <s v="Mariusz Munck"/>
    <x v="0"/>
    <x v="321"/>
    <d v="1988-07-21T00:00:00"/>
    <d v="1988-12-21T00:00:00"/>
    <d v="2002-12-18T00:00:00"/>
    <x v="6"/>
    <n v="5.0026999999999999"/>
    <x v="6"/>
    <x v="7"/>
    <n v="3.3452000000000002"/>
    <x v="0"/>
    <n v="5"/>
  </r>
  <r>
    <n v="401449"/>
    <s v="d005"/>
    <s v="Maha Orsini"/>
    <x v="1"/>
    <x v="322"/>
    <d v="1986-12-13T00:00:00"/>
    <d v="1988-11-20T00:00:00"/>
    <d v="2002-11-17T00:00:00"/>
    <x v="6"/>
    <n v="5.0026999999999999"/>
    <x v="6"/>
    <x v="7"/>
    <n v="3.4300999999999999"/>
    <x v="1"/>
    <n v="5"/>
  </r>
  <r>
    <n v="467619"/>
    <s v="d005"/>
    <s v="JoAnna Selvestrel"/>
    <x v="1"/>
    <x v="49"/>
    <d v="1993-04-24T00:00:00"/>
    <d v="1995-07-06T00:00:00"/>
    <d v="2003-07-04T00:00:00"/>
    <x v="5"/>
    <n v="5.0026999999999999"/>
    <x v="6"/>
    <x v="8"/>
    <n v="7.2877000000000001"/>
    <x v="8"/>
    <n v="5"/>
  </r>
  <r>
    <n v="222116"/>
    <s v="d005"/>
    <s v="Temple Plotkin"/>
    <x v="1"/>
    <x v="323"/>
    <d v="1989-03-20T00:00:00"/>
    <d v="1996-08-31T00:00:00"/>
    <d v="2002-08-30T00:00:00"/>
    <x v="5"/>
    <n v="5.0026999999999999"/>
    <x v="6"/>
    <x v="8"/>
    <n v="6"/>
    <x v="7"/>
    <n v="5"/>
  </r>
  <r>
    <n v="84242"/>
    <s v="d003"/>
    <s v="Tremaine Panienski"/>
    <x v="0"/>
    <x v="324"/>
    <d v="1987-02-20T00:00:00"/>
    <d v="1990-10-04T00:00:00"/>
    <d v="2002-10-01T00:00:00"/>
    <x v="4"/>
    <n v="5.0026999999999999"/>
    <x v="8"/>
    <x v="12"/>
    <n v="10.537000000000001"/>
    <x v="1"/>
    <n v="5"/>
  </r>
  <r>
    <n v="263768"/>
    <s v="d004"/>
    <s v="Reuven Gide"/>
    <x v="1"/>
    <x v="325"/>
    <d v="1989-11-12T00:00:00"/>
    <d v="1991-10-27T00:00:00"/>
    <d v="2002-10-24T00:00:00"/>
    <x v="6"/>
    <n v="5.0026999999999999"/>
    <x v="2"/>
    <x v="4"/>
    <n v="6.1534000000000004"/>
    <x v="10"/>
    <n v="5"/>
  </r>
  <r>
    <n v="45436"/>
    <s v="d007"/>
    <s v="Gila Limongiello"/>
    <x v="0"/>
    <x v="39"/>
    <d v="1985-08-26T00:00:00"/>
    <d v="1992-01-18T00:00:00"/>
    <d v="2003-01-15T00:00:00"/>
    <x v="4"/>
    <n v="5.0026999999999999"/>
    <x v="4"/>
    <x v="5"/>
    <n v="10.9452"/>
    <x v="3"/>
    <n v="5"/>
  </r>
  <r>
    <n v="220822"/>
    <s v="d004"/>
    <s v="Shuzo Goldhammer"/>
    <x v="1"/>
    <x v="326"/>
    <d v="1992-05-18T00:00:00"/>
    <d v="1992-05-18T00:00:00"/>
    <d v="2003-05-16T00:00:00"/>
    <x v="5"/>
    <n v="5.0026999999999999"/>
    <x v="2"/>
    <x v="4"/>
    <n v="6.4301000000000004"/>
    <x v="2"/>
    <n v="5"/>
  </r>
  <r>
    <n v="424847"/>
    <s v="d005"/>
    <s v="Alain Jullig"/>
    <x v="1"/>
    <x v="327"/>
    <d v="1989-03-29T00:00:00"/>
    <d v="1995-04-14T00:00:00"/>
    <d v="2003-04-12T00:00:00"/>
    <x v="5"/>
    <n v="5.0026999999999999"/>
    <x v="6"/>
    <x v="8"/>
    <n v="7.5151000000000003"/>
    <x v="0"/>
    <n v="5"/>
  </r>
  <r>
    <n v="107514"/>
    <s v="d002"/>
    <s v="Hidefumi Ponthieu"/>
    <x v="1"/>
    <x v="328"/>
    <d v="1992-08-20T00:00:00"/>
    <d v="1992-08-20T00:00:00"/>
    <d v="2002-08-18T00:00:00"/>
    <x v="4"/>
    <n v="5.0026999999999999"/>
    <x v="5"/>
    <x v="10"/>
    <n v="10"/>
    <x v="8"/>
    <n v="5"/>
  </r>
  <r>
    <n v="401464"/>
    <s v="d005"/>
    <s v="Marl Kobuchi"/>
    <x v="0"/>
    <x v="329"/>
    <d v="1987-08-28T00:00:00"/>
    <d v="1989-05-06T00:00:00"/>
    <d v="1999-09-10T00:00:00"/>
    <x v="5"/>
    <n v="5.0026999999999999"/>
    <x v="6"/>
    <x v="7"/>
    <n v="2.9725999999999999"/>
    <x v="10"/>
    <n v="5"/>
  </r>
  <r>
    <n v="62268"/>
    <s v="d006"/>
    <s v="Ebru Gulla"/>
    <x v="1"/>
    <x v="330"/>
    <d v="1992-09-12T00:00:00"/>
    <d v="1992-09-12T00:00:00"/>
    <d v="2002-09-10T00:00:00"/>
    <x v="5"/>
    <n v="5.0026999999999999"/>
    <x v="0"/>
    <x v="0"/>
    <n v="8.2081999999999997"/>
    <x v="8"/>
    <n v="5"/>
  </r>
  <r>
    <n v="67425"/>
    <s v="d009"/>
    <s v="Tonny Denny"/>
    <x v="1"/>
    <x v="331"/>
    <d v="1988-05-15T00:00:00"/>
    <d v="1988-05-15T00:00:00"/>
    <d v="2003-05-12T00:00:00"/>
    <x v="4"/>
    <n v="5.0026999999999999"/>
    <x v="1"/>
    <x v="1"/>
    <n v="3.8959000000000001"/>
    <x v="1"/>
    <n v="5"/>
  </r>
  <r>
    <n v="20835"/>
    <s v="d005"/>
    <s v="Koldo Kawashimo"/>
    <x v="1"/>
    <x v="332"/>
    <d v="1987-02-12T00:00:00"/>
    <d v="1995-05-29T00:00:00"/>
    <d v="2003-05-27T00:00:00"/>
    <x v="5"/>
    <n v="5.0026999999999999"/>
    <x v="6"/>
    <x v="8"/>
    <n v="7.3917999999999999"/>
    <x v="5"/>
    <n v="5"/>
  </r>
  <r>
    <n v="468940"/>
    <s v="d005"/>
    <s v="Ramzi Keustermans"/>
    <x v="0"/>
    <x v="333"/>
    <d v="1986-11-28T00:00:00"/>
    <d v="1986-11-28T00:00:00"/>
    <d v="2002-11-24T00:00:00"/>
    <x v="6"/>
    <n v="5.0026999999999999"/>
    <x v="6"/>
    <x v="7"/>
    <n v="5.4109999999999996"/>
    <x v="5"/>
    <n v="5"/>
  </r>
  <r>
    <n v="424852"/>
    <s v="d004"/>
    <s v="Hugh Samarati"/>
    <x v="1"/>
    <x v="334"/>
    <d v="1992-09-27T00:00:00"/>
    <d v="1993-04-20T00:00:00"/>
    <d v="2003-04-18T00:00:00"/>
    <x v="6"/>
    <n v="5.0026999999999999"/>
    <x v="2"/>
    <x v="4"/>
    <n v="6.4301000000000004"/>
    <x v="8"/>
    <n v="5"/>
  </r>
  <r>
    <n v="480695"/>
    <s v="d004"/>
    <s v="Khalil Luby"/>
    <x v="0"/>
    <x v="335"/>
    <d v="1987-03-14T00:00:00"/>
    <d v="1991-07-20T00:00:00"/>
    <d v="2003-07-17T00:00:00"/>
    <x v="5"/>
    <n v="5.0026999999999999"/>
    <x v="2"/>
    <x v="4"/>
    <n v="6.4301000000000004"/>
    <x v="5"/>
    <n v="5"/>
  </r>
  <r>
    <n v="40297"/>
    <s v="d007"/>
    <s v="Ingemar Hagimont"/>
    <x v="0"/>
    <x v="336"/>
    <d v="1996-02-21T00:00:00"/>
    <d v="1996-02-21T00:00:00"/>
    <d v="2003-02-19T00:00:00"/>
    <x v="4"/>
    <n v="5.0026999999999999"/>
    <x v="4"/>
    <x v="5"/>
    <n v="6.8493000000000004"/>
    <x v="9"/>
    <n v="5"/>
  </r>
  <r>
    <n v="430039"/>
    <s v="d001"/>
    <s v="Shuho Cooke"/>
    <x v="1"/>
    <x v="337"/>
    <d v="1985-10-28T00:00:00"/>
    <d v="1990-09-01T00:00:00"/>
    <d v="2002-08-29T00:00:00"/>
    <x v="4"/>
    <n v="5.0026999999999999"/>
    <x v="7"/>
    <x v="11"/>
    <n v="1.0822000000000001"/>
    <x v="5"/>
    <n v="5"/>
  </r>
  <r>
    <n v="107519"/>
    <s v="d001"/>
    <s v="Dmitry Takkinen"/>
    <x v="1"/>
    <x v="338"/>
    <d v="1991-01-07T00:00:00"/>
    <d v="1991-01-07T00:00:00"/>
    <d v="2001-03-08T00:00:00"/>
    <x v="4"/>
    <n v="5.0026999999999999"/>
    <x v="7"/>
    <x v="11"/>
    <n v="0.73150000000000004"/>
    <x v="8"/>
    <n v="5"/>
  </r>
  <r>
    <n v="71286"/>
    <s v="d007"/>
    <s v="Hauke Luft"/>
    <x v="1"/>
    <x v="339"/>
    <d v="1992-07-13T00:00:00"/>
    <d v="1995-08-19T00:00:00"/>
    <d v="2002-08-17T00:00:00"/>
    <x v="4"/>
    <n v="5.0026999999999999"/>
    <x v="4"/>
    <x v="5"/>
    <n v="7"/>
    <x v="8"/>
    <n v="5"/>
  </r>
  <r>
    <n v="265059"/>
    <s v="d009"/>
    <s v="Trygve Rothenberg"/>
    <x v="0"/>
    <x v="340"/>
    <d v="1986-01-03T00:00:00"/>
    <d v="1997-02-11T00:00:00"/>
    <d v="2003-02-10T00:00:00"/>
    <x v="4"/>
    <n v="5.0026999999999999"/>
    <x v="1"/>
    <x v="15"/>
    <n v="6"/>
    <x v="3"/>
    <n v="5"/>
  </r>
  <r>
    <n v="216966"/>
    <s v="d004"/>
    <s v="Ottavia Reistad"/>
    <x v="1"/>
    <x v="264"/>
    <d v="1986-07-09T00:00:00"/>
    <d v="1988-05-21T00:00:00"/>
    <d v="2003-05-18T00:00:00"/>
    <x v="5"/>
    <n v="5.0026999999999999"/>
    <x v="2"/>
    <x v="2"/>
    <n v="0.30409999999999998"/>
    <x v="5"/>
    <n v="5"/>
  </r>
  <r>
    <n v="445671"/>
    <s v="d004"/>
    <s v="Youpyo Cmelik"/>
    <x v="1"/>
    <x v="341"/>
    <d v="1985-05-28T00:00:00"/>
    <d v="1991-09-30T00:00:00"/>
    <d v="2002-09-27T00:00:00"/>
    <x v="5"/>
    <n v="5.0026999999999999"/>
    <x v="2"/>
    <x v="4"/>
    <n v="6.0795000000000003"/>
    <x v="3"/>
    <n v="5"/>
  </r>
  <r>
    <n v="246858"/>
    <s v="d005"/>
    <s v="Dannz Swist"/>
    <x v="1"/>
    <x v="342"/>
    <d v="1986-06-18T00:00:00"/>
    <d v="1986-06-18T00:00:00"/>
    <d v="2003-06-14T00:00:00"/>
    <x v="5"/>
    <n v="5.0026999999999999"/>
    <x v="6"/>
    <x v="7"/>
    <n v="5.8574999999999999"/>
    <x v="3"/>
    <n v="5"/>
  </r>
  <r>
    <n v="459934"/>
    <s v="d008"/>
    <s v="Kenroku Gronowski"/>
    <x v="1"/>
    <x v="343"/>
    <d v="1987-04-08T00:00:00"/>
    <d v="1993-05-21T00:00:00"/>
    <d v="2003-05-19T00:00:00"/>
    <x v="4"/>
    <n v="5.0026999999999999"/>
    <x v="3"/>
    <x v="14"/>
    <n v="9.6931999999999992"/>
    <x v="5"/>
    <n v="5"/>
  </r>
  <r>
    <n v="435353"/>
    <s v="d005"/>
    <s v="Kensei Verhaegen"/>
    <x v="1"/>
    <x v="344"/>
    <d v="1989-10-05T00:00:00"/>
    <d v="1989-10-05T00:00:00"/>
    <d v="2002-10-02T00:00:00"/>
    <x v="5"/>
    <n v="5.0026999999999999"/>
    <x v="6"/>
    <x v="7"/>
    <n v="2.5562"/>
    <x v="7"/>
    <n v="5"/>
  </r>
  <r>
    <n v="404076"/>
    <s v="d007"/>
    <s v="Arumugam Pashtan"/>
    <x v="1"/>
    <x v="345"/>
    <d v="1991-02-25T00:00:00"/>
    <d v="1995-12-27T00:00:00"/>
    <d v="2002-12-25T00:00:00"/>
    <x v="4"/>
    <n v="5.0026999999999999"/>
    <x v="4"/>
    <x v="5"/>
    <n v="7"/>
    <x v="2"/>
    <n v="5"/>
  </r>
  <r>
    <n v="468955"/>
    <s v="d004"/>
    <s v="Kiyokazu Daescu"/>
    <x v="1"/>
    <x v="261"/>
    <d v="1994-02-19T00:00:00"/>
    <d v="1994-08-18T00:00:00"/>
    <d v="2002-08-16T00:00:00"/>
    <x v="6"/>
    <n v="5.0026999999999999"/>
    <x v="2"/>
    <x v="4"/>
    <n v="5.9644000000000004"/>
    <x v="14"/>
    <n v="5"/>
  </r>
  <r>
    <n v="44187"/>
    <s v="d005"/>
    <s v="Bangqing Haddadi"/>
    <x v="0"/>
    <x v="346"/>
    <d v="1988-02-04T00:00:00"/>
    <d v="1996-01-13T00:00:00"/>
    <d v="2003-01-11T00:00:00"/>
    <x v="5"/>
    <n v="5.0026999999999999"/>
    <x v="6"/>
    <x v="8"/>
    <n v="6.7644000000000002"/>
    <x v="0"/>
    <n v="5"/>
  </r>
  <r>
    <n v="45465"/>
    <s v="d007"/>
    <s v="Yaghout Cronan"/>
    <x v="0"/>
    <x v="347"/>
    <d v="1989-03-11T00:00:00"/>
    <d v="1989-03-11T00:00:00"/>
    <d v="2003-03-08T00:00:00"/>
    <x v="4"/>
    <n v="5.0026999999999999"/>
    <x v="4"/>
    <x v="5"/>
    <n v="11.813700000000001"/>
    <x v="0"/>
    <n v="5"/>
  </r>
  <r>
    <n v="422291"/>
    <s v="d004"/>
    <s v="Christfried Baar"/>
    <x v="0"/>
    <x v="348"/>
    <d v="1995-10-06T00:00:00"/>
    <d v="1995-10-06T00:00:00"/>
    <d v="2002-10-04T00:00:00"/>
    <x v="5"/>
    <n v="5.0026999999999999"/>
    <x v="2"/>
    <x v="4"/>
    <n v="6.0986000000000002"/>
    <x v="9"/>
    <n v="5"/>
  </r>
  <r>
    <n v="45470"/>
    <s v="d007"/>
    <s v="Aron Birta"/>
    <x v="1"/>
    <x v="349"/>
    <d v="1989-04-24T00:00:00"/>
    <d v="1989-04-24T00:00:00"/>
    <d v="2003-04-21T00:00:00"/>
    <x v="4"/>
    <n v="5.0026999999999999"/>
    <x v="4"/>
    <x v="5"/>
    <n v="11.813700000000001"/>
    <x v="0"/>
    <n v="5"/>
  </r>
  <r>
    <n v="63578"/>
    <s v="d005"/>
    <s v="Yuchang Decleir"/>
    <x v="1"/>
    <x v="350"/>
    <d v="1989-11-07T00:00:00"/>
    <d v="1989-11-07T00:00:00"/>
    <d v="2002-11-04T00:00:00"/>
    <x v="5"/>
    <n v="5.0026999999999999"/>
    <x v="6"/>
    <x v="7"/>
    <n v="2.4658000000000002"/>
    <x v="7"/>
    <n v="5"/>
  </r>
  <r>
    <n v="20863"/>
    <s v="d005"/>
    <s v="Mary Schapire"/>
    <x v="1"/>
    <x v="351"/>
    <d v="1993-11-12T00:00:00"/>
    <d v="1993-11-12T00:00:00"/>
    <d v="2002-11-10T00:00:00"/>
    <x v="5"/>
    <n v="5.0026999999999999"/>
    <x v="6"/>
    <x v="8"/>
    <n v="8.9342000000000006"/>
    <x v="6"/>
    <n v="5"/>
  </r>
  <r>
    <n v="75188"/>
    <s v="d009"/>
    <s v="Khatoun Vigier"/>
    <x v="1"/>
    <x v="352"/>
    <d v="1991-03-08T00:00:00"/>
    <d v="1991-03-08T00:00:00"/>
    <d v="2003-03-05T00:00:00"/>
    <x v="4"/>
    <n v="5.0026999999999999"/>
    <x v="1"/>
    <x v="1"/>
    <n v="1.5067999999999999"/>
    <x v="10"/>
    <n v="5"/>
  </r>
  <r>
    <n v="468965"/>
    <s v="d005"/>
    <s v="Przemyslawa Stifter"/>
    <x v="0"/>
    <x v="353"/>
    <d v="1992-07-30T00:00:00"/>
    <d v="1992-07-30T00:00:00"/>
    <d v="2003-07-28T00:00:00"/>
    <x v="5"/>
    <n v="5.0026999999999999"/>
    <x v="6"/>
    <x v="8"/>
    <n v="10.2219"/>
    <x v="2"/>
    <n v="5"/>
  </r>
  <r>
    <n v="422296"/>
    <s v="d004"/>
    <s v="Kazuhide Birch"/>
    <x v="1"/>
    <x v="211"/>
    <d v="1987-06-11T00:00:00"/>
    <d v="1993-06-19T00:00:00"/>
    <d v="2003-06-17T00:00:00"/>
    <x v="5"/>
    <n v="5.0026999999999999"/>
    <x v="2"/>
    <x v="4"/>
    <n v="6.4301000000000004"/>
    <x v="5"/>
    <n v="5"/>
  </r>
  <r>
    <n v="430063"/>
    <s v="d001"/>
    <s v="Hongzhu Pero"/>
    <x v="1"/>
    <x v="354"/>
    <d v="1994-06-24T00:00:00"/>
    <d v="1995-09-04T00:00:00"/>
    <d v="2002-09-02T00:00:00"/>
    <x v="4"/>
    <n v="5.0026999999999999"/>
    <x v="7"/>
    <x v="9"/>
    <n v="7"/>
    <x v="14"/>
    <n v="5"/>
  </r>
  <r>
    <n v="456098"/>
    <s v="d005"/>
    <s v="Ingemar Covnot"/>
    <x v="1"/>
    <x v="131"/>
    <d v="1989-12-27T00:00:00"/>
    <d v="1993-03-20T00:00:00"/>
    <d v="2003-03-18T00:00:00"/>
    <x v="5"/>
    <n v="5.0026999999999999"/>
    <x v="6"/>
    <x v="8"/>
    <n v="9.5836000000000006"/>
    <x v="7"/>
    <n v="5"/>
  </r>
  <r>
    <n v="84292"/>
    <s v="d005"/>
    <s v="Leaf Luff"/>
    <x v="1"/>
    <x v="355"/>
    <d v="1985-11-03T00:00:00"/>
    <d v="1985-11-03T00:00:00"/>
    <d v="2002-10-30T00:00:00"/>
    <x v="5"/>
    <n v="5.0026999999999999"/>
    <x v="6"/>
    <x v="7"/>
    <n v="6.4794999999999998"/>
    <x v="3"/>
    <n v="5"/>
  </r>
  <r>
    <n v="97168"/>
    <s v="d006"/>
    <s v="Rosella Foong"/>
    <x v="0"/>
    <x v="356"/>
    <d v="1986-02-15T00:00:00"/>
    <d v="1992-04-28T00:00:00"/>
    <d v="2003-04-26T00:00:00"/>
    <x v="6"/>
    <n v="5.0026999999999999"/>
    <x v="0"/>
    <x v="0"/>
    <n v="8.8329000000000004"/>
    <x v="3"/>
    <n v="5"/>
  </r>
  <r>
    <n v="71318"/>
    <s v="d006"/>
    <s v="Atreyi Spell"/>
    <x v="1"/>
    <x v="357"/>
    <d v="1994-09-12T00:00:00"/>
    <d v="1994-09-12T00:00:00"/>
    <d v="2002-09-10T00:00:00"/>
    <x v="5"/>
    <n v="5.0026999999999999"/>
    <x v="0"/>
    <x v="0"/>
    <n v="8"/>
    <x v="14"/>
    <n v="5"/>
  </r>
  <r>
    <n v="467671"/>
    <s v="d005"/>
    <s v="Georg Waterhouse"/>
    <x v="1"/>
    <x v="358"/>
    <d v="1989-02-22T00:00:00"/>
    <d v="1989-02-22T00:00:00"/>
    <d v="1994-08-15T00:00:00"/>
    <x v="5"/>
    <n v="5.0026999999999999"/>
    <x v="6"/>
    <x v="7"/>
    <n v="3.1726000000000001"/>
    <x v="18"/>
    <n v="5"/>
  </r>
  <r>
    <n v="77805"/>
    <s v="d007"/>
    <s v="Tristan Heydon"/>
    <x v="1"/>
    <x v="359"/>
    <d v="1985-12-30T00:00:00"/>
    <d v="1985-12-30T00:00:00"/>
    <d v="2002-12-26T00:00:00"/>
    <x v="4"/>
    <n v="5.0026999999999999"/>
    <x v="4"/>
    <x v="5"/>
    <n v="11.813700000000001"/>
    <x v="3"/>
    <n v="5"/>
  </r>
  <r>
    <n v="435382"/>
    <s v="d005"/>
    <s v="Kien Gajiwala"/>
    <x v="0"/>
    <x v="360"/>
    <d v="1987-09-23T00:00:00"/>
    <d v="1995-03-23T00:00:00"/>
    <d v="2003-03-21T00:00:00"/>
    <x v="5"/>
    <n v="5.0026999999999999"/>
    <x v="6"/>
    <x v="8"/>
    <n v="7.5753000000000004"/>
    <x v="1"/>
    <n v="5"/>
  </r>
  <r>
    <n v="97171"/>
    <s v="d002"/>
    <s v="Nitsan Schueller"/>
    <x v="0"/>
    <x v="361"/>
    <d v="1990-10-29T00:00:00"/>
    <d v="1995-03-18T00:00:00"/>
    <d v="1995-10-24T00:00:00"/>
    <x v="4"/>
    <n v="5.0026999999999999"/>
    <x v="5"/>
    <x v="10"/>
    <n v="0.60270000000000001"/>
    <x v="15"/>
    <n v="5"/>
  </r>
  <r>
    <n v="445706"/>
    <s v="d005"/>
    <s v="Goh Jayawardene"/>
    <x v="1"/>
    <x v="362"/>
    <d v="1989-03-23T00:00:00"/>
    <d v="1990-01-07T00:00:00"/>
    <d v="2003-01-04T00:00:00"/>
    <x v="5"/>
    <n v="5.0026999999999999"/>
    <x v="6"/>
    <x v="7"/>
    <n v="2.2986"/>
    <x v="7"/>
    <n v="5"/>
  </r>
  <r>
    <n v="449546"/>
    <s v="d005"/>
    <s v="Sham Genin"/>
    <x v="0"/>
    <x v="363"/>
    <d v="1989-10-26T00:00:00"/>
    <d v="1989-10-26T00:00:00"/>
    <d v="2002-10-23T00:00:00"/>
    <x v="5"/>
    <n v="5.0026999999999999"/>
    <x v="6"/>
    <x v="7"/>
    <n v="2.4986000000000002"/>
    <x v="7"/>
    <n v="5"/>
  </r>
  <r>
    <n v="220874"/>
    <s v="d005"/>
    <s v="Monique Fraisse"/>
    <x v="1"/>
    <x v="364"/>
    <d v="1990-08-19T00:00:00"/>
    <d v="1990-08-19T00:00:00"/>
    <d v="2002-08-16T00:00:00"/>
    <x v="6"/>
    <n v="5.0026999999999999"/>
    <x v="6"/>
    <x v="7"/>
    <n v="1.6849000000000001"/>
    <x v="10"/>
    <n v="5"/>
  </r>
  <r>
    <n v="445710"/>
    <s v="d009"/>
    <s v="Koichi Flasterstein"/>
    <x v="0"/>
    <x v="365"/>
    <d v="1986-09-21T00:00:00"/>
    <d v="1986-09-21T00:00:00"/>
    <d v="2002-09-17T00:00:00"/>
    <x v="4"/>
    <n v="5.0026999999999999"/>
    <x v="1"/>
    <x v="1"/>
    <n v="3.8959000000000001"/>
    <x v="5"/>
    <n v="5"/>
  </r>
  <r>
    <n v="428779"/>
    <s v="d004"/>
    <s v="Nevio Orlowski"/>
    <x v="1"/>
    <x v="356"/>
    <d v="1992-03-19T00:00:00"/>
    <d v="1996-09-14T00:00:00"/>
    <d v="2002-09-13T00:00:00"/>
    <x v="5"/>
    <n v="5.0026999999999999"/>
    <x v="2"/>
    <x v="4"/>
    <n v="6"/>
    <x v="8"/>
    <n v="5"/>
  </r>
  <r>
    <n v="40345"/>
    <s v="d007"/>
    <s v="Mohammed Peyn"/>
    <x v="1"/>
    <x v="366"/>
    <d v="1989-05-09T00:00:00"/>
    <d v="1989-05-09T00:00:00"/>
    <d v="2003-05-06T00:00:00"/>
    <x v="4"/>
    <n v="5.0026999999999999"/>
    <x v="4"/>
    <x v="5"/>
    <n v="11.813700000000001"/>
    <x v="0"/>
    <n v="5"/>
  </r>
  <r>
    <n v="288523"/>
    <s v="d006"/>
    <s v="Percy Lakshmanan"/>
    <x v="0"/>
    <x v="367"/>
    <d v="1989-05-21T00:00:00"/>
    <d v="1991-06-13T00:00:00"/>
    <d v="2003-06-10T00:00:00"/>
    <x v="5"/>
    <n v="5.0026999999999999"/>
    <x v="0"/>
    <x v="0"/>
    <n v="8.9451999999999998"/>
    <x v="0"/>
    <n v="5"/>
  </r>
  <r>
    <n v="445715"/>
    <s v="d007"/>
    <s v="Shooichi Schurmann"/>
    <x v="1"/>
    <x v="368"/>
    <d v="1987-07-14T00:00:00"/>
    <d v="1997-01-30T00:00:00"/>
    <d v="2003-01-29T00:00:00"/>
    <x v="4"/>
    <n v="5.0026999999999999"/>
    <x v="4"/>
    <x v="5"/>
    <n v="5.9067999999999996"/>
    <x v="1"/>
    <n v="5"/>
  </r>
  <r>
    <n v="404115"/>
    <s v="d007"/>
    <s v="Sahrah Rissland"/>
    <x v="1"/>
    <x v="369"/>
    <d v="1996-05-17T00:00:00"/>
    <d v="1996-05-17T00:00:00"/>
    <d v="2003-05-16T00:00:00"/>
    <x v="4"/>
    <n v="5.0026999999999999"/>
    <x v="4"/>
    <x v="5"/>
    <n v="6.6136999999999997"/>
    <x v="9"/>
    <n v="5"/>
  </r>
  <r>
    <n v="71334"/>
    <s v="d005"/>
    <s v="Cathie Peck"/>
    <x v="1"/>
    <x v="370"/>
    <d v="1985-11-07T00:00:00"/>
    <d v="1993-04-12T00:00:00"/>
    <d v="2001-03-04T00:00:00"/>
    <x v="5"/>
    <n v="5.0026999999999999"/>
    <x v="6"/>
    <x v="8"/>
    <n v="7.8986000000000001"/>
    <x v="1"/>
    <n v="5"/>
  </r>
  <r>
    <n v="266422"/>
    <s v="d003"/>
    <s v="Guther Guerreiro"/>
    <x v="1"/>
    <x v="371"/>
    <d v="1985-02-14T00:00:00"/>
    <d v="1986-01-03T00:00:00"/>
    <d v="2002-12-30T00:00:00"/>
    <x v="4"/>
    <n v="5.0026999999999999"/>
    <x v="8"/>
    <x v="12"/>
    <n v="10.7836"/>
    <x v="3"/>
    <n v="5"/>
  </r>
  <r>
    <n v="80483"/>
    <s v="d004"/>
    <s v="Anyuan Gornas"/>
    <x v="1"/>
    <x v="372"/>
    <d v="1990-07-21T00:00:00"/>
    <d v="1990-07-21T00:00:00"/>
    <d v="2003-07-18T00:00:00"/>
    <x v="5"/>
    <n v="5.0026999999999999"/>
    <x v="2"/>
    <x v="4"/>
    <n v="6.4301000000000004"/>
    <x v="7"/>
    <n v="5"/>
  </r>
  <r>
    <n v="84314"/>
    <s v="d005"/>
    <s v="Billie Brobst"/>
    <x v="1"/>
    <x v="373"/>
    <d v="1989-06-13T00:00:00"/>
    <d v="1989-06-13T00:00:00"/>
    <d v="2003-06-10T00:00:00"/>
    <x v="5"/>
    <n v="5.0026999999999999"/>
    <x v="6"/>
    <x v="7"/>
    <n v="2.8685"/>
    <x v="0"/>
    <n v="5"/>
  </r>
  <r>
    <n v="33839"/>
    <s v="d001"/>
    <s v="Weiwu Broder"/>
    <x v="1"/>
    <x v="374"/>
    <d v="1989-03-25T00:00:00"/>
    <d v="1989-03-25T00:00:00"/>
    <d v="2003-03-22T00:00:00"/>
    <x v="4"/>
    <n v="5.0026999999999999"/>
    <x v="7"/>
    <x v="11"/>
    <n v="2.5205000000000002"/>
    <x v="0"/>
    <n v="5"/>
  </r>
  <r>
    <n v="244310"/>
    <s v="d004"/>
    <s v="Jacqueline Spelt"/>
    <x v="1"/>
    <x v="375"/>
    <d v="1988-07-05T00:00:00"/>
    <d v="1995-03-02T00:00:00"/>
    <d v="2003-02-28T00:00:00"/>
    <x v="5"/>
    <n v="5.0026999999999999"/>
    <x v="2"/>
    <x v="4"/>
    <n v="6.4301000000000004"/>
    <x v="0"/>
    <n v="5"/>
  </r>
  <r>
    <n v="63609"/>
    <s v="d008"/>
    <s v="Martins Lyonns"/>
    <x v="0"/>
    <x v="376"/>
    <d v="1985-06-03T00:00:00"/>
    <d v="1989-11-27T00:00:00"/>
    <d v="2002-11-24T00:00:00"/>
    <x v="4"/>
    <n v="5.0026999999999999"/>
    <x v="3"/>
    <x v="3"/>
    <n v="1.3615999999999999"/>
    <x v="3"/>
    <n v="5"/>
  </r>
  <r>
    <n v="254775"/>
    <s v="d003"/>
    <s v="Serenella Heinisuo"/>
    <x v="1"/>
    <x v="377"/>
    <d v="1985-04-20T00:00:00"/>
    <d v="1993-03-30T00:00:00"/>
    <d v="2003-03-28T00:00:00"/>
    <x v="4"/>
    <n v="5.0026999999999999"/>
    <x v="8"/>
    <x v="12"/>
    <n v="10"/>
    <x v="3"/>
    <n v="5"/>
  </r>
  <r>
    <n v="67483"/>
    <s v="d005"/>
    <s v="Oguz Chartres"/>
    <x v="0"/>
    <x v="378"/>
    <d v="1986-05-08T00:00:00"/>
    <d v="1986-05-08T00:00:00"/>
    <d v="2003-05-04T00:00:00"/>
    <x v="5"/>
    <n v="5.0026999999999999"/>
    <x v="6"/>
    <x v="7"/>
    <n v="5.9699"/>
    <x v="3"/>
    <n v="5"/>
  </r>
  <r>
    <n v="13055"/>
    <s v="d004"/>
    <s v="Ronnie Stifter"/>
    <x v="0"/>
    <x v="379"/>
    <d v="1988-10-04T00:00:00"/>
    <d v="1993-10-21T00:00:00"/>
    <d v="2002-10-19T00:00:00"/>
    <x v="5"/>
    <n v="5.0026999999999999"/>
    <x v="2"/>
    <x v="4"/>
    <n v="6.1397000000000004"/>
    <x v="0"/>
    <n v="5"/>
  </r>
  <r>
    <n v="45510"/>
    <s v="d004"/>
    <s v="Nahum Orsini"/>
    <x v="0"/>
    <x v="380"/>
    <d v="1990-07-25T00:00:00"/>
    <d v="1991-12-18T00:00:00"/>
    <d v="1997-08-22T00:00:00"/>
    <x v="5"/>
    <n v="5.0026999999999999"/>
    <x v="2"/>
    <x v="4"/>
    <n v="0.97809999999999997"/>
    <x v="9"/>
    <n v="5"/>
  </r>
  <r>
    <n v="400224"/>
    <s v="d002"/>
    <s v="Bartek Ramsay"/>
    <x v="1"/>
    <x v="381"/>
    <d v="1987-12-05T00:00:00"/>
    <d v="1987-12-05T00:00:00"/>
    <d v="2002-12-01T00:00:00"/>
    <x v="4"/>
    <n v="5.0026999999999999"/>
    <x v="5"/>
    <x v="6"/>
    <n v="2.0356000000000001"/>
    <x v="1"/>
    <n v="5"/>
  </r>
  <r>
    <n v="404126"/>
    <s v="d009"/>
    <s v="Zvonko Matzke"/>
    <x v="1"/>
    <x v="382"/>
    <d v="1990-12-21T00:00:00"/>
    <d v="1994-02-13T00:00:00"/>
    <d v="2003-02-11T00:00:00"/>
    <x v="4"/>
    <n v="5.0026999999999999"/>
    <x v="1"/>
    <x v="16"/>
    <n v="1.8876999999999999"/>
    <x v="10"/>
    <n v="5"/>
  </r>
  <r>
    <n v="254780"/>
    <s v="d002"/>
    <s v="Golgen Beutelspacher"/>
    <x v="0"/>
    <x v="383"/>
    <d v="1989-11-21T00:00:00"/>
    <d v="1989-11-21T00:00:00"/>
    <d v="2002-11-18T00:00:00"/>
    <x v="4"/>
    <n v="5.0026999999999999"/>
    <x v="5"/>
    <x v="6"/>
    <n v="7.1199999999999999E-2"/>
    <x v="7"/>
    <n v="5"/>
  </r>
  <r>
    <n v="20898"/>
    <s v="d008"/>
    <s v="Yonghong Makinen"/>
    <x v="0"/>
    <x v="384"/>
    <d v="1990-05-05T00:00:00"/>
    <d v="1990-05-05T00:00:00"/>
    <d v="1998-07-15T00:00:00"/>
    <x v="4"/>
    <n v="5.0026999999999999"/>
    <x v="3"/>
    <x v="3"/>
    <n v="0.92600000000000005"/>
    <x v="14"/>
    <n v="5"/>
  </r>
  <r>
    <n v="70052"/>
    <s v="d005"/>
    <s v="Vivian Hartvigsen"/>
    <x v="0"/>
    <x v="385"/>
    <d v="1987-02-23T00:00:00"/>
    <d v="1997-05-09T00:00:00"/>
    <d v="2002-07-14T00:00:00"/>
    <x v="5"/>
    <n v="5.0026999999999999"/>
    <x v="6"/>
    <x v="8"/>
    <n v="5.1836000000000002"/>
    <x v="1"/>
    <n v="5"/>
  </r>
  <r>
    <n v="23523"/>
    <s v="d005"/>
    <s v="Marco Bahl"/>
    <x v="0"/>
    <x v="165"/>
    <d v="1990-04-11T00:00:00"/>
    <d v="1995-03-02T00:00:00"/>
    <d v="2003-02-28T00:00:00"/>
    <x v="6"/>
    <n v="5.0026999999999999"/>
    <x v="6"/>
    <x v="8"/>
    <n v="7.6329000000000002"/>
    <x v="10"/>
    <n v="5"/>
  </r>
  <r>
    <n v="265121"/>
    <s v="d005"/>
    <s v="Martien Encarnacion"/>
    <x v="0"/>
    <x v="386"/>
    <d v="1985-02-23T00:00:00"/>
    <d v="1991-12-14T00:00:00"/>
    <d v="2002-12-11T00:00:00"/>
    <x v="6"/>
    <n v="5.0026999999999999"/>
    <x v="6"/>
    <x v="7"/>
    <n v="0.3644"/>
    <x v="3"/>
    <n v="5"/>
  </r>
  <r>
    <n v="241752"/>
    <s v="d005"/>
    <s v="Duri Beutelspacher"/>
    <x v="1"/>
    <x v="387"/>
    <d v="1985-02-11T00:00:00"/>
    <d v="1985-02-11T00:00:00"/>
    <d v="2003-02-07T00:00:00"/>
    <x v="6"/>
    <n v="5.0026999999999999"/>
    <x v="6"/>
    <x v="7"/>
    <n v="7.2054999999999998"/>
    <x v="4"/>
    <n v="5"/>
  </r>
  <r>
    <n v="246914"/>
    <s v="d005"/>
    <s v="Jayesh Slaats"/>
    <x v="0"/>
    <x v="388"/>
    <d v="1992-07-31T00:00:00"/>
    <d v="1994-01-08T00:00:00"/>
    <d v="2003-01-06T00:00:00"/>
    <x v="5"/>
    <n v="5.0026999999999999"/>
    <x v="6"/>
    <x v="8"/>
    <n v="8.7781000000000002"/>
    <x v="8"/>
    <n v="5"/>
  </r>
  <r>
    <n v="480765"/>
    <s v="d009"/>
    <s v="Tuval Rothenberg"/>
    <x v="0"/>
    <x v="389"/>
    <d v="1988-03-05T00:00:00"/>
    <d v="1988-03-05T00:00:00"/>
    <d v="2003-03-02T00:00:00"/>
    <x v="4"/>
    <n v="5.0026999999999999"/>
    <x v="1"/>
    <x v="1"/>
    <n v="3.8959000000000001"/>
    <x v="1"/>
    <n v="5"/>
  </r>
  <r>
    <n v="288543"/>
    <s v="d007"/>
    <s v="Denny Swick"/>
    <x v="0"/>
    <x v="390"/>
    <d v="1989-12-15T00:00:00"/>
    <d v="1994-07-23T00:00:00"/>
    <d v="2003-07-21T00:00:00"/>
    <x v="4"/>
    <n v="5.0026999999999999"/>
    <x v="4"/>
    <x v="5"/>
    <n v="8.4329000000000001"/>
    <x v="7"/>
    <n v="5"/>
  </r>
  <r>
    <n v="449580"/>
    <s v="d004"/>
    <s v="Boutros Asmuth"/>
    <x v="0"/>
    <x v="391"/>
    <d v="1992-11-05T00:00:00"/>
    <d v="1992-11-05T00:00:00"/>
    <d v="2002-11-03T00:00:00"/>
    <x v="5"/>
    <n v="5.0026999999999999"/>
    <x v="2"/>
    <x v="4"/>
    <n v="6.1807999999999996"/>
    <x v="8"/>
    <n v="5"/>
  </r>
  <r>
    <n v="401541"/>
    <s v="d006"/>
    <s v="Shin Bratten"/>
    <x v="1"/>
    <x v="392"/>
    <d v="1989-02-07T00:00:00"/>
    <d v="1989-08-28T00:00:00"/>
    <d v="2002-08-25T00:00:00"/>
    <x v="5"/>
    <n v="5.0026999999999999"/>
    <x v="0"/>
    <x v="0"/>
    <n v="8.1644000000000005"/>
    <x v="7"/>
    <n v="5"/>
  </r>
  <r>
    <n v="202716"/>
    <s v="d004"/>
    <s v="Georg Murtha"/>
    <x v="1"/>
    <x v="393"/>
    <d v="1985-02-12T00:00:00"/>
    <d v="1985-02-12T00:00:00"/>
    <d v="2003-02-08T00:00:00"/>
    <x v="5"/>
    <n v="5.0026999999999999"/>
    <x v="2"/>
    <x v="2"/>
    <n v="3.5752999999999999"/>
    <x v="4"/>
    <n v="5"/>
  </r>
  <r>
    <n v="474233"/>
    <s v="d003"/>
    <s v="Sasan Mahnke"/>
    <x v="0"/>
    <x v="394"/>
    <d v="1987-12-10T00:00:00"/>
    <d v="1995-09-19T00:00:00"/>
    <d v="2002-09-17T00:00:00"/>
    <x v="4"/>
    <n v="5.0026999999999999"/>
    <x v="8"/>
    <x v="12"/>
    <n v="7"/>
    <x v="0"/>
    <n v="5"/>
  </r>
  <r>
    <n v="45526"/>
    <s v="d004"/>
    <s v="Masami Gelosh"/>
    <x v="1"/>
    <x v="395"/>
    <d v="1990-08-08T00:00:00"/>
    <d v="1992-03-31T00:00:00"/>
    <d v="2003-03-29T00:00:00"/>
    <x v="5"/>
    <n v="5.0026999999999999"/>
    <x v="2"/>
    <x v="4"/>
    <n v="6.4301000000000004"/>
    <x v="10"/>
    <n v="5"/>
  </r>
  <r>
    <n v="13075"/>
    <s v="d007"/>
    <s v="Rosella Morrin"/>
    <x v="1"/>
    <x v="396"/>
    <d v="1986-08-17T00:00:00"/>
    <d v="1986-08-17T00:00:00"/>
    <d v="2002-08-13T00:00:00"/>
    <x v="4"/>
    <n v="5.0026999999999999"/>
    <x v="4"/>
    <x v="5"/>
    <n v="11.4438"/>
    <x v="5"/>
    <n v="5"/>
  </r>
  <r>
    <n v="202726"/>
    <s v="d008"/>
    <s v="Irene Yavatkar"/>
    <x v="1"/>
    <x v="397"/>
    <d v="1990-09-28T00:00:00"/>
    <d v="1990-09-28T00:00:00"/>
    <d v="2002-09-25T00:00:00"/>
    <x v="4"/>
    <n v="5.0026999999999999"/>
    <x v="3"/>
    <x v="3"/>
    <n v="0.52600000000000002"/>
    <x v="10"/>
    <n v="5"/>
  </r>
  <r>
    <n v="84346"/>
    <s v="d004"/>
    <s v="Maik Perng"/>
    <x v="1"/>
    <x v="398"/>
    <d v="1985-03-29T00:00:00"/>
    <d v="1985-03-29T00:00:00"/>
    <d v="2003-03-25T00:00:00"/>
    <x v="6"/>
    <n v="5.0026999999999999"/>
    <x v="2"/>
    <x v="2"/>
    <n v="3.4521000000000002"/>
    <x v="4"/>
    <n v="5"/>
  </r>
  <r>
    <n v="33871"/>
    <s v="d001"/>
    <s v="Vivian Erdmenger"/>
    <x v="1"/>
    <x v="399"/>
    <d v="1987-02-19T00:00:00"/>
    <d v="1987-02-19T00:00:00"/>
    <d v="2003-02-15T00:00:00"/>
    <x v="4"/>
    <n v="5.0026999999999999"/>
    <x v="7"/>
    <x v="11"/>
    <n v="4.6163999999999996"/>
    <x v="5"/>
    <n v="5"/>
  </r>
  <r>
    <n v="430120"/>
    <s v="d005"/>
    <s v="Shigehiro Biran"/>
    <x v="0"/>
    <x v="400"/>
    <d v="1992-07-06T00:00:00"/>
    <d v="1996-02-11T00:00:00"/>
    <d v="2003-02-09T00:00:00"/>
    <x v="5"/>
    <n v="5.0026999999999999"/>
    <x v="6"/>
    <x v="8"/>
    <n v="6.6848999999999998"/>
    <x v="8"/>
    <n v="5"/>
  </r>
  <r>
    <n v="497753"/>
    <s v="d003"/>
    <s v="Jackson Meszaros"/>
    <x v="0"/>
    <x v="401"/>
    <d v="1992-03-22T00:00:00"/>
    <d v="1992-03-22T00:00:00"/>
    <d v="2003-03-20T00:00:00"/>
    <x v="4"/>
    <n v="5.0026999999999999"/>
    <x v="8"/>
    <x v="12"/>
    <n v="11"/>
    <x v="2"/>
    <n v="5"/>
  </r>
  <r>
    <n v="456160"/>
    <s v="d009"/>
    <s v="Kaijung Leivant"/>
    <x v="1"/>
    <x v="402"/>
    <d v="1989-05-30T00:00:00"/>
    <d v="1994-03-01T00:00:00"/>
    <d v="2003-02-27T00:00:00"/>
    <x v="4"/>
    <n v="5.0026999999999999"/>
    <x v="1"/>
    <x v="16"/>
    <n v="1.8438000000000001"/>
    <x v="7"/>
    <n v="5"/>
  </r>
  <r>
    <n v="15676"/>
    <s v="d005"/>
    <s v="Ziya Rijckaert"/>
    <x v="1"/>
    <x v="403"/>
    <d v="1986-02-23T00:00:00"/>
    <d v="1994-11-16T00:00:00"/>
    <d v="2002-11-14T00:00:00"/>
    <x v="5"/>
    <n v="5.0026999999999999"/>
    <x v="6"/>
    <x v="8"/>
    <n v="7.9233000000000002"/>
    <x v="5"/>
    <n v="5"/>
  </r>
  <r>
    <n v="470354"/>
    <s v="d007"/>
    <s v="Kazuhisa Oberman"/>
    <x v="1"/>
    <x v="404"/>
    <d v="1997-04-29T00:00:00"/>
    <d v="1997-07-14T00:00:00"/>
    <d v="2003-07-13T00:00:00"/>
    <x v="4"/>
    <n v="5.0026999999999999"/>
    <x v="4"/>
    <x v="5"/>
    <n v="5.4547999999999996"/>
    <x v="11"/>
    <n v="5"/>
  </r>
  <r>
    <n v="48105"/>
    <s v="d005"/>
    <s v="Ung Kropf"/>
    <x v="0"/>
    <x v="405"/>
    <d v="1992-02-28T00:00:00"/>
    <d v="1992-02-28T00:00:00"/>
    <d v="2003-02-25T00:00:00"/>
    <x v="5"/>
    <n v="5.0026999999999999"/>
    <x v="6"/>
    <x v="7"/>
    <n v="0.15620000000000001"/>
    <x v="2"/>
    <n v="5"/>
  </r>
  <r>
    <n v="474258"/>
    <s v="d004"/>
    <s v="Hairong Lorho"/>
    <x v="1"/>
    <x v="406"/>
    <d v="1990-02-13T00:00:00"/>
    <d v="1990-02-13T00:00:00"/>
    <d v="2003-02-10T00:00:00"/>
    <x v="5"/>
    <n v="5.0026999999999999"/>
    <x v="2"/>
    <x v="4"/>
    <n v="6.4301000000000004"/>
    <x v="7"/>
    <n v="5"/>
  </r>
  <r>
    <n v="484707"/>
    <s v="d007"/>
    <s v="Mahendra Smeets"/>
    <x v="1"/>
    <x v="407"/>
    <d v="1990-10-10T00:00:00"/>
    <d v="1993-01-20T00:00:00"/>
    <d v="2003-01-18T00:00:00"/>
    <x v="4"/>
    <n v="5.0026999999999999"/>
    <x v="4"/>
    <x v="5"/>
    <n v="9.9369999999999994"/>
    <x v="10"/>
    <n v="5"/>
  </r>
  <r>
    <n v="460025"/>
    <s v="d005"/>
    <s v="Oscar Basawa"/>
    <x v="1"/>
    <x v="408"/>
    <d v="1989-06-20T00:00:00"/>
    <d v="1989-06-20T00:00:00"/>
    <d v="2003-06-17T00:00:00"/>
    <x v="5"/>
    <n v="5.0026999999999999"/>
    <x v="6"/>
    <x v="7"/>
    <n v="2.8492999999999999"/>
    <x v="0"/>
    <n v="5"/>
  </r>
  <r>
    <n v="15685"/>
    <s v="d005"/>
    <s v="Kasturi Facello"/>
    <x v="1"/>
    <x v="383"/>
    <d v="1992-03-13T00:00:00"/>
    <d v="1992-03-13T00:00:00"/>
    <d v="2003-03-11T00:00:00"/>
    <x v="5"/>
    <n v="5.0026999999999999"/>
    <x v="6"/>
    <x v="7"/>
    <n v="0.1178"/>
    <x v="2"/>
    <n v="5"/>
  </r>
  <r>
    <n v="80529"/>
    <s v="d005"/>
    <s v="Jeong Cherinka"/>
    <x v="1"/>
    <x v="409"/>
    <d v="1994-03-25T00:00:00"/>
    <d v="1996-02-28T00:00:00"/>
    <d v="2003-02-26T00:00:00"/>
    <x v="6"/>
    <n v="5.0026999999999999"/>
    <x v="6"/>
    <x v="8"/>
    <n v="6.6383999999999999"/>
    <x v="14"/>
    <n v="5"/>
  </r>
  <r>
    <n v="244355"/>
    <s v="d008"/>
    <s v="Khalid Radivojevic"/>
    <x v="1"/>
    <x v="410"/>
    <d v="1988-12-12T00:00:00"/>
    <d v="1989-10-08T00:00:00"/>
    <d v="2002-10-05T00:00:00"/>
    <x v="4"/>
    <n v="5.0026999999999999"/>
    <x v="3"/>
    <x v="3"/>
    <n v="1.4985999999999999"/>
    <x v="7"/>
    <n v="5"/>
  </r>
  <r>
    <n v="456174"/>
    <s v="d007"/>
    <s v="Vojin Raczkowsky"/>
    <x v="0"/>
    <x v="411"/>
    <d v="1985-05-07T00:00:00"/>
    <d v="1996-10-11T00:00:00"/>
    <d v="2002-10-10T00:00:00"/>
    <x v="4"/>
    <n v="5.0026999999999999"/>
    <x v="4"/>
    <x v="5"/>
    <n v="6"/>
    <x v="3"/>
    <n v="5"/>
  </r>
  <r>
    <n v="470371"/>
    <s v="d003"/>
    <s v="Waiman Claffy"/>
    <x v="1"/>
    <x v="412"/>
    <d v="1986-10-16T00:00:00"/>
    <d v="1986-10-16T00:00:00"/>
    <d v="1998-01-29T00:00:00"/>
    <x v="4"/>
    <n v="5.0026999999999999"/>
    <x v="8"/>
    <x v="12"/>
    <n v="5.8630000000000004"/>
    <x v="2"/>
    <n v="5"/>
  </r>
  <r>
    <n v="33892"/>
    <s v="d007"/>
    <s v="Yifei Kitsuregawa"/>
    <x v="0"/>
    <x v="413"/>
    <d v="1985-08-11T00:00:00"/>
    <d v="1991-09-28T00:00:00"/>
    <d v="2002-09-25T00:00:00"/>
    <x v="4"/>
    <n v="5.0026999999999999"/>
    <x v="4"/>
    <x v="5"/>
    <n v="11"/>
    <x v="3"/>
    <n v="5"/>
  </r>
  <r>
    <n v="40408"/>
    <s v="d004"/>
    <s v="Genevieve Tischendorf"/>
    <x v="1"/>
    <x v="414"/>
    <d v="1989-05-22T00:00:00"/>
    <d v="1989-05-22T00:00:00"/>
    <d v="2003-05-19T00:00:00"/>
    <x v="5"/>
    <n v="5.0026999999999999"/>
    <x v="2"/>
    <x v="4"/>
    <n v="6.4301000000000004"/>
    <x v="0"/>
    <n v="5"/>
  </r>
  <r>
    <n v="288580"/>
    <s v="d007"/>
    <s v="Chinho Demke"/>
    <x v="0"/>
    <x v="415"/>
    <d v="1990-06-26T00:00:00"/>
    <d v="1990-08-03T00:00:00"/>
    <d v="2003-07-31T00:00:00"/>
    <x v="4"/>
    <n v="5.0026999999999999"/>
    <x v="4"/>
    <x v="5"/>
    <n v="11.813700000000001"/>
    <x v="7"/>
    <n v="5"/>
  </r>
  <r>
    <n v="241794"/>
    <s v="d004"/>
    <s v="Claude Egerstedt"/>
    <x v="1"/>
    <x v="416"/>
    <d v="1993-09-13T00:00:00"/>
    <d v="1996-07-19T00:00:00"/>
    <d v="2003-07-18T00:00:00"/>
    <x v="6"/>
    <n v="5.0026999999999999"/>
    <x v="2"/>
    <x v="4"/>
    <n v="6.4301000000000004"/>
    <x v="6"/>
    <n v="5"/>
  </r>
  <r>
    <n v="246959"/>
    <s v="d007"/>
    <s v="Tomoyuki Lindenbaum"/>
    <x v="0"/>
    <x v="109"/>
    <d v="1987-01-17T00:00:00"/>
    <d v="1987-01-17T00:00:00"/>
    <d v="2003-01-13T00:00:00"/>
    <x v="4"/>
    <n v="5.0026999999999999"/>
    <x v="4"/>
    <x v="5"/>
    <n v="11.813700000000001"/>
    <x v="5"/>
    <n v="5"/>
  </r>
  <r>
    <n v="213219"/>
    <s v="d008"/>
    <s v="Venkatesan Engelmann"/>
    <x v="1"/>
    <x v="417"/>
    <d v="1987-10-10T00:00:00"/>
    <d v="1997-05-22T00:00:00"/>
    <d v="2003-05-21T00:00:00"/>
    <x v="4"/>
    <n v="5.0026999999999999"/>
    <x v="3"/>
    <x v="14"/>
    <n v="5.6877000000000004"/>
    <x v="1"/>
    <n v="5"/>
  </r>
  <r>
    <n v="217073"/>
    <s v="d001"/>
    <s v="Howell Pezzoli"/>
    <x v="1"/>
    <x v="418"/>
    <d v="1988-02-25T00:00:00"/>
    <d v="1991-12-22T00:00:00"/>
    <d v="2002-12-19T00:00:00"/>
    <x v="4"/>
    <n v="5.0026999999999999"/>
    <x v="7"/>
    <x v="9"/>
    <n v="11"/>
    <x v="0"/>
    <n v="5"/>
  </r>
  <r>
    <n v="224851"/>
    <s v="d005"/>
    <s v="Naraig Brattka"/>
    <x v="1"/>
    <x v="419"/>
    <d v="1989-06-19T00:00:00"/>
    <d v="1994-04-06T00:00:00"/>
    <d v="2003-04-03T00:00:00"/>
    <x v="5"/>
    <n v="5.0026999999999999"/>
    <x v="6"/>
    <x v="8"/>
    <n v="8.5370000000000008"/>
    <x v="7"/>
    <n v="5"/>
  </r>
  <r>
    <n v="89525"/>
    <s v="d005"/>
    <s v="Kristin Pleszkun"/>
    <x v="1"/>
    <x v="420"/>
    <d v="1986-09-16T00:00:00"/>
    <d v="1988-08-09T00:00:00"/>
    <d v="2002-08-06T00:00:00"/>
    <x v="5"/>
    <n v="5.0026999999999999"/>
    <x v="6"/>
    <x v="7"/>
    <n v="3.7122999999999999"/>
    <x v="1"/>
    <n v="5"/>
  </r>
  <r>
    <n v="289889"/>
    <s v="d007"/>
    <s v="Florina Vendrig"/>
    <x v="0"/>
    <x v="421"/>
    <d v="1987-11-08T00:00:00"/>
    <d v="1987-11-08T00:00:00"/>
    <d v="2002-11-04T00:00:00"/>
    <x v="4"/>
    <n v="5.0026999999999999"/>
    <x v="4"/>
    <x v="5"/>
    <n v="11.671200000000001"/>
    <x v="1"/>
    <n v="5"/>
  </r>
  <r>
    <n v="428846"/>
    <s v="d007"/>
    <s v="Arvin Roison"/>
    <x v="1"/>
    <x v="180"/>
    <d v="1985-04-24T00:00:00"/>
    <d v="1985-04-24T00:00:00"/>
    <d v="2003-04-20T00:00:00"/>
    <x v="4"/>
    <n v="5.0026999999999999"/>
    <x v="4"/>
    <x v="5"/>
    <n v="11.813700000000001"/>
    <x v="4"/>
    <n v="5"/>
  </r>
  <r>
    <n v="434055"/>
    <s v="d002"/>
    <s v="Arif Zastre"/>
    <x v="0"/>
    <x v="422"/>
    <d v="1988-06-20T00:00:00"/>
    <d v="1988-06-20T00:00:00"/>
    <d v="2003-06-17T00:00:00"/>
    <x v="4"/>
    <n v="5.0026999999999999"/>
    <x v="5"/>
    <x v="6"/>
    <n v="1.4932000000000001"/>
    <x v="1"/>
    <n v="5"/>
  </r>
  <r>
    <n v="241803"/>
    <s v="d004"/>
    <s v="Tesuro Bennet"/>
    <x v="1"/>
    <x v="423"/>
    <d v="1989-04-16T00:00:00"/>
    <d v="1989-04-16T00:00:00"/>
    <d v="2002-01-04T00:00:00"/>
    <x v="5"/>
    <n v="5.0026999999999999"/>
    <x v="2"/>
    <x v="4"/>
    <n v="5.3506999999999998"/>
    <x v="10"/>
    <n v="5"/>
  </r>
  <r>
    <n v="15708"/>
    <s v="d007"/>
    <s v="Reuven Kushnir"/>
    <x v="0"/>
    <x v="37"/>
    <d v="1988-11-26T00:00:00"/>
    <d v="1990-01-22T00:00:00"/>
    <d v="2003-01-19T00:00:00"/>
    <x v="4"/>
    <n v="5.0026999999999999"/>
    <x v="4"/>
    <x v="5"/>
    <n v="11.813700000000001"/>
    <x v="0"/>
    <n v="5"/>
  </r>
  <r>
    <n v="77892"/>
    <s v="d005"/>
    <s v="Uma Stellhorn"/>
    <x v="0"/>
    <x v="54"/>
    <d v="1985-04-21T00:00:00"/>
    <d v="1985-04-21T00:00:00"/>
    <d v="2003-04-17T00:00:00"/>
    <x v="5"/>
    <n v="5.0026999999999999"/>
    <x v="6"/>
    <x v="7"/>
    <n v="7.0164"/>
    <x v="4"/>
    <n v="5"/>
  </r>
  <r>
    <n v="469063"/>
    <s v="d004"/>
    <s v="Yonghoan Warwick"/>
    <x v="0"/>
    <x v="424"/>
    <d v="1990-03-28T00:00:00"/>
    <d v="1990-03-28T00:00:00"/>
    <d v="2003-03-25T00:00:00"/>
    <x v="5"/>
    <n v="5.0026999999999999"/>
    <x v="2"/>
    <x v="4"/>
    <n v="6.4301000000000004"/>
    <x v="7"/>
    <n v="5"/>
  </r>
  <r>
    <n v="89536"/>
    <s v="d002"/>
    <s v="Sverrir Matheson"/>
    <x v="1"/>
    <x v="425"/>
    <d v="1987-04-15T00:00:00"/>
    <d v="1987-04-15T00:00:00"/>
    <d v="2003-04-11T00:00:00"/>
    <x v="4"/>
    <n v="5.0026999999999999"/>
    <x v="5"/>
    <x v="6"/>
    <n v="2.6766999999999999"/>
    <x v="5"/>
    <n v="5"/>
  </r>
  <r>
    <n v="430161"/>
    <s v="d004"/>
    <s v="Zhonghui Melton"/>
    <x v="1"/>
    <x v="426"/>
    <d v="1993-11-16T00:00:00"/>
    <d v="1993-11-16T00:00:00"/>
    <d v="2002-11-14T00:00:00"/>
    <x v="5"/>
    <n v="5.0026999999999999"/>
    <x v="2"/>
    <x v="4"/>
    <n v="6.2110000000000003"/>
    <x v="6"/>
    <n v="5"/>
  </r>
  <r>
    <n v="97255"/>
    <s v="d002"/>
    <s v="Hatsukazu Gopalakrishnan"/>
    <x v="1"/>
    <x v="427"/>
    <d v="1989-10-10T00:00:00"/>
    <d v="1989-10-10T00:00:00"/>
    <d v="2002-10-07T00:00:00"/>
    <x v="4"/>
    <n v="5.0026999999999999"/>
    <x v="5"/>
    <x v="6"/>
    <n v="0.18629999999999999"/>
    <x v="7"/>
    <n v="5"/>
  </r>
  <r>
    <n v="63676"/>
    <s v="d002"/>
    <s v="Eishiro Siprelle"/>
    <x v="1"/>
    <x v="428"/>
    <d v="1997-07-04T00:00:00"/>
    <d v="1997-07-04T00:00:00"/>
    <d v="2002-03-05T00:00:00"/>
    <x v="4"/>
    <n v="5.0026999999999999"/>
    <x v="5"/>
    <x v="10"/>
    <n v="4.6711999999999998"/>
    <x v="15"/>
    <n v="5"/>
  </r>
  <r>
    <n v="460055"/>
    <s v="d005"/>
    <s v="Zsolt Servi"/>
    <x v="1"/>
    <x v="429"/>
    <d v="1992-05-31T00:00:00"/>
    <d v="1992-05-31T00:00:00"/>
    <d v="2003-05-29T00:00:00"/>
    <x v="5"/>
    <n v="5.0026999999999999"/>
    <x v="6"/>
    <x v="8"/>
    <n v="10.3863"/>
    <x v="2"/>
    <n v="5"/>
  </r>
  <r>
    <n v="79178"/>
    <s v="d004"/>
    <s v="Danae Worfolk"/>
    <x v="0"/>
    <x v="430"/>
    <d v="1987-01-14T00:00:00"/>
    <d v="1987-01-14T00:00:00"/>
    <d v="2003-01-10T00:00:00"/>
    <x v="5"/>
    <n v="5.0026999999999999"/>
    <x v="2"/>
    <x v="2"/>
    <n v="1.6548"/>
    <x v="5"/>
    <n v="5"/>
  </r>
  <r>
    <n v="222260"/>
    <s v="d004"/>
    <s v="Annemarie Kambil"/>
    <x v="0"/>
    <x v="431"/>
    <d v="1993-07-20T00:00:00"/>
    <d v="1993-07-20T00:00:00"/>
    <d v="2003-07-18T00:00:00"/>
    <x v="5"/>
    <n v="5.0026999999999999"/>
    <x v="2"/>
    <x v="4"/>
    <n v="6.4301000000000004"/>
    <x v="8"/>
    <n v="5"/>
  </r>
  <r>
    <n v="40428"/>
    <s v="d001"/>
    <s v="Rosalie Veldwijk"/>
    <x v="0"/>
    <x v="432"/>
    <d v="1987-06-14T00:00:00"/>
    <d v="1991-03-21T00:00:00"/>
    <d v="1991-10-26T00:00:00"/>
    <x v="4"/>
    <n v="5.0026999999999999"/>
    <x v="7"/>
    <x v="11"/>
    <n v="0.53149999999999997"/>
    <x v="15"/>
    <n v="5"/>
  </r>
  <r>
    <n v="48143"/>
    <s v="d005"/>
    <s v="Kiam Mawatari"/>
    <x v="1"/>
    <x v="433"/>
    <d v="1985-08-10T00:00:00"/>
    <d v="1988-06-18T00:00:00"/>
    <d v="2000-05-15T00:00:00"/>
    <x v="5"/>
    <n v="5.0026999999999999"/>
    <x v="6"/>
    <x v="7"/>
    <n v="3.8548"/>
    <x v="0"/>
    <n v="5"/>
  </r>
  <r>
    <n v="224873"/>
    <s v="d005"/>
    <s v="Marc Rabejac"/>
    <x v="0"/>
    <x v="434"/>
    <d v="1987-02-28T00:00:00"/>
    <d v="1987-02-28T00:00:00"/>
    <d v="2003-02-24T00:00:00"/>
    <x v="5"/>
    <n v="5.0026999999999999"/>
    <x v="6"/>
    <x v="7"/>
    <n v="5.1589"/>
    <x v="5"/>
    <n v="5"/>
  </r>
  <r>
    <n v="44307"/>
    <s v="d003"/>
    <s v="Kiyokazu Hennebert"/>
    <x v="1"/>
    <x v="435"/>
    <d v="1987-02-28T00:00:00"/>
    <d v="1987-02-28T00:00:00"/>
    <d v="2003-02-24T00:00:00"/>
    <x v="4"/>
    <n v="5.0026999999999999"/>
    <x v="8"/>
    <x v="12"/>
    <n v="10.936999999999999"/>
    <x v="5"/>
    <n v="5"/>
  </r>
  <r>
    <n v="404208"/>
    <s v="d004"/>
    <s v="Mototsugu Georgakopoulos"/>
    <x v="1"/>
    <x v="436"/>
    <d v="1985-02-04T00:00:00"/>
    <d v="1992-12-05T00:00:00"/>
    <d v="2002-12-03T00:00:00"/>
    <x v="5"/>
    <n v="5.0026999999999999"/>
    <x v="2"/>
    <x v="4"/>
    <n v="6.2629999999999999"/>
    <x v="3"/>
    <n v="5"/>
  </r>
  <r>
    <n v="213253"/>
    <s v="d005"/>
    <s v="Wonhee Kading"/>
    <x v="1"/>
    <x v="437"/>
    <d v="1992-06-18T00:00:00"/>
    <d v="1997-05-09T00:00:00"/>
    <d v="2003-05-08T00:00:00"/>
    <x v="5"/>
    <n v="5.0026999999999999"/>
    <x v="6"/>
    <x v="8"/>
    <n v="5.4438000000000004"/>
    <x v="8"/>
    <n v="5"/>
  </r>
  <r>
    <n v="23604"/>
    <s v="d007"/>
    <s v="Chinhyun Foote"/>
    <x v="1"/>
    <x v="438"/>
    <d v="1990-08-24T00:00:00"/>
    <d v="1994-05-08T00:00:00"/>
    <d v="2003-05-06T00:00:00"/>
    <x v="4"/>
    <n v="5.0026999999999999"/>
    <x v="4"/>
    <x v="5"/>
    <n v="8.6410999999999998"/>
    <x v="10"/>
    <n v="5"/>
  </r>
  <r>
    <n v="266523"/>
    <s v="d008"/>
    <s v="Hiroyasu Yoshizawa"/>
    <x v="1"/>
    <x v="439"/>
    <d v="1985-10-05T00:00:00"/>
    <d v="1985-10-05T00:00:00"/>
    <d v="2002-10-01T00:00:00"/>
    <x v="4"/>
    <n v="5.0026999999999999"/>
    <x v="3"/>
    <x v="3"/>
    <n v="5.5095999999999998"/>
    <x v="3"/>
    <n v="5"/>
  </r>
  <r>
    <n v="97277"/>
    <s v="d006"/>
    <s v="Kerryn Yeung"/>
    <x v="1"/>
    <x v="440"/>
    <d v="1990-04-25T00:00:00"/>
    <d v="1995-03-22T00:00:00"/>
    <d v="2003-03-20T00:00:00"/>
    <x v="5"/>
    <n v="5.0026999999999999"/>
    <x v="0"/>
    <x v="0"/>
    <n v="8"/>
    <x v="10"/>
    <n v="5"/>
  </r>
  <r>
    <n v="246998"/>
    <s v="d005"/>
    <s v="Jungsoon Aloia"/>
    <x v="0"/>
    <x v="238"/>
    <d v="1995-11-01T00:00:00"/>
    <d v="1996-12-07T00:00:00"/>
    <d v="2002-12-06T00:00:00"/>
    <x v="5"/>
    <n v="5.0026999999999999"/>
    <x v="6"/>
    <x v="8"/>
    <n v="5.8630000000000004"/>
    <x v="9"/>
    <n v="5"/>
  </r>
  <r>
    <n v="23609"/>
    <s v="d003"/>
    <s v="Domenico Swiss"/>
    <x v="0"/>
    <x v="441"/>
    <d v="1990-11-13T00:00:00"/>
    <d v="1994-07-01T00:00:00"/>
    <d v="2000-06-25T00:00:00"/>
    <x v="4"/>
    <n v="5.0026999999999999"/>
    <x v="8"/>
    <x v="12"/>
    <n v="5.9889999999999999"/>
    <x v="6"/>
    <n v="5"/>
  </r>
  <r>
    <n v="278249"/>
    <s v="d007"/>
    <s v="Constantijn Nitto"/>
    <x v="0"/>
    <x v="18"/>
    <d v="1995-11-29T00:00:00"/>
    <d v="1996-05-03T00:00:00"/>
    <d v="2003-05-02T00:00:00"/>
    <x v="4"/>
    <n v="5.0026999999999999"/>
    <x v="4"/>
    <x v="5"/>
    <n v="6.6520999999999999"/>
    <x v="9"/>
    <n v="5"/>
  </r>
  <r>
    <n v="428877"/>
    <s v="d007"/>
    <s v="Jinxi Mandell"/>
    <x v="1"/>
    <x v="442"/>
    <d v="1985-07-15T00:00:00"/>
    <d v="1992-10-26T00:00:00"/>
    <d v="2002-10-24T00:00:00"/>
    <x v="4"/>
    <n v="5.0026999999999999"/>
    <x v="4"/>
    <x v="5"/>
    <n v="10"/>
    <x v="3"/>
    <n v="5"/>
  </r>
  <r>
    <n v="45602"/>
    <s v="d004"/>
    <s v="Shigeo Docker"/>
    <x v="0"/>
    <x v="443"/>
    <d v="1989-09-01T00:00:00"/>
    <d v="1989-09-01T00:00:00"/>
    <d v="1993-05-25T00:00:00"/>
    <x v="5"/>
    <n v="5.0026999999999999"/>
    <x v="2"/>
    <x v="17"/>
    <n v="2.9205000000000001"/>
    <x v="12"/>
    <n v="5"/>
  </r>
  <r>
    <n v="97281"/>
    <s v="d002"/>
    <s v="Piyawadee Bolotov"/>
    <x v="0"/>
    <x v="444"/>
    <d v="1994-05-26T00:00:00"/>
    <d v="1996-05-24T00:00:00"/>
    <d v="2003-05-23T00:00:00"/>
    <x v="4"/>
    <n v="5.0026999999999999"/>
    <x v="5"/>
    <x v="10"/>
    <n v="6.6356000000000002"/>
    <x v="14"/>
    <n v="5"/>
  </r>
  <r>
    <n v="400317"/>
    <s v="d004"/>
    <s v="Kwangjo Pellegrinelli"/>
    <x v="1"/>
    <x v="445"/>
    <d v="1988-12-26T00:00:00"/>
    <d v="1988-12-26T00:00:00"/>
    <d v="2002-12-23T00:00:00"/>
    <x v="5"/>
    <n v="5.0026999999999999"/>
    <x v="2"/>
    <x v="4"/>
    <n v="6.3178000000000001"/>
    <x v="0"/>
    <n v="5"/>
  </r>
  <r>
    <n v="62427"/>
    <s v="d005"/>
    <s v="Bedrich Kamber"/>
    <x v="1"/>
    <x v="446"/>
    <d v="1986-04-20T00:00:00"/>
    <d v="1989-10-05T00:00:00"/>
    <d v="2002-10-02T00:00:00"/>
    <x v="6"/>
    <n v="5.0026999999999999"/>
    <x v="6"/>
    <x v="7"/>
    <n v="2.5562"/>
    <x v="5"/>
    <n v="5"/>
  </r>
  <r>
    <n v="63705"/>
    <s v="d004"/>
    <s v="Horward Bardell"/>
    <x v="1"/>
    <x v="447"/>
    <d v="1996-04-23T00:00:00"/>
    <d v="1996-09-11T00:00:00"/>
    <d v="1998-07-30T00:00:00"/>
    <x v="5"/>
    <n v="5.0026999999999999"/>
    <x v="2"/>
    <x v="4"/>
    <n v="1.8822000000000001"/>
    <x v="16"/>
    <n v="5"/>
  </r>
  <r>
    <n v="454850"/>
    <s v="d004"/>
    <s v="Vitali Chappelet"/>
    <x v="0"/>
    <x v="448"/>
    <d v="1985-05-04T00:00:00"/>
    <d v="1992-09-27T00:00:00"/>
    <d v="2002-09-25T00:00:00"/>
    <x v="5"/>
    <n v="5.0026999999999999"/>
    <x v="2"/>
    <x v="4"/>
    <n v="6.0739999999999998"/>
    <x v="3"/>
    <n v="5"/>
  </r>
  <r>
    <n v="44331"/>
    <s v="d003"/>
    <s v="Sorina Skrikant"/>
    <x v="0"/>
    <x v="449"/>
    <d v="1985-05-05T00:00:00"/>
    <d v="1995-12-02T00:00:00"/>
    <d v="2002-11-30T00:00:00"/>
    <x v="4"/>
    <n v="5.0026999999999999"/>
    <x v="8"/>
    <x v="12"/>
    <n v="7"/>
    <x v="3"/>
    <n v="5"/>
  </r>
  <r>
    <n v="445819"/>
    <s v="d002"/>
    <s v="Kinh Kamble"/>
    <x v="0"/>
    <x v="450"/>
    <d v="1990-03-20T00:00:00"/>
    <d v="1990-03-20T00:00:00"/>
    <d v="1995-04-24T00:00:00"/>
    <x v="4"/>
    <n v="5.0026999999999999"/>
    <x v="5"/>
    <x v="10"/>
    <n v="5.0986000000000002"/>
    <x v="18"/>
    <n v="5"/>
  </r>
  <r>
    <n v="107679"/>
    <s v="d006"/>
    <s v="Satyanarayana Perz"/>
    <x v="1"/>
    <x v="451"/>
    <d v="1990-05-03T00:00:00"/>
    <d v="1992-02-29T00:00:00"/>
    <d v="2003-02-26T00:00:00"/>
    <x v="5"/>
    <n v="5.0026999999999999"/>
    <x v="0"/>
    <x v="0"/>
    <n v="8.6712000000000007"/>
    <x v="10"/>
    <n v="5"/>
  </r>
  <r>
    <n v="289946"/>
    <s v="d007"/>
    <s v="Zhonghui Swen"/>
    <x v="0"/>
    <x v="452"/>
    <d v="1985-10-26T00:00:00"/>
    <d v="1990-06-15T00:00:00"/>
    <d v="2003-06-12T00:00:00"/>
    <x v="4"/>
    <n v="5.0026999999999999"/>
    <x v="4"/>
    <x v="5"/>
    <n v="11.813700000000001"/>
    <x v="3"/>
    <n v="5"/>
  </r>
  <r>
    <n v="445829"/>
    <s v="d009"/>
    <s v="Itzchak Perl"/>
    <x v="0"/>
    <x v="453"/>
    <d v="1989-03-28T00:00:00"/>
    <d v="1989-03-28T00:00:00"/>
    <d v="2003-03-25T00:00:00"/>
    <x v="4"/>
    <n v="5.0026999999999999"/>
    <x v="1"/>
    <x v="1"/>
    <n v="3.4521000000000002"/>
    <x v="0"/>
    <n v="5"/>
  </r>
  <r>
    <n v="107690"/>
    <s v="d008"/>
    <s v="Stabislas Norsworthy"/>
    <x v="1"/>
    <x v="454"/>
    <d v="1992-03-22T00:00:00"/>
    <d v="1992-03-22T00:00:00"/>
    <d v="1998-07-18T00:00:00"/>
    <x v="4"/>
    <n v="5.0026999999999999"/>
    <x v="3"/>
    <x v="14"/>
    <n v="6.3259999999999996"/>
    <x v="11"/>
    <n v="5"/>
  </r>
  <r>
    <n v="62442"/>
    <s v="d009"/>
    <s v="LiMin Swist"/>
    <x v="1"/>
    <x v="455"/>
    <d v="1997-02-09T00:00:00"/>
    <d v="1997-02-09T00:00:00"/>
    <d v="2003-02-08T00:00:00"/>
    <x v="4"/>
    <n v="5.0026999999999999"/>
    <x v="1"/>
    <x v="15"/>
    <n v="6"/>
    <x v="11"/>
    <n v="5"/>
  </r>
  <r>
    <n v="404235"/>
    <s v="d004"/>
    <s v="Nirmal Khasidashvili"/>
    <x v="1"/>
    <x v="456"/>
    <d v="1992-10-07T00:00:00"/>
    <d v="1992-10-07T00:00:00"/>
    <d v="2002-10-05T00:00:00"/>
    <x v="5"/>
    <n v="5.0026999999999999"/>
    <x v="2"/>
    <x v="4"/>
    <n v="6.1013999999999999"/>
    <x v="8"/>
    <n v="5"/>
  </r>
  <r>
    <n v="213276"/>
    <s v="d008"/>
    <s v="Mingdong Leivant"/>
    <x v="1"/>
    <x v="457"/>
    <d v="1986-05-16T00:00:00"/>
    <d v="1986-05-16T00:00:00"/>
    <d v="2003-05-12T00:00:00"/>
    <x v="4"/>
    <n v="5.0026999999999999"/>
    <x v="3"/>
    <x v="3"/>
    <n v="4.8986000000000001"/>
    <x v="3"/>
    <n v="5"/>
  </r>
  <r>
    <n v="474335"/>
    <s v="d005"/>
    <s v="Takahira Baer"/>
    <x v="1"/>
    <x v="458"/>
    <d v="1988-07-13T00:00:00"/>
    <d v="1995-01-23T00:00:00"/>
    <d v="2003-01-21T00:00:00"/>
    <x v="5"/>
    <n v="5.0026999999999999"/>
    <x v="6"/>
    <x v="8"/>
    <n v="7.7370000000000001"/>
    <x v="0"/>
    <n v="5"/>
  </r>
  <r>
    <n v="13172"/>
    <s v="d007"/>
    <s v="Mountaz Whittlesey"/>
    <x v="1"/>
    <x v="459"/>
    <d v="1991-01-07T00:00:00"/>
    <d v="1993-09-02T00:00:00"/>
    <d v="2002-08-31T00:00:00"/>
    <x v="4"/>
    <n v="5.0026999999999999"/>
    <x v="4"/>
    <x v="5"/>
    <n v="9"/>
    <x v="2"/>
    <n v="5"/>
  </r>
  <r>
    <n v="63724"/>
    <s v="d007"/>
    <s v="Kensei Sidou"/>
    <x v="0"/>
    <x v="460"/>
    <d v="1986-02-16T00:00:00"/>
    <d v="1986-02-16T00:00:00"/>
    <d v="2003-02-12T00:00:00"/>
    <x v="4"/>
    <n v="5.0026999999999999"/>
    <x v="4"/>
    <x v="5"/>
    <n v="11.813700000000001"/>
    <x v="3"/>
    <n v="5"/>
  </r>
  <r>
    <n v="97312"/>
    <s v="d004"/>
    <s v="Junsik Emden"/>
    <x v="0"/>
    <x v="253"/>
    <d v="1986-01-21T00:00:00"/>
    <d v="1995-12-27T00:00:00"/>
    <d v="2002-12-25T00:00:00"/>
    <x v="6"/>
    <n v="5.0026999999999999"/>
    <x v="2"/>
    <x v="4"/>
    <n v="6.3232999999999997"/>
    <x v="5"/>
    <n v="5"/>
  </r>
  <r>
    <n v="244436"/>
    <s v="d006"/>
    <s v="Somnath Zhiwei"/>
    <x v="0"/>
    <x v="461"/>
    <d v="1987-05-08T00:00:00"/>
    <d v="1992-05-03T00:00:00"/>
    <d v="2003-05-01T00:00:00"/>
    <x v="5"/>
    <n v="5.0026999999999999"/>
    <x v="0"/>
    <x v="0"/>
    <n v="8.8466000000000005"/>
    <x v="1"/>
    <n v="5"/>
  </r>
  <r>
    <n v="247033"/>
    <s v="d006"/>
    <s v="Foong Gecseg"/>
    <x v="0"/>
    <x v="462"/>
    <d v="1985-05-08T00:00:00"/>
    <d v="1997-05-20T00:00:00"/>
    <d v="2003-05-19T00:00:00"/>
    <x v="5"/>
    <n v="5.0026999999999999"/>
    <x v="0"/>
    <x v="0"/>
    <n v="6"/>
    <x v="4"/>
    <n v="5"/>
  </r>
  <r>
    <n v="265235"/>
    <s v="d004"/>
    <s v="Barton Zwicker"/>
    <x v="0"/>
    <x v="463"/>
    <d v="1994-11-27T00:00:00"/>
    <d v="1995-03-27T00:00:00"/>
    <d v="2003-03-25T00:00:00"/>
    <x v="5"/>
    <n v="5.0026999999999999"/>
    <x v="2"/>
    <x v="4"/>
    <n v="6.4301000000000004"/>
    <x v="14"/>
    <n v="5"/>
  </r>
  <r>
    <n v="469122"/>
    <s v="d005"/>
    <s v="Fumiya Emmerich"/>
    <x v="1"/>
    <x v="464"/>
    <d v="1989-06-27T00:00:00"/>
    <d v="1991-11-28T00:00:00"/>
    <d v="2002-11-25T00:00:00"/>
    <x v="6"/>
    <n v="5.0026999999999999"/>
    <x v="6"/>
    <x v="7"/>
    <n v="0.40820000000000001"/>
    <x v="7"/>
    <n v="5"/>
  </r>
  <r>
    <n v="474347"/>
    <s v="d001"/>
    <s v="Sahrah Bugrara"/>
    <x v="1"/>
    <x v="465"/>
    <d v="1989-01-12T00:00:00"/>
    <d v="1991-02-23T00:00:00"/>
    <d v="2003-02-20T00:00:00"/>
    <x v="4"/>
    <n v="5.0026999999999999"/>
    <x v="7"/>
    <x v="11"/>
    <n v="0.60270000000000001"/>
    <x v="0"/>
    <n v="5"/>
  </r>
  <r>
    <n v="434124"/>
    <s v="d005"/>
    <s v="Masamitsu Vrecion"/>
    <x v="1"/>
    <x v="466"/>
    <d v="1992-02-27T00:00:00"/>
    <d v="1992-02-27T00:00:00"/>
    <d v="2003-02-24T00:00:00"/>
    <x v="5"/>
    <n v="5.0026999999999999"/>
    <x v="6"/>
    <x v="7"/>
    <n v="0.15890000000000001"/>
    <x v="2"/>
    <n v="5"/>
  </r>
  <r>
    <n v="13183"/>
    <s v="d003"/>
    <s v="Shaw Smailagic"/>
    <x v="0"/>
    <x v="467"/>
    <d v="1985-11-23T00:00:00"/>
    <d v="1985-11-23T00:00:00"/>
    <d v="2002-11-19T00:00:00"/>
    <x v="4"/>
    <n v="5.0026999999999999"/>
    <x v="8"/>
    <x v="12"/>
    <n v="10.671200000000001"/>
    <x v="3"/>
    <n v="5"/>
  </r>
  <r>
    <n v="247038"/>
    <s v="d004"/>
    <s v="Shigeu Eickenmeyer"/>
    <x v="0"/>
    <x v="468"/>
    <d v="1987-06-02T00:00:00"/>
    <d v="1987-06-02T00:00:00"/>
    <d v="2003-05-29T00:00:00"/>
    <x v="5"/>
    <n v="5.0026999999999999"/>
    <x v="2"/>
    <x v="2"/>
    <n v="1.274"/>
    <x v="5"/>
    <n v="5"/>
  </r>
  <r>
    <n v="217147"/>
    <s v="d007"/>
    <s v="Taegyun Lampe"/>
    <x v="0"/>
    <x v="469"/>
    <d v="1989-03-20T00:00:00"/>
    <d v="1989-03-20T00:00:00"/>
    <d v="2003-03-17T00:00:00"/>
    <x v="4"/>
    <n v="5.0026999999999999"/>
    <x v="4"/>
    <x v="5"/>
    <n v="11.813700000000001"/>
    <x v="0"/>
    <n v="5"/>
  </r>
  <r>
    <n v="467819"/>
    <s v="d005"/>
    <s v="Haldun Muhling"/>
    <x v="0"/>
    <x v="470"/>
    <d v="1989-12-01T00:00:00"/>
    <d v="1989-12-01T00:00:00"/>
    <d v="2002-11-28T00:00:00"/>
    <x v="5"/>
    <n v="5.0026999999999999"/>
    <x v="6"/>
    <x v="7"/>
    <n v="2.4"/>
    <x v="7"/>
    <n v="5"/>
  </r>
  <r>
    <n v="77955"/>
    <s v="d007"/>
    <s v="Sarita Tischendorf"/>
    <x v="1"/>
    <x v="471"/>
    <d v="1987-02-24T00:00:00"/>
    <d v="1987-02-24T00:00:00"/>
    <d v="2003-02-20T00:00:00"/>
    <x v="4"/>
    <n v="5.0026999999999999"/>
    <x v="4"/>
    <x v="5"/>
    <n v="11.813700000000001"/>
    <x v="5"/>
    <n v="5"/>
  </r>
  <r>
    <n v="221020"/>
    <s v="d005"/>
    <s v="Sivanarayana McClurg"/>
    <x v="1"/>
    <x v="472"/>
    <d v="1986-06-22T00:00:00"/>
    <d v="1986-06-22T00:00:00"/>
    <d v="2003-06-18T00:00:00"/>
    <x v="5"/>
    <n v="5.0026999999999999"/>
    <x v="6"/>
    <x v="7"/>
    <n v="5.8465999999999996"/>
    <x v="3"/>
    <n v="5"/>
  </r>
  <r>
    <n v="422455"/>
    <s v="d007"/>
    <s v="Zhiguo Klyachko"/>
    <x v="0"/>
    <x v="473"/>
    <d v="1995-06-02T00:00:00"/>
    <d v="1995-06-02T00:00:00"/>
    <d v="2003-05-31T00:00:00"/>
    <x v="4"/>
    <n v="5.0026999999999999"/>
    <x v="4"/>
    <x v="5"/>
    <n v="7.5726000000000004"/>
    <x v="14"/>
    <n v="5"/>
  </r>
  <r>
    <n v="400355"/>
    <s v="d007"/>
    <s v="Nathalie Peek"/>
    <x v="0"/>
    <x v="474"/>
    <d v="1988-06-14T00:00:00"/>
    <d v="1988-06-14T00:00:00"/>
    <d v="2003-06-11T00:00:00"/>
    <x v="4"/>
    <n v="5.0026999999999999"/>
    <x v="4"/>
    <x v="5"/>
    <n v="11.813700000000001"/>
    <x v="1"/>
    <n v="5"/>
  </r>
  <r>
    <n v="21030"/>
    <s v="d009"/>
    <s v="Sergi Perng"/>
    <x v="0"/>
    <x v="475"/>
    <d v="1987-02-01T00:00:00"/>
    <d v="1987-02-01T00:00:00"/>
    <d v="1999-02-04T00:00:00"/>
    <x v="4"/>
    <n v="5.0026999999999999"/>
    <x v="1"/>
    <x v="1"/>
    <n v="3.8959000000000001"/>
    <x v="10"/>
    <n v="5"/>
  </r>
  <r>
    <n v="79249"/>
    <s v="d009"/>
    <s v="Mohan Vesel"/>
    <x v="1"/>
    <x v="53"/>
    <d v="1985-04-13T00:00:00"/>
    <d v="1992-05-08T00:00:00"/>
    <d v="2003-05-06T00:00:00"/>
    <x v="4"/>
    <n v="5.0026999999999999"/>
    <x v="1"/>
    <x v="1"/>
    <n v="0.33700000000000002"/>
    <x v="4"/>
    <n v="5"/>
  </r>
  <r>
    <n v="470464"/>
    <s v="d004"/>
    <s v="Theron McClurg"/>
    <x v="1"/>
    <x v="476"/>
    <d v="1990-11-01T00:00:00"/>
    <d v="1990-11-01T00:00:00"/>
    <d v="2002-01-10T00:00:00"/>
    <x v="5"/>
    <n v="5.0026999999999999"/>
    <x v="2"/>
    <x v="4"/>
    <n v="5.3670999999999998"/>
    <x v="2"/>
    <n v="5"/>
  </r>
  <r>
    <n v="45642"/>
    <s v="d005"/>
    <s v="Vishu Bultermann"/>
    <x v="0"/>
    <x v="477"/>
    <d v="1985-07-10T00:00:00"/>
    <d v="1997-06-15T00:00:00"/>
    <d v="2003-06-14T00:00:00"/>
    <x v="5"/>
    <n v="5.0026999999999999"/>
    <x v="6"/>
    <x v="8"/>
    <n v="5.3425000000000002"/>
    <x v="3"/>
    <n v="5"/>
  </r>
  <r>
    <n v="202842"/>
    <s v="d003"/>
    <s v="Nalini Wiegley"/>
    <x v="0"/>
    <x v="478"/>
    <d v="1989-12-06T00:00:00"/>
    <d v="1990-10-18T00:00:00"/>
    <d v="2002-10-15T00:00:00"/>
    <x v="4"/>
    <n v="5.0026999999999999"/>
    <x v="8"/>
    <x v="12"/>
    <n v="10.5753"/>
    <x v="10"/>
    <n v="5"/>
  </r>
  <r>
    <n v="454891"/>
    <s v="d002"/>
    <s v="Ugo Simmen"/>
    <x v="1"/>
    <x v="479"/>
    <d v="1987-08-04T00:00:00"/>
    <d v="1987-08-04T00:00:00"/>
    <d v="2003-07-31T00:00:00"/>
    <x v="4"/>
    <n v="5.0026999999999999"/>
    <x v="5"/>
    <x v="6"/>
    <n v="2.3725999999999998"/>
    <x v="5"/>
    <n v="5"/>
  </r>
  <r>
    <n v="267880"/>
    <s v="d004"/>
    <s v="Nahid Emden"/>
    <x v="0"/>
    <x v="480"/>
    <d v="1990-09-13T00:00:00"/>
    <d v="1990-09-13T00:00:00"/>
    <d v="2002-09-10T00:00:00"/>
    <x v="5"/>
    <n v="5.0026999999999999"/>
    <x v="2"/>
    <x v="4"/>
    <n v="6.0328999999999997"/>
    <x v="10"/>
    <n v="5"/>
  </r>
  <r>
    <n v="454896"/>
    <s v="d008"/>
    <s v="Boaz Picel"/>
    <x v="1"/>
    <x v="481"/>
    <d v="1989-08-11T00:00:00"/>
    <d v="1989-08-11T00:00:00"/>
    <d v="2002-08-08T00:00:00"/>
    <x v="4"/>
    <n v="5.0026999999999999"/>
    <x v="3"/>
    <x v="3"/>
    <n v="1.6575"/>
    <x v="7"/>
    <n v="5"/>
  </r>
  <r>
    <n v="213310"/>
    <s v="d004"/>
    <s v="Quingbo Apsitis"/>
    <x v="1"/>
    <x v="482"/>
    <d v="1986-12-12T00:00:00"/>
    <d v="1992-01-10T00:00:00"/>
    <d v="2003-01-07T00:00:00"/>
    <x v="6"/>
    <n v="5.0026999999999999"/>
    <x v="2"/>
    <x v="4"/>
    <n v="6.3589000000000002"/>
    <x v="5"/>
    <n v="5"/>
  </r>
  <r>
    <n v="217163"/>
    <s v="d004"/>
    <s v="Mohua Schaap"/>
    <x v="1"/>
    <x v="483"/>
    <d v="1987-04-17T00:00:00"/>
    <d v="1994-07-05T00:00:00"/>
    <d v="2003-07-03T00:00:00"/>
    <x v="5"/>
    <n v="5.0026999999999999"/>
    <x v="2"/>
    <x v="4"/>
    <n v="6.4301000000000004"/>
    <x v="5"/>
    <n v="5"/>
  </r>
  <r>
    <n v="79260"/>
    <s v="d005"/>
    <s v="Tsutomu Nooteboom"/>
    <x v="1"/>
    <x v="484"/>
    <d v="1988-09-27T00:00:00"/>
    <d v="1995-03-07T00:00:00"/>
    <d v="2003-03-05T00:00:00"/>
    <x v="6"/>
    <n v="5.0026999999999999"/>
    <x v="6"/>
    <x v="8"/>
    <n v="7.6192000000000002"/>
    <x v="0"/>
    <n v="5"/>
  </r>
  <r>
    <n v="224939"/>
    <s v="d001"/>
    <s v="Xianlong Isard"/>
    <x v="1"/>
    <x v="485"/>
    <d v="1989-07-09T00:00:00"/>
    <d v="1989-07-09T00:00:00"/>
    <d v="2003-07-06T00:00:00"/>
    <x v="4"/>
    <n v="5.0026999999999999"/>
    <x v="7"/>
    <x v="11"/>
    <n v="2.2301000000000002"/>
    <x v="0"/>
    <n v="5"/>
  </r>
  <r>
    <n v="278307"/>
    <s v="d005"/>
    <s v="Mechthild Merel"/>
    <x v="0"/>
    <x v="486"/>
    <d v="1985-07-09T00:00:00"/>
    <d v="1991-03-09T00:00:00"/>
    <d v="2003-03-06T00:00:00"/>
    <x v="5"/>
    <n v="5.0026999999999999"/>
    <x v="6"/>
    <x v="7"/>
    <n v="1.1315"/>
    <x v="3"/>
    <n v="5"/>
  </r>
  <r>
    <n v="449718"/>
    <s v="d004"/>
    <s v="Jiakeng Beetstra"/>
    <x v="0"/>
    <x v="266"/>
    <d v="1993-02-12T00:00:00"/>
    <d v="1993-02-12T00:00:00"/>
    <d v="2000-12-31T00:00:00"/>
    <x v="5"/>
    <n v="5.0026999999999999"/>
    <x v="2"/>
    <x v="4"/>
    <n v="4.3396999999999997"/>
    <x v="9"/>
    <n v="5"/>
  </r>
  <r>
    <n v="265267"/>
    <s v="d007"/>
    <s v="Gladys Speek"/>
    <x v="1"/>
    <x v="487"/>
    <d v="1992-11-27T00:00:00"/>
    <d v="1992-11-27T00:00:00"/>
    <d v="2002-11-25T00:00:00"/>
    <x v="4"/>
    <n v="5.0026999999999999"/>
    <x v="4"/>
    <x v="5"/>
    <n v="10"/>
    <x v="8"/>
    <n v="5"/>
  </r>
  <r>
    <n v="480915"/>
    <s v="d005"/>
    <s v="Aron Escriba"/>
    <x v="1"/>
    <x v="488"/>
    <d v="1992-10-25T00:00:00"/>
    <d v="1997-01-28T00:00:00"/>
    <d v="2003-01-27T00:00:00"/>
    <x v="5"/>
    <n v="5.0026999999999999"/>
    <x v="6"/>
    <x v="8"/>
    <n v="5.7205000000000004"/>
    <x v="8"/>
    <n v="5"/>
  </r>
  <r>
    <n v="45664"/>
    <s v="d004"/>
    <s v="Peternela Talmon"/>
    <x v="1"/>
    <x v="489"/>
    <d v="1994-11-21T00:00:00"/>
    <d v="1994-11-21T00:00:00"/>
    <d v="2002-11-19T00:00:00"/>
    <x v="5"/>
    <n v="5.0026999999999999"/>
    <x v="2"/>
    <x v="4"/>
    <n v="6.2247000000000003"/>
    <x v="14"/>
    <n v="5"/>
  </r>
  <r>
    <n v="97347"/>
    <s v="d007"/>
    <s v="Anestis Copas"/>
    <x v="0"/>
    <x v="490"/>
    <d v="1989-01-27T00:00:00"/>
    <d v="1991-11-27T00:00:00"/>
    <d v="2000-02-11T00:00:00"/>
    <x v="4"/>
    <n v="5.0026999999999999"/>
    <x v="4"/>
    <x v="5"/>
    <n v="8.2136999999999993"/>
    <x v="2"/>
    <n v="5"/>
  </r>
  <r>
    <n v="288689"/>
    <s v="d008"/>
    <s v="Armond Olano"/>
    <x v="1"/>
    <x v="491"/>
    <d v="1989-01-10T00:00:00"/>
    <d v="1989-01-10T00:00:00"/>
    <d v="2003-01-07T00:00:00"/>
    <x v="4"/>
    <n v="5.0026999999999999"/>
    <x v="3"/>
    <x v="3"/>
    <n v="2.2410999999999999"/>
    <x v="0"/>
    <n v="5"/>
  </r>
  <r>
    <n v="496482"/>
    <s v="d007"/>
    <s v="Shem Stafford"/>
    <x v="1"/>
    <x v="492"/>
    <d v="1989-10-26T00:00:00"/>
    <d v="1989-10-26T00:00:00"/>
    <d v="2002-10-23T00:00:00"/>
    <x v="4"/>
    <n v="5.0026999999999999"/>
    <x v="4"/>
    <x v="5"/>
    <n v="11.638400000000001"/>
    <x v="7"/>
    <n v="5"/>
  </r>
  <r>
    <n v="77988"/>
    <s v="d005"/>
    <s v="Tze Gyimothy"/>
    <x v="0"/>
    <x v="493"/>
    <d v="1985-11-25T00:00:00"/>
    <d v="1985-11-25T00:00:00"/>
    <d v="2002-11-21T00:00:00"/>
    <x v="6"/>
    <n v="5.0026999999999999"/>
    <x v="6"/>
    <x v="7"/>
    <n v="6.4192"/>
    <x v="3"/>
    <n v="5"/>
  </r>
  <r>
    <n v="221051"/>
    <s v="d006"/>
    <s v="Mara Rebaine"/>
    <x v="0"/>
    <x v="494"/>
    <d v="1992-02-06T00:00:00"/>
    <d v="1997-06-14T00:00:00"/>
    <d v="2003-06-13T00:00:00"/>
    <x v="5"/>
    <n v="5.0026999999999999"/>
    <x v="0"/>
    <x v="0"/>
    <n v="5.9808000000000003"/>
    <x v="2"/>
    <n v="5"/>
  </r>
  <r>
    <n v="222350"/>
    <s v="d005"/>
    <s v="Remco Spell"/>
    <x v="0"/>
    <x v="495"/>
    <d v="1992-10-11T00:00:00"/>
    <d v="1993-04-05T00:00:00"/>
    <d v="2003-04-02T00:00:00"/>
    <x v="5"/>
    <n v="5"/>
    <x v="6"/>
    <x v="8"/>
    <n v="9.5396999999999998"/>
    <x v="8"/>
    <n v="5"/>
  </r>
  <r>
    <n v="430263"/>
    <s v="d006"/>
    <s v="Mingzeng Gulla"/>
    <x v="0"/>
    <x v="496"/>
    <d v="1990-12-11T00:00:00"/>
    <d v="1994-10-23T00:00:00"/>
    <d v="2002-10-21T00:00:00"/>
    <x v="5"/>
    <n v="5.0026999999999999"/>
    <x v="0"/>
    <x v="0"/>
    <n v="8"/>
    <x v="2"/>
    <n v="5"/>
  </r>
  <r>
    <n v="434163"/>
    <s v="d005"/>
    <s v="Yishai Pusterhofer"/>
    <x v="1"/>
    <x v="497"/>
    <d v="1994-03-21T00:00:00"/>
    <d v="1994-10-15T00:00:00"/>
    <d v="2002-10-13T00:00:00"/>
    <x v="5"/>
    <n v="5.0026999999999999"/>
    <x v="6"/>
    <x v="8"/>
    <n v="8"/>
    <x v="14"/>
    <n v="5"/>
  </r>
  <r>
    <n v="244475"/>
    <s v="d001"/>
    <s v="Sadok Lowrie"/>
    <x v="1"/>
    <x v="498"/>
    <d v="1995-06-15T00:00:00"/>
    <d v="1997-05-31T00:00:00"/>
    <d v="2003-05-30T00:00:00"/>
    <x v="4"/>
    <n v="5.0026999999999999"/>
    <x v="7"/>
    <x v="9"/>
    <n v="5.8574999999999999"/>
    <x v="9"/>
    <n v="5"/>
  </r>
  <r>
    <n v="45673"/>
    <s v="d009"/>
    <s v="Shushma Douceur"/>
    <x v="0"/>
    <x v="499"/>
    <d v="1987-06-13T00:00:00"/>
    <d v="1987-06-13T00:00:00"/>
    <d v="2003-06-09T00:00:00"/>
    <x v="4"/>
    <n v="5.0026999999999999"/>
    <x v="1"/>
    <x v="1"/>
    <n v="3.8959000000000001"/>
    <x v="5"/>
    <n v="5"/>
  </r>
  <r>
    <n v="247081"/>
    <s v="d005"/>
    <s v="Oddvar Mandell"/>
    <x v="1"/>
    <x v="500"/>
    <d v="1991-06-01T00:00:00"/>
    <d v="1993-07-15T00:00:00"/>
    <d v="2003-07-13T00:00:00"/>
    <x v="6"/>
    <n v="5.0026999999999999"/>
    <x v="6"/>
    <x v="8"/>
    <n v="9.2629999999999999"/>
    <x v="10"/>
    <n v="5"/>
  </r>
  <r>
    <n v="217192"/>
    <s v="d005"/>
    <s v="Matk Keohane"/>
    <x v="1"/>
    <x v="501"/>
    <d v="1988-04-17T00:00:00"/>
    <d v="1988-04-17T00:00:00"/>
    <d v="2003-04-14T00:00:00"/>
    <x v="5"/>
    <n v="5.0026999999999999"/>
    <x v="6"/>
    <x v="7"/>
    <n v="4.0247000000000002"/>
    <x v="1"/>
    <n v="5"/>
  </r>
  <r>
    <n v="34017"/>
    <s v="d007"/>
    <s v="Tuval Varman"/>
    <x v="0"/>
    <x v="502"/>
    <d v="1986-05-28T00:00:00"/>
    <d v="1987-10-11T00:00:00"/>
    <d v="1997-10-13T00:00:00"/>
    <x v="4"/>
    <n v="5.0026999999999999"/>
    <x v="4"/>
    <x v="5"/>
    <n v="6.6082000000000001"/>
    <x v="2"/>
    <n v="5"/>
  </r>
  <r>
    <n v="400400"/>
    <s v="d005"/>
    <s v="Weiru Stassinopoulos"/>
    <x v="1"/>
    <x v="503"/>
    <d v="1988-05-14T00:00:00"/>
    <d v="1988-05-14T00:00:00"/>
    <d v="2003-05-11T00:00:00"/>
    <x v="5"/>
    <n v="5.0026999999999999"/>
    <x v="6"/>
    <x v="7"/>
    <n v="3.9506999999999999"/>
    <x v="1"/>
    <n v="5"/>
  </r>
  <r>
    <n v="71514"/>
    <s v="d005"/>
    <s v="Maren Radwan"/>
    <x v="1"/>
    <x v="504"/>
    <d v="1985-05-27T00:00:00"/>
    <d v="1988-01-03T00:00:00"/>
    <d v="2002-12-30T00:00:00"/>
    <x v="5"/>
    <n v="5.0026999999999999"/>
    <x v="6"/>
    <x v="7"/>
    <n v="4.3122999999999996"/>
    <x v="3"/>
    <n v="5"/>
  </r>
  <r>
    <n v="470505"/>
    <s v="d005"/>
    <s v="Mitchel Chaudhuri"/>
    <x v="1"/>
    <x v="505"/>
    <d v="1993-08-20T00:00:00"/>
    <d v="1993-08-20T00:00:00"/>
    <d v="2002-07-31T00:00:00"/>
    <x v="5"/>
    <n v="5.0026999999999999"/>
    <x v="6"/>
    <x v="8"/>
    <n v="8.9506999999999994"/>
    <x v="14"/>
    <n v="5"/>
  </r>
  <r>
    <n v="422505"/>
    <s v="d009"/>
    <s v="Serif Kushnir"/>
    <x v="1"/>
    <x v="506"/>
    <d v="1985-10-05T00:00:00"/>
    <d v="1985-10-05T00:00:00"/>
    <d v="1994-06-02T00:00:00"/>
    <x v="4"/>
    <n v="5.0026999999999999"/>
    <x v="1"/>
    <x v="1"/>
    <n v="3.8959000000000001"/>
    <x v="14"/>
    <n v="5"/>
  </r>
  <r>
    <n v="34023"/>
    <s v="d004"/>
    <s v="Monique Zeilberger"/>
    <x v="1"/>
    <x v="507"/>
    <d v="1991-11-18T00:00:00"/>
    <d v="1994-12-10T00:00:00"/>
    <d v="2002-12-08T00:00:00"/>
    <x v="5"/>
    <n v="5.0026999999999999"/>
    <x v="2"/>
    <x v="4"/>
    <n v="6.2766999999999999"/>
    <x v="2"/>
    <n v="5"/>
  </r>
  <r>
    <n v="97365"/>
    <s v="d005"/>
    <s v="Raimond Christ"/>
    <x v="1"/>
    <x v="508"/>
    <d v="1988-04-04T00:00:00"/>
    <d v="1990-08-07T00:00:00"/>
    <d v="1996-12-14T00:00:00"/>
    <x v="5"/>
    <n v="5.0026999999999999"/>
    <x v="6"/>
    <x v="7"/>
    <n v="1.7178"/>
    <x v="14"/>
    <n v="5"/>
  </r>
  <r>
    <n v="247090"/>
    <s v="d007"/>
    <s v="Ronghao Kawashima"/>
    <x v="1"/>
    <x v="509"/>
    <d v="1987-07-21T00:00:00"/>
    <d v="1987-07-21T00:00:00"/>
    <d v="1994-01-05T00:00:00"/>
    <x v="4"/>
    <n v="5.0026999999999999"/>
    <x v="4"/>
    <x v="5"/>
    <n v="2.8355999999999999"/>
    <x v="11"/>
    <n v="5"/>
  </r>
  <r>
    <n v="62510"/>
    <s v="d004"/>
    <s v="Genki Sanella"/>
    <x v="0"/>
    <x v="125"/>
    <d v="1987-04-24T00:00:00"/>
    <d v="1987-04-24T00:00:00"/>
    <d v="2003-04-20T00:00:00"/>
    <x v="5"/>
    <n v="5.0026999999999999"/>
    <x v="2"/>
    <x v="2"/>
    <n v="1.3808"/>
    <x v="5"/>
    <n v="5"/>
  </r>
  <r>
    <n v="460174"/>
    <s v="d005"/>
    <s v="Udo Felcyn"/>
    <x v="0"/>
    <x v="510"/>
    <d v="1986-07-15T00:00:00"/>
    <d v="1986-07-15T00:00:00"/>
    <d v="2003-07-11T00:00:00"/>
    <x v="5"/>
    <n v="5.0026999999999999"/>
    <x v="6"/>
    <x v="7"/>
    <n v="5.7835999999999999"/>
    <x v="3"/>
    <n v="5"/>
  </r>
  <r>
    <n v="264021"/>
    <s v="d004"/>
    <s v="Phillip Picaronny"/>
    <x v="0"/>
    <x v="511"/>
    <d v="1989-04-03T00:00:00"/>
    <d v="1989-04-03T00:00:00"/>
    <d v="2003-03-30T00:00:00"/>
    <x v="5"/>
    <n v="5"/>
    <x v="2"/>
    <x v="4"/>
    <n v="6.4301000000000004"/>
    <x v="7"/>
    <n v="5"/>
  </r>
  <r>
    <n v="221072"/>
    <s v="d004"/>
    <s v="Huan Benaini"/>
    <x v="1"/>
    <x v="512"/>
    <d v="1991-03-03T00:00:00"/>
    <d v="1995-10-03T00:00:00"/>
    <d v="2002-10-01T00:00:00"/>
    <x v="5"/>
    <n v="5.0026999999999999"/>
    <x v="2"/>
    <x v="4"/>
    <n v="6.0903999999999998"/>
    <x v="2"/>
    <n v="5"/>
  </r>
  <r>
    <n v="34029"/>
    <s v="d005"/>
    <s v="Urs Siksek"/>
    <x v="1"/>
    <x v="513"/>
    <d v="1989-09-27T00:00:00"/>
    <d v="1989-09-27T00:00:00"/>
    <d v="2002-09-24T00:00:00"/>
    <x v="5"/>
    <n v="5.0026999999999999"/>
    <x v="6"/>
    <x v="7"/>
    <n v="2.5781000000000001"/>
    <x v="7"/>
    <n v="5"/>
  </r>
  <r>
    <n v="89654"/>
    <s v="d009"/>
    <s v="Remco Kirkerud"/>
    <x v="1"/>
    <x v="514"/>
    <d v="1993-05-31T00:00:00"/>
    <d v="1994-03-18T00:00:00"/>
    <d v="1999-04-01T00:00:00"/>
    <x v="4"/>
    <n v="5.0026999999999999"/>
    <x v="1"/>
    <x v="16"/>
    <n v="1.7972999999999999"/>
    <x v="18"/>
    <n v="5"/>
  </r>
  <r>
    <n v="13242"/>
    <s v="d004"/>
    <s v="Kazuhiko Ecklund"/>
    <x v="1"/>
    <x v="515"/>
    <d v="1994-12-06T00:00:00"/>
    <d v="1994-12-06T00:00:00"/>
    <d v="2002-12-04T00:00:00"/>
    <x v="5"/>
    <n v="5.0026999999999999"/>
    <x v="2"/>
    <x v="4"/>
    <n v="6.2657999999999996"/>
    <x v="14"/>
    <n v="5"/>
  </r>
  <r>
    <n v="202892"/>
    <s v="d008"/>
    <s v="Owen Pokrovskii"/>
    <x v="0"/>
    <x v="151"/>
    <d v="1985-06-29T00:00:00"/>
    <d v="1985-06-29T00:00:00"/>
    <d v="1997-12-12T00:00:00"/>
    <x v="4"/>
    <n v="5.0026999999999999"/>
    <x v="3"/>
    <x v="3"/>
    <n v="5.7781000000000002"/>
    <x v="10"/>
    <n v="5"/>
  </r>
  <r>
    <n v="458895"/>
    <s v="d005"/>
    <s v="Moheb Pell"/>
    <x v="1"/>
    <x v="516"/>
    <d v="1989-09-27T00:00:00"/>
    <d v="1996-06-19T00:00:00"/>
    <d v="2003-06-18T00:00:00"/>
    <x v="5"/>
    <n v="5.0026999999999999"/>
    <x v="6"/>
    <x v="8"/>
    <n v="6.3315000000000001"/>
    <x v="7"/>
    <n v="5"/>
  </r>
  <r>
    <n v="23706"/>
    <s v="d005"/>
    <s v="Bilhanan Trystram"/>
    <x v="1"/>
    <x v="517"/>
    <d v="1989-08-14T00:00:00"/>
    <d v="1989-08-14T00:00:00"/>
    <d v="2002-08-11T00:00:00"/>
    <x v="6"/>
    <n v="5.0026999999999999"/>
    <x v="6"/>
    <x v="7"/>
    <n v="2.6985999999999999"/>
    <x v="7"/>
    <n v="5"/>
  </r>
  <r>
    <n v="89661"/>
    <s v="d001"/>
    <s v="Khalid Murtafg"/>
    <x v="0"/>
    <x v="518"/>
    <d v="1990-12-20T00:00:00"/>
    <d v="1990-12-20T00:00:00"/>
    <d v="2002-12-17T00:00:00"/>
    <x v="4"/>
    <n v="5.0026999999999999"/>
    <x v="7"/>
    <x v="11"/>
    <n v="0.78080000000000005"/>
    <x v="10"/>
    <n v="5"/>
  </r>
  <r>
    <n v="484858"/>
    <s v="d004"/>
    <s v="Parke Schurmann"/>
    <x v="1"/>
    <x v="519"/>
    <d v="1985-09-13T00:00:00"/>
    <d v="1985-09-13T00:00:00"/>
    <d v="1997-02-27T00:00:00"/>
    <x v="6"/>
    <n v="5.0026999999999999"/>
    <x v="2"/>
    <x v="2"/>
    <n v="2.9918"/>
    <x v="2"/>
    <n v="5"/>
  </r>
  <r>
    <n v="434193"/>
    <s v="d002"/>
    <s v="Yoshinari Kossowski"/>
    <x v="1"/>
    <x v="520"/>
    <d v="1992-08-11T00:00:00"/>
    <d v="1996-02-03T00:00:00"/>
    <d v="2003-02-01T00:00:00"/>
    <x v="4"/>
    <n v="5.0026999999999999"/>
    <x v="5"/>
    <x v="10"/>
    <n v="6.9397000000000002"/>
    <x v="8"/>
    <n v="5"/>
  </r>
  <r>
    <n v="241930"/>
    <s v="d004"/>
    <s v="Chaoyi Highland"/>
    <x v="0"/>
    <x v="521"/>
    <d v="1987-11-20T00:00:00"/>
    <d v="1990-02-25T00:00:00"/>
    <d v="1999-06-26T00:00:00"/>
    <x v="5"/>
    <n v="5.0026999999999999"/>
    <x v="2"/>
    <x v="4"/>
    <n v="2.8218999999999999"/>
    <x v="2"/>
    <n v="5"/>
  </r>
  <r>
    <n v="244499"/>
    <s v="d002"/>
    <s v="Srinidhi Foote"/>
    <x v="1"/>
    <x v="522"/>
    <d v="1985-11-10T00:00:00"/>
    <d v="1985-11-10T00:00:00"/>
    <d v="2002-11-06T00:00:00"/>
    <x v="4"/>
    <n v="5.0026999999999999"/>
    <x v="5"/>
    <x v="6"/>
    <n v="4.1040999999999999"/>
    <x v="3"/>
    <n v="5"/>
  </r>
  <r>
    <n v="400416"/>
    <s v="d008"/>
    <s v="Mototsugu Mondadori"/>
    <x v="0"/>
    <x v="523"/>
    <d v="1985-11-19T00:00:00"/>
    <d v="1985-11-19T00:00:00"/>
    <d v="2002-11-15T00:00:00"/>
    <x v="4"/>
    <n v="5.0026999999999999"/>
    <x v="3"/>
    <x v="3"/>
    <n v="5.3863000000000003"/>
    <x v="3"/>
    <n v="5"/>
  </r>
  <r>
    <n v="428976"/>
    <s v="d006"/>
    <s v="Harjit Busillo"/>
    <x v="0"/>
    <x v="524"/>
    <d v="1996-12-24T00:00:00"/>
    <d v="1996-12-24T00:00:00"/>
    <d v="2002-12-23T00:00:00"/>
    <x v="5"/>
    <n v="5.0026999999999999"/>
    <x v="0"/>
    <x v="0"/>
    <n v="6"/>
    <x v="11"/>
    <n v="5"/>
  </r>
  <r>
    <n v="89667"/>
    <s v="d007"/>
    <s v="Phule Wilharm"/>
    <x v="0"/>
    <x v="525"/>
    <d v="1988-10-16T00:00:00"/>
    <d v="1988-10-16T00:00:00"/>
    <d v="2002-10-13T00:00:00"/>
    <x v="4"/>
    <n v="5.0026999999999999"/>
    <x v="4"/>
    <x v="5"/>
    <n v="11.611000000000001"/>
    <x v="0"/>
    <n v="5"/>
  </r>
  <r>
    <n v="480954"/>
    <s v="d009"/>
    <s v="Yechezkel Ozery"/>
    <x v="0"/>
    <x v="526"/>
    <d v="1993-08-16T00:00:00"/>
    <d v="1993-08-16T00:00:00"/>
    <d v="2002-08-14T00:00:00"/>
    <x v="4"/>
    <n v="5.0026999999999999"/>
    <x v="1"/>
    <x v="16"/>
    <n v="2.3835999999999999"/>
    <x v="6"/>
    <n v="5"/>
  </r>
  <r>
    <n v="460189"/>
    <s v="d009"/>
    <s v="Wanqing Emden"/>
    <x v="1"/>
    <x v="527"/>
    <d v="1988-11-04T00:00:00"/>
    <d v="1988-11-04T00:00:00"/>
    <d v="2002-11-01T00:00:00"/>
    <x v="4"/>
    <n v="5.0026999999999999"/>
    <x v="1"/>
    <x v="1"/>
    <n v="3.8466"/>
    <x v="0"/>
    <n v="5"/>
  </r>
  <r>
    <n v="75426"/>
    <s v="d002"/>
    <s v="Lena Baek"/>
    <x v="1"/>
    <x v="528"/>
    <d v="1990-03-03T00:00:00"/>
    <d v="1990-03-03T00:00:00"/>
    <d v="2001-05-30T00:00:00"/>
    <x v="4"/>
    <n v="5.0026999999999999"/>
    <x v="5"/>
    <x v="10"/>
    <n v="11.2493"/>
    <x v="2"/>
    <n v="5"/>
  </r>
  <r>
    <n v="467892"/>
    <s v="d005"/>
    <s v="Dipankar Zallocco"/>
    <x v="0"/>
    <x v="529"/>
    <d v="1990-08-16T00:00:00"/>
    <d v="1995-04-10T00:00:00"/>
    <d v="2003-04-08T00:00:00"/>
    <x v="5"/>
    <n v="5.0026999999999999"/>
    <x v="6"/>
    <x v="8"/>
    <n v="7.5259999999999998"/>
    <x v="10"/>
    <n v="5"/>
  </r>
  <r>
    <n v="62531"/>
    <s v="d005"/>
    <s v="Ymte Eldridge"/>
    <x v="0"/>
    <x v="530"/>
    <d v="1992-09-09T00:00:00"/>
    <d v="1995-01-19T00:00:00"/>
    <d v="2003-01-17T00:00:00"/>
    <x v="5"/>
    <n v="5.0026999999999999"/>
    <x v="6"/>
    <x v="8"/>
    <n v="7.7478999999999996"/>
    <x v="8"/>
    <n v="5"/>
  </r>
  <r>
    <n v="458912"/>
    <s v="d005"/>
    <s v="Willard Basawa"/>
    <x v="1"/>
    <x v="531"/>
    <d v="1990-02-10T00:00:00"/>
    <d v="1992-06-11T00:00:00"/>
    <d v="2003-06-09T00:00:00"/>
    <x v="5"/>
    <n v="5.0026999999999999"/>
    <x v="6"/>
    <x v="8"/>
    <n v="10.356199999999999"/>
    <x v="7"/>
    <n v="5"/>
  </r>
  <r>
    <n v="15845"/>
    <s v="d005"/>
    <s v="Achilleas Felcyn"/>
    <x v="0"/>
    <x v="532"/>
    <d v="1991-06-03T00:00:00"/>
    <d v="1994-02-06T00:00:00"/>
    <d v="2001-11-03T00:00:00"/>
    <x v="5"/>
    <n v="5.0026999999999999"/>
    <x v="6"/>
    <x v="8"/>
    <n v="7.7451999999999996"/>
    <x v="8"/>
    <n v="5"/>
  </r>
  <r>
    <n v="211985"/>
    <s v="d005"/>
    <s v="Shahar Francisci"/>
    <x v="1"/>
    <x v="533"/>
    <d v="1996-01-12T00:00:00"/>
    <d v="1996-01-12T00:00:00"/>
    <d v="2003-01-10T00:00:00"/>
    <x v="5"/>
    <n v="5.0026999999999999"/>
    <x v="6"/>
    <x v="8"/>
    <n v="6.7671000000000001"/>
    <x v="9"/>
    <n v="5"/>
  </r>
  <r>
    <n v="217220"/>
    <s v="d008"/>
    <s v="Xuejia Paludetto"/>
    <x v="1"/>
    <x v="534"/>
    <d v="1985-12-26T00:00:00"/>
    <d v="1989-04-28T00:00:00"/>
    <d v="2003-04-25T00:00:00"/>
    <x v="4"/>
    <n v="5.0026999999999999"/>
    <x v="3"/>
    <x v="3"/>
    <n v="1.9452"/>
    <x v="3"/>
    <n v="5"/>
  </r>
  <r>
    <n v="79317"/>
    <s v="d007"/>
    <s v="Paraskevi Sherertz"/>
    <x v="0"/>
    <x v="78"/>
    <d v="1986-12-12T00:00:00"/>
    <d v="1995-06-24T00:00:00"/>
    <d v="2003-06-22T00:00:00"/>
    <x v="4"/>
    <n v="5.0026999999999999"/>
    <x v="4"/>
    <x v="5"/>
    <n v="7.5122999999999998"/>
    <x v="5"/>
    <n v="5"/>
  </r>
  <r>
    <n v="470533"/>
    <s v="d007"/>
    <s v="Sakthirel Comellas"/>
    <x v="1"/>
    <x v="535"/>
    <d v="1988-09-18T00:00:00"/>
    <d v="1988-09-18T00:00:00"/>
    <d v="2002-09-15T00:00:00"/>
    <x v="4"/>
    <n v="5.0026999999999999"/>
    <x v="4"/>
    <x v="5"/>
    <n v="11.5342"/>
    <x v="0"/>
    <n v="5"/>
  </r>
  <r>
    <n v="89678"/>
    <s v="d009"/>
    <s v="Subir Menhardt"/>
    <x v="1"/>
    <x v="536"/>
    <d v="1991-03-01T00:00:00"/>
    <d v="1997-04-29T00:00:00"/>
    <d v="2003-04-28T00:00:00"/>
    <x v="4"/>
    <n v="5.0026999999999999"/>
    <x v="1"/>
    <x v="15"/>
    <n v="6"/>
    <x v="10"/>
    <n v="5"/>
  </r>
  <r>
    <n v="39167"/>
    <s v="d005"/>
    <s v="Jessie Akaboshi"/>
    <x v="1"/>
    <x v="537"/>
    <d v="1985-12-05T00:00:00"/>
    <d v="1985-12-05T00:00:00"/>
    <d v="1998-05-10T00:00:00"/>
    <x v="6"/>
    <n v="5.0026999999999999"/>
    <x v="6"/>
    <x v="7"/>
    <n v="6.3917999999999999"/>
    <x v="10"/>
    <n v="5"/>
  </r>
  <r>
    <n v="244515"/>
    <s v="d001"/>
    <s v="Mamdouh Kusakabe"/>
    <x v="0"/>
    <x v="538"/>
    <d v="1988-04-03T00:00:00"/>
    <d v="1988-04-03T00:00:00"/>
    <d v="2003-03-31T00:00:00"/>
    <x v="4"/>
    <n v="5.0026999999999999"/>
    <x v="7"/>
    <x v="11"/>
    <n v="3.4958999999999998"/>
    <x v="1"/>
    <n v="5"/>
  </r>
  <r>
    <n v="425120"/>
    <s v="d005"/>
    <s v="Hsiangchu Streit"/>
    <x v="1"/>
    <x v="539"/>
    <d v="1993-08-22T00:00:00"/>
    <d v="1993-08-22T00:00:00"/>
    <d v="2002-08-20T00:00:00"/>
    <x v="5"/>
    <n v="5.0026999999999999"/>
    <x v="6"/>
    <x v="8"/>
    <n v="9"/>
    <x v="6"/>
    <n v="5"/>
  </r>
  <r>
    <n v="484877"/>
    <s v="d006"/>
    <s v="Mana Kalloufi"/>
    <x v="0"/>
    <x v="247"/>
    <d v="1993-04-30T00:00:00"/>
    <d v="1993-04-30T00:00:00"/>
    <d v="2003-04-28T00:00:00"/>
    <x v="5"/>
    <n v="5.0026999999999999"/>
    <x v="0"/>
    <x v="0"/>
    <n v="8.8384"/>
    <x v="8"/>
    <n v="5"/>
  </r>
  <r>
    <n v="71553"/>
    <s v="d007"/>
    <s v="Kitty Kambil"/>
    <x v="1"/>
    <x v="540"/>
    <d v="1987-10-16T00:00:00"/>
    <d v="1987-10-16T00:00:00"/>
    <d v="2002-10-12T00:00:00"/>
    <x v="4"/>
    <n v="5.0026999999999999"/>
    <x v="4"/>
    <x v="5"/>
    <n v="11.6082"/>
    <x v="1"/>
    <n v="5"/>
  </r>
  <r>
    <n v="425126"/>
    <s v="d004"/>
    <s v="Margareta Ishibashi"/>
    <x v="0"/>
    <x v="541"/>
    <d v="1990-07-26T00:00:00"/>
    <d v="1990-07-26T00:00:00"/>
    <d v="1993-11-10T00:00:00"/>
    <x v="5"/>
    <n v="5.0026999999999999"/>
    <x v="2"/>
    <x v="17"/>
    <n v="2.0219"/>
    <x v="12"/>
    <n v="5"/>
  </r>
  <r>
    <n v="428998"/>
    <s v="d005"/>
    <s v="Christ Horswill"/>
    <x v="1"/>
    <x v="224"/>
    <d v="1985-10-01T00:00:00"/>
    <d v="1985-10-01T00:00:00"/>
    <d v="2002-09-27T00:00:00"/>
    <x v="5"/>
    <n v="5.0026999999999999"/>
    <x v="6"/>
    <x v="7"/>
    <n v="6.5698999999999996"/>
    <x v="3"/>
    <n v="5"/>
  </r>
  <r>
    <n v="400444"/>
    <s v="d005"/>
    <s v="Kasidit Ertl"/>
    <x v="0"/>
    <x v="542"/>
    <d v="1992-02-15T00:00:00"/>
    <d v="1992-02-15T00:00:00"/>
    <d v="2003-02-12T00:00:00"/>
    <x v="5"/>
    <n v="5.0026999999999999"/>
    <x v="6"/>
    <x v="7"/>
    <n v="0.1918"/>
    <x v="2"/>
    <n v="5"/>
  </r>
  <r>
    <n v="13280"/>
    <s v="d009"/>
    <s v="Gunilla Cappelletti"/>
    <x v="1"/>
    <x v="543"/>
    <d v="1985-03-30T00:00:00"/>
    <d v="1985-03-30T00:00:00"/>
    <d v="2003-03-26T00:00:00"/>
    <x v="4"/>
    <n v="5.0026999999999999"/>
    <x v="1"/>
    <x v="1"/>
    <n v="3.8959000000000001"/>
    <x v="4"/>
    <n v="5"/>
  </r>
  <r>
    <n v="97408"/>
    <s v="d007"/>
    <s v="Mototsugu Rissanen"/>
    <x v="0"/>
    <x v="544"/>
    <d v="1986-08-15T00:00:00"/>
    <d v="1986-08-15T00:00:00"/>
    <d v="2002-08-11T00:00:00"/>
    <x v="4"/>
    <n v="5.0026999999999999"/>
    <x v="4"/>
    <x v="5"/>
    <n v="11.4384"/>
    <x v="5"/>
    <n v="5"/>
  </r>
  <r>
    <n v="290060"/>
    <s v="d008"/>
    <s v="Shugo Aingworth"/>
    <x v="1"/>
    <x v="545"/>
    <d v="1991-01-25T00:00:00"/>
    <d v="1991-01-25T00:00:00"/>
    <d v="2003-01-22T00:00:00"/>
    <x v="4"/>
    <n v="5.0026999999999999"/>
    <x v="3"/>
    <x v="3"/>
    <n v="0.2"/>
    <x v="10"/>
    <n v="5"/>
  </r>
  <r>
    <n v="247135"/>
    <s v="d005"/>
    <s v="Yaghout Bage"/>
    <x v="1"/>
    <x v="546"/>
    <d v="1988-05-25T00:00:00"/>
    <d v="1995-03-26T00:00:00"/>
    <d v="2003-03-24T00:00:00"/>
    <x v="6"/>
    <n v="5.0026999999999999"/>
    <x v="6"/>
    <x v="8"/>
    <n v="7.5670999999999999"/>
    <x v="0"/>
    <n v="5"/>
  </r>
  <r>
    <n v="71562"/>
    <s v="d007"/>
    <s v="Basim Docker"/>
    <x v="1"/>
    <x v="101"/>
    <d v="1986-05-23T00:00:00"/>
    <d v="1990-07-10T00:00:00"/>
    <d v="2003-07-07T00:00:00"/>
    <x v="4"/>
    <n v="5.0026999999999999"/>
    <x v="4"/>
    <x v="5"/>
    <n v="11.813700000000001"/>
    <x v="3"/>
    <n v="5"/>
  </r>
  <r>
    <n v="15866"/>
    <s v="d006"/>
    <s v="Angel Seiwald"/>
    <x v="1"/>
    <x v="547"/>
    <d v="1986-10-03T00:00:00"/>
    <d v="1986-10-03T00:00:00"/>
    <d v="2002-09-29T00:00:00"/>
    <x v="5"/>
    <n v="5.0026999999999999"/>
    <x v="0"/>
    <x v="0"/>
    <n v="8.2603000000000009"/>
    <x v="5"/>
    <n v="5"/>
  </r>
  <r>
    <n v="264064"/>
    <s v="d004"/>
    <s v="Fumiko Isard"/>
    <x v="1"/>
    <x v="548"/>
    <d v="1988-05-04T00:00:00"/>
    <d v="1996-08-25T00:00:00"/>
    <d v="2002-08-24T00:00:00"/>
    <x v="5"/>
    <n v="5.0026999999999999"/>
    <x v="2"/>
    <x v="4"/>
    <n v="5.9863"/>
    <x v="0"/>
    <n v="5"/>
  </r>
  <r>
    <n v="467921"/>
    <s v="d008"/>
    <s v="Shahab Besancenot"/>
    <x v="1"/>
    <x v="549"/>
    <d v="1995-12-09T00:00:00"/>
    <d v="1995-12-09T00:00:00"/>
    <d v="2002-12-07T00:00:00"/>
    <x v="4"/>
    <n v="5.0026999999999999"/>
    <x v="3"/>
    <x v="14"/>
    <n v="7"/>
    <x v="9"/>
    <n v="5"/>
  </r>
  <r>
    <n v="84555"/>
    <s v="d004"/>
    <s v="Kerryn Maksimenko"/>
    <x v="0"/>
    <x v="550"/>
    <d v="1986-01-13T00:00:00"/>
    <d v="1986-01-13T00:00:00"/>
    <d v="1987-09-28T00:00:00"/>
    <x v="5"/>
    <n v="5.0026999999999999"/>
    <x v="2"/>
    <x v="2"/>
    <n v="1.7068000000000001"/>
    <x v="13"/>
    <n v="5"/>
  </r>
  <r>
    <n v="97413"/>
    <s v="d002"/>
    <s v="Luerbio Asser"/>
    <x v="1"/>
    <x v="551"/>
    <d v="1989-06-30T00:00:00"/>
    <d v="1989-06-30T00:00:00"/>
    <d v="2003-06-27T00:00:00"/>
    <x v="4"/>
    <n v="5.0026999999999999"/>
    <x v="5"/>
    <x v="6"/>
    <n v="0.46579999999999999"/>
    <x v="0"/>
    <n v="5"/>
  </r>
  <r>
    <n v="107809"/>
    <s v="d008"/>
    <s v="Mihalis Facello"/>
    <x v="1"/>
    <x v="552"/>
    <d v="1985-02-03T00:00:00"/>
    <d v="1985-02-03T00:00:00"/>
    <d v="2003-01-30T00:00:00"/>
    <x v="4"/>
    <n v="5.0026999999999999"/>
    <x v="3"/>
    <x v="3"/>
    <n v="6.1780999999999997"/>
    <x v="4"/>
    <n v="5"/>
  </r>
  <r>
    <n v="61177"/>
    <s v="d005"/>
    <s v="Somnath Bednarek"/>
    <x v="1"/>
    <x v="553"/>
    <d v="1987-03-08T00:00:00"/>
    <d v="1987-03-08T00:00:00"/>
    <d v="2003-03-04T00:00:00"/>
    <x v="5"/>
    <n v="5.0026999999999999"/>
    <x v="6"/>
    <x v="7"/>
    <n v="5.1369999999999996"/>
    <x v="5"/>
    <n v="5"/>
  </r>
  <r>
    <n v="454977"/>
    <s v="d004"/>
    <s v="Richara Plotkin"/>
    <x v="1"/>
    <x v="554"/>
    <d v="1988-01-16T00:00:00"/>
    <d v="1988-01-16T00:00:00"/>
    <d v="2003-01-12T00:00:00"/>
    <x v="5"/>
    <n v="5.0026999999999999"/>
    <x v="2"/>
    <x v="2"/>
    <n v="0.64929999999999999"/>
    <x v="1"/>
    <n v="5"/>
  </r>
  <r>
    <n v="425140"/>
    <s v="d007"/>
    <s v="Sachem Luon"/>
    <x v="0"/>
    <x v="555"/>
    <d v="1987-05-26T00:00:00"/>
    <d v="1987-05-26T00:00:00"/>
    <d v="2003-05-22T00:00:00"/>
    <x v="4"/>
    <n v="5.0026999999999999"/>
    <x v="4"/>
    <x v="5"/>
    <n v="11.813700000000001"/>
    <x v="5"/>
    <n v="5"/>
  </r>
  <r>
    <n v="458944"/>
    <s v="d009"/>
    <s v="Jahangir Cangellaris"/>
    <x v="1"/>
    <x v="278"/>
    <d v="1986-12-06T00:00:00"/>
    <d v="1996-09-03T00:00:00"/>
    <d v="2002-09-02T00:00:00"/>
    <x v="4"/>
    <n v="5.0026999999999999"/>
    <x v="1"/>
    <x v="15"/>
    <n v="6"/>
    <x v="1"/>
    <n v="5"/>
  </r>
  <r>
    <n v="39202"/>
    <s v="d009"/>
    <s v="Kayoko Zockler"/>
    <x v="1"/>
    <x v="556"/>
    <d v="1990-05-26T00:00:00"/>
    <d v="1990-05-26T00:00:00"/>
    <d v="2003-05-23T00:00:00"/>
    <x v="4"/>
    <n v="5.0026999999999999"/>
    <x v="1"/>
    <x v="1"/>
    <n v="2.2904"/>
    <x v="7"/>
    <n v="5"/>
  </r>
  <r>
    <n v="78070"/>
    <s v="d007"/>
    <s v="Aleksander Munck"/>
    <x v="1"/>
    <x v="557"/>
    <d v="1985-08-11T00:00:00"/>
    <d v="1985-08-11T00:00:00"/>
    <d v="2002-08-07T00:00:00"/>
    <x v="4"/>
    <n v="5.0026999999999999"/>
    <x v="4"/>
    <x v="5"/>
    <n v="11.4274"/>
    <x v="3"/>
    <n v="5"/>
  </r>
  <r>
    <n v="425152"/>
    <s v="d007"/>
    <s v="Kwun Passafiume"/>
    <x v="1"/>
    <x v="558"/>
    <d v="1988-08-11T00:00:00"/>
    <d v="1988-08-11T00:00:00"/>
    <d v="2002-08-08T00:00:00"/>
    <x v="4"/>
    <n v="5.0026999999999999"/>
    <x v="4"/>
    <x v="5"/>
    <n v="11.430099999999999"/>
    <x v="0"/>
    <n v="5"/>
  </r>
  <r>
    <n v="244554"/>
    <s v="d004"/>
    <s v="Eishiro Lieblein"/>
    <x v="1"/>
    <x v="559"/>
    <d v="1991-02-03T00:00:00"/>
    <d v="1991-02-04T00:00:00"/>
    <d v="2003-02-01T00:00:00"/>
    <x v="5"/>
    <n v="5.0026999999999999"/>
    <x v="2"/>
    <x v="4"/>
    <n v="6.4273999999999996"/>
    <x v="10"/>
    <n v="5"/>
  </r>
  <r>
    <n v="15885"/>
    <s v="d005"/>
    <s v="Perla Delgrossi"/>
    <x v="1"/>
    <x v="560"/>
    <d v="1989-12-17T00:00:00"/>
    <d v="1996-04-02T00:00:00"/>
    <d v="2003-04-01T00:00:00"/>
    <x v="5"/>
    <n v="5.0026999999999999"/>
    <x v="6"/>
    <x v="8"/>
    <n v="6.5452000000000004"/>
    <x v="7"/>
    <n v="5"/>
  </r>
  <r>
    <n v="212028"/>
    <s v="d009"/>
    <s v="Tooru Bennet"/>
    <x v="1"/>
    <x v="561"/>
    <d v="1990-04-08T00:00:00"/>
    <d v="1995-05-20T00:00:00"/>
    <d v="2003-05-18T00:00:00"/>
    <x v="4"/>
    <n v="5.0026999999999999"/>
    <x v="1"/>
    <x v="16"/>
    <n v="0.62470000000000003"/>
    <x v="7"/>
    <n v="5"/>
  </r>
  <r>
    <n v="221131"/>
    <s v="d004"/>
    <s v="Yuchang Azadmanesh"/>
    <x v="1"/>
    <x v="562"/>
    <d v="1989-05-23T00:00:00"/>
    <d v="1995-04-19T00:00:00"/>
    <d v="2003-04-17T00:00:00"/>
    <x v="5"/>
    <n v="5.0026999999999999"/>
    <x v="2"/>
    <x v="4"/>
    <n v="6.4301000000000004"/>
    <x v="7"/>
    <n v="5"/>
  </r>
  <r>
    <n v="422573"/>
    <s v="d005"/>
    <s v="Jianhao Anily"/>
    <x v="0"/>
    <x v="563"/>
    <d v="1988-12-12T00:00:00"/>
    <d v="1992-05-12T00:00:00"/>
    <d v="2003-05-10T00:00:00"/>
    <x v="5"/>
    <n v="5.0026999999999999"/>
    <x v="6"/>
    <x v="8"/>
    <n v="10.4384"/>
    <x v="0"/>
    <n v="5"/>
  </r>
  <r>
    <n v="241989"/>
    <s v="d003"/>
    <s v="Dietrich DiGiano"/>
    <x v="0"/>
    <x v="564"/>
    <d v="1992-12-03T00:00:00"/>
    <d v="1994-01-14T00:00:00"/>
    <d v="2003-01-12T00:00:00"/>
    <x v="4"/>
    <n v="5.0026999999999999"/>
    <x v="8"/>
    <x v="12"/>
    <n v="9"/>
    <x v="8"/>
    <n v="5"/>
  </r>
  <r>
    <n v="107830"/>
    <s v="d007"/>
    <s v="Sungwon Ladret"/>
    <x v="1"/>
    <x v="565"/>
    <d v="1995-11-04T00:00:00"/>
    <d v="1996-07-30T00:00:00"/>
    <d v="2003-07-29T00:00:00"/>
    <x v="4"/>
    <n v="5.0026999999999999"/>
    <x v="4"/>
    <x v="5"/>
    <n v="6.4109999999999996"/>
    <x v="9"/>
    <n v="5"/>
  </r>
  <r>
    <n v="264091"/>
    <s v="d004"/>
    <s v="Leen Erol"/>
    <x v="1"/>
    <x v="566"/>
    <d v="1995-03-17T00:00:00"/>
    <d v="1995-03-17T00:00:00"/>
    <d v="2003-03-15T00:00:00"/>
    <x v="5"/>
    <n v="5.0026999999999999"/>
    <x v="2"/>
    <x v="4"/>
    <n v="6.4301000000000004"/>
    <x v="14"/>
    <n v="5"/>
  </r>
  <r>
    <n v="75481"/>
    <s v="d004"/>
    <s v="Vasilii Nittel"/>
    <x v="1"/>
    <x v="567"/>
    <d v="1986-11-24T00:00:00"/>
    <d v="1986-11-24T00:00:00"/>
    <d v="2002-11-20T00:00:00"/>
    <x v="5"/>
    <n v="5.0026999999999999"/>
    <x v="2"/>
    <x v="2"/>
    <n v="1.7945"/>
    <x v="5"/>
    <n v="5"/>
  </r>
  <r>
    <n v="217269"/>
    <s v="d005"/>
    <s v="Basim Vieri"/>
    <x v="1"/>
    <x v="568"/>
    <d v="1989-03-26T00:00:00"/>
    <d v="1996-02-19T00:00:00"/>
    <d v="2003-02-17T00:00:00"/>
    <x v="5"/>
    <n v="5.0026999999999999"/>
    <x v="6"/>
    <x v="8"/>
    <n v="6.6630000000000003"/>
    <x v="7"/>
    <n v="5"/>
  </r>
  <r>
    <n v="78081"/>
    <s v="d003"/>
    <s v="Oscar Kossowski"/>
    <x v="0"/>
    <x v="569"/>
    <d v="1987-08-25T00:00:00"/>
    <d v="1987-08-25T00:00:00"/>
    <d v="2002-08-21T00:00:00"/>
    <x v="4"/>
    <n v="5.0026999999999999"/>
    <x v="8"/>
    <x v="12"/>
    <n v="10.4247"/>
    <x v="1"/>
    <n v="5"/>
  </r>
  <r>
    <n v="474478"/>
    <s v="d002"/>
    <s v="Fayez Thebaut"/>
    <x v="1"/>
    <x v="570"/>
    <d v="1987-10-25T00:00:00"/>
    <d v="1987-10-25T00:00:00"/>
    <d v="2002-10-21T00:00:00"/>
    <x v="4"/>
    <n v="5.0026999999999999"/>
    <x v="5"/>
    <x v="6"/>
    <n v="2.1478999999999999"/>
    <x v="1"/>
    <n v="5"/>
  </r>
  <r>
    <n v="434261"/>
    <s v="d002"/>
    <s v="Doowon Dulay"/>
    <x v="1"/>
    <x v="571"/>
    <d v="1988-04-27T00:00:00"/>
    <d v="1988-04-27T00:00:00"/>
    <d v="2001-10-31T00:00:00"/>
    <x v="4"/>
    <n v="5.0026999999999999"/>
    <x v="5"/>
    <x v="6"/>
    <n v="1.6411"/>
    <x v="7"/>
    <n v="5"/>
  </r>
  <r>
    <n v="241994"/>
    <s v="d005"/>
    <s v="Licheng Flowers"/>
    <x v="1"/>
    <x v="572"/>
    <d v="1989-01-12T00:00:00"/>
    <d v="1989-01-12T00:00:00"/>
    <d v="2003-01-09T00:00:00"/>
    <x v="5"/>
    <n v="5.0026999999999999"/>
    <x v="6"/>
    <x v="7"/>
    <n v="3.2848999999999999"/>
    <x v="0"/>
    <n v="5"/>
  </r>
  <r>
    <n v="401785"/>
    <s v="d005"/>
    <s v="Takanari Genin"/>
    <x v="1"/>
    <x v="573"/>
    <d v="1988-08-16T00:00:00"/>
    <d v="1988-08-16T00:00:00"/>
    <d v="2002-08-13T00:00:00"/>
    <x v="6"/>
    <n v="5.0026999999999999"/>
    <x v="6"/>
    <x v="7"/>
    <n v="3.6932"/>
    <x v="0"/>
    <n v="5"/>
  </r>
  <r>
    <n v="70307"/>
    <s v="d005"/>
    <s v="Rutger Lupu"/>
    <x v="1"/>
    <x v="574"/>
    <d v="1995-10-09T00:00:00"/>
    <d v="1996-05-04T00:00:00"/>
    <d v="2003-05-03T00:00:00"/>
    <x v="6"/>
    <n v="5.0026999999999999"/>
    <x v="6"/>
    <x v="8"/>
    <n v="6.4574999999999996"/>
    <x v="9"/>
    <n v="5"/>
  </r>
  <r>
    <n v="212037"/>
    <s v="d001"/>
    <s v="Kauko Kobuchi"/>
    <x v="0"/>
    <x v="575"/>
    <d v="1988-11-04T00:00:00"/>
    <d v="1990-03-31T00:00:00"/>
    <d v="2003-03-28T00:00:00"/>
    <x v="4"/>
    <n v="5.0026999999999999"/>
    <x v="7"/>
    <x v="11"/>
    <n v="1.5041"/>
    <x v="0"/>
    <n v="5"/>
  </r>
  <r>
    <n v="48333"/>
    <s v="d005"/>
    <s v="Hiroyasu Chvatal"/>
    <x v="0"/>
    <x v="576"/>
    <d v="1994-12-26T00:00:00"/>
    <d v="1994-12-26T00:00:00"/>
    <d v="2000-08-20T00:00:00"/>
    <x v="6"/>
    <n v="5.0026999999999999"/>
    <x v="6"/>
    <x v="8"/>
    <n v="5.6547999999999998"/>
    <x v="18"/>
    <n v="5"/>
  </r>
  <r>
    <n v="455006"/>
    <s v="d005"/>
    <s v="Brendon Lichtner"/>
    <x v="1"/>
    <x v="577"/>
    <d v="1993-11-25T00:00:00"/>
    <d v="1994-02-03T00:00:00"/>
    <d v="2003-02-01T00:00:00"/>
    <x v="5"/>
    <n v="5.0026999999999999"/>
    <x v="6"/>
    <x v="8"/>
    <n v="8.7067999999999994"/>
    <x v="6"/>
    <n v="5"/>
  </r>
  <r>
    <n v="460253"/>
    <s v="d003"/>
    <s v="KayLiang Peek"/>
    <x v="1"/>
    <x v="578"/>
    <d v="1986-03-04T00:00:00"/>
    <d v="1987-10-14T00:00:00"/>
    <d v="2002-10-10T00:00:00"/>
    <x v="4"/>
    <n v="5.0026999999999999"/>
    <x v="8"/>
    <x v="12"/>
    <n v="10.5616"/>
    <x v="5"/>
    <n v="5"/>
  </r>
  <r>
    <n v="71603"/>
    <s v="d002"/>
    <s v="Susanta Hanratty"/>
    <x v="1"/>
    <x v="579"/>
    <d v="1988-10-09T00:00:00"/>
    <d v="1988-10-09T00:00:00"/>
    <d v="2002-10-06T00:00:00"/>
    <x v="4"/>
    <n v="5.0026999999999999"/>
    <x v="5"/>
    <x v="6"/>
    <n v="1.1890000000000001"/>
    <x v="0"/>
    <n v="5"/>
  </r>
  <r>
    <n v="455010"/>
    <s v="d009"/>
    <s v="Jeane Lodder"/>
    <x v="0"/>
    <x v="580"/>
    <d v="1986-09-16T00:00:00"/>
    <d v="1988-09-20T00:00:00"/>
    <d v="2002-09-17T00:00:00"/>
    <x v="4"/>
    <n v="5.0026999999999999"/>
    <x v="1"/>
    <x v="1"/>
    <n v="3.8959000000000001"/>
    <x v="5"/>
    <n v="5"/>
  </r>
  <r>
    <n v="15905"/>
    <s v="d004"/>
    <s v="DeForest Petersohn"/>
    <x v="0"/>
    <x v="581"/>
    <d v="1987-09-20T00:00:00"/>
    <d v="1988-02-12T00:00:00"/>
    <d v="2003-02-08T00:00:00"/>
    <x v="5"/>
    <n v="5.0026999999999999"/>
    <x v="2"/>
    <x v="2"/>
    <n v="0.57530000000000003"/>
    <x v="1"/>
    <n v="5"/>
  </r>
  <r>
    <n v="34115"/>
    <s v="d006"/>
    <s v="Saddek Staelin"/>
    <x v="1"/>
    <x v="582"/>
    <d v="1990-07-30T00:00:00"/>
    <d v="1992-01-29T00:00:00"/>
    <d v="2003-01-26T00:00:00"/>
    <x v="5"/>
    <n v="5.0026999999999999"/>
    <x v="0"/>
    <x v="0"/>
    <n v="8.5862999999999996"/>
    <x v="10"/>
    <n v="5"/>
  </r>
  <r>
    <n v="278431"/>
    <s v="d004"/>
    <s v="Jianhui Jayawardene"/>
    <x v="0"/>
    <x v="583"/>
    <d v="1993-05-02T00:00:00"/>
    <d v="1997-05-06T00:00:00"/>
    <d v="2003-05-05T00:00:00"/>
    <x v="5"/>
    <n v="5.0026999999999999"/>
    <x v="2"/>
    <x v="4"/>
    <n v="5.7478999999999996"/>
    <x v="8"/>
    <n v="5"/>
  </r>
  <r>
    <n v="481032"/>
    <s v="d005"/>
    <s v="Kish Papastamatiou"/>
    <x v="0"/>
    <x v="584"/>
    <d v="1993-04-09T00:00:00"/>
    <d v="1994-06-02T00:00:00"/>
    <d v="2003-05-31T00:00:00"/>
    <x v="6"/>
    <n v="5.0026999999999999"/>
    <x v="6"/>
    <x v="8"/>
    <n v="8.3808000000000007"/>
    <x v="8"/>
    <n v="5"/>
  </r>
  <r>
    <n v="97457"/>
    <s v="d002"/>
    <s v="Geraldo Lichtman"/>
    <x v="0"/>
    <x v="585"/>
    <d v="1985-10-30T00:00:00"/>
    <d v="1994-03-15T00:00:00"/>
    <d v="2003-03-13T00:00:00"/>
    <x v="4"/>
    <n v="5.0026999999999999"/>
    <x v="5"/>
    <x v="10"/>
    <n v="8.8300999999999998"/>
    <x v="3"/>
    <n v="5"/>
  </r>
  <r>
    <n v="460265"/>
    <s v="d004"/>
    <s v="Vishu Ibel"/>
    <x v="1"/>
    <x v="586"/>
    <d v="1985-07-12T00:00:00"/>
    <d v="1988-09-15T00:00:00"/>
    <d v="1994-04-12T00:00:00"/>
    <x v="5"/>
    <n v="5.0026999999999999"/>
    <x v="2"/>
    <x v="17"/>
    <n v="3.8822000000000001"/>
    <x v="14"/>
    <n v="5"/>
  </r>
  <r>
    <n v="469279"/>
    <s v="d005"/>
    <s v="Hilari Lemarechal"/>
    <x v="0"/>
    <x v="587"/>
    <d v="1993-02-15T00:00:00"/>
    <d v="1993-02-15T00:00:00"/>
    <d v="2003-02-13T00:00:00"/>
    <x v="5"/>
    <n v="5.0026999999999999"/>
    <x v="6"/>
    <x v="8"/>
    <n v="9.6739999999999995"/>
    <x v="8"/>
    <n v="5"/>
  </r>
  <r>
    <n v="44498"/>
    <s v="d008"/>
    <s v="Hatsukazu Erde"/>
    <x v="1"/>
    <x v="588"/>
    <d v="1989-09-10T00:00:00"/>
    <d v="1994-06-24T00:00:00"/>
    <d v="2003-06-22T00:00:00"/>
    <x v="4"/>
    <n v="5.0026999999999999"/>
    <x v="3"/>
    <x v="14"/>
    <n v="8.6"/>
    <x v="7"/>
    <n v="5"/>
  </r>
  <r>
    <n v="221165"/>
    <s v="d005"/>
    <s v="Luise Huttel"/>
    <x v="1"/>
    <x v="589"/>
    <d v="1985-06-09T00:00:00"/>
    <d v="1985-06-09T00:00:00"/>
    <d v="2003-06-05T00:00:00"/>
    <x v="5"/>
    <n v="5.0026999999999999"/>
    <x v="6"/>
    <x v="7"/>
    <n v="6.8822000000000001"/>
    <x v="4"/>
    <n v="5"/>
  </r>
  <r>
    <n v="225085"/>
    <s v="d005"/>
    <s v="Niclas Mungall"/>
    <x v="0"/>
    <x v="590"/>
    <d v="1986-11-01T00:00:00"/>
    <d v="1986-11-01T00:00:00"/>
    <d v="2002-10-28T00:00:00"/>
    <x v="5"/>
    <n v="5.0026999999999999"/>
    <x v="6"/>
    <x v="7"/>
    <n v="5.4848999999999997"/>
    <x v="5"/>
    <n v="5"/>
  </r>
  <r>
    <n v="253670"/>
    <s v="d007"/>
    <s v="Sachin Conte"/>
    <x v="0"/>
    <x v="385"/>
    <d v="1988-07-03T00:00:00"/>
    <d v="1988-07-03T00:00:00"/>
    <d v="2003-06-30T00:00:00"/>
    <x v="4"/>
    <n v="5.0026999999999999"/>
    <x v="4"/>
    <x v="5"/>
    <n v="11.813700000000001"/>
    <x v="1"/>
    <n v="5"/>
  </r>
  <r>
    <n v="484957"/>
    <s v="d001"/>
    <s v="Martins Cooman"/>
    <x v="0"/>
    <x v="591"/>
    <d v="1987-09-28T00:00:00"/>
    <d v="1988-05-05T00:00:00"/>
    <d v="2003-05-02T00:00:00"/>
    <x v="4"/>
    <n v="5.0026999999999999"/>
    <x v="7"/>
    <x v="11"/>
    <n v="3.4081999999999999"/>
    <x v="1"/>
    <n v="5"/>
  </r>
  <r>
    <n v="247206"/>
    <s v="d001"/>
    <s v="Jordanka Ishibashi"/>
    <x v="1"/>
    <x v="592"/>
    <d v="1985-12-24T00:00:00"/>
    <d v="1985-12-24T00:00:00"/>
    <d v="2002-12-20T00:00:00"/>
    <x v="4"/>
    <n v="5.0026999999999999"/>
    <x v="7"/>
    <x v="11"/>
    <n v="5.7725999999999997"/>
    <x v="3"/>
    <n v="5"/>
  </r>
  <r>
    <n v="400520"/>
    <s v="d004"/>
    <s v="Berto Erev"/>
    <x v="0"/>
    <x v="593"/>
    <d v="1989-08-20T00:00:00"/>
    <d v="1995-10-12T00:00:00"/>
    <d v="2002-10-10T00:00:00"/>
    <x v="5"/>
    <n v="5.0026999999999999"/>
    <x v="2"/>
    <x v="4"/>
    <n v="6.1151"/>
    <x v="7"/>
    <n v="5"/>
  </r>
  <r>
    <n v="63908"/>
    <s v="d002"/>
    <s v="Mandell Puoti"/>
    <x v="0"/>
    <x v="594"/>
    <d v="1986-10-29T00:00:00"/>
    <d v="1994-06-23T00:00:00"/>
    <d v="2003-06-21T00:00:00"/>
    <x v="4"/>
    <n v="5.0026999999999999"/>
    <x v="5"/>
    <x v="10"/>
    <n v="8.5562000000000005"/>
    <x v="5"/>
    <n v="5"/>
  </r>
  <r>
    <n v="75523"/>
    <s v="d005"/>
    <s v="Emdad Harnett"/>
    <x v="1"/>
    <x v="595"/>
    <d v="1987-02-25T00:00:00"/>
    <d v="1996-12-23T00:00:00"/>
    <d v="2002-12-22T00:00:00"/>
    <x v="5"/>
    <n v="5.0026999999999999"/>
    <x v="6"/>
    <x v="8"/>
    <n v="5.8192000000000004"/>
    <x v="1"/>
    <n v="5"/>
  </r>
  <r>
    <n v="217311"/>
    <s v="d006"/>
    <s v="Divine Hiyoshi"/>
    <x v="0"/>
    <x v="596"/>
    <d v="1991-07-17T00:00:00"/>
    <d v="1991-08-25T00:00:00"/>
    <d v="2002-08-22T00:00:00"/>
    <x v="5"/>
    <n v="5.0026999999999999"/>
    <x v="0"/>
    <x v="0"/>
    <n v="8.1562000000000001"/>
    <x v="2"/>
    <n v="5"/>
  </r>
  <r>
    <n v="222484"/>
    <s v="d005"/>
    <s v="Masaki Oskamp"/>
    <x v="0"/>
    <x v="597"/>
    <d v="1991-10-25T00:00:00"/>
    <d v="1991-10-25T00:00:00"/>
    <d v="2002-10-22T00:00:00"/>
    <x v="5"/>
    <n v="5.0026999999999999"/>
    <x v="6"/>
    <x v="7"/>
    <n v="0.50139999999999996"/>
    <x v="2"/>
    <n v="5"/>
  </r>
  <r>
    <n v="278459"/>
    <s v="d007"/>
    <s v="Matt Roison"/>
    <x v="0"/>
    <x v="598"/>
    <d v="1987-12-12T00:00:00"/>
    <d v="1997-01-21T00:00:00"/>
    <d v="2003-01-20T00:00:00"/>
    <x v="4"/>
    <n v="5.0026999999999999"/>
    <x v="4"/>
    <x v="5"/>
    <n v="5.9314999999999998"/>
    <x v="1"/>
    <n v="5"/>
  </r>
  <r>
    <n v="460287"/>
    <s v="d007"/>
    <s v="Younwoo Luff"/>
    <x v="1"/>
    <x v="599"/>
    <d v="1991-10-19T00:00:00"/>
    <d v="1991-10-19T00:00:00"/>
    <d v="2002-10-16T00:00:00"/>
    <x v="4"/>
    <n v="5.0026999999999999"/>
    <x v="4"/>
    <x v="5"/>
    <n v="11"/>
    <x v="2"/>
    <n v="5"/>
  </r>
  <r>
    <n v="23823"/>
    <s v="d005"/>
    <s v="Halsur Polupanov"/>
    <x v="1"/>
    <x v="530"/>
    <d v="1991-09-12T00:00:00"/>
    <d v="1991-09-12T00:00:00"/>
    <d v="2002-09-09T00:00:00"/>
    <x v="5"/>
    <n v="5.0026999999999999"/>
    <x v="6"/>
    <x v="7"/>
    <n v="0.61919999999999997"/>
    <x v="2"/>
    <n v="5"/>
  </r>
  <r>
    <n v="474526"/>
    <s v="d002"/>
    <s v="Vasilis Renear"/>
    <x v="0"/>
    <x v="600"/>
    <d v="1988-12-21T00:00:00"/>
    <d v="1991-02-25T00:00:00"/>
    <d v="2003-02-22T00:00:00"/>
    <x v="4"/>
    <n v="5.0026999999999999"/>
    <x v="5"/>
    <x v="10"/>
    <n v="11.882199999999999"/>
    <x v="0"/>
    <n v="5"/>
  </r>
  <r>
    <n v="48376"/>
    <s v="d004"/>
    <s v="Sreenivas Wixon"/>
    <x v="1"/>
    <x v="190"/>
    <d v="1985-06-25T00:00:00"/>
    <d v="1985-06-25T00:00:00"/>
    <d v="2003-06-21T00:00:00"/>
    <x v="6"/>
    <n v="5.0026999999999999"/>
    <x v="2"/>
    <x v="2"/>
    <n v="3.2109999999999999"/>
    <x v="4"/>
    <n v="5"/>
  </r>
  <r>
    <n v="496627"/>
    <s v="d005"/>
    <s v="Huai Streng"/>
    <x v="0"/>
    <x v="601"/>
    <d v="1990-04-12T00:00:00"/>
    <d v="1990-04-12T00:00:00"/>
    <d v="2003-04-09T00:00:00"/>
    <x v="5"/>
    <n v="5.0026999999999999"/>
    <x v="6"/>
    <x v="7"/>
    <n v="2.0384000000000002"/>
    <x v="7"/>
    <n v="5"/>
  </r>
  <r>
    <n v="247216"/>
    <s v="d005"/>
    <s v="Georg Bazzichi"/>
    <x v="1"/>
    <x v="602"/>
    <d v="1988-09-22T00:00:00"/>
    <d v="1996-09-11T00:00:00"/>
    <d v="2002-09-10T00:00:00"/>
    <x v="5"/>
    <n v="5.0026999999999999"/>
    <x v="6"/>
    <x v="8"/>
    <n v="6"/>
    <x v="7"/>
    <n v="5"/>
  </r>
  <r>
    <n v="71646"/>
    <s v="d003"/>
    <s v="Erez Mitchem"/>
    <x v="1"/>
    <x v="603"/>
    <d v="1986-02-09T00:00:00"/>
    <d v="1986-02-09T00:00:00"/>
    <d v="2003-02-05T00:00:00"/>
    <x v="4"/>
    <n v="5.0026999999999999"/>
    <x v="8"/>
    <x v="12"/>
    <n v="10.8849"/>
    <x v="3"/>
    <n v="5"/>
  </r>
  <r>
    <n v="15943"/>
    <s v="d004"/>
    <s v="Yakkov Demke"/>
    <x v="1"/>
    <x v="604"/>
    <d v="1986-10-18T00:00:00"/>
    <d v="1997-02-05T00:00:00"/>
    <d v="2000-12-16T00:00:00"/>
    <x v="5"/>
    <n v="5.0026999999999999"/>
    <x v="2"/>
    <x v="4"/>
    <n v="3.863"/>
    <x v="0"/>
    <n v="5"/>
  </r>
  <r>
    <n v="268053"/>
    <s v="d004"/>
    <s v="Saeko Bennet"/>
    <x v="1"/>
    <x v="605"/>
    <d v="1992-12-30T00:00:00"/>
    <d v="1992-12-30T00:00:00"/>
    <d v="2002-12-28T00:00:00"/>
    <x v="5"/>
    <n v="5.0026999999999999"/>
    <x v="2"/>
    <x v="4"/>
    <n v="6.3315000000000001"/>
    <x v="8"/>
    <n v="5"/>
  </r>
  <r>
    <n v="221191"/>
    <s v="d005"/>
    <s v="Basem Cannata"/>
    <x v="0"/>
    <x v="606"/>
    <d v="1993-03-04T00:00:00"/>
    <d v="1993-03-04T00:00:00"/>
    <d v="2003-03-02T00:00:00"/>
    <x v="5"/>
    <n v="5.0026999999999999"/>
    <x v="6"/>
    <x v="8"/>
    <n v="9.6273999999999997"/>
    <x v="8"/>
    <n v="5"/>
  </r>
  <r>
    <n v="242049"/>
    <s v="d004"/>
    <s v="Christophe Bojadziev"/>
    <x v="0"/>
    <x v="607"/>
    <d v="1996-03-24T00:00:00"/>
    <d v="1996-03-24T00:00:00"/>
    <d v="2003-03-23T00:00:00"/>
    <x v="5"/>
    <n v="5.0026999999999999"/>
    <x v="2"/>
    <x v="4"/>
    <n v="6.4301000000000004"/>
    <x v="9"/>
    <n v="5"/>
  </r>
  <r>
    <n v="244618"/>
    <s v="d005"/>
    <s v="Make Muntz"/>
    <x v="0"/>
    <x v="608"/>
    <d v="1987-09-27T00:00:00"/>
    <d v="1996-05-31T00:00:00"/>
    <d v="2003-05-30T00:00:00"/>
    <x v="6"/>
    <n v="5.0026999999999999"/>
    <x v="6"/>
    <x v="8"/>
    <n v="6.3836000000000004"/>
    <x v="1"/>
    <n v="5"/>
  </r>
  <r>
    <n v="266746"/>
    <s v="d008"/>
    <s v="Brewster Heering"/>
    <x v="1"/>
    <x v="609"/>
    <d v="1986-11-13T00:00:00"/>
    <d v="1986-11-13T00:00:00"/>
    <d v="2002-11-09T00:00:00"/>
    <x v="4"/>
    <n v="5.0026999999999999"/>
    <x v="3"/>
    <x v="3"/>
    <n v="4.4027000000000003"/>
    <x v="5"/>
    <n v="5"/>
  </r>
  <r>
    <n v="48386"/>
    <s v="d006"/>
    <s v="Christ Pesch"/>
    <x v="0"/>
    <x v="482"/>
    <d v="1992-10-17T00:00:00"/>
    <d v="1992-10-17T00:00:00"/>
    <d v="2002-10-15T00:00:00"/>
    <x v="5"/>
    <n v="5.0026999999999999"/>
    <x v="0"/>
    <x v="0"/>
    <n v="8.3041"/>
    <x v="8"/>
    <n v="5"/>
  </r>
  <r>
    <n v="404443"/>
    <s v="d006"/>
    <s v="Udaiprakash Georgakopoulos"/>
    <x v="1"/>
    <x v="516"/>
    <d v="1985-05-14T00:00:00"/>
    <d v="1993-04-21T00:00:00"/>
    <d v="2003-04-19T00:00:00"/>
    <x v="5"/>
    <n v="5.0026999999999999"/>
    <x v="0"/>
    <x v="0"/>
    <n v="8.8137000000000008"/>
    <x v="3"/>
    <n v="5"/>
  </r>
  <r>
    <n v="217333"/>
    <s v="d002"/>
    <s v="Zongyan Katiyar"/>
    <x v="0"/>
    <x v="610"/>
    <d v="1990-08-31T00:00:00"/>
    <d v="1990-08-31T00:00:00"/>
    <d v="1998-05-30T00:00:00"/>
    <x v="4"/>
    <n v="5.0026999999999999"/>
    <x v="5"/>
    <x v="10"/>
    <n v="7.7507000000000001"/>
    <x v="9"/>
    <n v="5"/>
  </r>
  <r>
    <n v="484983"/>
    <s v="d009"/>
    <s v="Dekang Berstel"/>
    <x v="1"/>
    <x v="611"/>
    <d v="1995-12-17T00:00:00"/>
    <d v="1997-04-19T00:00:00"/>
    <d v="2003-04-18T00:00:00"/>
    <x v="4"/>
    <n v="5.0026999999999999"/>
    <x v="1"/>
    <x v="15"/>
    <n v="6"/>
    <x v="9"/>
    <n v="5"/>
  </r>
  <r>
    <n v="247233"/>
    <s v="d005"/>
    <s v="Marin Birta"/>
    <x v="1"/>
    <x v="612"/>
    <d v="1989-09-06T00:00:00"/>
    <d v="1989-09-06T00:00:00"/>
    <d v="2002-09-03T00:00:00"/>
    <x v="5"/>
    <n v="5.0026999999999999"/>
    <x v="6"/>
    <x v="7"/>
    <n v="2.6356000000000002"/>
    <x v="7"/>
    <n v="5"/>
  </r>
  <r>
    <n v="455067"/>
    <s v="d005"/>
    <s v="Nishit Siprelle"/>
    <x v="1"/>
    <x v="613"/>
    <d v="1990-04-17T00:00:00"/>
    <d v="1990-08-27T00:00:00"/>
    <d v="2002-03-14T00:00:00"/>
    <x v="5"/>
    <n v="5.0026999999999999"/>
    <x v="6"/>
    <x v="7"/>
    <n v="1.663"/>
    <x v="2"/>
    <n v="5"/>
  </r>
  <r>
    <n v="70373"/>
    <s v="d004"/>
    <s v="Jiong Muhling"/>
    <x v="0"/>
    <x v="614"/>
    <d v="1993-06-16T00:00:00"/>
    <d v="1993-06-16T00:00:00"/>
    <d v="2003-06-14T00:00:00"/>
    <x v="5"/>
    <n v="5.0026999999999999"/>
    <x v="2"/>
    <x v="4"/>
    <n v="6.4301000000000004"/>
    <x v="8"/>
    <n v="5"/>
  </r>
  <r>
    <n v="62557"/>
    <s v="d001"/>
    <s v="Achilleas Heydon"/>
    <x v="1"/>
    <x v="615"/>
    <d v="1992-07-14T00:00:00"/>
    <d v="1992-07-14T00:00:00"/>
    <d v="1995-09-30T00:00:00"/>
    <x v="4"/>
    <n v="5.0026999999999999"/>
    <x v="7"/>
    <x v="9"/>
    <n v="3.2136999999999998"/>
    <x v="12"/>
    <n v="5"/>
  </r>
  <r>
    <n v="212106"/>
    <s v="d009"/>
    <s v="Sven Garnier"/>
    <x v="1"/>
    <x v="616"/>
    <d v="1994-06-01T00:00:00"/>
    <d v="1995-05-29T00:00:00"/>
    <d v="2003-05-27T00:00:00"/>
    <x v="4"/>
    <n v="5.0026999999999999"/>
    <x v="1"/>
    <x v="16"/>
    <n v="0.6"/>
    <x v="14"/>
    <n v="5"/>
  </r>
  <r>
    <n v="474555"/>
    <s v="d004"/>
    <s v="Mohammad Laurillard"/>
    <x v="0"/>
    <x v="617"/>
    <d v="1988-05-01T00:00:00"/>
    <d v="1988-05-01T00:00:00"/>
    <d v="2003-04-28T00:00:00"/>
    <x v="5"/>
    <n v="5.0026999999999999"/>
    <x v="2"/>
    <x v="2"/>
    <n v="0.3589"/>
    <x v="1"/>
    <n v="5"/>
  </r>
  <r>
    <n v="429115"/>
    <s v="d005"/>
    <s v="Valery Halevi"/>
    <x v="1"/>
    <x v="618"/>
    <d v="1986-08-28T00:00:00"/>
    <d v="1994-05-20T00:00:00"/>
    <d v="2003-05-18T00:00:00"/>
    <x v="5"/>
    <n v="5.0026999999999999"/>
    <x v="6"/>
    <x v="8"/>
    <n v="8.4163999999999994"/>
    <x v="5"/>
    <n v="5"/>
  </r>
  <r>
    <n v="290167"/>
    <s v="d004"/>
    <s v="Gian Schicker"/>
    <x v="1"/>
    <x v="619"/>
    <d v="1985-10-09T00:00:00"/>
    <d v="1990-12-21T00:00:00"/>
    <d v="2002-12-18T00:00:00"/>
    <x v="5"/>
    <n v="5.0026999999999999"/>
    <x v="2"/>
    <x v="4"/>
    <n v="6.3041"/>
    <x v="3"/>
    <n v="5"/>
  </r>
  <r>
    <n v="203041"/>
    <s v="d005"/>
    <s v="Djelloul Sessa"/>
    <x v="1"/>
    <x v="620"/>
    <d v="1989-02-12T00:00:00"/>
    <d v="1989-02-12T00:00:00"/>
    <d v="2003-02-09T00:00:00"/>
    <x v="5"/>
    <n v="5.0026999999999999"/>
    <x v="6"/>
    <x v="7"/>
    <n v="3.2"/>
    <x v="0"/>
    <n v="5"/>
  </r>
  <r>
    <n v="71676"/>
    <s v="d006"/>
    <s v="Kolar Peltason"/>
    <x v="1"/>
    <x v="621"/>
    <d v="1986-08-09T00:00:00"/>
    <d v="1986-08-09T00:00:00"/>
    <d v="2002-08-05T00:00:00"/>
    <x v="5"/>
    <n v="5.0026999999999999"/>
    <x v="0"/>
    <x v="0"/>
    <n v="8.1096000000000004"/>
    <x v="5"/>
    <n v="5"/>
  </r>
  <r>
    <n v="221217"/>
    <s v="d002"/>
    <s v="Nechama Nyrup"/>
    <x v="1"/>
    <x v="622"/>
    <d v="1986-06-01T00:00:00"/>
    <d v="1987-11-08T00:00:00"/>
    <d v="2002-11-04T00:00:00"/>
    <x v="4"/>
    <n v="5.0026999999999999"/>
    <x v="5"/>
    <x v="6"/>
    <n v="2.1095999999999999"/>
    <x v="5"/>
    <n v="5"/>
  </r>
  <r>
    <n v="474561"/>
    <s v="d005"/>
    <s v="Oddvar Walston"/>
    <x v="0"/>
    <x v="324"/>
    <d v="1990-05-31T00:00:00"/>
    <d v="1990-05-31T00:00:00"/>
    <d v="2003-05-28T00:00:00"/>
    <x v="5"/>
    <n v="5.0026999999999999"/>
    <x v="6"/>
    <x v="7"/>
    <n v="1.9040999999999999"/>
    <x v="7"/>
    <n v="5"/>
  </r>
  <r>
    <n v="225135"/>
    <s v="d003"/>
    <s v="Ronnie Panangaden"/>
    <x v="1"/>
    <x v="19"/>
    <d v="1994-03-14T00:00:00"/>
    <d v="1994-08-14T00:00:00"/>
    <d v="2000-09-16T00:00:00"/>
    <x v="4"/>
    <n v="5.0026999999999999"/>
    <x v="8"/>
    <x v="12"/>
    <n v="6.0959000000000003"/>
    <x v="11"/>
    <n v="5"/>
  </r>
  <r>
    <n v="89809"/>
    <s v="d004"/>
    <s v="Rasiah Kavvadias"/>
    <x v="1"/>
    <x v="623"/>
    <d v="1987-05-17T00:00:00"/>
    <d v="1987-08-29T00:00:00"/>
    <d v="1994-04-05T00:00:00"/>
    <x v="5"/>
    <n v="5.0026999999999999"/>
    <x v="2"/>
    <x v="2"/>
    <n v="1.0328999999999999"/>
    <x v="11"/>
    <n v="5"/>
  </r>
  <r>
    <n v="247249"/>
    <s v="d007"/>
    <s v="Shawna Underwood"/>
    <x v="0"/>
    <x v="624"/>
    <d v="1989-10-02T00:00:00"/>
    <d v="1989-10-02T00:00:00"/>
    <d v="2002-09-29T00:00:00"/>
    <x v="4"/>
    <n v="5.0026999999999999"/>
    <x v="4"/>
    <x v="5"/>
    <n v="11.5726"/>
    <x v="7"/>
    <n v="5"/>
  </r>
  <r>
    <n v="107916"/>
    <s v="d002"/>
    <s v="Manohar Bugrara"/>
    <x v="1"/>
    <x v="625"/>
    <d v="1990-04-13T00:00:00"/>
    <d v="1990-04-13T00:00:00"/>
    <d v="1997-03-12T00:00:00"/>
    <x v="4"/>
    <n v="5.0026999999999999"/>
    <x v="5"/>
    <x v="10"/>
    <n v="6.9177999999999997"/>
    <x v="11"/>
    <n v="5"/>
  </r>
  <r>
    <n v="253724"/>
    <s v="d007"/>
    <s v="Kwangsub Vadhan"/>
    <x v="1"/>
    <x v="617"/>
    <d v="1988-04-08T00:00:00"/>
    <d v="1988-04-08T00:00:00"/>
    <d v="2003-04-04T00:00:00"/>
    <x v="4"/>
    <n v="5.0026999999999999"/>
    <x v="4"/>
    <x v="5"/>
    <n v="11.813700000000001"/>
    <x v="0"/>
    <n v="5"/>
  </r>
  <r>
    <n v="468037"/>
    <s v="d005"/>
    <s v="Udaiprakash Haldar"/>
    <x v="1"/>
    <x v="626"/>
    <d v="1996-05-24T00:00:00"/>
    <d v="1996-10-01T00:00:00"/>
    <d v="2002-09-30T00:00:00"/>
    <x v="5"/>
    <n v="5.0026999999999999"/>
    <x v="6"/>
    <x v="8"/>
    <n v="6"/>
    <x v="11"/>
    <n v="5"/>
  </r>
  <r>
    <n v="469343"/>
    <s v="d009"/>
    <s v="Jiakeng Rissland"/>
    <x v="0"/>
    <x v="415"/>
    <d v="1989-09-07T00:00:00"/>
    <d v="1989-09-07T00:00:00"/>
    <d v="1995-06-08T00:00:00"/>
    <x v="4"/>
    <n v="5.0026999999999999"/>
    <x v="1"/>
    <x v="1"/>
    <n v="3.0055000000000001"/>
    <x v="18"/>
    <n v="5"/>
  </r>
  <r>
    <n v="83278"/>
    <s v="d007"/>
    <s v="Georg Khalil"/>
    <x v="1"/>
    <x v="627"/>
    <d v="1985-03-04T00:00:00"/>
    <d v="1985-03-04T00:00:00"/>
    <d v="2003-02-28T00:00:00"/>
    <x v="4"/>
    <n v="5.0026999999999999"/>
    <x v="4"/>
    <x v="5"/>
    <n v="11.813700000000001"/>
    <x v="4"/>
    <n v="5"/>
  </r>
  <r>
    <n v="45844"/>
    <s v="d008"/>
    <s v="Patricia Fetvedt"/>
    <x v="0"/>
    <x v="628"/>
    <d v="1988-06-12T00:00:00"/>
    <d v="1988-06-12T00:00:00"/>
    <d v="2003-06-09T00:00:00"/>
    <x v="4"/>
    <n v="5.0026999999999999"/>
    <x v="3"/>
    <x v="3"/>
    <n v="2.8218999999999999"/>
    <x v="1"/>
    <n v="5"/>
  </r>
  <r>
    <n v="97527"/>
    <s v="d004"/>
    <s v="Dzung Bierman"/>
    <x v="1"/>
    <x v="629"/>
    <d v="1993-04-17T00:00:00"/>
    <d v="1993-04-17T00:00:00"/>
    <d v="2003-04-15T00:00:00"/>
    <x v="5"/>
    <n v="5.0026999999999999"/>
    <x v="2"/>
    <x v="4"/>
    <n v="6.4301000000000004"/>
    <x v="8"/>
    <n v="5"/>
  </r>
  <r>
    <n v="401866"/>
    <s v="d005"/>
    <s v="Rance Marletta"/>
    <x v="0"/>
    <x v="263"/>
    <d v="1989-04-23T00:00:00"/>
    <d v="1989-04-23T00:00:00"/>
    <d v="2003-04-20T00:00:00"/>
    <x v="5"/>
    <n v="5.0026999999999999"/>
    <x v="6"/>
    <x v="7"/>
    <n v="3.0082"/>
    <x v="0"/>
    <n v="5"/>
  </r>
  <r>
    <n v="468043"/>
    <s v="d005"/>
    <s v="Mohamadou Pappas"/>
    <x v="1"/>
    <x v="630"/>
    <d v="1985-09-02T00:00:00"/>
    <d v="1985-09-02T00:00:00"/>
    <d v="2002-08-29T00:00:00"/>
    <x v="6"/>
    <n v="5.0026999999999999"/>
    <x v="6"/>
    <x v="7"/>
    <n v="6.6493000000000002"/>
    <x v="3"/>
    <n v="5"/>
  </r>
  <r>
    <n v="434352"/>
    <s v="d008"/>
    <s v="Kiyotoshi Bernardeschi"/>
    <x v="0"/>
    <x v="631"/>
    <d v="1991-09-20T00:00:00"/>
    <d v="1991-09-20T00:00:00"/>
    <d v="2002-09-17T00:00:00"/>
    <x v="4"/>
    <n v="5.0026999999999999"/>
    <x v="3"/>
    <x v="14"/>
    <n v="11"/>
    <x v="2"/>
    <n v="5"/>
  </r>
  <r>
    <n v="203056"/>
    <s v="d007"/>
    <s v="Satyanarayana Rosay"/>
    <x v="1"/>
    <x v="632"/>
    <d v="1991-04-26T00:00:00"/>
    <d v="1993-01-26T00:00:00"/>
    <d v="1998-08-08T00:00:00"/>
    <x v="4"/>
    <n v="5.0026999999999999"/>
    <x v="4"/>
    <x v="5"/>
    <n v="5.5342000000000002"/>
    <x v="9"/>
    <n v="5"/>
  </r>
  <r>
    <n v="458960"/>
    <s v="d005"/>
    <s v="Ishfaq Speer"/>
    <x v="0"/>
    <x v="633"/>
    <d v="1988-09-26T00:00:00"/>
    <d v="1990-11-28T00:00:00"/>
    <d v="2002-11-25T00:00:00"/>
    <x v="5"/>
    <n v="5.0026999999999999"/>
    <x v="6"/>
    <x v="7"/>
    <n v="1.4081999999999999"/>
    <x v="0"/>
    <n v="5"/>
  </r>
  <r>
    <n v="266781"/>
    <s v="d002"/>
    <s v="Geoff Ramsey"/>
    <x v="0"/>
    <x v="634"/>
    <d v="1988-05-09T00:00:00"/>
    <d v="1993-04-27T00:00:00"/>
    <d v="2003-04-25T00:00:00"/>
    <x v="4"/>
    <n v="5.0026999999999999"/>
    <x v="5"/>
    <x v="10"/>
    <n v="9.7123000000000008"/>
    <x v="0"/>
    <n v="5"/>
  </r>
  <r>
    <n v="78180"/>
    <s v="d003"/>
    <s v="Jovan Stassinopoulos"/>
    <x v="1"/>
    <x v="635"/>
    <d v="1991-11-10T00:00:00"/>
    <d v="1991-11-10T00:00:00"/>
    <d v="2002-11-07T00:00:00"/>
    <x v="4"/>
    <n v="5.0026999999999999"/>
    <x v="8"/>
    <x v="12"/>
    <n v="10.638400000000001"/>
    <x v="2"/>
    <n v="5"/>
  </r>
  <r>
    <n v="425261"/>
    <s v="d007"/>
    <s v="Gunilla Pramanik"/>
    <x v="1"/>
    <x v="636"/>
    <d v="1991-11-02T00:00:00"/>
    <d v="1991-11-02T00:00:00"/>
    <d v="2002-10-30T00:00:00"/>
    <x v="4"/>
    <n v="5.0026999999999999"/>
    <x v="4"/>
    <x v="5"/>
    <n v="11"/>
    <x v="2"/>
    <n v="5"/>
  </r>
  <r>
    <n v="429139"/>
    <s v="d004"/>
    <s v="Georg Asrin"/>
    <x v="0"/>
    <x v="477"/>
    <d v="1991-01-22T00:00:00"/>
    <d v="1991-01-22T00:00:00"/>
    <d v="2003-01-19T00:00:00"/>
    <x v="5"/>
    <n v="5.0026999999999999"/>
    <x v="2"/>
    <x v="4"/>
    <n v="6.3917999999999999"/>
    <x v="10"/>
    <n v="5"/>
  </r>
  <r>
    <n v="48422"/>
    <s v="d002"/>
    <s v="Luerbio Dulay"/>
    <x v="0"/>
    <x v="637"/>
    <d v="1995-06-22T00:00:00"/>
    <d v="1995-06-22T00:00:00"/>
    <d v="2003-06-20T00:00:00"/>
    <x v="4"/>
    <n v="5.0026999999999999"/>
    <x v="5"/>
    <x v="10"/>
    <n v="7.5589000000000004"/>
    <x v="14"/>
    <n v="5"/>
  </r>
  <r>
    <n v="496678"/>
    <s v="d005"/>
    <s v="Arvind Luff"/>
    <x v="1"/>
    <x v="638"/>
    <d v="1989-05-25T00:00:00"/>
    <d v="1989-05-25T00:00:00"/>
    <d v="2003-05-22T00:00:00"/>
    <x v="5"/>
    <n v="5.0026999999999999"/>
    <x v="6"/>
    <x v="7"/>
    <n v="2.9205000000000001"/>
    <x v="0"/>
    <n v="5"/>
  </r>
  <r>
    <n v="13419"/>
    <s v="d007"/>
    <s v="Bouchung Leivant"/>
    <x v="0"/>
    <x v="639"/>
    <d v="1991-12-01T00:00:00"/>
    <d v="1996-05-25T00:00:00"/>
    <d v="2003-05-24T00:00:00"/>
    <x v="4"/>
    <n v="5.0026999999999999"/>
    <x v="4"/>
    <x v="5"/>
    <n v="6.5918000000000001"/>
    <x v="2"/>
    <n v="5"/>
  </r>
  <r>
    <n v="107936"/>
    <s v="d007"/>
    <s v="Sugwoo Walstra"/>
    <x v="0"/>
    <x v="640"/>
    <d v="1990-01-02T00:00:00"/>
    <d v="1990-01-02T00:00:00"/>
    <d v="2002-12-30T00:00:00"/>
    <x v="4"/>
    <n v="5.0026999999999999"/>
    <x v="4"/>
    <x v="5"/>
    <n v="11.813700000000001"/>
    <x v="7"/>
    <n v="5"/>
  </r>
  <r>
    <n v="83300"/>
    <s v="d001"/>
    <s v="Fumiyo Erva"/>
    <x v="0"/>
    <x v="60"/>
    <d v="1994-09-12T00:00:00"/>
    <d v="1994-09-12T00:00:00"/>
    <d v="2002-09-10T00:00:00"/>
    <x v="4"/>
    <n v="5.0026999999999999"/>
    <x v="7"/>
    <x v="9"/>
    <n v="8"/>
    <x v="14"/>
    <n v="5"/>
  </r>
  <r>
    <n v="70420"/>
    <s v="d007"/>
    <s v="Xuejun Aloia"/>
    <x v="1"/>
    <x v="641"/>
    <d v="1991-04-20T00:00:00"/>
    <d v="1992-05-01T00:00:00"/>
    <d v="2003-04-29T00:00:00"/>
    <x v="4"/>
    <n v="5.0026999999999999"/>
    <x v="4"/>
    <x v="5"/>
    <n v="10.660299999999999"/>
    <x v="10"/>
    <n v="5"/>
  </r>
  <r>
    <n v="71707"/>
    <s v="d005"/>
    <s v="Zeljko Krzyzanowski"/>
    <x v="1"/>
    <x v="642"/>
    <d v="1990-08-22T00:00:00"/>
    <d v="1997-04-17T00:00:00"/>
    <d v="2003-04-16T00:00:00"/>
    <x v="5"/>
    <n v="5.0026999999999999"/>
    <x v="6"/>
    <x v="8"/>
    <n v="5.5041000000000002"/>
    <x v="10"/>
    <n v="5"/>
  </r>
  <r>
    <n v="429157"/>
    <s v="d004"/>
    <s v="Gennadi Hutton"/>
    <x v="0"/>
    <x v="643"/>
    <d v="1987-12-29T00:00:00"/>
    <d v="1992-06-18T00:00:00"/>
    <d v="2003-06-16T00:00:00"/>
    <x v="5"/>
    <n v="5.0026999999999999"/>
    <x v="2"/>
    <x v="4"/>
    <n v="6.4301000000000004"/>
    <x v="1"/>
    <n v="5"/>
  </r>
  <r>
    <n v="97552"/>
    <s v="d004"/>
    <s v="Zeydy Remmele"/>
    <x v="1"/>
    <x v="644"/>
    <d v="1987-01-11T00:00:00"/>
    <d v="1992-03-28T00:00:00"/>
    <d v="1997-10-29T00:00:00"/>
    <x v="5"/>
    <n v="5.0026999999999999"/>
    <x v="2"/>
    <x v="4"/>
    <n v="1.1644000000000001"/>
    <x v="8"/>
    <n v="5"/>
  </r>
  <r>
    <n v="242104"/>
    <s v="d001"/>
    <s v="Richara Sudkamp"/>
    <x v="0"/>
    <x v="645"/>
    <d v="1987-07-15T00:00:00"/>
    <d v="1989-09-05T00:00:00"/>
    <d v="2002-09-02T00:00:00"/>
    <x v="4"/>
    <n v="5.0026999999999999"/>
    <x v="7"/>
    <x v="11"/>
    <n v="2.0712000000000002"/>
    <x v="1"/>
    <n v="5"/>
  </r>
  <r>
    <n v="266803"/>
    <s v="d006"/>
    <s v="Claude Molberg"/>
    <x v="0"/>
    <x v="646"/>
    <d v="1987-01-31T00:00:00"/>
    <d v="1987-01-31T00:00:00"/>
    <d v="2003-01-27T00:00:00"/>
    <x v="5"/>
    <n v="5.0026999999999999"/>
    <x v="0"/>
    <x v="0"/>
    <n v="8.5890000000000004"/>
    <x v="5"/>
    <n v="5"/>
  </r>
  <r>
    <n v="217388"/>
    <s v="d005"/>
    <s v="Constantino Besancenot"/>
    <x v="0"/>
    <x v="647"/>
    <d v="1991-10-12T00:00:00"/>
    <d v="1997-04-10T00:00:00"/>
    <d v="2003-04-09T00:00:00"/>
    <x v="5"/>
    <n v="5.0026999999999999"/>
    <x v="6"/>
    <x v="8"/>
    <n v="5.5232999999999999"/>
    <x v="2"/>
    <n v="5"/>
  </r>
  <r>
    <n v="61319"/>
    <s v="d008"/>
    <s v="Sanjeeva Covnot"/>
    <x v="1"/>
    <x v="648"/>
    <d v="1992-02-08T00:00:00"/>
    <d v="1992-02-08T00:00:00"/>
    <d v="2003-02-05T00:00:00"/>
    <x v="4"/>
    <n v="5.0026999999999999"/>
    <x v="3"/>
    <x v="14"/>
    <n v="10.975300000000001"/>
    <x v="2"/>
    <n v="5"/>
  </r>
  <r>
    <n v="19889"/>
    <s v="d007"/>
    <s v="Hongzue Reinhard"/>
    <x v="1"/>
    <x v="649"/>
    <d v="1995-09-01T00:00:00"/>
    <d v="1995-09-01T00:00:00"/>
    <d v="2002-08-30T00:00:00"/>
    <x v="4"/>
    <n v="5.0026999999999999"/>
    <x v="4"/>
    <x v="5"/>
    <n v="7"/>
    <x v="9"/>
    <n v="5"/>
  </r>
  <r>
    <n v="222564"/>
    <s v="d003"/>
    <s v="Taiji Feinberg"/>
    <x v="0"/>
    <x v="650"/>
    <d v="1994-12-21T00:00:00"/>
    <d v="1994-12-21T00:00:00"/>
    <d v="2002-12-19T00:00:00"/>
    <x v="4"/>
    <n v="5.0026999999999999"/>
    <x v="8"/>
    <x v="12"/>
    <n v="8"/>
    <x v="14"/>
    <n v="5"/>
  </r>
  <r>
    <n v="457701"/>
    <s v="d001"/>
    <s v="Sibyl Miara"/>
    <x v="1"/>
    <x v="651"/>
    <d v="1986-04-12T00:00:00"/>
    <d v="1986-04-12T00:00:00"/>
    <d v="2003-04-08T00:00:00"/>
    <x v="4"/>
    <n v="5.0026999999999999"/>
    <x v="7"/>
    <x v="11"/>
    <n v="5.4740000000000002"/>
    <x v="3"/>
    <n v="5"/>
  </r>
  <r>
    <n v="212157"/>
    <s v="d008"/>
    <s v="Shrikanth Binkley"/>
    <x v="0"/>
    <x v="652"/>
    <d v="1986-04-10T00:00:00"/>
    <d v="1986-04-10T00:00:00"/>
    <d v="2003-04-05T00:00:00"/>
    <x v="4"/>
    <n v="5.0026999999999999"/>
    <x v="3"/>
    <x v="3"/>
    <n v="4.9973000000000001"/>
    <x v="5"/>
    <n v="5"/>
  </r>
  <r>
    <n v="265495"/>
    <s v="d005"/>
    <s v="Valeska Hennings"/>
    <x v="0"/>
    <x v="371"/>
    <d v="1996-11-03T00:00:00"/>
    <d v="1996-11-03T00:00:00"/>
    <d v="2002-11-02T00:00:00"/>
    <x v="6"/>
    <n v="5.0026999999999999"/>
    <x v="6"/>
    <x v="8"/>
    <n v="5.9561999999999999"/>
    <x v="11"/>
    <n v="5"/>
  </r>
  <r>
    <n v="457707"/>
    <s v="d006"/>
    <s v="Susuma Tetzlaff"/>
    <x v="1"/>
    <x v="653"/>
    <d v="1990-08-02T00:00:00"/>
    <d v="1991-06-17T00:00:00"/>
    <d v="2003-06-14T00:00:00"/>
    <x v="5"/>
    <n v="5.0026999999999999"/>
    <x v="0"/>
    <x v="0"/>
    <n v="8.9451999999999998"/>
    <x v="10"/>
    <n v="5"/>
  </r>
  <r>
    <n v="34234"/>
    <s v="d004"/>
    <s v="Maia Menhoudj"/>
    <x v="0"/>
    <x v="469"/>
    <d v="1995-01-17T00:00:00"/>
    <d v="1997-01-31T00:00:00"/>
    <d v="2003-01-30T00:00:00"/>
    <x v="5"/>
    <n v="5.0026999999999999"/>
    <x v="2"/>
    <x v="4"/>
    <n v="6"/>
    <x v="14"/>
    <n v="5"/>
  </r>
  <r>
    <n v="430496"/>
    <s v="d005"/>
    <s v="Kiam Schwaller"/>
    <x v="0"/>
    <x v="654"/>
    <d v="1986-06-01T00:00:00"/>
    <d v="1986-06-01T00:00:00"/>
    <d v="1998-04-12T00:00:00"/>
    <x v="5"/>
    <n v="5.0026999999999999"/>
    <x v="6"/>
    <x v="7"/>
    <n v="5.9040999999999997"/>
    <x v="2"/>
    <n v="5"/>
  </r>
  <r>
    <n v="496715"/>
    <s v="d003"/>
    <s v="Zita Verspoor"/>
    <x v="1"/>
    <x v="655"/>
    <d v="1985-12-30T00:00:00"/>
    <d v="1985-12-30T00:00:00"/>
    <d v="2002-12-26T00:00:00"/>
    <x v="4"/>
    <n v="5.0026999999999999"/>
    <x v="8"/>
    <x v="12"/>
    <n v="10.772600000000001"/>
    <x v="3"/>
    <n v="5"/>
  </r>
  <r>
    <n v="247306"/>
    <s v="d009"/>
    <s v="Berry Rosaz"/>
    <x v="0"/>
    <x v="656"/>
    <d v="1986-11-24T00:00:00"/>
    <d v="1995-06-09T00:00:00"/>
    <d v="2003-06-07T00:00:00"/>
    <x v="4"/>
    <n v="5.0026999999999999"/>
    <x v="1"/>
    <x v="16"/>
    <n v="0.56989999999999996"/>
    <x v="5"/>
    <n v="5"/>
  </r>
  <r>
    <n v="22516"/>
    <s v="d001"/>
    <s v="Aemilian Barreiro"/>
    <x v="1"/>
    <x v="657"/>
    <d v="1994-08-22T00:00:00"/>
    <d v="1994-08-22T00:00:00"/>
    <d v="1995-01-12T00:00:00"/>
    <x v="4"/>
    <n v="5.0026999999999999"/>
    <x v="7"/>
    <x v="9"/>
    <n v="0.39179999999999998"/>
    <x v="17"/>
    <n v="5"/>
  </r>
  <r>
    <n v="268140"/>
    <s v="d008"/>
    <s v="Quingbo Luef"/>
    <x v="1"/>
    <x v="658"/>
    <d v="1994-11-26T00:00:00"/>
    <d v="1994-11-26T00:00:00"/>
    <d v="2002-11-24T00:00:00"/>
    <x v="4"/>
    <n v="5.0026999999999999"/>
    <x v="3"/>
    <x v="14"/>
    <n v="8"/>
    <x v="14"/>
    <n v="5"/>
  </r>
  <r>
    <n v="479775"/>
    <s v="d004"/>
    <s v="Laurentiu Vingron"/>
    <x v="1"/>
    <x v="659"/>
    <d v="1986-01-17T00:00:00"/>
    <d v="1986-01-17T00:00:00"/>
    <d v="2003-01-13T00:00:00"/>
    <x v="5"/>
    <n v="5.0026999999999999"/>
    <x v="2"/>
    <x v="2"/>
    <n v="2.6465999999999998"/>
    <x v="3"/>
    <n v="5"/>
  </r>
  <r>
    <n v="48461"/>
    <s v="d005"/>
    <s v="Uma Albarhamtoshy"/>
    <x v="1"/>
    <x v="660"/>
    <d v="1989-08-28T00:00:00"/>
    <d v="1989-08-28T00:00:00"/>
    <d v="2002-08-25T00:00:00"/>
    <x v="5"/>
    <n v="5.0026999999999999"/>
    <x v="6"/>
    <x v="7"/>
    <n v="2.6602999999999999"/>
    <x v="7"/>
    <n v="5"/>
  </r>
  <r>
    <n v="244702"/>
    <s v="d001"/>
    <s v="Tommaso Chaudhury"/>
    <x v="1"/>
    <x v="661"/>
    <d v="1995-06-19T00:00:00"/>
    <d v="1995-06-19T00:00:00"/>
    <d v="2003-06-17T00:00:00"/>
    <x v="4"/>
    <n v="5.0026999999999999"/>
    <x v="7"/>
    <x v="9"/>
    <n v="7.8082000000000003"/>
    <x v="14"/>
    <n v="5"/>
  </r>
  <r>
    <n v="70453"/>
    <s v="d007"/>
    <s v="Henk Jakobus"/>
    <x v="1"/>
    <x v="662"/>
    <d v="1996-07-06T00:00:00"/>
    <d v="1996-07-06T00:00:00"/>
    <d v="2002-01-02T00:00:00"/>
    <x v="4"/>
    <n v="5.0026999999999999"/>
    <x v="4"/>
    <x v="5"/>
    <n v="5.4958999999999998"/>
    <x v="18"/>
    <n v="5"/>
  </r>
  <r>
    <n v="16035"/>
    <s v="d005"/>
    <s v="Martial Jullig"/>
    <x v="1"/>
    <x v="663"/>
    <d v="1988-02-12T00:00:00"/>
    <d v="1993-08-14T00:00:00"/>
    <d v="2002-08-12T00:00:00"/>
    <x v="5"/>
    <n v="5.0026999999999999"/>
    <x v="6"/>
    <x v="8"/>
    <n v="9"/>
    <x v="0"/>
    <n v="5"/>
  </r>
  <r>
    <n v="217415"/>
    <s v="d002"/>
    <s v="Mitchel Hettesheimer"/>
    <x v="1"/>
    <x v="664"/>
    <d v="1985-04-26T00:00:00"/>
    <d v="1991-09-02T00:00:00"/>
    <d v="2002-08-30T00:00:00"/>
    <x v="4"/>
    <n v="5.0026999999999999"/>
    <x v="5"/>
    <x v="10"/>
    <n v="11"/>
    <x v="3"/>
    <n v="5"/>
  </r>
  <r>
    <n v="468096"/>
    <s v="d002"/>
    <s v="Abdelghani Middleton"/>
    <x v="1"/>
    <x v="665"/>
    <d v="1993-10-11T00:00:00"/>
    <d v="1993-10-11T00:00:00"/>
    <d v="2002-10-09T00:00:00"/>
    <x v="4"/>
    <n v="5.0026999999999999"/>
    <x v="5"/>
    <x v="10"/>
    <n v="9"/>
    <x v="6"/>
    <n v="5"/>
  </r>
  <r>
    <n v="222587"/>
    <s v="d007"/>
    <s v="Kiyokazu Chiola"/>
    <x v="0"/>
    <x v="666"/>
    <d v="1986-01-04T00:00:00"/>
    <d v="1986-01-04T00:00:00"/>
    <d v="2002-12-31T00:00:00"/>
    <x v="4"/>
    <n v="5.0026999999999999"/>
    <x v="4"/>
    <x v="5"/>
    <n v="11.813700000000001"/>
    <x v="3"/>
    <n v="5"/>
  </r>
  <r>
    <n v="425311"/>
    <s v="d005"/>
    <s v="Gunilla Morris"/>
    <x v="1"/>
    <x v="667"/>
    <d v="1993-12-31T00:00:00"/>
    <d v="1993-12-31T00:00:00"/>
    <d v="2002-12-29T00:00:00"/>
    <x v="5"/>
    <n v="5.0026999999999999"/>
    <x v="6"/>
    <x v="8"/>
    <n v="8.8000000000000007"/>
    <x v="6"/>
    <n v="5"/>
  </r>
  <r>
    <n v="107977"/>
    <s v="d009"/>
    <s v="Uma Jahnichen"/>
    <x v="1"/>
    <x v="668"/>
    <d v="1987-04-02T00:00:00"/>
    <d v="1990-09-20T00:00:00"/>
    <d v="2002-09-17T00:00:00"/>
    <x v="4"/>
    <n v="5.0026999999999999"/>
    <x v="1"/>
    <x v="1"/>
    <n v="1.9699"/>
    <x v="1"/>
    <n v="5"/>
  </r>
  <r>
    <n v="449967"/>
    <s v="d005"/>
    <s v="Reinhard Pena"/>
    <x v="1"/>
    <x v="669"/>
    <d v="1995-08-08T00:00:00"/>
    <d v="1996-02-10T00:00:00"/>
    <d v="2003-02-08T00:00:00"/>
    <x v="5"/>
    <n v="5.0026999999999999"/>
    <x v="6"/>
    <x v="8"/>
    <n v="6.6877000000000004"/>
    <x v="9"/>
    <n v="5"/>
  </r>
  <r>
    <n v="70457"/>
    <s v="d008"/>
    <s v="Xiaoheng Henseler"/>
    <x v="1"/>
    <x v="56"/>
    <d v="1990-04-20T00:00:00"/>
    <d v="1993-04-02T00:00:00"/>
    <d v="2003-03-31T00:00:00"/>
    <x v="4"/>
    <n v="5.0026999999999999"/>
    <x v="3"/>
    <x v="14"/>
    <n v="9.8274000000000008"/>
    <x v="10"/>
    <n v="5"/>
  </r>
  <r>
    <n v="212181"/>
    <s v="d009"/>
    <s v="Zhiwei Sundgren"/>
    <x v="1"/>
    <x v="670"/>
    <d v="1985-02-27T00:00:00"/>
    <d v="1985-02-27T00:00:00"/>
    <d v="2003-02-23T00:00:00"/>
    <x v="4"/>
    <n v="5.0026999999999999"/>
    <x v="1"/>
    <x v="1"/>
    <n v="3.8959000000000001"/>
    <x v="4"/>
    <n v="5"/>
  </r>
  <r>
    <n v="422735"/>
    <s v="d003"/>
    <s v="Anwar Gyorkos"/>
    <x v="1"/>
    <x v="277"/>
    <d v="1987-04-21T00:00:00"/>
    <d v="1987-04-21T00:00:00"/>
    <d v="2003-04-17T00:00:00"/>
    <x v="4"/>
    <n v="5.0026999999999999"/>
    <x v="8"/>
    <x v="12"/>
    <n v="11.079499999999999"/>
    <x v="5"/>
    <n v="5"/>
  </r>
  <r>
    <n v="288946"/>
    <s v="d004"/>
    <s v="Srinidhi Scharstein"/>
    <x v="0"/>
    <x v="671"/>
    <d v="1993-04-03T00:00:00"/>
    <d v="1993-04-03T00:00:00"/>
    <d v="2003-04-01T00:00:00"/>
    <x v="5"/>
    <n v="5.0026999999999999"/>
    <x v="2"/>
    <x v="4"/>
    <n v="6.4301000000000004"/>
    <x v="8"/>
    <n v="5"/>
  </r>
  <r>
    <n v="496732"/>
    <s v="d003"/>
    <s v="Barun Talmon"/>
    <x v="0"/>
    <x v="672"/>
    <d v="1992-10-19T00:00:00"/>
    <d v="1992-10-19T00:00:00"/>
    <d v="2002-10-17T00:00:00"/>
    <x v="4"/>
    <n v="5.0026999999999999"/>
    <x v="8"/>
    <x v="12"/>
    <n v="10"/>
    <x v="8"/>
    <n v="5"/>
  </r>
  <r>
    <n v="404530"/>
    <s v="d007"/>
    <s v="Seshu DiGiano"/>
    <x v="1"/>
    <x v="673"/>
    <d v="1991-05-24T00:00:00"/>
    <d v="1997-06-25T00:00:00"/>
    <d v="2003-06-24T00:00:00"/>
    <x v="4"/>
    <n v="5.0026999999999999"/>
    <x v="4"/>
    <x v="5"/>
    <n v="5.5068000000000001"/>
    <x v="10"/>
    <n v="5"/>
  </r>
  <r>
    <n v="479790"/>
    <s v="d003"/>
    <s v="Perry Parveen"/>
    <x v="0"/>
    <x v="674"/>
    <d v="1986-07-16T00:00:00"/>
    <d v="1986-07-16T00:00:00"/>
    <d v="2001-07-12T00:00:00"/>
    <x v="4"/>
    <n v="5.0026999999999999"/>
    <x v="8"/>
    <x v="12"/>
    <n v="9.3150999999999993"/>
    <x v="1"/>
    <n v="5"/>
  </r>
  <r>
    <n v="48475"/>
    <s v="d006"/>
    <s v="Nahid Theuretzbacher"/>
    <x v="1"/>
    <x v="675"/>
    <d v="1993-12-04T00:00:00"/>
    <d v="1993-12-04T00:00:00"/>
    <d v="2002-12-02T00:00:00"/>
    <x v="5"/>
    <n v="5.0026999999999999"/>
    <x v="0"/>
    <x v="0"/>
    <n v="8.4356000000000009"/>
    <x v="6"/>
    <n v="5"/>
  </r>
  <r>
    <n v="401935"/>
    <s v="d005"/>
    <s v="Vincent Dahlbom"/>
    <x v="0"/>
    <x v="676"/>
    <d v="1987-10-30T00:00:00"/>
    <d v="1987-10-30T00:00:00"/>
    <d v="2002-10-26T00:00:00"/>
    <x v="5"/>
    <n v="5.0026999999999999"/>
    <x v="6"/>
    <x v="7"/>
    <n v="4.4904000000000002"/>
    <x v="1"/>
    <n v="5"/>
  </r>
  <r>
    <n v="97598"/>
    <s v="d005"/>
    <s v="Rayond Lunn"/>
    <x v="1"/>
    <x v="677"/>
    <d v="1988-11-30T00:00:00"/>
    <d v="1988-11-30T00:00:00"/>
    <d v="2002-11-27T00:00:00"/>
    <x v="5"/>
    <n v="5.0026999999999999"/>
    <x v="6"/>
    <x v="7"/>
    <n v="3.4026999999999998"/>
    <x v="0"/>
    <n v="5"/>
  </r>
  <r>
    <n v="83357"/>
    <s v="d005"/>
    <s v="Huiqun Gihr"/>
    <x v="0"/>
    <x v="678"/>
    <d v="1992-01-06T00:00:00"/>
    <d v="1992-06-29T00:00:00"/>
    <d v="2003-06-27T00:00:00"/>
    <x v="5"/>
    <n v="5.0026999999999999"/>
    <x v="6"/>
    <x v="8"/>
    <n v="10.306800000000001"/>
    <x v="2"/>
    <n v="5"/>
  </r>
  <r>
    <n v="39384"/>
    <s v="d004"/>
    <s v="Mori Trumbly"/>
    <x v="0"/>
    <x v="679"/>
    <d v="1996-12-17T00:00:00"/>
    <d v="1996-12-17T00:00:00"/>
    <d v="2002-12-16T00:00:00"/>
    <x v="6"/>
    <n v="5.0026999999999999"/>
    <x v="2"/>
    <x v="4"/>
    <n v="6"/>
    <x v="11"/>
    <n v="5"/>
  </r>
  <r>
    <n v="430529"/>
    <s v="d007"/>
    <s v="Yannik Sgarro"/>
    <x v="0"/>
    <x v="680"/>
    <d v="1992-07-23T00:00:00"/>
    <d v="1992-07-23T00:00:00"/>
    <d v="2003-07-21T00:00:00"/>
    <x v="4"/>
    <n v="5.0026999999999999"/>
    <x v="4"/>
    <x v="5"/>
    <n v="10.4329"/>
    <x v="2"/>
    <n v="5"/>
  </r>
  <r>
    <n v="244732"/>
    <s v="d002"/>
    <s v="Elgin Kropp"/>
    <x v="1"/>
    <x v="681"/>
    <d v="1988-01-01T00:00:00"/>
    <d v="1988-01-01T00:00:00"/>
    <d v="2002-12-28T00:00:00"/>
    <x v="4"/>
    <n v="5.0026999999999999"/>
    <x v="5"/>
    <x v="6"/>
    <n v="1.9616"/>
    <x v="1"/>
    <n v="5"/>
  </r>
  <r>
    <n v="75654"/>
    <s v="d005"/>
    <s v="Tuval Wendorf"/>
    <x v="0"/>
    <x v="682"/>
    <d v="1989-12-25T00:00:00"/>
    <d v="1989-12-25T00:00:00"/>
    <d v="2002-12-22T00:00:00"/>
    <x v="5"/>
    <n v="5.0026999999999999"/>
    <x v="6"/>
    <x v="7"/>
    <n v="2.3342000000000001"/>
    <x v="7"/>
    <n v="5"/>
  </r>
  <r>
    <n v="266858"/>
    <s v="d007"/>
    <s v="Yuqun Murrill"/>
    <x v="1"/>
    <x v="683"/>
    <d v="1987-08-25T00:00:00"/>
    <d v="1987-08-25T00:00:00"/>
    <d v="2002-08-21T00:00:00"/>
    <x v="4"/>
    <n v="5.0026999999999999"/>
    <x v="4"/>
    <x v="5"/>
    <n v="11.4658"/>
    <x v="1"/>
    <n v="5"/>
  </r>
  <r>
    <n v="485086"/>
    <s v="d004"/>
    <s v="Fen Hennings"/>
    <x v="1"/>
    <x v="684"/>
    <d v="1989-09-01T00:00:00"/>
    <d v="1989-09-01T00:00:00"/>
    <d v="1997-01-18T00:00:00"/>
    <x v="5"/>
    <n v="5.0026999999999999"/>
    <x v="2"/>
    <x v="4"/>
    <n v="0.38629999999999998"/>
    <x v="9"/>
    <n v="5"/>
  </r>
  <r>
    <n v="244737"/>
    <s v="d001"/>
    <s v="Kazuyasu Spataro"/>
    <x v="0"/>
    <x v="685"/>
    <d v="1989-07-11T00:00:00"/>
    <d v="1989-07-11T00:00:00"/>
    <d v="2003-07-08T00:00:00"/>
    <x v="4"/>
    <n v="5.0026999999999999"/>
    <x v="7"/>
    <x v="11"/>
    <n v="2.2246999999999999"/>
    <x v="0"/>
    <n v="5"/>
  </r>
  <r>
    <n v="217447"/>
    <s v="d007"/>
    <s v="Aruna Sadowski"/>
    <x v="1"/>
    <x v="686"/>
    <d v="1986-12-03T00:00:00"/>
    <d v="1996-02-11T00:00:00"/>
    <d v="2003-02-09T00:00:00"/>
    <x v="4"/>
    <n v="5.0026999999999999"/>
    <x v="4"/>
    <x v="5"/>
    <n v="6.8766999999999996"/>
    <x v="5"/>
    <n v="5"/>
  </r>
  <r>
    <n v="468133"/>
    <s v="d005"/>
    <s v="Yakichi Luan"/>
    <x v="1"/>
    <x v="687"/>
    <d v="1987-06-08T00:00:00"/>
    <d v="1987-06-08T00:00:00"/>
    <d v="2003-06-04T00:00:00"/>
    <x v="6"/>
    <n v="5.0026999999999999"/>
    <x v="6"/>
    <x v="7"/>
    <n v="4.8849"/>
    <x v="5"/>
    <n v="5"/>
  </r>
  <r>
    <n v="470765"/>
    <s v="d008"/>
    <s v="Bartek Terkki"/>
    <x v="1"/>
    <x v="688"/>
    <d v="1986-09-08T00:00:00"/>
    <d v="1986-09-08T00:00:00"/>
    <d v="2002-09-04T00:00:00"/>
    <x v="4"/>
    <n v="5.0026999999999999"/>
    <x v="3"/>
    <x v="3"/>
    <n v="4.5835999999999997"/>
    <x v="5"/>
    <n v="5"/>
  </r>
  <r>
    <n v="459042"/>
    <s v="d005"/>
    <s v="Lena Hiyoshi"/>
    <x v="0"/>
    <x v="689"/>
    <d v="1987-05-17T00:00:00"/>
    <d v="1996-05-06T00:00:00"/>
    <d v="2003-05-05T00:00:00"/>
    <x v="5"/>
    <n v="5.0026999999999999"/>
    <x v="6"/>
    <x v="8"/>
    <n v="6.4520999999999997"/>
    <x v="1"/>
    <n v="5"/>
  </r>
  <r>
    <n v="22558"/>
    <s v="d004"/>
    <s v="Maha Rosti"/>
    <x v="1"/>
    <x v="690"/>
    <d v="1985-03-23T00:00:00"/>
    <d v="1985-03-23T00:00:00"/>
    <d v="2003-03-19T00:00:00"/>
    <x v="5"/>
    <n v="5.0026999999999999"/>
    <x v="2"/>
    <x v="2"/>
    <n v="3.4685000000000001"/>
    <x v="4"/>
    <n v="5"/>
  </r>
  <r>
    <n v="89907"/>
    <s v="d004"/>
    <s v="Maja Aingworth"/>
    <x v="1"/>
    <x v="248"/>
    <d v="1988-06-03T00:00:00"/>
    <d v="1991-08-25T00:00:00"/>
    <d v="1999-02-12T00:00:00"/>
    <x v="5"/>
    <n v="5.0026999999999999"/>
    <x v="2"/>
    <x v="4"/>
    <n v="2.4548000000000001"/>
    <x v="8"/>
    <n v="5"/>
  </r>
  <r>
    <n v="400669"/>
    <s v="d005"/>
    <s v="Tianruo Lamba"/>
    <x v="0"/>
    <x v="691"/>
    <d v="1993-01-11T00:00:00"/>
    <d v="1993-01-11T00:00:00"/>
    <d v="2003-01-09T00:00:00"/>
    <x v="5"/>
    <n v="5.0026999999999999"/>
    <x v="6"/>
    <x v="8"/>
    <n v="9.7698999999999998"/>
    <x v="8"/>
    <n v="5"/>
  </r>
  <r>
    <n v="450012"/>
    <s v="d005"/>
    <s v="Byong Ashish"/>
    <x v="1"/>
    <x v="692"/>
    <d v="1986-08-07T00:00:00"/>
    <d v="1994-04-11T00:00:00"/>
    <d v="2003-04-09T00:00:00"/>
    <x v="5"/>
    <n v="5.0026999999999999"/>
    <x v="6"/>
    <x v="8"/>
    <n v="8.5233000000000008"/>
    <x v="5"/>
    <n v="5"/>
  </r>
  <r>
    <n v="203152"/>
    <s v="d008"/>
    <s v="Bouchung Roison"/>
    <x v="1"/>
    <x v="693"/>
    <d v="1985-05-22T00:00:00"/>
    <d v="1985-05-22T00:00:00"/>
    <d v="2003-05-18T00:00:00"/>
    <x v="4"/>
    <n v="5.0026999999999999"/>
    <x v="3"/>
    <x v="3"/>
    <n v="5.8822000000000001"/>
    <x v="4"/>
    <n v="5"/>
  </r>
  <r>
    <n v="222642"/>
    <s v="d001"/>
    <s v="Greger Simmen"/>
    <x v="0"/>
    <x v="694"/>
    <d v="1993-06-29T00:00:00"/>
    <d v="1993-06-29T00:00:00"/>
    <d v="2003-06-27T00:00:00"/>
    <x v="4"/>
    <n v="5.0026999999999999"/>
    <x v="7"/>
    <x v="9"/>
    <n v="9.7807999999999993"/>
    <x v="8"/>
    <n v="5"/>
  </r>
  <r>
    <n v="45957"/>
    <s v="d004"/>
    <s v="Hein Schwartzburd"/>
    <x v="1"/>
    <x v="348"/>
    <d v="1987-12-02T00:00:00"/>
    <d v="1996-08-24T00:00:00"/>
    <d v="2002-08-23T00:00:00"/>
    <x v="5"/>
    <n v="5.0026999999999999"/>
    <x v="2"/>
    <x v="4"/>
    <n v="5.9836"/>
    <x v="0"/>
    <n v="5"/>
  </r>
  <r>
    <n v="48515"/>
    <s v="d006"/>
    <s v="Arvin Marchesini"/>
    <x v="0"/>
    <x v="695"/>
    <d v="1991-02-08T00:00:00"/>
    <d v="1991-02-08T00:00:00"/>
    <d v="2003-02-05T00:00:00"/>
    <x v="6"/>
    <n v="5.0026999999999999"/>
    <x v="0"/>
    <x v="0"/>
    <n v="8.6136999999999997"/>
    <x v="10"/>
    <n v="5"/>
  </r>
  <r>
    <n v="422781"/>
    <s v="d005"/>
    <s v="Katsuo Granlund"/>
    <x v="0"/>
    <x v="696"/>
    <d v="1989-02-09T00:00:00"/>
    <d v="1992-02-12T00:00:00"/>
    <d v="2003-02-09T00:00:00"/>
    <x v="5"/>
    <n v="5.0026999999999999"/>
    <x v="6"/>
    <x v="7"/>
    <n v="0.2"/>
    <x v="0"/>
    <n v="5"/>
  </r>
  <r>
    <n v="485114"/>
    <s v="d003"/>
    <s v="Harngdar Yamaashi"/>
    <x v="0"/>
    <x v="356"/>
    <d v="1993-05-23T00:00:00"/>
    <d v="1994-10-09T00:00:00"/>
    <d v="2002-10-07T00:00:00"/>
    <x v="4"/>
    <n v="5.0026999999999999"/>
    <x v="8"/>
    <x v="12"/>
    <n v="8"/>
    <x v="6"/>
    <n v="5"/>
  </r>
  <r>
    <n v="450021"/>
    <s v="d008"/>
    <s v="Mona Fargier"/>
    <x v="0"/>
    <x v="697"/>
    <d v="1990-02-17T00:00:00"/>
    <d v="1990-02-17T00:00:00"/>
    <d v="1996-01-20T00:00:00"/>
    <x v="4"/>
    <n v="5.0026999999999999"/>
    <x v="3"/>
    <x v="3"/>
    <n v="1.137"/>
    <x v="18"/>
    <n v="5"/>
  </r>
  <r>
    <n v="457774"/>
    <s v="d004"/>
    <s v="Takahito Bernatsky"/>
    <x v="0"/>
    <x v="698"/>
    <d v="1989-01-23T00:00:00"/>
    <d v="1989-01-23T00:00:00"/>
    <d v="2003-01-20T00:00:00"/>
    <x v="5"/>
    <n v="5.0026999999999999"/>
    <x v="2"/>
    <x v="4"/>
    <n v="6.3944999999999999"/>
    <x v="0"/>
    <n v="5"/>
  </r>
  <r>
    <n v="19970"/>
    <s v="d005"/>
    <s v="Yefim Casley"/>
    <x v="1"/>
    <x v="699"/>
    <d v="1986-02-15T00:00:00"/>
    <d v="1986-02-15T00:00:00"/>
    <d v="2003-02-11T00:00:00"/>
    <x v="5"/>
    <n v="5.0026999999999999"/>
    <x v="6"/>
    <x v="7"/>
    <n v="6.1944999999999997"/>
    <x v="3"/>
    <n v="5"/>
  </r>
  <r>
    <n v="70514"/>
    <s v="d005"/>
    <s v="Christoper Highland"/>
    <x v="0"/>
    <x v="700"/>
    <d v="1988-01-22T00:00:00"/>
    <d v="1988-01-22T00:00:00"/>
    <d v="2003-01-18T00:00:00"/>
    <x v="5"/>
    <n v="5.0026999999999999"/>
    <x v="6"/>
    <x v="7"/>
    <n v="4.2603"/>
    <x v="1"/>
    <n v="5"/>
  </r>
  <r>
    <n v="22579"/>
    <s v="d004"/>
    <s v="Toshiki Rabehasaina"/>
    <x v="0"/>
    <x v="534"/>
    <d v="1988-06-03T00:00:00"/>
    <d v="1991-11-30T00:00:00"/>
    <d v="2000-12-15T00:00:00"/>
    <x v="5"/>
    <n v="5.0026999999999999"/>
    <x v="2"/>
    <x v="4"/>
    <n v="4.2958999999999996"/>
    <x v="10"/>
    <n v="5"/>
  </r>
  <r>
    <n v="265571"/>
    <s v="d007"/>
    <s v="Hironoby Marwedel"/>
    <x v="1"/>
    <x v="701"/>
    <d v="1994-03-28T00:00:00"/>
    <d v="1994-03-28T00:00:00"/>
    <d v="2003-03-26T00:00:00"/>
    <x v="4"/>
    <n v="5.0026999999999999"/>
    <x v="4"/>
    <x v="5"/>
    <n v="8.7533999999999992"/>
    <x v="6"/>
    <n v="5"/>
  </r>
  <r>
    <n v="75687"/>
    <s v="d006"/>
    <s v="Mechthild Stemann"/>
    <x v="1"/>
    <x v="702"/>
    <d v="1989-08-14T00:00:00"/>
    <d v="1990-05-04T00:00:00"/>
    <d v="1995-09-15T00:00:00"/>
    <x v="5"/>
    <n v="5.0026999999999999"/>
    <x v="0"/>
    <x v="0"/>
    <n v="1.2163999999999999"/>
    <x v="11"/>
    <n v="5"/>
  </r>
  <r>
    <n v="422786"/>
    <s v="d008"/>
    <s v="Toshimi Rabejac"/>
    <x v="1"/>
    <x v="703"/>
    <d v="1994-06-15T00:00:00"/>
    <d v="1994-06-15T00:00:00"/>
    <d v="2003-06-13T00:00:00"/>
    <x v="4"/>
    <n v="5.0026999999999999"/>
    <x v="3"/>
    <x v="14"/>
    <n v="8.6247000000000007"/>
    <x v="6"/>
    <n v="5"/>
  </r>
  <r>
    <n v="222654"/>
    <s v="d005"/>
    <s v="Kristine Bondorf"/>
    <x v="0"/>
    <x v="704"/>
    <d v="1986-09-22T00:00:00"/>
    <d v="1986-09-22T00:00:00"/>
    <d v="2002-09-18T00:00:00"/>
    <x v="5"/>
    <n v="5.0026999999999999"/>
    <x v="6"/>
    <x v="7"/>
    <n v="5.5945"/>
    <x v="5"/>
    <n v="5"/>
  </r>
  <r>
    <n v="97645"/>
    <s v="d001"/>
    <s v="Susanta Merli"/>
    <x v="1"/>
    <x v="705"/>
    <d v="1996-01-08T00:00:00"/>
    <d v="1996-01-08T00:00:00"/>
    <d v="2003-01-06T00:00:00"/>
    <x v="4"/>
    <n v="5.0026999999999999"/>
    <x v="7"/>
    <x v="9"/>
    <n v="7"/>
    <x v="9"/>
    <n v="5"/>
  </r>
  <r>
    <n v="62694"/>
    <s v="d006"/>
    <s v="Mang Delaune"/>
    <x v="1"/>
    <x v="706"/>
    <d v="1994-03-27T00:00:00"/>
    <d v="1994-03-27T00:00:00"/>
    <d v="2003-03-25T00:00:00"/>
    <x v="5"/>
    <n v="5.0026999999999999"/>
    <x v="0"/>
    <x v="0"/>
    <n v="8.7452000000000005"/>
    <x v="6"/>
    <n v="5"/>
  </r>
  <r>
    <n v="67948"/>
    <s v="d008"/>
    <s v="Shay Berztiss"/>
    <x v="0"/>
    <x v="707"/>
    <d v="1987-06-30T00:00:00"/>
    <d v="1987-06-30T00:00:00"/>
    <d v="2003-06-26T00:00:00"/>
    <x v="4"/>
    <n v="5.0026999999999999"/>
    <x v="3"/>
    <x v="3"/>
    <n v="3.7753000000000001"/>
    <x v="5"/>
    <n v="5"/>
  </r>
  <r>
    <n v="19982"/>
    <s v="d006"/>
    <s v="Khatoun Baba"/>
    <x v="0"/>
    <x v="708"/>
    <d v="1985-10-21T00:00:00"/>
    <d v="1986-09-15T00:00:00"/>
    <d v="2002-09-11T00:00:00"/>
    <x v="5"/>
    <n v="5.0026999999999999"/>
    <x v="0"/>
    <x v="0"/>
    <n v="8.2110000000000003"/>
    <x v="5"/>
    <n v="5"/>
  </r>
  <r>
    <n v="225276"/>
    <s v="d004"/>
    <s v="Pascal Emmart"/>
    <x v="1"/>
    <x v="709"/>
    <d v="1987-03-07T00:00:00"/>
    <d v="1993-10-03T00:00:00"/>
    <d v="2002-10-01T00:00:00"/>
    <x v="5"/>
    <n v="5.0026999999999999"/>
    <x v="2"/>
    <x v="4"/>
    <n v="6.0903999999999998"/>
    <x v="1"/>
    <n v="5"/>
  </r>
  <r>
    <n v="62699"/>
    <s v="d005"/>
    <s v="Sanjoy Stifter"/>
    <x v="1"/>
    <x v="710"/>
    <d v="1990-08-27T00:00:00"/>
    <d v="1992-10-22T00:00:00"/>
    <d v="2002-10-20T00:00:00"/>
    <x v="5"/>
    <n v="5.0026999999999999"/>
    <x v="6"/>
    <x v="8"/>
    <n v="9.9917999999999996"/>
    <x v="10"/>
    <n v="5"/>
  </r>
  <r>
    <n v="70529"/>
    <s v="d009"/>
    <s v="Hisao Grabner"/>
    <x v="1"/>
    <x v="711"/>
    <d v="1993-04-08T00:00:00"/>
    <d v="1993-04-08T00:00:00"/>
    <d v="2003-04-05T00:00:00"/>
    <x v="4"/>
    <n v="5.0026999999999999"/>
    <x v="1"/>
    <x v="16"/>
    <n v="2.7397"/>
    <x v="6"/>
    <n v="5"/>
  </r>
  <r>
    <n v="16107"/>
    <s v="d007"/>
    <s v="Feiyu Luit"/>
    <x v="1"/>
    <x v="712"/>
    <d v="1985-03-30T00:00:00"/>
    <d v="1985-03-30T00:00:00"/>
    <d v="2003-03-26T00:00:00"/>
    <x v="4"/>
    <n v="5.0026999999999999"/>
    <x v="4"/>
    <x v="5"/>
    <n v="11.813700000000001"/>
    <x v="4"/>
    <n v="5"/>
  </r>
  <r>
    <n v="222670"/>
    <s v="d007"/>
    <s v="Kokou Rothe"/>
    <x v="0"/>
    <x v="713"/>
    <d v="1989-03-29T00:00:00"/>
    <d v="1989-03-29T00:00:00"/>
    <d v="2003-03-26T00:00:00"/>
    <x v="4"/>
    <n v="5.0026999999999999"/>
    <x v="4"/>
    <x v="5"/>
    <n v="11.813700000000001"/>
    <x v="0"/>
    <n v="5"/>
  </r>
  <r>
    <n v="34320"/>
    <s v="d007"/>
    <s v="Bangqing Puppe"/>
    <x v="1"/>
    <x v="714"/>
    <d v="1989-04-02T00:00:00"/>
    <d v="1989-04-02T00:00:00"/>
    <d v="2003-03-30T00:00:00"/>
    <x v="4"/>
    <n v="5.0026999999999999"/>
    <x v="4"/>
    <x v="5"/>
    <n v="11.813700000000001"/>
    <x v="0"/>
    <n v="5"/>
  </r>
  <r>
    <n v="268223"/>
    <s v="d007"/>
    <s v="Quingbo Schwaller"/>
    <x v="0"/>
    <x v="715"/>
    <d v="1989-07-15T00:00:00"/>
    <d v="1989-07-15T00:00:00"/>
    <d v="2003-07-12T00:00:00"/>
    <x v="4"/>
    <n v="5.0026999999999999"/>
    <x v="4"/>
    <x v="5"/>
    <n v="11.813700000000001"/>
    <x v="0"/>
    <n v="5"/>
  </r>
  <r>
    <n v="470811"/>
    <s v="d009"/>
    <s v="Fusako Bage"/>
    <x v="1"/>
    <x v="716"/>
    <d v="1991-03-06T00:00:00"/>
    <d v="1991-04-22T00:00:00"/>
    <d v="2003-04-19T00:00:00"/>
    <x v="4"/>
    <n v="5.0026999999999999"/>
    <x v="1"/>
    <x v="1"/>
    <n v="1.3835999999999999"/>
    <x v="10"/>
    <n v="5"/>
  </r>
  <r>
    <n v="479867"/>
    <s v="d007"/>
    <s v="Akemi Anandan"/>
    <x v="0"/>
    <x v="717"/>
    <d v="1987-07-05T00:00:00"/>
    <d v="1987-07-05T00:00:00"/>
    <d v="1996-06-15T00:00:00"/>
    <x v="4"/>
    <n v="5.0026999999999999"/>
    <x v="4"/>
    <x v="5"/>
    <n v="5.2794999999999996"/>
    <x v="14"/>
    <n v="5"/>
  </r>
  <r>
    <n v="446210"/>
    <s v="d004"/>
    <s v="Masoud Siprelle"/>
    <x v="1"/>
    <x v="718"/>
    <d v="1990-03-03T00:00:00"/>
    <d v="1997-01-25T00:00:00"/>
    <d v="2003-01-24T00:00:00"/>
    <x v="5"/>
    <n v="5.0026999999999999"/>
    <x v="2"/>
    <x v="4"/>
    <n v="6"/>
    <x v="10"/>
    <n v="5"/>
  </r>
  <r>
    <n v="203187"/>
    <s v="d001"/>
    <s v="Xinan Orsini"/>
    <x v="1"/>
    <x v="330"/>
    <d v="1988-06-14T00:00:00"/>
    <d v="1996-01-20T00:00:00"/>
    <d v="2003-01-18T00:00:00"/>
    <x v="4"/>
    <n v="5.0026999999999999"/>
    <x v="7"/>
    <x v="9"/>
    <n v="7"/>
    <x v="0"/>
    <n v="5"/>
  </r>
  <r>
    <n v="404607"/>
    <s v="d005"/>
    <s v="Toshimori Barriga"/>
    <x v="1"/>
    <x v="719"/>
    <d v="1991-03-09T00:00:00"/>
    <d v="1995-05-20T00:00:00"/>
    <d v="2003-05-18T00:00:00"/>
    <x v="5"/>
    <n v="5.0026999999999999"/>
    <x v="6"/>
    <x v="8"/>
    <n v="7.4164000000000003"/>
    <x v="10"/>
    <n v="5"/>
  </r>
  <r>
    <n v="212264"/>
    <s v="d008"/>
    <s v="Divine Gargeya"/>
    <x v="1"/>
    <x v="720"/>
    <d v="1991-06-07T00:00:00"/>
    <d v="1995-06-02T00:00:00"/>
    <d v="2003-05-31T00:00:00"/>
    <x v="4"/>
    <n v="5.0026999999999999"/>
    <x v="3"/>
    <x v="14"/>
    <n v="7.6603000000000003"/>
    <x v="2"/>
    <n v="5"/>
  </r>
  <r>
    <n v="221378"/>
    <s v="d004"/>
    <s v="Atreye Thiria"/>
    <x v="1"/>
    <x v="721"/>
    <d v="1995-09-25T00:00:00"/>
    <d v="1995-09-25T00:00:00"/>
    <d v="2002-09-23T00:00:00"/>
    <x v="5"/>
    <n v="5.0026999999999999"/>
    <x v="2"/>
    <x v="4"/>
    <n v="6.0685000000000002"/>
    <x v="9"/>
    <n v="5"/>
  </r>
  <r>
    <n v="34330"/>
    <s v="d007"/>
    <s v="Barun Mansanne"/>
    <x v="1"/>
    <x v="722"/>
    <d v="1988-10-07T00:00:00"/>
    <d v="1988-10-07T00:00:00"/>
    <d v="1994-05-20T00:00:00"/>
    <x v="4"/>
    <n v="5.0026999999999999"/>
    <x v="4"/>
    <x v="5"/>
    <n v="3.2054999999999998"/>
    <x v="18"/>
    <n v="5"/>
  </r>
  <r>
    <n v="425393"/>
    <s v="d009"/>
    <s v="Zengping Limongiello"/>
    <x v="0"/>
    <x v="723"/>
    <d v="1989-11-06T00:00:00"/>
    <d v="1989-11-06T00:00:00"/>
    <d v="2002-11-03T00:00:00"/>
    <x v="4"/>
    <n v="5.0026999999999999"/>
    <x v="1"/>
    <x v="1"/>
    <n v="2.8411"/>
    <x v="7"/>
    <n v="5"/>
  </r>
  <r>
    <n v="97665"/>
    <s v="d007"/>
    <s v="Yakichi Undy"/>
    <x v="0"/>
    <x v="636"/>
    <d v="1990-07-20T00:00:00"/>
    <d v="1990-07-20T00:00:00"/>
    <d v="2003-07-17T00:00:00"/>
    <x v="4"/>
    <n v="5.0026999999999999"/>
    <x v="4"/>
    <x v="5"/>
    <n v="11.813700000000001"/>
    <x v="7"/>
    <n v="5"/>
  </r>
  <r>
    <n v="242226"/>
    <s v="d007"/>
    <s v="Candido Peroz"/>
    <x v="0"/>
    <x v="724"/>
    <d v="1987-04-25T00:00:00"/>
    <d v="1987-04-25T00:00:00"/>
    <d v="2003-04-21T00:00:00"/>
    <x v="4"/>
    <n v="5.0026999999999999"/>
    <x v="4"/>
    <x v="5"/>
    <n v="11.813700000000001"/>
    <x v="5"/>
    <n v="5"/>
  </r>
  <r>
    <n v="253879"/>
    <s v="d007"/>
    <s v="Tonny Hartvigsen"/>
    <x v="1"/>
    <x v="725"/>
    <d v="1991-09-11T00:00:00"/>
    <d v="1993-05-20T00:00:00"/>
    <d v="2003-05-18T00:00:00"/>
    <x v="4"/>
    <n v="5.0026999999999999"/>
    <x v="4"/>
    <x v="5"/>
    <n v="9.6082000000000001"/>
    <x v="2"/>
    <n v="5"/>
  </r>
  <r>
    <n v="79600"/>
    <s v="d007"/>
    <s v="Ibibia Syang"/>
    <x v="1"/>
    <x v="104"/>
    <d v="1987-06-10T00:00:00"/>
    <d v="1987-06-10T00:00:00"/>
    <d v="1997-12-09T00:00:00"/>
    <x v="4"/>
    <n v="5.0026999999999999"/>
    <x v="4"/>
    <x v="5"/>
    <n v="6.7644000000000002"/>
    <x v="8"/>
    <n v="5"/>
  </r>
  <r>
    <n v="400726"/>
    <s v="d005"/>
    <s v="Tonny Staylopatis"/>
    <x v="0"/>
    <x v="467"/>
    <d v="1990-05-04T00:00:00"/>
    <d v="1995-12-07T00:00:00"/>
    <d v="2002-12-05T00:00:00"/>
    <x v="5"/>
    <n v="5.0026999999999999"/>
    <x v="6"/>
    <x v="8"/>
    <n v="6.8658000000000001"/>
    <x v="10"/>
    <n v="5"/>
  </r>
  <r>
    <n v="422824"/>
    <s v="d005"/>
    <s v="Nalini Montresor"/>
    <x v="0"/>
    <x v="726"/>
    <d v="1989-05-10T00:00:00"/>
    <d v="1989-05-10T00:00:00"/>
    <d v="2003-05-07T00:00:00"/>
    <x v="5"/>
    <n v="5.0026999999999999"/>
    <x v="6"/>
    <x v="7"/>
    <n v="2.9615999999999998"/>
    <x v="0"/>
    <n v="5"/>
  </r>
  <r>
    <n v="277273"/>
    <s v="d005"/>
    <s v="Atreyi Luff"/>
    <x v="1"/>
    <x v="727"/>
    <d v="1992-10-31T00:00:00"/>
    <d v="1992-10-31T00:00:00"/>
    <d v="1999-08-05T00:00:00"/>
    <x v="5"/>
    <n v="5.0026999999999999"/>
    <x v="6"/>
    <x v="8"/>
    <n v="6.7644000000000002"/>
    <x v="11"/>
    <n v="5"/>
  </r>
  <r>
    <n v="44624"/>
    <s v="d004"/>
    <s v="Wuxu Rullman"/>
    <x v="0"/>
    <x v="728"/>
    <d v="1985-11-16T00:00:00"/>
    <d v="1995-04-20T00:00:00"/>
    <d v="2003-04-18T00:00:00"/>
    <x v="6"/>
    <n v="5.0026999999999999"/>
    <x v="2"/>
    <x v="4"/>
    <n v="6.4301000000000004"/>
    <x v="3"/>
    <n v="5"/>
  </r>
  <r>
    <n v="459099"/>
    <s v="d003"/>
    <s v="Sibyl Sudbeck"/>
    <x v="0"/>
    <x v="729"/>
    <d v="1985-02-23T00:00:00"/>
    <d v="1996-01-30T00:00:00"/>
    <d v="2003-01-28T00:00:00"/>
    <x v="4"/>
    <n v="5.0026999999999999"/>
    <x v="8"/>
    <x v="12"/>
    <n v="7"/>
    <x v="3"/>
    <n v="5"/>
  </r>
  <r>
    <n v="221394"/>
    <s v="d005"/>
    <s v="Georgi Melski"/>
    <x v="0"/>
    <x v="730"/>
    <d v="1988-04-09T00:00:00"/>
    <d v="1988-04-09T00:00:00"/>
    <d v="2003-04-05T00:00:00"/>
    <x v="5"/>
    <n v="5.0026999999999999"/>
    <x v="6"/>
    <x v="7"/>
    <n v="4.0465999999999998"/>
    <x v="0"/>
    <n v="5"/>
  </r>
  <r>
    <n v="425408"/>
    <s v="d003"/>
    <s v="Kensyu Trachtenberg"/>
    <x v="1"/>
    <x v="731"/>
    <d v="1985-02-26T00:00:00"/>
    <d v="1985-02-26T00:00:00"/>
    <d v="2003-02-22T00:00:00"/>
    <x v="4"/>
    <n v="5.0026999999999999"/>
    <x v="8"/>
    <x v="12"/>
    <n v="10.9315"/>
    <x v="4"/>
    <n v="5"/>
  </r>
  <r>
    <n v="97681"/>
    <s v="d007"/>
    <s v="Xinyu Tchuente"/>
    <x v="1"/>
    <x v="478"/>
    <d v="1988-04-11T00:00:00"/>
    <d v="1995-10-02T00:00:00"/>
    <d v="2002-09-30T00:00:00"/>
    <x v="4"/>
    <n v="5.0026999999999999"/>
    <x v="4"/>
    <x v="5"/>
    <n v="7"/>
    <x v="0"/>
    <n v="5"/>
  </r>
  <r>
    <n v="67988"/>
    <s v="d003"/>
    <s v="Selwyn Veevers"/>
    <x v="0"/>
    <x v="732"/>
    <d v="1994-01-04T00:00:00"/>
    <d v="1996-11-29T00:00:00"/>
    <d v="2002-11-28T00:00:00"/>
    <x v="4"/>
    <n v="5.0026999999999999"/>
    <x v="8"/>
    <x v="12"/>
    <n v="6"/>
    <x v="14"/>
    <n v="5"/>
  </r>
  <r>
    <n v="83442"/>
    <s v="d001"/>
    <s v="Nirmal Demizu"/>
    <x v="1"/>
    <x v="733"/>
    <d v="1987-10-05T00:00:00"/>
    <d v="1987-10-05T00:00:00"/>
    <d v="1993-08-21T00:00:00"/>
    <x v="4"/>
    <n v="5.0026999999999999"/>
    <x v="7"/>
    <x v="11"/>
    <n v="3.9918"/>
    <x v="18"/>
    <n v="5"/>
  </r>
  <r>
    <n v="247427"/>
    <s v="d005"/>
    <s v="Uinam Schaaf"/>
    <x v="0"/>
    <x v="734"/>
    <d v="1987-07-28T00:00:00"/>
    <d v="1995-07-14T00:00:00"/>
    <d v="2003-07-12T00:00:00"/>
    <x v="5"/>
    <n v="5.0026999999999999"/>
    <x v="6"/>
    <x v="8"/>
    <n v="7.2657999999999996"/>
    <x v="1"/>
    <n v="5"/>
  </r>
  <r>
    <n v="108091"/>
    <s v="d009"/>
    <s v="Hisao Ghemri"/>
    <x v="1"/>
    <x v="735"/>
    <d v="1985-03-30T00:00:00"/>
    <d v="1985-11-14T00:00:00"/>
    <d v="2002-11-10T00:00:00"/>
    <x v="4"/>
    <n v="5.0026999999999999"/>
    <x v="1"/>
    <x v="1"/>
    <n v="3.8959000000000001"/>
    <x v="3"/>
    <n v="5"/>
  </r>
  <r>
    <n v="253900"/>
    <s v="d005"/>
    <s v="Mansur Nanard"/>
    <x v="1"/>
    <x v="736"/>
    <d v="1997-05-10T00:00:00"/>
    <d v="1997-05-10T00:00:00"/>
    <d v="2003-05-09T00:00:00"/>
    <x v="5"/>
    <n v="5.0026999999999999"/>
    <x v="6"/>
    <x v="8"/>
    <n v="5.4410999999999996"/>
    <x v="11"/>
    <n v="5"/>
  </r>
  <r>
    <n v="89980"/>
    <s v="d002"/>
    <s v="Gretta Dayang"/>
    <x v="1"/>
    <x v="737"/>
    <d v="1992-10-19T00:00:00"/>
    <d v="1992-10-19T00:00:00"/>
    <d v="2002-10-17T00:00:00"/>
    <x v="4"/>
    <n v="5.0026999999999999"/>
    <x v="5"/>
    <x v="10"/>
    <n v="10"/>
    <x v="8"/>
    <n v="5"/>
  </r>
  <r>
    <n v="242254"/>
    <s v="d004"/>
    <s v="Gal Stemann"/>
    <x v="1"/>
    <x v="738"/>
    <d v="1990-08-17T00:00:00"/>
    <d v="1990-08-17T00:00:00"/>
    <d v="2002-08-14T00:00:00"/>
    <x v="5"/>
    <n v="5.0026999999999999"/>
    <x v="2"/>
    <x v="4"/>
    <n v="5.9588999999999999"/>
    <x v="10"/>
    <n v="5"/>
  </r>
  <r>
    <n v="446240"/>
    <s v="d004"/>
    <s v="Urs Rodier"/>
    <x v="1"/>
    <x v="739"/>
    <d v="1993-04-10T00:00:00"/>
    <d v="1993-04-10T00:00:00"/>
    <d v="2003-04-08T00:00:00"/>
    <x v="5"/>
    <n v="5.0026999999999999"/>
    <x v="2"/>
    <x v="4"/>
    <n v="6.4301000000000004"/>
    <x v="8"/>
    <n v="5"/>
  </r>
  <r>
    <n v="299347"/>
    <s v="d008"/>
    <s v="Chikako Zhang"/>
    <x v="0"/>
    <x v="740"/>
    <d v="1987-03-03T00:00:00"/>
    <d v="1987-03-03T00:00:00"/>
    <d v="2003-02-27T00:00:00"/>
    <x v="4"/>
    <n v="5.0026999999999999"/>
    <x v="3"/>
    <x v="3"/>
    <n v="4.1013999999999999"/>
    <x v="5"/>
    <n v="5"/>
  </r>
  <r>
    <n v="459116"/>
    <s v="d004"/>
    <s v="Souichi Lund"/>
    <x v="0"/>
    <x v="741"/>
    <d v="1985-10-18T00:00:00"/>
    <d v="1985-10-18T00:00:00"/>
    <d v="1995-09-06T00:00:00"/>
    <x v="5"/>
    <n v="5.0026999999999999"/>
    <x v="2"/>
    <x v="2"/>
    <n v="2.8959000000000001"/>
    <x v="6"/>
    <n v="5"/>
  </r>
  <r>
    <n v="78348"/>
    <s v="d005"/>
    <s v="Guoxiang Serov"/>
    <x v="1"/>
    <x v="742"/>
    <d v="1988-04-16T00:00:00"/>
    <d v="1992-10-30T00:00:00"/>
    <d v="1999-03-07T00:00:00"/>
    <x v="5"/>
    <n v="5.0026999999999999"/>
    <x v="6"/>
    <x v="8"/>
    <n v="6.3533999999999997"/>
    <x v="8"/>
    <n v="5"/>
  </r>
  <r>
    <n v="61463"/>
    <s v="d003"/>
    <s v="Reinhold Tsukune"/>
    <x v="1"/>
    <x v="743"/>
    <d v="1991-05-19T00:00:00"/>
    <d v="1996-04-10T00:00:00"/>
    <d v="2003-04-09T00:00:00"/>
    <x v="4"/>
    <n v="5.0026999999999999"/>
    <x v="8"/>
    <x v="12"/>
    <n v="7"/>
    <x v="2"/>
    <n v="5"/>
  </r>
  <r>
    <n v="20033"/>
    <s v="d005"/>
    <s v="Dulce Azevdeo"/>
    <x v="0"/>
    <x v="744"/>
    <d v="1992-11-03T00:00:00"/>
    <d v="1992-11-03T00:00:00"/>
    <d v="2002-11-01T00:00:00"/>
    <x v="5"/>
    <n v="5.0026999999999999"/>
    <x v="6"/>
    <x v="8"/>
    <n v="9.9588999999999999"/>
    <x v="8"/>
    <n v="5"/>
  </r>
  <r>
    <n v="212302"/>
    <s v="d007"/>
    <s v="Amalendu Assaf"/>
    <x v="0"/>
    <x v="745"/>
    <d v="1990-10-06T00:00:00"/>
    <d v="1990-10-06T00:00:00"/>
    <d v="1998-08-12T00:00:00"/>
    <x v="4"/>
    <n v="5.0026999999999999"/>
    <x v="4"/>
    <x v="5"/>
    <n v="7.4383999999999997"/>
    <x v="9"/>
    <n v="5"/>
  </r>
  <r>
    <n v="266958"/>
    <s v="d005"/>
    <s v="Golgen Furudate"/>
    <x v="0"/>
    <x v="746"/>
    <d v="1985-09-15T00:00:00"/>
    <d v="1987-09-13T00:00:00"/>
    <d v="2002-09-09T00:00:00"/>
    <x v="5"/>
    <n v="5.0026999999999999"/>
    <x v="6"/>
    <x v="7"/>
    <n v="4.6192000000000002"/>
    <x v="5"/>
    <n v="5"/>
  </r>
  <r>
    <n v="222718"/>
    <s v="d004"/>
    <s v="Inderjeet Chinen"/>
    <x v="1"/>
    <x v="449"/>
    <d v="1993-11-08T00:00:00"/>
    <d v="1993-11-08T00:00:00"/>
    <d v="2002-11-06T00:00:00"/>
    <x v="5"/>
    <n v="5.0026999999999999"/>
    <x v="2"/>
    <x v="4"/>
    <n v="6.1890000000000001"/>
    <x v="6"/>
    <n v="5"/>
  </r>
  <r>
    <n v="429315"/>
    <s v="d009"/>
    <s v="Khatoun Wixon"/>
    <x v="0"/>
    <x v="747"/>
    <d v="1988-07-06T00:00:00"/>
    <d v="1989-11-15T00:00:00"/>
    <d v="2002-11-12T00:00:00"/>
    <x v="4"/>
    <n v="5.0026999999999999"/>
    <x v="1"/>
    <x v="1"/>
    <n v="2.8163999999999998"/>
    <x v="0"/>
    <n v="5"/>
  </r>
  <r>
    <n v="97702"/>
    <s v="d004"/>
    <s v="Shuzo Simmel"/>
    <x v="1"/>
    <x v="748"/>
    <d v="1988-02-16T00:00:00"/>
    <d v="1988-02-16T00:00:00"/>
    <d v="2003-02-12T00:00:00"/>
    <x v="5"/>
    <n v="5.0026999999999999"/>
    <x v="2"/>
    <x v="2"/>
    <n v="0.56440000000000001"/>
    <x v="1"/>
    <n v="5"/>
  </r>
  <r>
    <n v="422856"/>
    <s v="d009"/>
    <s v="Remko Walston"/>
    <x v="0"/>
    <x v="749"/>
    <d v="1987-11-28T00:00:00"/>
    <d v="1987-11-28T00:00:00"/>
    <d v="2002-11-24T00:00:00"/>
    <x v="4"/>
    <n v="5.0026999999999999"/>
    <x v="1"/>
    <x v="1"/>
    <n v="3.8959000000000001"/>
    <x v="1"/>
    <n v="5"/>
  </r>
  <r>
    <n v="83464"/>
    <s v="d004"/>
    <s v="Heejo Juneja"/>
    <x v="1"/>
    <x v="750"/>
    <d v="1985-06-07T00:00:00"/>
    <d v="1992-02-13T00:00:00"/>
    <d v="2003-02-10T00:00:00"/>
    <x v="5"/>
    <n v="5.0026999999999999"/>
    <x v="2"/>
    <x v="4"/>
    <n v="6.4301000000000004"/>
    <x v="3"/>
    <n v="5"/>
  </r>
  <r>
    <n v="34375"/>
    <s v="d005"/>
    <s v="Jacopo Matzov"/>
    <x v="1"/>
    <x v="708"/>
    <d v="1990-01-26T00:00:00"/>
    <d v="1990-02-19T00:00:00"/>
    <d v="2003-02-16T00:00:00"/>
    <x v="5"/>
    <n v="5.0026999999999999"/>
    <x v="6"/>
    <x v="7"/>
    <n v="2.1808000000000001"/>
    <x v="7"/>
    <n v="5"/>
  </r>
  <r>
    <n v="425432"/>
    <s v="d007"/>
    <s v="Stepehn Fritzsche"/>
    <x v="0"/>
    <x v="751"/>
    <d v="1985-06-14T00:00:00"/>
    <d v="1985-06-14T00:00:00"/>
    <d v="2003-06-10T00:00:00"/>
    <x v="4"/>
    <n v="5.0026999999999999"/>
    <x v="4"/>
    <x v="5"/>
    <n v="11.813700000000001"/>
    <x v="4"/>
    <n v="5"/>
  </r>
  <r>
    <n v="277303"/>
    <s v="d007"/>
    <s v="Tzu Iisaka"/>
    <x v="1"/>
    <x v="752"/>
    <d v="1995-12-05T00:00:00"/>
    <d v="1995-12-05T00:00:00"/>
    <d v="2002-12-03T00:00:00"/>
    <x v="4"/>
    <n v="5.0026999999999999"/>
    <x v="4"/>
    <x v="5"/>
    <n v="7"/>
    <x v="9"/>
    <n v="5"/>
  </r>
  <r>
    <n v="97706"/>
    <s v="d002"/>
    <s v="Remzi Erdmenger"/>
    <x v="0"/>
    <x v="753"/>
    <d v="1988-01-12T00:00:00"/>
    <d v="1988-01-12T00:00:00"/>
    <d v="2003-01-08T00:00:00"/>
    <x v="4"/>
    <n v="5.0026999999999999"/>
    <x v="5"/>
    <x v="6"/>
    <n v="1.9315"/>
    <x v="1"/>
    <n v="5"/>
  </r>
  <r>
    <n v="247451"/>
    <s v="d004"/>
    <s v="Ipke Lamba"/>
    <x v="1"/>
    <x v="754"/>
    <d v="1991-12-23T00:00:00"/>
    <d v="1992-03-16T00:00:00"/>
    <d v="1997-09-30T00:00:00"/>
    <x v="5"/>
    <n v="5.0026999999999999"/>
    <x v="2"/>
    <x v="4"/>
    <n v="1.0849"/>
    <x v="18"/>
    <n v="5"/>
  </r>
  <r>
    <n v="402049"/>
    <s v="d007"/>
    <s v="Shahaf Levasseur"/>
    <x v="0"/>
    <x v="755"/>
    <d v="1989-04-28T00:00:00"/>
    <d v="1989-04-28T00:00:00"/>
    <d v="2003-04-25T00:00:00"/>
    <x v="4"/>
    <n v="5.0026999999999999"/>
    <x v="4"/>
    <x v="5"/>
    <n v="11.813700000000001"/>
    <x v="0"/>
    <n v="5"/>
  </r>
  <r>
    <n v="404661"/>
    <s v="d004"/>
    <s v="Anneli Menyhert"/>
    <x v="1"/>
    <x v="756"/>
    <d v="1989-08-07T00:00:00"/>
    <d v="1989-08-07T00:00:00"/>
    <d v="2002-08-04T00:00:00"/>
    <x v="5"/>
    <n v="5.0026999999999999"/>
    <x v="2"/>
    <x v="4"/>
    <n v="5.9314999999999998"/>
    <x v="7"/>
    <n v="5"/>
  </r>
  <r>
    <n v="253919"/>
    <s v="d001"/>
    <s v="Arne Kroft"/>
    <x v="1"/>
    <x v="757"/>
    <d v="1989-03-07T00:00:00"/>
    <d v="1989-03-07T00:00:00"/>
    <d v="1990-05-29T00:00:00"/>
    <x v="4"/>
    <n v="5.0026999999999999"/>
    <x v="7"/>
    <x v="11"/>
    <n v="1.2274"/>
    <x v="13"/>
    <n v="5"/>
  </r>
  <r>
    <n v="68014"/>
    <s v="d002"/>
    <s v="Mrinalini Covnot"/>
    <x v="0"/>
    <x v="758"/>
    <d v="1987-12-28T00:00:00"/>
    <d v="1988-08-18T00:00:00"/>
    <d v="2002-08-15T00:00:00"/>
    <x v="4"/>
    <n v="5.0026999999999999"/>
    <x v="5"/>
    <x v="6"/>
    <n v="1.3314999999999999"/>
    <x v="0"/>
    <n v="5"/>
  </r>
  <r>
    <n v="468237"/>
    <s v="d007"/>
    <s v="Basil Lieblein"/>
    <x v="0"/>
    <x v="759"/>
    <d v="1987-11-14T00:00:00"/>
    <d v="1987-11-14T00:00:00"/>
    <d v="1999-03-19T00:00:00"/>
    <x v="4"/>
    <n v="5.0026999999999999"/>
    <x v="4"/>
    <x v="5"/>
    <n v="8.0383999999999993"/>
    <x v="2"/>
    <n v="5"/>
  </r>
  <r>
    <n v="422862"/>
    <s v="d004"/>
    <s v="Filipp Meriste"/>
    <x v="1"/>
    <x v="760"/>
    <d v="1987-02-02T00:00:00"/>
    <d v="1987-02-02T00:00:00"/>
    <d v="2003-01-29T00:00:00"/>
    <x v="5"/>
    <n v="5.0026999999999999"/>
    <x v="2"/>
    <x v="2"/>
    <n v="1.6027"/>
    <x v="5"/>
    <n v="5"/>
  </r>
  <r>
    <n v="289077"/>
    <s v="d007"/>
    <s v="Werner Szmurlo"/>
    <x v="0"/>
    <x v="181"/>
    <d v="1989-08-22T00:00:00"/>
    <d v="1989-08-22T00:00:00"/>
    <d v="2002-08-19T00:00:00"/>
    <x v="4"/>
    <n v="5.0026999999999999"/>
    <x v="4"/>
    <x v="5"/>
    <n v="11.4603"/>
    <x v="7"/>
    <n v="5"/>
  </r>
  <r>
    <n v="446260"/>
    <s v="d004"/>
    <s v="Naftaly Blokdijk"/>
    <x v="1"/>
    <x v="761"/>
    <d v="1989-06-28T00:00:00"/>
    <d v="1991-06-14T00:00:00"/>
    <d v="2003-06-11T00:00:00"/>
    <x v="5"/>
    <n v="5.0026999999999999"/>
    <x v="2"/>
    <x v="4"/>
    <n v="6.4301000000000004"/>
    <x v="7"/>
    <n v="5"/>
  </r>
  <r>
    <n v="78370"/>
    <s v="d006"/>
    <s v="Mang Theuretzbacher"/>
    <x v="0"/>
    <x v="189"/>
    <d v="1985-05-11T00:00:00"/>
    <d v="1985-05-11T00:00:00"/>
    <d v="2003-05-07T00:00:00"/>
    <x v="5"/>
    <n v="5.0026999999999999"/>
    <x v="0"/>
    <x v="0"/>
    <n v="8.8629999999999995"/>
    <x v="4"/>
    <n v="5"/>
  </r>
  <r>
    <n v="244849"/>
    <s v="d005"/>
    <s v="Ravishankar Nittel"/>
    <x v="1"/>
    <x v="762"/>
    <d v="1988-05-26T00:00:00"/>
    <d v="1994-10-23T00:00:00"/>
    <d v="2002-10-21T00:00:00"/>
    <x v="5"/>
    <n v="5.0026999999999999"/>
    <x v="6"/>
    <x v="8"/>
    <n v="7.9889999999999999"/>
    <x v="0"/>
    <n v="5"/>
  </r>
  <r>
    <n v="450110"/>
    <s v="d006"/>
    <s v="Kensyu Siochi"/>
    <x v="0"/>
    <x v="763"/>
    <d v="1989-03-01T00:00:00"/>
    <d v="1989-03-01T00:00:00"/>
    <d v="2003-02-26T00:00:00"/>
    <x v="6"/>
    <n v="5.0026999999999999"/>
    <x v="0"/>
    <x v="0"/>
    <n v="8.6712000000000007"/>
    <x v="0"/>
    <n v="5"/>
  </r>
  <r>
    <n v="203250"/>
    <s v="d003"/>
    <s v="Satoru Fujisaki"/>
    <x v="1"/>
    <x v="764"/>
    <d v="1989-06-27T00:00:00"/>
    <d v="1995-05-27T00:00:00"/>
    <d v="2003-05-25T00:00:00"/>
    <x v="4"/>
    <n v="5.0026999999999999"/>
    <x v="8"/>
    <x v="12"/>
    <n v="8"/>
    <x v="7"/>
    <n v="5"/>
  </r>
  <r>
    <n v="264386"/>
    <s v="d003"/>
    <s v="Inderjeet Thiria"/>
    <x v="0"/>
    <x v="765"/>
    <d v="1992-09-06T00:00:00"/>
    <d v="1992-09-06T00:00:00"/>
    <d v="2002-09-04T00:00:00"/>
    <x v="4"/>
    <n v="5.0026999999999999"/>
    <x v="8"/>
    <x v="12"/>
    <n v="10"/>
    <x v="8"/>
    <n v="5"/>
  </r>
  <r>
    <n v="404675"/>
    <s v="d007"/>
    <s v="Jackson Hoppenstand"/>
    <x v="0"/>
    <x v="766"/>
    <d v="1986-06-29T00:00:00"/>
    <d v="1995-04-02T00:00:00"/>
    <d v="2003-03-31T00:00:00"/>
    <x v="4"/>
    <n v="5.0026999999999999"/>
    <x v="4"/>
    <x v="5"/>
    <n v="7.7397"/>
    <x v="5"/>
    <n v="5"/>
  </r>
  <r>
    <n v="20060"/>
    <s v="d005"/>
    <s v="Chrisa Attimonelli"/>
    <x v="0"/>
    <x v="767"/>
    <d v="1985-10-16T00:00:00"/>
    <d v="1986-03-28T00:00:00"/>
    <d v="2003-03-24T00:00:00"/>
    <x v="5"/>
    <n v="5.0026999999999999"/>
    <x v="6"/>
    <x v="7"/>
    <n v="6.0822000000000003"/>
    <x v="3"/>
    <n v="5"/>
  </r>
  <r>
    <n v="70603"/>
    <s v="d005"/>
    <s v="Otilia Parhami"/>
    <x v="1"/>
    <x v="768"/>
    <d v="1991-01-28T00:00:00"/>
    <d v="1993-02-02T00:00:00"/>
    <d v="2003-01-31T00:00:00"/>
    <x v="5"/>
    <n v="5.0026999999999999"/>
    <x v="6"/>
    <x v="8"/>
    <n v="9.7096"/>
    <x v="10"/>
    <n v="5"/>
  </r>
  <r>
    <n v="222746"/>
    <s v="d009"/>
    <s v="Hein Schach"/>
    <x v="1"/>
    <x v="769"/>
    <d v="1991-12-23T00:00:00"/>
    <d v="1994-09-11T00:00:00"/>
    <d v="2002-09-09T00:00:00"/>
    <x v="4"/>
    <n v="5.0026999999999999"/>
    <x v="1"/>
    <x v="16"/>
    <n v="1.3123"/>
    <x v="8"/>
    <n v="5"/>
  </r>
  <r>
    <n v="429345"/>
    <s v="d007"/>
    <s v="Zhonghui Trystram"/>
    <x v="1"/>
    <x v="770"/>
    <d v="1986-04-12T00:00:00"/>
    <d v="1986-04-12T00:00:00"/>
    <d v="2003-04-08T00:00:00"/>
    <x v="4"/>
    <n v="5.0026999999999999"/>
    <x v="4"/>
    <x v="5"/>
    <n v="11.813700000000001"/>
    <x v="3"/>
    <n v="5"/>
  </r>
  <r>
    <n v="43402"/>
    <s v="d003"/>
    <s v="Munenori Champarnaud"/>
    <x v="1"/>
    <x v="483"/>
    <d v="1988-09-29T00:00:00"/>
    <d v="1988-09-29T00:00:00"/>
    <d v="1999-09-11T00:00:00"/>
    <x v="4"/>
    <n v="5.0026999999999999"/>
    <x v="8"/>
    <x v="12"/>
    <n v="7.4794999999999998"/>
    <x v="8"/>
    <n v="5"/>
  </r>
  <r>
    <n v="290398"/>
    <s v="d003"/>
    <s v="Rimon Zyda"/>
    <x v="1"/>
    <x v="771"/>
    <d v="1991-10-11T00:00:00"/>
    <d v="1991-10-11T00:00:00"/>
    <d v="2002-10-08T00:00:00"/>
    <x v="4"/>
    <n v="5.0026999999999999"/>
    <x v="8"/>
    <x v="12"/>
    <n v="10.5562"/>
    <x v="2"/>
    <n v="5"/>
  </r>
  <r>
    <n v="455298"/>
    <s v="d006"/>
    <s v="Gully Vasanthakumar"/>
    <x v="1"/>
    <x v="772"/>
    <d v="1995-01-28T00:00:00"/>
    <d v="1995-01-28T00:00:00"/>
    <d v="2003-01-26T00:00:00"/>
    <x v="5"/>
    <n v="5.0026999999999999"/>
    <x v="0"/>
    <x v="0"/>
    <n v="8"/>
    <x v="14"/>
    <n v="5"/>
  </r>
  <r>
    <n v="22676"/>
    <s v="d005"/>
    <s v="Tamiya Mitina"/>
    <x v="0"/>
    <x v="773"/>
    <d v="1993-05-21T00:00:00"/>
    <d v="1993-05-21T00:00:00"/>
    <d v="2003-05-19T00:00:00"/>
    <x v="5"/>
    <n v="5.0026999999999999"/>
    <x v="6"/>
    <x v="8"/>
    <n v="9.4137000000000004"/>
    <x v="8"/>
    <n v="5"/>
  </r>
  <r>
    <n v="470890"/>
    <s v="d008"/>
    <s v="Ger Grabner"/>
    <x v="0"/>
    <x v="774"/>
    <d v="1993-06-17T00:00:00"/>
    <d v="1996-10-19T00:00:00"/>
    <d v="2002-10-18T00:00:00"/>
    <x v="4"/>
    <n v="5.0026999999999999"/>
    <x v="3"/>
    <x v="14"/>
    <n v="6"/>
    <x v="6"/>
    <n v="5"/>
  </r>
  <r>
    <n v="225367"/>
    <s v="d004"/>
    <s v="Houman Shimshoni"/>
    <x v="1"/>
    <x v="340"/>
    <d v="1994-06-19T00:00:00"/>
    <d v="1994-06-19T00:00:00"/>
    <d v="2003-06-17T00:00:00"/>
    <x v="5"/>
    <n v="5.0026999999999999"/>
    <x v="2"/>
    <x v="4"/>
    <n v="6.4301000000000004"/>
    <x v="6"/>
    <n v="5"/>
  </r>
  <r>
    <n v="78389"/>
    <s v="d009"/>
    <s v="Venkatesan Juneja"/>
    <x v="0"/>
    <x v="775"/>
    <d v="1989-10-28T00:00:00"/>
    <d v="1989-10-28T00:00:00"/>
    <d v="2002-10-25T00:00:00"/>
    <x v="4"/>
    <n v="5.0026999999999999"/>
    <x v="1"/>
    <x v="1"/>
    <n v="2.8658000000000001"/>
    <x v="7"/>
    <n v="5"/>
  </r>
  <r>
    <n v="425466"/>
    <s v="d006"/>
    <s v="Luisa Sichman"/>
    <x v="0"/>
    <x v="776"/>
    <d v="1993-09-20T00:00:00"/>
    <d v="1993-09-20T00:00:00"/>
    <d v="2002-09-18T00:00:00"/>
    <x v="5"/>
    <n v="5.0026999999999999"/>
    <x v="0"/>
    <x v="0"/>
    <n v="8.2301000000000002"/>
    <x v="6"/>
    <n v="5"/>
  </r>
  <r>
    <n v="39529"/>
    <s v="d004"/>
    <s v="Karoline Menhoudj"/>
    <x v="1"/>
    <x v="777"/>
    <d v="1989-04-20T00:00:00"/>
    <d v="1989-10-22T00:00:00"/>
    <d v="1991-04-10T00:00:00"/>
    <x v="5"/>
    <n v="5.0026999999999999"/>
    <x v="2"/>
    <x v="17"/>
    <n v="1.4658"/>
    <x v="13"/>
    <n v="5"/>
  </r>
  <r>
    <n v="457885"/>
    <s v="d001"/>
    <s v="Yuuichi Zumaque"/>
    <x v="1"/>
    <x v="778"/>
    <d v="1987-10-06T00:00:00"/>
    <d v="1987-10-06T00:00:00"/>
    <d v="2002-10-02T00:00:00"/>
    <x v="4"/>
    <n v="5.0026999999999999"/>
    <x v="7"/>
    <x v="11"/>
    <n v="3.9889999999999999"/>
    <x v="1"/>
    <n v="5"/>
  </r>
  <r>
    <n v="264408"/>
    <s v="d004"/>
    <s v="Juichirou Cappello"/>
    <x v="0"/>
    <x v="748"/>
    <d v="1991-02-27T00:00:00"/>
    <d v="1991-02-27T00:00:00"/>
    <d v="1998-12-09T00:00:00"/>
    <x v="5"/>
    <n v="5.0026999999999999"/>
    <x v="2"/>
    <x v="4"/>
    <n v="2.2766999999999999"/>
    <x v="9"/>
    <n v="5"/>
  </r>
  <r>
    <n v="212353"/>
    <s v="d005"/>
    <s v="Yuping Saoudi"/>
    <x v="1"/>
    <x v="779"/>
    <d v="1988-04-14T00:00:00"/>
    <d v="1991-01-05T00:00:00"/>
    <d v="1997-12-30T00:00:00"/>
    <x v="5"/>
    <n v="5.0026999999999999"/>
    <x v="6"/>
    <x v="7"/>
    <n v="1.3041"/>
    <x v="6"/>
    <n v="5"/>
  </r>
  <r>
    <n v="264412"/>
    <s v="d008"/>
    <s v="Vishv Pollacia"/>
    <x v="1"/>
    <x v="780"/>
    <d v="1995-01-04T00:00:00"/>
    <d v="1995-01-04T00:00:00"/>
    <d v="2003-01-02T00:00:00"/>
    <x v="4"/>
    <n v="5.0026999999999999"/>
    <x v="3"/>
    <x v="14"/>
    <n v="8"/>
    <x v="14"/>
    <n v="5"/>
  </r>
  <r>
    <n v="268311"/>
    <s v="d004"/>
    <s v="Pranjal Koyama"/>
    <x v="1"/>
    <x v="781"/>
    <d v="1989-11-04T00:00:00"/>
    <d v="1989-11-04T00:00:00"/>
    <d v="2002-11-01T00:00:00"/>
    <x v="5"/>
    <n v="5.0026999999999999"/>
    <x v="2"/>
    <x v="4"/>
    <n v="6.1753"/>
    <x v="7"/>
    <n v="5"/>
  </r>
  <r>
    <n v="469582"/>
    <s v="d004"/>
    <s v="Shigeichiro Rubsam"/>
    <x v="0"/>
    <x v="782"/>
    <d v="1991-01-30T00:00:00"/>
    <d v="1991-01-30T00:00:00"/>
    <d v="2003-01-27T00:00:00"/>
    <x v="5"/>
    <n v="5.0026999999999999"/>
    <x v="2"/>
    <x v="4"/>
    <n v="6.4137000000000004"/>
    <x v="10"/>
    <n v="5"/>
  </r>
  <r>
    <n v="34433"/>
    <s v="d006"/>
    <s v="Kien Gyorkos"/>
    <x v="1"/>
    <x v="783"/>
    <d v="1989-06-04T00:00:00"/>
    <d v="1992-03-26T00:00:00"/>
    <d v="2000-04-03T00:00:00"/>
    <x v="6"/>
    <n v="5.0026999999999999"/>
    <x v="0"/>
    <x v="0"/>
    <n v="5.7698999999999998"/>
    <x v="8"/>
    <n v="5"/>
  </r>
  <r>
    <n v="225386"/>
    <s v="d004"/>
    <s v="Xiaoshan Eastman"/>
    <x v="1"/>
    <x v="784"/>
    <d v="1986-03-15T00:00:00"/>
    <d v="1986-03-15T00:00:00"/>
    <d v="2003-03-11T00:00:00"/>
    <x v="5"/>
    <n v="5.0026999999999999"/>
    <x v="2"/>
    <x v="2"/>
    <n v="2.4904000000000002"/>
    <x v="3"/>
    <n v="5"/>
  </r>
  <r>
    <n v="277346"/>
    <s v="d005"/>
    <s v="LiMin Senzako"/>
    <x v="1"/>
    <x v="785"/>
    <d v="1996-10-10T00:00:00"/>
    <d v="1996-10-10T00:00:00"/>
    <d v="2002-10-09T00:00:00"/>
    <x v="5"/>
    <n v="5.0026999999999999"/>
    <x v="6"/>
    <x v="8"/>
    <n v="6"/>
    <x v="11"/>
    <n v="5"/>
  </r>
  <r>
    <n v="404712"/>
    <s v="d005"/>
    <s v="Brewster Harnett"/>
    <x v="1"/>
    <x v="786"/>
    <d v="1991-10-11T00:00:00"/>
    <d v="1991-10-11T00:00:00"/>
    <d v="2002-10-08T00:00:00"/>
    <x v="6"/>
    <n v="5.0026999999999999"/>
    <x v="6"/>
    <x v="7"/>
    <n v="0.53969999999999996"/>
    <x v="2"/>
    <n v="5"/>
  </r>
  <r>
    <n v="457900"/>
    <s v="d007"/>
    <s v="Pranas Dahlbom"/>
    <x v="1"/>
    <x v="787"/>
    <d v="1991-10-10T00:00:00"/>
    <d v="1991-10-10T00:00:00"/>
    <d v="1999-01-08T00:00:00"/>
    <x v="4"/>
    <n v="5.0026999999999999"/>
    <x v="4"/>
    <x v="5"/>
    <n v="7.2521000000000004"/>
    <x v="9"/>
    <n v="5"/>
  </r>
  <r>
    <n v="267018"/>
    <s v="d008"/>
    <s v="Berhard Conta"/>
    <x v="0"/>
    <x v="788"/>
    <d v="1985-09-08T00:00:00"/>
    <d v="1985-09-08T00:00:00"/>
    <d v="2002-09-04T00:00:00"/>
    <x v="4"/>
    <n v="5.0026999999999999"/>
    <x v="3"/>
    <x v="3"/>
    <n v="5.5835999999999997"/>
    <x v="3"/>
    <n v="5"/>
  </r>
  <r>
    <n v="474812"/>
    <s v="d007"/>
    <s v="Khun Speel"/>
    <x v="0"/>
    <x v="789"/>
    <d v="1997-04-24T00:00:00"/>
    <d v="1997-04-24T00:00:00"/>
    <d v="2003-04-23T00:00:00"/>
    <x v="4"/>
    <n v="5.0026999999999999"/>
    <x v="4"/>
    <x v="5"/>
    <n v="5.6767000000000003"/>
    <x v="11"/>
    <n v="5"/>
  </r>
  <r>
    <n v="90054"/>
    <s v="d006"/>
    <s v="Tru Stanfel"/>
    <x v="0"/>
    <x v="790"/>
    <d v="1986-03-01T00:00:00"/>
    <d v="1986-03-01T00:00:00"/>
    <d v="2003-02-25T00:00:00"/>
    <x v="6"/>
    <n v="5.0026999999999999"/>
    <x v="0"/>
    <x v="0"/>
    <n v="8.6684999999999999"/>
    <x v="3"/>
    <n v="5"/>
  </r>
  <r>
    <n v="457904"/>
    <s v="d007"/>
    <s v="Martine Herber"/>
    <x v="1"/>
    <x v="791"/>
    <d v="1986-06-29T00:00:00"/>
    <d v="1986-06-29T00:00:00"/>
    <d v="2003-06-25T00:00:00"/>
    <x v="4"/>
    <n v="5.0026999999999999"/>
    <x v="4"/>
    <x v="5"/>
    <n v="11.813700000000001"/>
    <x v="3"/>
    <n v="5"/>
  </r>
  <r>
    <n v="221482"/>
    <s v="d004"/>
    <s v="Aksel Farris"/>
    <x v="1"/>
    <x v="792"/>
    <d v="1989-01-13T00:00:00"/>
    <d v="1989-01-13T00:00:00"/>
    <d v="2003-01-10T00:00:00"/>
    <x v="5"/>
    <n v="5.0026999999999999"/>
    <x v="2"/>
    <x v="4"/>
    <n v="6.3670999999999998"/>
    <x v="0"/>
    <n v="5"/>
  </r>
  <r>
    <n v="83526"/>
    <s v="d003"/>
    <s v="Clyde Montresor"/>
    <x v="0"/>
    <x v="793"/>
    <d v="1992-04-19T00:00:00"/>
    <d v="1992-04-19T00:00:00"/>
    <d v="2003-04-17T00:00:00"/>
    <x v="4"/>
    <n v="5.0026999999999999"/>
    <x v="8"/>
    <x v="12"/>
    <n v="11"/>
    <x v="2"/>
    <n v="5"/>
  </r>
  <r>
    <n v="429380"/>
    <s v="d007"/>
    <s v="Foong Kowalchuk"/>
    <x v="1"/>
    <x v="794"/>
    <d v="1992-05-10T00:00:00"/>
    <d v="1995-12-02T00:00:00"/>
    <d v="2002-11-30T00:00:00"/>
    <x v="4"/>
    <n v="5.0026999999999999"/>
    <x v="4"/>
    <x v="5"/>
    <n v="7"/>
    <x v="8"/>
    <n v="5"/>
  </r>
  <r>
    <n v="97763"/>
    <s v="d005"/>
    <s v="Goh McConalogue"/>
    <x v="0"/>
    <x v="795"/>
    <d v="1987-06-22T00:00:00"/>
    <d v="1987-06-22T00:00:00"/>
    <d v="2003-06-18T00:00:00"/>
    <x v="6"/>
    <n v="5.0026999999999999"/>
    <x v="6"/>
    <x v="7"/>
    <n v="4.8465999999999996"/>
    <x v="5"/>
    <n v="5"/>
  </r>
  <r>
    <n v="106788"/>
    <s v="d009"/>
    <s v="Taisook Sgarro"/>
    <x v="1"/>
    <x v="796"/>
    <d v="1988-07-10T00:00:00"/>
    <d v="1988-07-10T00:00:00"/>
    <d v="1996-09-10T00:00:00"/>
    <x v="4"/>
    <n v="5.0026999999999999"/>
    <x v="1"/>
    <x v="1"/>
    <n v="3.8959000000000001"/>
    <x v="14"/>
    <n v="5"/>
  </r>
  <r>
    <n v="66687"/>
    <s v="d007"/>
    <s v="Kien Simmen"/>
    <x v="1"/>
    <x v="797"/>
    <d v="1986-09-20T00:00:00"/>
    <d v="1988-03-16T00:00:00"/>
    <d v="2003-03-13T00:00:00"/>
    <x v="4"/>
    <n v="5.0026999999999999"/>
    <x v="4"/>
    <x v="5"/>
    <n v="11.813700000000001"/>
    <x v="5"/>
    <n v="5"/>
  </r>
  <r>
    <n v="267028"/>
    <s v="d007"/>
    <s v="Zdislav Gluchowski"/>
    <x v="0"/>
    <x v="422"/>
    <d v="1991-01-16T00:00:00"/>
    <d v="1993-05-27T00:00:00"/>
    <d v="2003-05-25T00:00:00"/>
    <x v="4"/>
    <n v="5.0026999999999999"/>
    <x v="4"/>
    <x v="5"/>
    <n v="9.5890000000000004"/>
    <x v="10"/>
    <n v="5"/>
  </r>
  <r>
    <n v="422925"/>
    <s v="d005"/>
    <s v="Danco Jeong"/>
    <x v="0"/>
    <x v="798"/>
    <d v="1990-02-06T00:00:00"/>
    <d v="1990-02-06T00:00:00"/>
    <d v="1995-05-17T00:00:00"/>
    <x v="6"/>
    <n v="5.0026999999999999"/>
    <x v="6"/>
    <x v="7"/>
    <n v="2.2164000000000001"/>
    <x v="18"/>
    <n v="5"/>
  </r>
  <r>
    <n v="479983"/>
    <s v="d005"/>
    <s v="Fumiyo Waterhouse"/>
    <x v="1"/>
    <x v="799"/>
    <d v="1987-04-11T00:00:00"/>
    <d v="1987-04-11T00:00:00"/>
    <d v="2003-04-06T00:00:00"/>
    <x v="5"/>
    <n v="5.0026999999999999"/>
    <x v="6"/>
    <x v="7"/>
    <n v="5.0438000000000001"/>
    <x v="1"/>
    <n v="5"/>
  </r>
  <r>
    <n v="71936"/>
    <s v="d007"/>
    <s v="Kish Aamodt"/>
    <x v="1"/>
    <x v="697"/>
    <d v="1993-12-06T00:00:00"/>
    <d v="1993-12-06T00:00:00"/>
    <d v="2002-12-04T00:00:00"/>
    <x v="4"/>
    <n v="5.0026999999999999"/>
    <x v="4"/>
    <x v="5"/>
    <n v="9"/>
    <x v="6"/>
    <n v="5"/>
  </r>
  <r>
    <n v="264440"/>
    <s v="d006"/>
    <s v="Marlo Castellani"/>
    <x v="1"/>
    <x v="800"/>
    <d v="1993-04-18T00:00:00"/>
    <d v="1994-09-19T00:00:00"/>
    <d v="2002-09-17T00:00:00"/>
    <x v="5"/>
    <n v="5.0026999999999999"/>
    <x v="0"/>
    <x v="0"/>
    <n v="8"/>
    <x v="6"/>
    <n v="5"/>
  </r>
  <r>
    <n v="203310"/>
    <s v="d008"/>
    <s v="Mingzeng Katzenelson"/>
    <x v="1"/>
    <x v="801"/>
    <d v="1988-12-04T00:00:00"/>
    <d v="1988-12-04T00:00:00"/>
    <d v="2002-12-01T00:00:00"/>
    <x v="4"/>
    <n v="5.0026999999999999"/>
    <x v="3"/>
    <x v="3"/>
    <n v="2.3424999999999998"/>
    <x v="0"/>
    <n v="5"/>
  </r>
  <r>
    <n v="457922"/>
    <s v="d004"/>
    <s v="Maha Lindenbaum"/>
    <x v="0"/>
    <x v="802"/>
    <d v="1994-01-23T00:00:00"/>
    <d v="1994-01-23T00:00:00"/>
    <d v="2003-01-21T00:00:00"/>
    <x v="5"/>
    <n v="5.0026999999999999"/>
    <x v="2"/>
    <x v="4"/>
    <n v="6.3973000000000004"/>
    <x v="6"/>
    <n v="5"/>
  </r>
  <r>
    <n v="459204"/>
    <s v="d005"/>
    <s v="Marl Serre"/>
    <x v="1"/>
    <x v="803"/>
    <d v="1991-12-12T00:00:00"/>
    <d v="1991-12-12T00:00:00"/>
    <d v="2002-12-09T00:00:00"/>
    <x v="5"/>
    <n v="5.0026999999999999"/>
    <x v="6"/>
    <x v="7"/>
    <n v="0.36990000000000001"/>
    <x v="2"/>
    <n v="5"/>
  </r>
  <r>
    <n v="277372"/>
    <s v="d008"/>
    <s v="Koichi Terkki"/>
    <x v="0"/>
    <x v="804"/>
    <d v="1985-10-23T00:00:00"/>
    <d v="1991-07-26T00:00:00"/>
    <d v="2003-07-23T00:00:00"/>
    <x v="4"/>
    <n v="5.0026999999999999"/>
    <x v="3"/>
    <x v="14"/>
    <n v="11.5151"/>
    <x v="3"/>
    <n v="5"/>
  </r>
  <r>
    <n v="479996"/>
    <s v="d003"/>
    <s v="Khue Budinsky"/>
    <x v="1"/>
    <x v="805"/>
    <d v="1987-10-17T00:00:00"/>
    <d v="1993-08-19T00:00:00"/>
    <d v="2002-08-17T00:00:00"/>
    <x v="4"/>
    <n v="5.0026999999999999"/>
    <x v="8"/>
    <x v="12"/>
    <n v="9"/>
    <x v="0"/>
    <n v="5"/>
  </r>
  <r>
    <n v="44737"/>
    <s v="d005"/>
    <s v="Vishu Juneja"/>
    <x v="1"/>
    <x v="806"/>
    <d v="1988-08-04T00:00:00"/>
    <d v="1989-08-25T00:00:00"/>
    <d v="2002-08-22T00:00:00"/>
    <x v="5"/>
    <n v="5.0026999999999999"/>
    <x v="6"/>
    <x v="7"/>
    <n v="2.6684999999999999"/>
    <x v="0"/>
    <n v="5"/>
  </r>
  <r>
    <n v="242348"/>
    <s v="d004"/>
    <s v="Falguni Puoti"/>
    <x v="0"/>
    <x v="807"/>
    <d v="1988-01-08T00:00:00"/>
    <d v="1988-01-08T00:00:00"/>
    <d v="2003-01-04T00:00:00"/>
    <x v="5"/>
    <n v="5.0026999999999999"/>
    <x v="2"/>
    <x v="2"/>
    <n v="0.67120000000000002"/>
    <x v="1"/>
    <n v="5"/>
  </r>
  <r>
    <n v="106803"/>
    <s v="d007"/>
    <s v="Mack Ranum"/>
    <x v="0"/>
    <x v="808"/>
    <d v="1991-08-15T00:00:00"/>
    <d v="1996-07-29T00:00:00"/>
    <d v="2003-07-28T00:00:00"/>
    <x v="4"/>
    <n v="5.0026999999999999"/>
    <x v="4"/>
    <x v="5"/>
    <n v="6.4137000000000004"/>
    <x v="2"/>
    <n v="5"/>
  </r>
  <r>
    <n v="450177"/>
    <s v="d005"/>
    <s v="Franziska Gluchowski"/>
    <x v="1"/>
    <x v="809"/>
    <d v="1985-09-29T00:00:00"/>
    <d v="1985-09-29T00:00:00"/>
    <d v="2002-09-25T00:00:00"/>
    <x v="5"/>
    <n v="5.0026999999999999"/>
    <x v="6"/>
    <x v="7"/>
    <n v="6.5753000000000004"/>
    <x v="3"/>
    <n v="5"/>
  </r>
  <r>
    <n v="468313"/>
    <s v="d004"/>
    <s v="Kazuhide Riexinger"/>
    <x v="1"/>
    <x v="810"/>
    <d v="1989-05-11T00:00:00"/>
    <d v="1989-05-11T00:00:00"/>
    <d v="2001-05-26T00:00:00"/>
    <x v="5"/>
    <n v="5.0026999999999999"/>
    <x v="2"/>
    <x v="4"/>
    <n v="4.7397"/>
    <x v="10"/>
    <n v="5"/>
  </r>
  <r>
    <n v="268349"/>
    <s v="d004"/>
    <s v="Aleksander Pelc"/>
    <x v="0"/>
    <x v="811"/>
    <d v="1996-08-27T00:00:00"/>
    <d v="1996-08-27T00:00:00"/>
    <d v="2002-08-26T00:00:00"/>
    <x v="6"/>
    <n v="5.0026999999999999"/>
    <x v="2"/>
    <x v="4"/>
    <n v="5.9917999999999996"/>
    <x v="11"/>
    <n v="5"/>
  </r>
  <r>
    <n v="455358"/>
    <s v="d006"/>
    <s v="Yahiko Sury"/>
    <x v="1"/>
    <x v="812"/>
    <d v="1987-02-28T00:00:00"/>
    <d v="1996-04-17T00:00:00"/>
    <d v="2003-04-16T00:00:00"/>
    <x v="5"/>
    <n v="5.0026999999999999"/>
    <x v="0"/>
    <x v="0"/>
    <n v="7"/>
    <x v="5"/>
    <n v="5"/>
  </r>
  <r>
    <n v="264454"/>
    <s v="d004"/>
    <s v="Hsiangchu Hatcliff"/>
    <x v="1"/>
    <x v="38"/>
    <d v="1988-01-23T00:00:00"/>
    <d v="1988-01-23T00:00:00"/>
    <d v="2003-01-19T00:00:00"/>
    <x v="5"/>
    <n v="5.0026999999999999"/>
    <x v="2"/>
    <x v="2"/>
    <n v="0.63009999999999999"/>
    <x v="1"/>
    <n v="5"/>
  </r>
  <r>
    <n v="268354"/>
    <s v="d007"/>
    <s v="Temple Gist"/>
    <x v="0"/>
    <x v="787"/>
    <d v="1986-11-24T00:00:00"/>
    <d v="1986-11-24T00:00:00"/>
    <d v="1998-09-02T00:00:00"/>
    <x v="4"/>
    <n v="5.0026999999999999"/>
    <x v="4"/>
    <x v="5"/>
    <n v="7.4958999999999998"/>
    <x v="2"/>
    <n v="5"/>
  </r>
  <r>
    <n v="277384"/>
    <s v="d004"/>
    <s v="Hercules Maliniak"/>
    <x v="0"/>
    <x v="787"/>
    <d v="1985-05-28T00:00:00"/>
    <d v="1988-03-06T00:00:00"/>
    <d v="2003-03-03T00:00:00"/>
    <x v="5"/>
    <n v="5.0026999999999999"/>
    <x v="2"/>
    <x v="2"/>
    <n v="0.51229999999999998"/>
    <x v="3"/>
    <n v="5"/>
  </r>
  <r>
    <n v="480007"/>
    <s v="d004"/>
    <s v="Akeno Birjandi"/>
    <x v="0"/>
    <x v="813"/>
    <d v="1985-06-09T00:00:00"/>
    <d v="1990-05-01T00:00:00"/>
    <d v="2003-04-28T00:00:00"/>
    <x v="5"/>
    <n v="5.0026999999999999"/>
    <x v="2"/>
    <x v="4"/>
    <n v="6.4301000000000004"/>
    <x v="3"/>
    <n v="5"/>
  </r>
  <r>
    <n v="430724"/>
    <s v="d005"/>
    <s v="Geoff Gruenwald"/>
    <x v="0"/>
    <x v="814"/>
    <d v="1986-08-23T00:00:00"/>
    <d v="1986-08-23T00:00:00"/>
    <d v="2002-08-19T00:00:00"/>
    <x v="5"/>
    <n v="5.0026999999999999"/>
    <x v="6"/>
    <x v="7"/>
    <n v="5.6767000000000003"/>
    <x v="5"/>
    <n v="5"/>
  </r>
  <r>
    <n v="106814"/>
    <s v="d003"/>
    <s v="Sahrah Yemenis"/>
    <x v="0"/>
    <x v="815"/>
    <d v="1994-05-28T00:00:00"/>
    <d v="1994-05-28T00:00:00"/>
    <d v="2003-05-26T00:00:00"/>
    <x v="4"/>
    <n v="5.0026999999999999"/>
    <x v="8"/>
    <x v="12"/>
    <n v="9"/>
    <x v="6"/>
    <n v="5"/>
  </r>
  <r>
    <n v="400755"/>
    <s v="d007"/>
    <s v="Shaunak Isaak"/>
    <x v="1"/>
    <x v="816"/>
    <d v="1988-08-21T00:00:00"/>
    <d v="1993-06-02T00:00:00"/>
    <d v="2003-05-31T00:00:00"/>
    <x v="4"/>
    <n v="5.0026999999999999"/>
    <x v="4"/>
    <x v="5"/>
    <n v="9.5725999999999996"/>
    <x v="0"/>
    <n v="5"/>
  </r>
  <r>
    <n v="265738"/>
    <s v="d008"/>
    <s v="Taizo Wallrath"/>
    <x v="1"/>
    <x v="817"/>
    <d v="1988-05-18T00:00:00"/>
    <d v="1991-02-18T00:00:00"/>
    <d v="1999-10-17T00:00:00"/>
    <x v="4"/>
    <n v="5.0026999999999999"/>
    <x v="3"/>
    <x v="3"/>
    <n v="0.13420000000000001"/>
    <x v="2"/>
    <n v="5"/>
  </r>
  <r>
    <n v="216256"/>
    <s v="d007"/>
    <s v="Mokhtar Lunn"/>
    <x v="1"/>
    <x v="818"/>
    <d v="1991-02-04T00:00:00"/>
    <d v="1991-02-04T00:00:00"/>
    <d v="2003-02-01T00:00:00"/>
    <x v="4"/>
    <n v="5.0026999999999999"/>
    <x v="4"/>
    <x v="5"/>
    <n v="11.813700000000001"/>
    <x v="10"/>
    <n v="5"/>
  </r>
  <r>
    <n v="39589"/>
    <s v="d004"/>
    <s v="Janche Murtafg"/>
    <x v="0"/>
    <x v="255"/>
    <d v="1989-08-01T00:00:00"/>
    <d v="1989-08-01T00:00:00"/>
    <d v="2003-07-29T00:00:00"/>
    <x v="5"/>
    <n v="5.0026999999999999"/>
    <x v="2"/>
    <x v="4"/>
    <n v="6.4301000000000004"/>
    <x v="0"/>
    <n v="5"/>
  </r>
  <r>
    <n v="244930"/>
    <s v="d005"/>
    <s v="Khun Petereit"/>
    <x v="1"/>
    <x v="57"/>
    <d v="1990-12-30T00:00:00"/>
    <d v="1990-12-30T00:00:00"/>
    <d v="2002-12-27T00:00:00"/>
    <x v="5"/>
    <n v="5.0026999999999999"/>
    <x v="6"/>
    <x v="7"/>
    <n v="1.3205"/>
    <x v="10"/>
    <n v="5"/>
  </r>
  <r>
    <n v="61568"/>
    <s v="d006"/>
    <s v="Uno Birta"/>
    <x v="1"/>
    <x v="819"/>
    <d v="1988-11-21T00:00:00"/>
    <d v="1991-12-05T00:00:00"/>
    <d v="2002-12-02T00:00:00"/>
    <x v="5"/>
    <n v="5.0026999999999999"/>
    <x v="0"/>
    <x v="0"/>
    <n v="8.4356000000000009"/>
    <x v="0"/>
    <n v="5"/>
  </r>
  <r>
    <n v="203331"/>
    <s v="d004"/>
    <s v="Mohammed Raney"/>
    <x v="1"/>
    <x v="820"/>
    <d v="1991-03-16T00:00:00"/>
    <d v="1992-04-11T00:00:00"/>
    <d v="2003-04-09T00:00:00"/>
    <x v="5"/>
    <n v="5.0026999999999999"/>
    <x v="2"/>
    <x v="4"/>
    <n v="6.4301000000000004"/>
    <x v="10"/>
    <n v="5"/>
  </r>
  <r>
    <n v="20134"/>
    <s v="d004"/>
    <s v="Hirochika Naumovich"/>
    <x v="0"/>
    <x v="821"/>
    <d v="1989-02-07T00:00:00"/>
    <d v="1989-02-07T00:00:00"/>
    <d v="2003-02-04T00:00:00"/>
    <x v="5"/>
    <n v="5.0026999999999999"/>
    <x v="2"/>
    <x v="4"/>
    <n v="6.4301000000000004"/>
    <x v="0"/>
    <n v="5"/>
  </r>
  <r>
    <n v="265743"/>
    <s v="d002"/>
    <s v="Khatoun Lunn"/>
    <x v="1"/>
    <x v="822"/>
    <d v="1988-06-29T00:00:00"/>
    <d v="1988-06-29T00:00:00"/>
    <d v="1996-05-10T00:00:00"/>
    <x v="4"/>
    <n v="5.0026999999999999"/>
    <x v="5"/>
    <x v="6"/>
    <n v="1.4684999999999999"/>
    <x v="9"/>
    <n v="5"/>
  </r>
  <r>
    <n v="468329"/>
    <s v="d001"/>
    <s v="Zhonghua Zizka"/>
    <x v="1"/>
    <x v="823"/>
    <d v="1992-02-07T00:00:00"/>
    <d v="1993-12-09T00:00:00"/>
    <d v="2002-12-07T00:00:00"/>
    <x v="4"/>
    <n v="5"/>
    <x v="7"/>
    <x v="9"/>
    <n v="9"/>
    <x v="8"/>
    <n v="5"/>
  </r>
  <r>
    <n v="222821"/>
    <s v="d004"/>
    <s v="Mihalis Pargaonkar"/>
    <x v="1"/>
    <x v="824"/>
    <d v="1993-05-05T00:00:00"/>
    <d v="1995-05-30T00:00:00"/>
    <d v="1997-01-28T00:00:00"/>
    <x v="5"/>
    <n v="5.0026999999999999"/>
    <x v="2"/>
    <x v="4"/>
    <n v="0.41370000000000001"/>
    <x v="12"/>
    <n v="5"/>
  </r>
  <r>
    <n v="434638"/>
    <s v="d006"/>
    <s v="Horward Zobel"/>
    <x v="0"/>
    <x v="825"/>
    <d v="1994-01-26T00:00:00"/>
    <d v="1995-03-16T00:00:00"/>
    <d v="2003-03-14T00:00:00"/>
    <x v="5"/>
    <n v="5.0026999999999999"/>
    <x v="0"/>
    <x v="0"/>
    <n v="8"/>
    <x v="6"/>
    <n v="5"/>
  </r>
  <r>
    <n v="106825"/>
    <s v="d005"/>
    <s v="Leszek Birnbaum"/>
    <x v="0"/>
    <x v="826"/>
    <d v="1987-07-23T00:00:00"/>
    <d v="1987-07-23T00:00:00"/>
    <d v="2003-07-19T00:00:00"/>
    <x v="5"/>
    <n v="5.0026999999999999"/>
    <x v="6"/>
    <x v="7"/>
    <n v="4.7615999999999996"/>
    <x v="5"/>
    <n v="5"/>
  </r>
  <r>
    <n v="66726"/>
    <s v="d009"/>
    <s v="Uri Cronin"/>
    <x v="0"/>
    <x v="827"/>
    <d v="1989-01-22T00:00:00"/>
    <d v="1996-06-11T00:00:00"/>
    <d v="2003-06-10T00:00:00"/>
    <x v="4"/>
    <n v="5.0026999999999999"/>
    <x v="1"/>
    <x v="15"/>
    <n v="7"/>
    <x v="0"/>
    <n v="5"/>
  </r>
  <r>
    <n v="457949"/>
    <s v="d005"/>
    <s v="Aruna Setia"/>
    <x v="1"/>
    <x v="828"/>
    <d v="1992-11-22T00:00:00"/>
    <d v="1992-11-22T00:00:00"/>
    <d v="2002-11-20T00:00:00"/>
    <x v="6"/>
    <n v="5.0026999999999999"/>
    <x v="6"/>
    <x v="8"/>
    <n v="9.9068000000000005"/>
    <x v="8"/>
    <n v="5"/>
  </r>
  <r>
    <n v="71966"/>
    <s v="d004"/>
    <s v="Subhada Bale"/>
    <x v="0"/>
    <x v="829"/>
    <d v="1985-10-09T00:00:00"/>
    <d v="1991-06-16T00:00:00"/>
    <d v="2003-06-13T00:00:00"/>
    <x v="5"/>
    <n v="5.0026999999999999"/>
    <x v="2"/>
    <x v="4"/>
    <n v="6.4301000000000004"/>
    <x v="3"/>
    <n v="5"/>
  </r>
  <r>
    <n v="468334"/>
    <s v="d003"/>
    <s v="Shunichi Dymetman"/>
    <x v="0"/>
    <x v="830"/>
    <d v="1985-12-27T00:00:00"/>
    <d v="1996-12-31T00:00:00"/>
    <d v="2002-12-30T00:00:00"/>
    <x v="4"/>
    <n v="5.0026999999999999"/>
    <x v="8"/>
    <x v="12"/>
    <n v="6"/>
    <x v="3"/>
    <n v="5"/>
  </r>
  <r>
    <n v="221529"/>
    <s v="d007"/>
    <s v="Mansur Savasere"/>
    <x v="0"/>
    <x v="831"/>
    <d v="1988-09-13T00:00:00"/>
    <d v="1988-09-13T00:00:00"/>
    <d v="2002-09-10T00:00:00"/>
    <x v="4"/>
    <n v="5.0026999999999999"/>
    <x v="4"/>
    <x v="5"/>
    <n v="11.5205"/>
    <x v="0"/>
    <n v="5"/>
  </r>
  <r>
    <n v="429419"/>
    <s v="d008"/>
    <s v="Adas Chinen"/>
    <x v="1"/>
    <x v="832"/>
    <d v="1993-01-04T00:00:00"/>
    <d v="1993-01-04T00:00:00"/>
    <d v="2002-05-15T00:00:00"/>
    <x v="4"/>
    <n v="5.0026999999999999"/>
    <x v="3"/>
    <x v="14"/>
    <n v="9.3643999999999998"/>
    <x v="6"/>
    <n v="5"/>
  </r>
  <r>
    <n v="39600"/>
    <s v="d004"/>
    <s v="Ugo Kawashimo"/>
    <x v="1"/>
    <x v="833"/>
    <d v="1989-03-11T00:00:00"/>
    <d v="1995-04-30T00:00:00"/>
    <d v="2003-04-28T00:00:00"/>
    <x v="5"/>
    <n v="5.0026999999999999"/>
    <x v="2"/>
    <x v="4"/>
    <n v="6.4301000000000004"/>
    <x v="0"/>
    <n v="5"/>
  </r>
  <r>
    <n v="106830"/>
    <s v="d007"/>
    <s v="Shigeu Danley"/>
    <x v="1"/>
    <x v="834"/>
    <d v="1994-09-13T00:00:00"/>
    <d v="1994-09-13T00:00:00"/>
    <d v="2002-09-11T00:00:00"/>
    <x v="4"/>
    <n v="5.0026999999999999"/>
    <x v="4"/>
    <x v="5"/>
    <n v="8"/>
    <x v="14"/>
    <n v="5"/>
  </r>
  <r>
    <n v="22756"/>
    <s v="d001"/>
    <s v="Moon Speel"/>
    <x v="1"/>
    <x v="835"/>
    <d v="1988-09-28T00:00:00"/>
    <d v="1989-01-27T00:00:00"/>
    <d v="1999-05-16T00:00:00"/>
    <x v="4"/>
    <n v="5.0026999999999999"/>
    <x v="7"/>
    <x v="11"/>
    <n v="2.6766999999999999"/>
    <x v="8"/>
    <n v="5"/>
  </r>
  <r>
    <n v="225443"/>
    <s v="d002"/>
    <s v="Erzsebet Ruemmler"/>
    <x v="1"/>
    <x v="836"/>
    <d v="1991-03-19T00:00:00"/>
    <d v="1992-07-06T00:00:00"/>
    <d v="2001-01-24T00:00:00"/>
    <x v="4"/>
    <n v="5.0026999999999999"/>
    <x v="5"/>
    <x v="10"/>
    <n v="8.5588999999999995"/>
    <x v="6"/>
    <n v="5"/>
  </r>
  <r>
    <n v="430747"/>
    <s v="d004"/>
    <s v="Lillian Iacovou"/>
    <x v="1"/>
    <x v="837"/>
    <d v="1991-02-04T00:00:00"/>
    <d v="1991-02-04T00:00:00"/>
    <d v="2001-09-15T00:00:00"/>
    <x v="5"/>
    <n v="5.0026999999999999"/>
    <x v="2"/>
    <x v="4"/>
    <n v="5.0465999999999998"/>
    <x v="8"/>
    <n v="5"/>
  </r>
  <r>
    <n v="483907"/>
    <s v="d004"/>
    <s v="Ult Khamsi"/>
    <x v="1"/>
    <x v="838"/>
    <d v="1992-03-20T00:00:00"/>
    <d v="1994-01-02T00:00:00"/>
    <d v="2002-12-31T00:00:00"/>
    <x v="5"/>
    <n v="5.0026999999999999"/>
    <x v="2"/>
    <x v="4"/>
    <n v="6.3396999999999997"/>
    <x v="8"/>
    <n v="5"/>
  </r>
  <r>
    <n v="496968"/>
    <s v="d007"/>
    <s v="Hugh Narlikar"/>
    <x v="1"/>
    <x v="839"/>
    <d v="1991-11-05T00:00:00"/>
    <d v="1992-02-09T00:00:00"/>
    <d v="2003-02-06T00:00:00"/>
    <x v="4"/>
    <n v="5.0026999999999999"/>
    <x v="4"/>
    <x v="5"/>
    <n v="10.8849"/>
    <x v="2"/>
    <n v="5"/>
  </r>
  <r>
    <n v="450209"/>
    <s v="d008"/>
    <s v="Shigeaki Pelc"/>
    <x v="0"/>
    <x v="840"/>
    <d v="1989-02-18T00:00:00"/>
    <d v="1989-02-18T00:00:00"/>
    <d v="2003-02-15T00:00:00"/>
    <x v="4"/>
    <n v="5.0026999999999999"/>
    <x v="3"/>
    <x v="3"/>
    <n v="2.1341999999999999"/>
    <x v="0"/>
    <n v="5"/>
  </r>
  <r>
    <n v="61585"/>
    <s v="d005"/>
    <s v="Tooru Famili"/>
    <x v="0"/>
    <x v="748"/>
    <d v="1988-12-21T00:00:00"/>
    <d v="1992-03-26T00:00:00"/>
    <d v="2003-03-24T00:00:00"/>
    <x v="5"/>
    <n v="5.0026999999999999"/>
    <x v="6"/>
    <x v="7"/>
    <n v="8.2199999999999995E-2"/>
    <x v="0"/>
    <n v="5"/>
  </r>
  <r>
    <n v="254031"/>
    <s v="d004"/>
    <s v="Manibrata Pollock"/>
    <x v="1"/>
    <x v="841"/>
    <d v="1986-10-11T00:00:00"/>
    <d v="1992-08-18T00:00:00"/>
    <d v="2002-08-16T00:00:00"/>
    <x v="5"/>
    <n v="5.0026999999999999"/>
    <x v="2"/>
    <x v="4"/>
    <n v="5.9644000000000004"/>
    <x v="1"/>
    <n v="5"/>
  </r>
  <r>
    <n v="90110"/>
    <s v="d006"/>
    <s v="Przemyslawa Orsini"/>
    <x v="1"/>
    <x v="842"/>
    <d v="1987-09-01T00:00:00"/>
    <d v="1987-09-01T00:00:00"/>
    <d v="2002-08-28T00:00:00"/>
    <x v="5"/>
    <n v="5.0026999999999999"/>
    <x v="0"/>
    <x v="0"/>
    <n v="8.1725999999999992"/>
    <x v="1"/>
    <n v="5"/>
  </r>
  <r>
    <n v="71982"/>
    <s v="d003"/>
    <s v="Gro Rosin"/>
    <x v="0"/>
    <x v="843"/>
    <d v="1995-05-12T00:00:00"/>
    <d v="1995-05-12T00:00:00"/>
    <d v="2003-05-10T00:00:00"/>
    <x v="4"/>
    <n v="5.0026999999999999"/>
    <x v="8"/>
    <x v="12"/>
    <n v="8"/>
    <x v="14"/>
    <n v="5"/>
  </r>
  <r>
    <n v="265765"/>
    <s v="d005"/>
    <s v="Kiam Cunliffe"/>
    <x v="0"/>
    <x v="844"/>
    <d v="1986-09-09T00:00:00"/>
    <d v="1991-07-10T00:00:00"/>
    <d v="1998-05-18T00:00:00"/>
    <x v="5"/>
    <n v="5.0026999999999999"/>
    <x v="6"/>
    <x v="7"/>
    <n v="0.79449999999999998"/>
    <x v="2"/>
    <n v="5"/>
  </r>
  <r>
    <n v="75882"/>
    <s v="d008"/>
    <s v="Mang Bennet"/>
    <x v="1"/>
    <x v="845"/>
    <d v="1987-06-07T00:00:00"/>
    <d v="1995-12-23T00:00:00"/>
    <d v="2002-12-21T00:00:00"/>
    <x v="4"/>
    <n v="5.0026999999999999"/>
    <x v="3"/>
    <x v="14"/>
    <n v="7"/>
    <x v="1"/>
    <n v="5"/>
  </r>
  <r>
    <n v="430756"/>
    <s v="d007"/>
    <s v="Aran Coullard"/>
    <x v="1"/>
    <x v="251"/>
    <d v="1988-04-11T00:00:00"/>
    <d v="1988-04-11T00:00:00"/>
    <d v="2003-04-08T00:00:00"/>
    <x v="4"/>
    <n v="5.0026999999999999"/>
    <x v="4"/>
    <x v="5"/>
    <n v="11.813700000000001"/>
    <x v="1"/>
    <n v="5"/>
  </r>
  <r>
    <n v="446376"/>
    <s v="d002"/>
    <s v="Duangkaew DeMori"/>
    <x v="0"/>
    <x v="846"/>
    <d v="1985-06-12T00:00:00"/>
    <d v="1994-11-30T00:00:00"/>
    <d v="2002-11-28T00:00:00"/>
    <x v="4"/>
    <n v="5.0026999999999999"/>
    <x v="5"/>
    <x v="10"/>
    <n v="8"/>
    <x v="3"/>
    <n v="5"/>
  </r>
  <r>
    <n v="203360"/>
    <s v="d006"/>
    <s v="Surveyors Merks"/>
    <x v="1"/>
    <x v="306"/>
    <d v="1988-11-11T00:00:00"/>
    <d v="1992-07-26T00:00:00"/>
    <d v="2003-07-24T00:00:00"/>
    <x v="5"/>
    <n v="5.0026999999999999"/>
    <x v="0"/>
    <x v="0"/>
    <n v="8.9451999999999998"/>
    <x v="0"/>
    <n v="5"/>
  </r>
  <r>
    <n v="254042"/>
    <s v="d005"/>
    <s v="Rosita Kohling"/>
    <x v="1"/>
    <x v="847"/>
    <d v="1990-10-23T00:00:00"/>
    <d v="1990-10-23T00:00:00"/>
    <d v="2002-10-20T00:00:00"/>
    <x v="5"/>
    <n v="5.0026999999999999"/>
    <x v="6"/>
    <x v="7"/>
    <n v="1.5067999999999999"/>
    <x v="10"/>
    <n v="5"/>
  </r>
  <r>
    <n v="221552"/>
    <s v="d007"/>
    <s v="Krassimir Picht"/>
    <x v="0"/>
    <x v="808"/>
    <d v="1988-02-12T00:00:00"/>
    <d v="1990-09-03T00:00:00"/>
    <d v="2002-08-31T00:00:00"/>
    <x v="4"/>
    <n v="5.0026999999999999"/>
    <x v="4"/>
    <x v="5"/>
    <n v="11.4932"/>
    <x v="0"/>
    <n v="5"/>
  </r>
  <r>
    <n v="434666"/>
    <s v="d004"/>
    <s v="Kish Speek"/>
    <x v="1"/>
    <x v="848"/>
    <d v="1993-12-11T00:00:00"/>
    <d v="1993-12-11T00:00:00"/>
    <d v="2002-12-09T00:00:00"/>
    <x v="5"/>
    <n v="5.0026999999999999"/>
    <x v="2"/>
    <x v="4"/>
    <n v="6.2794999999999996"/>
    <x v="6"/>
    <n v="5"/>
  </r>
  <r>
    <n v="446383"/>
    <s v="d003"/>
    <s v="Zongyan Mondadori"/>
    <x v="1"/>
    <x v="849"/>
    <d v="1991-03-01T00:00:00"/>
    <d v="1991-03-01T00:00:00"/>
    <d v="2003-02-26T00:00:00"/>
    <x v="4"/>
    <n v="5.0026999999999999"/>
    <x v="8"/>
    <x v="12"/>
    <n v="10.942500000000001"/>
    <x v="10"/>
    <n v="5"/>
  </r>
  <r>
    <n v="496984"/>
    <s v="d008"/>
    <s v="Yaghout Zedlitz"/>
    <x v="1"/>
    <x v="422"/>
    <d v="1996-05-07T00:00:00"/>
    <d v="1996-05-07T00:00:00"/>
    <d v="2003-05-06T00:00:00"/>
    <x v="4"/>
    <n v="5.0026999999999999"/>
    <x v="3"/>
    <x v="14"/>
    <n v="6.7287999999999997"/>
    <x v="9"/>
    <n v="5"/>
  </r>
  <r>
    <n v="75893"/>
    <s v="d001"/>
    <s v="Sachio Zeleznik"/>
    <x v="1"/>
    <x v="850"/>
    <d v="1986-05-07T00:00:00"/>
    <d v="1986-05-07T00:00:00"/>
    <d v="2003-05-03T00:00:00"/>
    <x v="4"/>
    <n v="5.0026999999999999"/>
    <x v="7"/>
    <x v="11"/>
    <n v="5.4055"/>
    <x v="3"/>
    <n v="5"/>
  </r>
  <r>
    <n v="267095"/>
    <s v="d005"/>
    <s v="Oksana Emiris"/>
    <x v="0"/>
    <x v="851"/>
    <d v="1987-08-26T00:00:00"/>
    <d v="1987-08-26T00:00:00"/>
    <d v="2002-08-22T00:00:00"/>
    <x v="5"/>
    <n v="5.0026999999999999"/>
    <x v="6"/>
    <x v="7"/>
    <n v="4.6684999999999999"/>
    <x v="1"/>
    <n v="5"/>
  </r>
  <r>
    <n v="470994"/>
    <s v="d007"/>
    <s v="Chrisa Irland"/>
    <x v="1"/>
    <x v="852"/>
    <d v="1990-07-30T00:00:00"/>
    <d v="1990-07-30T00:00:00"/>
    <d v="2003-07-27T00:00:00"/>
    <x v="4"/>
    <n v="5.0026999999999999"/>
    <x v="4"/>
    <x v="5"/>
    <n v="11.813700000000001"/>
    <x v="7"/>
    <n v="5"/>
  </r>
  <r>
    <n v="222852"/>
    <s v="d002"/>
    <s v="Masako Ratnakar"/>
    <x v="0"/>
    <x v="853"/>
    <d v="1989-10-19T00:00:00"/>
    <d v="1996-12-02T00:00:00"/>
    <d v="2002-12-01T00:00:00"/>
    <x v="4"/>
    <n v="5.0026999999999999"/>
    <x v="5"/>
    <x v="10"/>
    <n v="6"/>
    <x v="7"/>
    <n v="5"/>
  </r>
  <r>
    <n v="13713"/>
    <s v="d003"/>
    <s v="Nitsan Porenta"/>
    <x v="1"/>
    <x v="854"/>
    <d v="1990-05-14T00:00:00"/>
    <d v="1996-06-04T00:00:00"/>
    <d v="2003-06-03T00:00:00"/>
    <x v="4"/>
    <n v="5.0026999999999999"/>
    <x v="8"/>
    <x v="12"/>
    <n v="7"/>
    <x v="7"/>
    <n v="5"/>
  </r>
  <r>
    <n v="97831"/>
    <s v="d004"/>
    <s v="Vojin Verhoeff"/>
    <x v="0"/>
    <x v="855"/>
    <d v="1993-07-14T00:00:00"/>
    <d v="1993-07-14T00:00:00"/>
    <d v="2003-07-12T00:00:00"/>
    <x v="5"/>
    <n v="5.0026999999999999"/>
    <x v="2"/>
    <x v="4"/>
    <n v="6.4301000000000004"/>
    <x v="8"/>
    <n v="5"/>
  </r>
  <r>
    <n v="247578"/>
    <s v="d002"/>
    <s v="Sudhanshu Luef"/>
    <x v="1"/>
    <x v="856"/>
    <d v="1993-04-08T00:00:00"/>
    <d v="1997-03-08T00:00:00"/>
    <d v="2003-03-07T00:00:00"/>
    <x v="4"/>
    <n v="5.0026999999999999"/>
    <x v="5"/>
    <x v="10"/>
    <n v="5.8465999999999996"/>
    <x v="6"/>
    <n v="5"/>
  </r>
  <r>
    <n v="299493"/>
    <s v="d004"/>
    <s v="King Gurbaxani"/>
    <x v="1"/>
    <x v="857"/>
    <d v="1988-12-28T00:00:00"/>
    <d v="1991-11-08T00:00:00"/>
    <d v="2002-11-05T00:00:00"/>
    <x v="5"/>
    <n v="5.0026999999999999"/>
    <x v="2"/>
    <x v="4"/>
    <n v="6.1863000000000001"/>
    <x v="7"/>
    <n v="5"/>
  </r>
  <r>
    <n v="61606"/>
    <s v="d007"/>
    <s v="Chinya Keohane"/>
    <x v="1"/>
    <x v="858"/>
    <d v="1994-03-07T00:00:00"/>
    <d v="1994-03-07T00:00:00"/>
    <d v="2002-05-25T00:00:00"/>
    <x v="4"/>
    <n v="5.0026999999999999"/>
    <x v="4"/>
    <x v="5"/>
    <n v="8.2218999999999998"/>
    <x v="14"/>
    <n v="5"/>
  </r>
  <r>
    <n v="203371"/>
    <s v="d004"/>
    <s v="Mana Erie"/>
    <x v="1"/>
    <x v="859"/>
    <d v="1997-03-15T00:00:00"/>
    <d v="1997-03-15T00:00:00"/>
    <d v="2003-03-14T00:00:00"/>
    <x v="5"/>
    <n v="5.0026999999999999"/>
    <x v="2"/>
    <x v="4"/>
    <n v="5.8903999999999996"/>
    <x v="11"/>
    <n v="5"/>
  </r>
  <r>
    <n v="455409"/>
    <s v="d005"/>
    <s v="Mani Shiratori"/>
    <x v="1"/>
    <x v="860"/>
    <d v="1991-01-02T00:00:00"/>
    <d v="1991-01-02T00:00:00"/>
    <d v="2000-04-04T00:00:00"/>
    <x v="5"/>
    <n v="5.0026999999999999"/>
    <x v="6"/>
    <x v="7"/>
    <n v="1.3123"/>
    <x v="6"/>
    <n v="5"/>
  </r>
  <r>
    <n v="446394"/>
    <s v="d004"/>
    <s v="Patricia Hopewell"/>
    <x v="0"/>
    <x v="861"/>
    <d v="1986-12-15T00:00:00"/>
    <d v="1997-05-04T00:00:00"/>
    <d v="2003-05-03T00:00:00"/>
    <x v="5"/>
    <n v="5.0026999999999999"/>
    <x v="2"/>
    <x v="4"/>
    <n v="5.7534000000000001"/>
    <x v="5"/>
    <n v="5"/>
  </r>
  <r>
    <n v="254056"/>
    <s v="d008"/>
    <s v="Laurentiu Kornatzky"/>
    <x v="0"/>
    <x v="862"/>
    <d v="1986-05-07T00:00:00"/>
    <d v="1986-05-07T00:00:00"/>
    <d v="2003-05-03T00:00:00"/>
    <x v="4"/>
    <n v="5.0026999999999999"/>
    <x v="3"/>
    <x v="3"/>
    <n v="4.9233000000000002"/>
    <x v="3"/>
    <n v="5"/>
  </r>
  <r>
    <n v="264510"/>
    <s v="d004"/>
    <s v="Kannan Plump"/>
    <x v="0"/>
    <x v="8"/>
    <d v="1995-03-01T00:00:00"/>
    <d v="1996-02-21T00:00:00"/>
    <d v="2001-08-01T00:00:00"/>
    <x v="5"/>
    <n v="5.0026999999999999"/>
    <x v="2"/>
    <x v="4"/>
    <n v="4.9233000000000002"/>
    <x v="11"/>
    <n v="5"/>
  </r>
  <r>
    <n v="267106"/>
    <s v="d006"/>
    <s v="Chikako Niizuma"/>
    <x v="0"/>
    <x v="863"/>
    <d v="1994-07-13T00:00:00"/>
    <d v="1997-02-14T00:00:00"/>
    <d v="2003-02-13T00:00:00"/>
    <x v="5"/>
    <n v="5.0026999999999999"/>
    <x v="0"/>
    <x v="0"/>
    <n v="6"/>
    <x v="14"/>
    <n v="5"/>
  </r>
  <r>
    <n v="468373"/>
    <s v="d008"/>
    <s v="Kazuhito Denis"/>
    <x v="0"/>
    <x v="864"/>
    <d v="1986-12-03T00:00:00"/>
    <d v="1986-12-03T00:00:00"/>
    <d v="2002-11-29T00:00:00"/>
    <x v="4"/>
    <n v="5.0026999999999999"/>
    <x v="3"/>
    <x v="3"/>
    <n v="4.3479000000000001"/>
    <x v="5"/>
    <n v="5"/>
  </r>
  <r>
    <n v="474895"/>
    <s v="d008"/>
    <s v="Michaela Hertweck"/>
    <x v="1"/>
    <x v="865"/>
    <d v="1988-09-23T00:00:00"/>
    <d v="1997-05-10T00:00:00"/>
    <d v="2003-05-09T00:00:00"/>
    <x v="4"/>
    <n v="5.0026999999999999"/>
    <x v="3"/>
    <x v="14"/>
    <n v="5.7205000000000004"/>
    <x v="0"/>
    <n v="5"/>
  </r>
  <r>
    <n v="90135"/>
    <s v="d009"/>
    <s v="Yinlin Akiyama"/>
    <x v="1"/>
    <x v="866"/>
    <d v="1996-06-05T00:00:00"/>
    <d v="1996-06-05T00:00:00"/>
    <d v="2003-06-04T00:00:00"/>
    <x v="4"/>
    <n v="5.0026999999999999"/>
    <x v="1"/>
    <x v="15"/>
    <n v="7"/>
    <x v="9"/>
    <n v="5"/>
  </r>
  <r>
    <n v="496997"/>
    <s v="d002"/>
    <s v="Goncalo Kitsuregawa"/>
    <x v="0"/>
    <x v="867"/>
    <d v="1989-02-08T00:00:00"/>
    <d v="1989-02-08T00:00:00"/>
    <d v="2003-02-05T00:00:00"/>
    <x v="4"/>
    <n v="5.0026999999999999"/>
    <x v="5"/>
    <x v="6"/>
    <n v="0.8548"/>
    <x v="0"/>
    <n v="5"/>
  </r>
  <r>
    <n v="299504"/>
    <s v="d001"/>
    <s v="Shim Jiafu"/>
    <x v="0"/>
    <x v="868"/>
    <d v="1994-01-15T00:00:00"/>
    <d v="1996-07-10T00:00:00"/>
    <d v="2003-07-09T00:00:00"/>
    <x v="4"/>
    <n v="5.0026999999999999"/>
    <x v="7"/>
    <x v="9"/>
    <n v="6.7478999999999996"/>
    <x v="6"/>
    <n v="5"/>
  </r>
  <r>
    <n v="78504"/>
    <s v="d003"/>
    <s v="Kristen Unno"/>
    <x v="0"/>
    <x v="869"/>
    <d v="1988-09-01T00:00:00"/>
    <d v="1988-09-01T00:00:00"/>
    <d v="2002-08-29T00:00:00"/>
    <x v="4"/>
    <n v="5.0026999999999999"/>
    <x v="8"/>
    <x v="12"/>
    <n v="10.4466"/>
    <x v="0"/>
    <n v="5"/>
  </r>
  <r>
    <n v="13729"/>
    <s v="d005"/>
    <s v="Shahab Farrel"/>
    <x v="0"/>
    <x v="870"/>
    <d v="1988-10-12T00:00:00"/>
    <d v="1988-10-12T00:00:00"/>
    <d v="2002-10-09T00:00:00"/>
    <x v="5"/>
    <n v="5.0026999999999999"/>
    <x v="6"/>
    <x v="7"/>
    <n v="3.5369999999999999"/>
    <x v="0"/>
    <n v="5"/>
  </r>
  <r>
    <n v="79788"/>
    <s v="d005"/>
    <s v="Niteen Raczkowsky"/>
    <x v="0"/>
    <x v="871"/>
    <d v="1995-12-11T00:00:00"/>
    <d v="1995-12-11T00:00:00"/>
    <d v="2002-12-09T00:00:00"/>
    <x v="5"/>
    <n v="5.0026999999999999"/>
    <x v="6"/>
    <x v="8"/>
    <n v="6.8548"/>
    <x v="9"/>
    <n v="5"/>
  </r>
  <r>
    <n v="404817"/>
    <s v="d006"/>
    <s v="DAIDA Hofstetter"/>
    <x v="1"/>
    <x v="872"/>
    <d v="1990-09-12T00:00:00"/>
    <d v="1992-02-26T00:00:00"/>
    <d v="2003-02-23T00:00:00"/>
    <x v="6"/>
    <n v="5.0026999999999999"/>
    <x v="0"/>
    <x v="0"/>
    <n v="8.6630000000000003"/>
    <x v="10"/>
    <n v="5"/>
  </r>
  <r>
    <n v="70737"/>
    <s v="d005"/>
    <s v="Snehasis Kitsuregawa"/>
    <x v="0"/>
    <x v="873"/>
    <d v="1989-11-01T00:00:00"/>
    <d v="1992-07-31T00:00:00"/>
    <d v="2003-07-29T00:00:00"/>
    <x v="5"/>
    <n v="5.0026999999999999"/>
    <x v="6"/>
    <x v="8"/>
    <n v="10.219200000000001"/>
    <x v="7"/>
    <n v="5"/>
  </r>
  <r>
    <n v="469696"/>
    <s v="d002"/>
    <s v="Makato Harnett"/>
    <x v="1"/>
    <x v="579"/>
    <d v="1986-10-01T00:00:00"/>
    <d v="1986-10-01T00:00:00"/>
    <d v="2002-09-27T00:00:00"/>
    <x v="4"/>
    <n v="5.0026999999999999"/>
    <x v="5"/>
    <x v="6"/>
    <n v="3.2136999999999998"/>
    <x v="5"/>
    <n v="5"/>
  </r>
  <r>
    <n v="79791"/>
    <s v="d009"/>
    <s v="Gina Ernst"/>
    <x v="1"/>
    <x v="164"/>
    <d v="1988-07-22T00:00:00"/>
    <d v="1995-06-03T00:00:00"/>
    <d v="2000-12-06T00:00:00"/>
    <x v="4"/>
    <n v="5.0026999999999999"/>
    <x v="1"/>
    <x v="16"/>
    <n v="0.58630000000000004"/>
    <x v="10"/>
    <n v="5"/>
  </r>
  <r>
    <n v="458006"/>
    <s v="d007"/>
    <s v="Alexius Varley"/>
    <x v="1"/>
    <x v="548"/>
    <d v="1987-02-19T00:00:00"/>
    <d v="1997-04-22T00:00:00"/>
    <d v="2003-04-21T00:00:00"/>
    <x v="4"/>
    <n v="5.0026999999999999"/>
    <x v="4"/>
    <x v="5"/>
    <n v="5.6821999999999999"/>
    <x v="5"/>
    <n v="5"/>
  </r>
  <r>
    <n v="212473"/>
    <s v="d001"/>
    <s v="Mona Pulkowski"/>
    <x v="1"/>
    <x v="872"/>
    <d v="1990-08-09T00:00:00"/>
    <d v="1990-08-09T00:00:00"/>
    <d v="1998-03-03T00:00:00"/>
    <x v="4"/>
    <n v="5.0026999999999999"/>
    <x v="7"/>
    <x v="11"/>
    <n v="1.1452"/>
    <x v="9"/>
    <n v="5"/>
  </r>
  <r>
    <n v="459295"/>
    <s v="d004"/>
    <s v="Masaru Reinhard"/>
    <x v="0"/>
    <x v="874"/>
    <d v="1987-02-05T00:00:00"/>
    <d v="1987-02-05T00:00:00"/>
    <d v="2003-02-01T00:00:00"/>
    <x v="5"/>
    <n v="5.0026999999999999"/>
    <x v="2"/>
    <x v="2"/>
    <n v="1.5945"/>
    <x v="5"/>
    <n v="5"/>
  </r>
  <r>
    <n v="22815"/>
    <s v="d007"/>
    <s v="Xiaoheng Hettesheimer"/>
    <x v="1"/>
    <x v="875"/>
    <d v="1990-02-05T00:00:00"/>
    <d v="1990-02-05T00:00:00"/>
    <d v="1996-08-20T00:00:00"/>
    <x v="4"/>
    <n v="5.0026999999999999"/>
    <x v="4"/>
    <x v="5"/>
    <n v="5.4603000000000002"/>
    <x v="11"/>
    <n v="5"/>
  </r>
  <r>
    <n v="277465"/>
    <s v="d005"/>
    <s v="Hiroyasu Ponthieu"/>
    <x v="0"/>
    <x v="876"/>
    <d v="1989-04-09T00:00:00"/>
    <d v="1992-09-06T00:00:00"/>
    <d v="2002-09-04T00:00:00"/>
    <x v="5"/>
    <n v="5.0026999999999999"/>
    <x v="6"/>
    <x v="8"/>
    <n v="10"/>
    <x v="7"/>
    <n v="5"/>
  </r>
  <r>
    <n v="430808"/>
    <s v="d005"/>
    <s v="Conal Seghrouchni"/>
    <x v="1"/>
    <x v="464"/>
    <d v="1987-01-11T00:00:00"/>
    <d v="1996-09-26T00:00:00"/>
    <d v="2002-09-25T00:00:00"/>
    <x v="5"/>
    <n v="5.0026999999999999"/>
    <x v="6"/>
    <x v="8"/>
    <n v="6"/>
    <x v="1"/>
    <n v="5"/>
  </r>
  <r>
    <n v="97869"/>
    <s v="d003"/>
    <s v="Rosalyn Ruemmler"/>
    <x v="0"/>
    <x v="877"/>
    <d v="1990-03-31T00:00:00"/>
    <d v="1990-03-31T00:00:00"/>
    <d v="2003-03-28T00:00:00"/>
    <x v="4"/>
    <n v="5.0026999999999999"/>
    <x v="8"/>
    <x v="12"/>
    <n v="11.024699999999999"/>
    <x v="7"/>
    <n v="5"/>
  </r>
  <r>
    <n v="106893"/>
    <s v="d004"/>
    <s v="Tomokazu Sidou"/>
    <x v="1"/>
    <x v="500"/>
    <d v="1991-03-11T00:00:00"/>
    <d v="1991-03-11T00:00:00"/>
    <d v="2003-03-08T00:00:00"/>
    <x v="5"/>
    <n v="5.0026999999999999"/>
    <x v="2"/>
    <x v="4"/>
    <n v="6.4301000000000004"/>
    <x v="10"/>
    <n v="5"/>
  </r>
  <r>
    <n v="61647"/>
    <s v="d007"/>
    <s v="Vidar McClurg"/>
    <x v="0"/>
    <x v="878"/>
    <d v="1989-09-03T00:00:00"/>
    <d v="1995-12-25T00:00:00"/>
    <d v="2002-12-23T00:00:00"/>
    <x v="4"/>
    <n v="5.0026999999999999"/>
    <x v="4"/>
    <x v="5"/>
    <n v="7"/>
    <x v="7"/>
    <n v="5"/>
  </r>
  <r>
    <n v="62930"/>
    <s v="d005"/>
    <s v="Fumiyo Flanders"/>
    <x v="0"/>
    <x v="879"/>
    <d v="1985-04-18T00:00:00"/>
    <d v="1985-04-18T00:00:00"/>
    <d v="2003-04-14T00:00:00"/>
    <x v="5"/>
    <n v="5.0026999999999999"/>
    <x v="6"/>
    <x v="7"/>
    <n v="7.0247000000000002"/>
    <x v="4"/>
    <n v="5"/>
  </r>
  <r>
    <n v="459301"/>
    <s v="d009"/>
    <s v="Manohar Copas"/>
    <x v="0"/>
    <x v="872"/>
    <d v="1989-07-12T00:00:00"/>
    <d v="1989-07-12T00:00:00"/>
    <d v="2003-07-09T00:00:00"/>
    <x v="4"/>
    <n v="5.0026999999999999"/>
    <x v="1"/>
    <x v="1"/>
    <n v="3.1616"/>
    <x v="0"/>
    <n v="5"/>
  </r>
  <r>
    <n v="221602"/>
    <s v="d004"/>
    <s v="Gil Schlumberger"/>
    <x v="0"/>
    <x v="880"/>
    <d v="1993-11-09T00:00:00"/>
    <d v="1994-09-07T00:00:00"/>
    <d v="2000-03-26T00:00:00"/>
    <x v="5"/>
    <n v="5.0026999999999999"/>
    <x v="2"/>
    <x v="4"/>
    <n v="3.5726"/>
    <x v="11"/>
    <n v="5"/>
  </r>
  <r>
    <n v="430813"/>
    <s v="d002"/>
    <s v="Bodo Carrere"/>
    <x v="1"/>
    <x v="881"/>
    <d v="1987-01-05T00:00:00"/>
    <d v="1987-06-12T00:00:00"/>
    <d v="2003-06-08T00:00:00"/>
    <x v="4"/>
    <n v="5.0026999999999999"/>
    <x v="5"/>
    <x v="6"/>
    <n v="2.5177999999999998"/>
    <x v="5"/>
    <n v="5"/>
  </r>
  <r>
    <n v="299535"/>
    <s v="d005"/>
    <s v="Divine Miara"/>
    <x v="0"/>
    <x v="564"/>
    <d v="1985-10-17T00:00:00"/>
    <d v="1985-10-17T00:00:00"/>
    <d v="1991-12-23T00:00:00"/>
    <x v="6"/>
    <n v="5.0026999999999999"/>
    <x v="6"/>
    <x v="7"/>
    <n v="6.1863000000000001"/>
    <x v="11"/>
    <n v="5"/>
  </r>
  <r>
    <n v="404838"/>
    <s v="d001"/>
    <s v="Naftaly Morrow"/>
    <x v="0"/>
    <x v="305"/>
    <d v="1990-02-08T00:00:00"/>
    <d v="1995-08-01T00:00:00"/>
    <d v="2002-04-02T00:00:00"/>
    <x v="4"/>
    <n v="5.0026999999999999"/>
    <x v="7"/>
    <x v="9"/>
    <n v="6.6740000000000004"/>
    <x v="10"/>
    <n v="5"/>
  </r>
  <r>
    <n v="265824"/>
    <s v="d009"/>
    <s v="Val Asser"/>
    <x v="1"/>
    <x v="882"/>
    <d v="1991-10-17T00:00:00"/>
    <d v="1996-05-09T00:00:00"/>
    <d v="2003-05-08T00:00:00"/>
    <x v="4"/>
    <n v="5.0026999999999999"/>
    <x v="1"/>
    <x v="15"/>
    <n v="7"/>
    <x v="2"/>
    <n v="5"/>
  </r>
  <r>
    <n v="474936"/>
    <s v="d006"/>
    <s v="Weiyi Schlegelmilch"/>
    <x v="0"/>
    <x v="883"/>
    <d v="1986-12-04T00:00:00"/>
    <d v="1989-04-25T00:00:00"/>
    <d v="2003-04-22T00:00:00"/>
    <x v="5"/>
    <n v="5.0026999999999999"/>
    <x v="0"/>
    <x v="0"/>
    <n v="8.8218999999999994"/>
    <x v="5"/>
    <n v="5"/>
  </r>
  <r>
    <n v="425610"/>
    <s v="d004"/>
    <s v="Mahendra Hebert"/>
    <x v="1"/>
    <x v="884"/>
    <d v="1989-04-07T00:00:00"/>
    <d v="1989-04-07T00:00:00"/>
    <d v="2002-05-27T00:00:00"/>
    <x v="5"/>
    <n v="5.0026999999999999"/>
    <x v="2"/>
    <x v="4"/>
    <n v="5.7424999999999997"/>
    <x v="7"/>
    <n v="5"/>
  </r>
  <r>
    <n v="483982"/>
    <s v="d009"/>
    <s v="Aiichiro Pelc"/>
    <x v="1"/>
    <x v="276"/>
    <d v="1986-04-04T00:00:00"/>
    <d v="1987-02-01T00:00:00"/>
    <d v="2003-01-28T00:00:00"/>
    <x v="4"/>
    <n v="5.0026999999999999"/>
    <x v="1"/>
    <x v="1"/>
    <n v="3.8959000000000001"/>
    <x v="5"/>
    <n v="5"/>
  </r>
  <r>
    <n v="43564"/>
    <s v="d004"/>
    <s v="Eldridge Champarnaud"/>
    <x v="1"/>
    <x v="464"/>
    <d v="1986-01-27T00:00:00"/>
    <d v="1986-09-14T00:00:00"/>
    <d v="2002-09-10T00:00:00"/>
    <x v="5"/>
    <n v="5.0026999999999999"/>
    <x v="2"/>
    <x v="2"/>
    <n v="1.9890000000000001"/>
    <x v="5"/>
    <n v="5"/>
  </r>
  <r>
    <n v="404843"/>
    <s v="d008"/>
    <s v="Magy Nishimukai"/>
    <x v="0"/>
    <x v="885"/>
    <d v="1992-02-04T00:00:00"/>
    <d v="1992-02-04T00:00:00"/>
    <d v="2003-02-01T00:00:00"/>
    <x v="4"/>
    <n v="5.0026999999999999"/>
    <x v="3"/>
    <x v="14"/>
    <n v="10.9863"/>
    <x v="2"/>
    <n v="5"/>
  </r>
  <r>
    <n v="70764"/>
    <s v="d004"/>
    <s v="Shaunak Siegrist"/>
    <x v="0"/>
    <x v="886"/>
    <d v="1992-10-12T00:00:00"/>
    <d v="1994-08-02T00:00:00"/>
    <d v="2003-07-31T00:00:00"/>
    <x v="5"/>
    <n v="5.0026999999999999"/>
    <x v="2"/>
    <x v="4"/>
    <n v="6.4301000000000004"/>
    <x v="8"/>
    <n v="5"/>
  </r>
  <r>
    <n v="22831"/>
    <s v="d004"/>
    <s v="Satosi Vendrig"/>
    <x v="1"/>
    <x v="887"/>
    <d v="1990-11-05T00:00:00"/>
    <d v="1990-11-05T00:00:00"/>
    <d v="2002-11-02T00:00:00"/>
    <x v="5"/>
    <n v="5.0026999999999999"/>
    <x v="2"/>
    <x v="4"/>
    <n v="6.1780999999999997"/>
    <x v="10"/>
    <n v="5"/>
  </r>
  <r>
    <n v="78543"/>
    <s v="d004"/>
    <s v="Giri Harbusch"/>
    <x v="1"/>
    <x v="282"/>
    <d v="1988-03-18T00:00:00"/>
    <d v="1988-03-18T00:00:00"/>
    <d v="1995-06-19T00:00:00"/>
    <x v="5"/>
    <n v="5.0026999999999999"/>
    <x v="2"/>
    <x v="2"/>
    <n v="0.47949999999999998"/>
    <x v="9"/>
    <n v="5"/>
  </r>
  <r>
    <n v="20227"/>
    <s v="d005"/>
    <s v="Gila Lambe"/>
    <x v="1"/>
    <x v="888"/>
    <d v="1993-12-19T00:00:00"/>
    <d v="1995-01-14T00:00:00"/>
    <d v="2003-01-12T00:00:00"/>
    <x v="5"/>
    <n v="5.0026999999999999"/>
    <x v="6"/>
    <x v="8"/>
    <n v="7.7615999999999996"/>
    <x v="6"/>
    <n v="5"/>
  </r>
  <r>
    <n v="268458"/>
    <s v="d004"/>
    <s v="Younwoo Papadias"/>
    <x v="1"/>
    <x v="889"/>
    <d v="1987-02-20T00:00:00"/>
    <d v="1995-09-08T00:00:00"/>
    <d v="2002-09-06T00:00:00"/>
    <x v="5"/>
    <n v="5.0026999999999999"/>
    <x v="2"/>
    <x v="4"/>
    <n v="6.0218999999999996"/>
    <x v="1"/>
    <n v="5"/>
  </r>
  <r>
    <n v="425618"/>
    <s v="d002"/>
    <s v="Shigehiro Granlund"/>
    <x v="1"/>
    <x v="890"/>
    <d v="1989-07-02T00:00:00"/>
    <d v="1989-07-02T00:00:00"/>
    <d v="2003-06-29T00:00:00"/>
    <x v="4"/>
    <n v="5.0026999999999999"/>
    <x v="5"/>
    <x v="6"/>
    <n v="0.46029999999999999"/>
    <x v="0"/>
    <n v="5"/>
  </r>
  <r>
    <n v="39690"/>
    <s v="d008"/>
    <s v="Jouko Krupka"/>
    <x v="1"/>
    <x v="891"/>
    <d v="1986-05-01T00:00:00"/>
    <d v="1986-05-01T00:00:00"/>
    <d v="2003-04-27T00:00:00"/>
    <x v="4"/>
    <n v="5.0026999999999999"/>
    <x v="3"/>
    <x v="3"/>
    <n v="4.9397000000000002"/>
    <x v="3"/>
    <n v="5"/>
  </r>
  <r>
    <n v="459323"/>
    <s v="d004"/>
    <s v="Perla Bierbaum"/>
    <x v="1"/>
    <x v="892"/>
    <d v="1991-12-04T00:00:00"/>
    <d v="1991-12-04T00:00:00"/>
    <d v="2002-12-01T00:00:00"/>
    <x v="6"/>
    <n v="5.0026999999999999"/>
    <x v="2"/>
    <x v="4"/>
    <n v="6.2575000000000003"/>
    <x v="2"/>
    <n v="5"/>
  </r>
  <r>
    <n v="70775"/>
    <s v="d007"/>
    <s v="Lorien Staudhammer"/>
    <x v="1"/>
    <x v="893"/>
    <d v="1986-08-17T00:00:00"/>
    <d v="1990-08-06T00:00:00"/>
    <d v="1999-07-12T00:00:00"/>
    <x v="4"/>
    <n v="5.0026999999999999"/>
    <x v="4"/>
    <x v="5"/>
    <n v="8.3534000000000006"/>
    <x v="10"/>
    <n v="5"/>
  </r>
  <r>
    <n v="13779"/>
    <s v="d006"/>
    <s v="Duri Ranta"/>
    <x v="0"/>
    <x v="894"/>
    <d v="1991-10-28T00:00:00"/>
    <d v="1995-06-25T00:00:00"/>
    <d v="2003-06-23T00:00:00"/>
    <x v="5"/>
    <n v="5.0026999999999999"/>
    <x v="0"/>
    <x v="0"/>
    <n v="7.9534000000000002"/>
    <x v="2"/>
    <n v="5"/>
  </r>
  <r>
    <n v="203434"/>
    <s v="d007"/>
    <s v="Yannik Boreale"/>
    <x v="1"/>
    <x v="895"/>
    <d v="1986-02-23T00:00:00"/>
    <d v="1988-09-15T00:00:00"/>
    <d v="2002-09-12T00:00:00"/>
    <x v="4"/>
    <n v="5.0026999999999999"/>
    <x v="4"/>
    <x v="5"/>
    <n v="11.526"/>
    <x v="5"/>
    <n v="5"/>
  </r>
  <r>
    <n v="62960"/>
    <s v="d005"/>
    <s v="Mooi Pagter"/>
    <x v="1"/>
    <x v="896"/>
    <d v="1991-04-20T00:00:00"/>
    <d v="1996-11-16T00:00:00"/>
    <d v="2002-11-15T00:00:00"/>
    <x v="5"/>
    <n v="5.0026999999999999"/>
    <x v="6"/>
    <x v="8"/>
    <n v="5.9204999999999997"/>
    <x v="2"/>
    <n v="5"/>
  </r>
  <r>
    <n v="268472"/>
    <s v="d005"/>
    <s v="Guozhong Peot"/>
    <x v="0"/>
    <x v="897"/>
    <d v="1985-11-15T00:00:00"/>
    <d v="1987-03-04T00:00:00"/>
    <d v="2003-02-28T00:00:00"/>
    <x v="6"/>
    <n v="5.0026999999999999"/>
    <x v="6"/>
    <x v="7"/>
    <n v="5.1478999999999999"/>
    <x v="3"/>
    <n v="5"/>
  </r>
  <r>
    <n v="469742"/>
    <s v="d004"/>
    <s v="Hideyuki Radwan"/>
    <x v="0"/>
    <x v="898"/>
    <d v="1990-05-08T00:00:00"/>
    <d v="1994-06-29T00:00:00"/>
    <d v="2002-05-04T00:00:00"/>
    <x v="5"/>
    <n v="5.0026999999999999"/>
    <x v="2"/>
    <x v="4"/>
    <n v="5.6795"/>
    <x v="2"/>
    <n v="5"/>
  </r>
  <r>
    <n v="79834"/>
    <s v="d007"/>
    <s v="Guiseppe Wuwongse"/>
    <x v="1"/>
    <x v="899"/>
    <d v="1985-05-26T00:00:00"/>
    <d v="1990-11-12T00:00:00"/>
    <d v="2002-11-09T00:00:00"/>
    <x v="4"/>
    <n v="5.0026999999999999"/>
    <x v="4"/>
    <x v="5"/>
    <n v="11.684900000000001"/>
    <x v="3"/>
    <n v="5"/>
  </r>
  <r>
    <n v="16376"/>
    <s v="d006"/>
    <s v="Mamdouh Smailagic"/>
    <x v="0"/>
    <x v="900"/>
    <d v="1986-07-25T00:00:00"/>
    <d v="1997-04-07T00:00:00"/>
    <d v="2003-04-05T00:00:00"/>
    <x v="5"/>
    <n v="5"/>
    <x v="0"/>
    <x v="0"/>
    <n v="5.9973000000000001"/>
    <x v="5"/>
    <n v="5"/>
  </r>
  <r>
    <n v="268483"/>
    <s v="d003"/>
    <s v="Zita Mayerwieser"/>
    <x v="1"/>
    <x v="879"/>
    <d v="1992-09-26T00:00:00"/>
    <d v="1992-09-26T00:00:00"/>
    <d v="2002-09-24T00:00:00"/>
    <x v="4"/>
    <n v="5.0026999999999999"/>
    <x v="8"/>
    <x v="12"/>
    <n v="10"/>
    <x v="8"/>
    <n v="5"/>
  </r>
  <r>
    <n v="421683"/>
    <s v="d007"/>
    <s v="Khalil Heystek"/>
    <x v="0"/>
    <x v="102"/>
    <d v="1985-11-05T00:00:00"/>
    <d v="1994-06-14T00:00:00"/>
    <d v="2001-10-18T00:00:00"/>
    <x v="4"/>
    <n v="5.0026999999999999"/>
    <x v="4"/>
    <x v="5"/>
    <n v="7.3506999999999998"/>
    <x v="1"/>
    <n v="5"/>
  </r>
  <r>
    <n v="299572"/>
    <s v="d006"/>
    <s v="Amstein Sidou"/>
    <x v="0"/>
    <x v="901"/>
    <d v="1988-09-12T00:00:00"/>
    <d v="1991-12-06T00:00:00"/>
    <d v="2002-12-03T00:00:00"/>
    <x v="5"/>
    <n v="5.0026999999999999"/>
    <x v="0"/>
    <x v="0"/>
    <n v="8.4383999999999997"/>
    <x v="0"/>
    <n v="5"/>
  </r>
  <r>
    <n v="66846"/>
    <s v="d004"/>
    <s v="Juyoung Wolniewicz"/>
    <x v="1"/>
    <x v="902"/>
    <d v="1990-10-08T00:00:00"/>
    <d v="1990-10-08T00:00:00"/>
    <d v="2002-10-05T00:00:00"/>
    <x v="5"/>
    <n v="5.0026999999999999"/>
    <x v="2"/>
    <x v="4"/>
    <n v="6.1013999999999999"/>
    <x v="10"/>
    <n v="5"/>
  </r>
  <r>
    <n v="75977"/>
    <s v="d005"/>
    <s v="Martial Manderick"/>
    <x v="0"/>
    <x v="903"/>
    <d v="1986-06-22T00:00:00"/>
    <d v="1986-06-22T00:00:00"/>
    <d v="2000-04-12T00:00:00"/>
    <x v="5"/>
    <n v="5.0026999999999999"/>
    <x v="6"/>
    <x v="7"/>
    <n v="5.8465999999999996"/>
    <x v="7"/>
    <n v="5"/>
  </r>
  <r>
    <n v="429534"/>
    <s v="d006"/>
    <s v="Mario Ritcey"/>
    <x v="1"/>
    <x v="132"/>
    <d v="1985-09-10T00:00:00"/>
    <d v="1985-09-10T00:00:00"/>
    <d v="2002-09-06T00:00:00"/>
    <x v="5"/>
    <n v="5.0026999999999999"/>
    <x v="0"/>
    <x v="0"/>
    <n v="8.1973000000000003"/>
    <x v="3"/>
    <n v="5"/>
  </r>
  <r>
    <n v="97920"/>
    <s v="d008"/>
    <s v="Djenana Alvarado"/>
    <x v="1"/>
    <x v="345"/>
    <d v="1990-07-26T00:00:00"/>
    <d v="1990-07-26T00:00:00"/>
    <d v="2003-07-23T00:00:00"/>
    <x v="4"/>
    <n v="5.0026999999999999"/>
    <x v="3"/>
    <x v="3"/>
    <n v="0.70140000000000002"/>
    <x v="7"/>
    <n v="5"/>
  </r>
  <r>
    <n v="247666"/>
    <s v="d009"/>
    <s v="Niranjan Senzako"/>
    <x v="0"/>
    <x v="904"/>
    <d v="1986-06-11T00:00:00"/>
    <d v="1986-06-11T00:00:00"/>
    <d v="2003-06-07T00:00:00"/>
    <x v="4"/>
    <n v="5.0026999999999999"/>
    <x v="1"/>
    <x v="1"/>
    <n v="3.8959000000000001"/>
    <x v="3"/>
    <n v="5"/>
  </r>
  <r>
    <n v="39721"/>
    <s v="d006"/>
    <s v="Ulises Mellouli"/>
    <x v="0"/>
    <x v="905"/>
    <d v="1993-05-09T00:00:00"/>
    <d v="1993-05-09T00:00:00"/>
    <d v="2003-05-07T00:00:00"/>
    <x v="5"/>
    <n v="5.0026999999999999"/>
    <x v="0"/>
    <x v="0"/>
    <n v="8.8629999999999995"/>
    <x v="8"/>
    <n v="5"/>
  </r>
  <r>
    <n v="43609"/>
    <s v="d004"/>
    <s v="Jaewon Matzel"/>
    <x v="1"/>
    <x v="906"/>
    <d v="1989-03-30T00:00:00"/>
    <d v="1989-03-30T00:00:00"/>
    <d v="1995-03-26T00:00:00"/>
    <x v="5"/>
    <n v="5.0026999999999999"/>
    <x v="2"/>
    <x v="17"/>
    <n v="3.3452000000000002"/>
    <x v="18"/>
    <n v="5"/>
  </r>
  <r>
    <n v="44878"/>
    <s v="d004"/>
    <s v="Debaprosad Kakkar"/>
    <x v="0"/>
    <x v="907"/>
    <d v="1992-04-01T00:00:00"/>
    <d v="1992-04-01T00:00:00"/>
    <d v="2003-03-30T00:00:00"/>
    <x v="5"/>
    <n v="5.0026999999999999"/>
    <x v="2"/>
    <x v="4"/>
    <n v="6.4301000000000004"/>
    <x v="2"/>
    <n v="5"/>
  </r>
  <r>
    <n v="242497"/>
    <s v="d005"/>
    <s v="Zhonghui Radwan"/>
    <x v="1"/>
    <x v="611"/>
    <d v="1995-03-09T00:00:00"/>
    <d v="1995-05-25T00:00:00"/>
    <d v="2003-05-23T00:00:00"/>
    <x v="5"/>
    <n v="5.0026999999999999"/>
    <x v="6"/>
    <x v="8"/>
    <n v="7.4027000000000003"/>
    <x v="14"/>
    <n v="5"/>
  </r>
  <r>
    <n v="446480"/>
    <s v="d004"/>
    <s v="Odinaldo Lorys"/>
    <x v="1"/>
    <x v="908"/>
    <d v="1992-10-07T00:00:00"/>
    <d v="1992-10-07T00:00:00"/>
    <d v="2001-07-10T00:00:00"/>
    <x v="5"/>
    <n v="5.0026999999999999"/>
    <x v="2"/>
    <x v="4"/>
    <n v="4.8630000000000004"/>
    <x v="14"/>
    <n v="5"/>
  </r>
  <r>
    <n v="106942"/>
    <s v="d008"/>
    <s v="Eckart Klassen"/>
    <x v="1"/>
    <x v="909"/>
    <d v="1985-12-23T00:00:00"/>
    <d v="1990-06-11T00:00:00"/>
    <d v="2003-06-08T00:00:00"/>
    <x v="4"/>
    <n v="5.0026999999999999"/>
    <x v="3"/>
    <x v="3"/>
    <n v="0.82469999999999999"/>
    <x v="3"/>
    <n v="5"/>
  </r>
  <r>
    <n v="72085"/>
    <s v="d004"/>
    <s v="Sverrir Ishibashi"/>
    <x v="1"/>
    <x v="910"/>
    <d v="1988-02-19T00:00:00"/>
    <d v="1988-02-19T00:00:00"/>
    <d v="2003-02-15T00:00:00"/>
    <x v="5"/>
    <n v="5.0026999999999999"/>
    <x v="2"/>
    <x v="2"/>
    <n v="0.55620000000000003"/>
    <x v="1"/>
    <n v="5"/>
  </r>
  <r>
    <n v="267197"/>
    <s v="d007"/>
    <s v="Sanjiv Coombs"/>
    <x v="1"/>
    <x v="911"/>
    <d v="1990-03-12T00:00:00"/>
    <d v="1991-11-03T00:00:00"/>
    <d v="2002-10-31T00:00:00"/>
    <x v="4"/>
    <n v="5.0026999999999999"/>
    <x v="4"/>
    <x v="5"/>
    <n v="11"/>
    <x v="10"/>
    <n v="5"/>
  </r>
  <r>
    <n v="469769"/>
    <s v="d007"/>
    <s v="Ewing Pelz"/>
    <x v="0"/>
    <x v="912"/>
    <d v="1987-02-17T00:00:00"/>
    <d v="1987-02-17T00:00:00"/>
    <d v="1996-07-02T00:00:00"/>
    <x v="4"/>
    <n v="5.0026999999999999"/>
    <x v="4"/>
    <x v="5"/>
    <n v="5.3259999999999996"/>
    <x v="6"/>
    <n v="5"/>
  </r>
  <r>
    <n v="242501"/>
    <s v="d002"/>
    <s v="Huei Zallocco"/>
    <x v="1"/>
    <x v="913"/>
    <d v="1985-04-25T00:00:00"/>
    <d v="1985-04-25T00:00:00"/>
    <d v="2003-04-21T00:00:00"/>
    <x v="4"/>
    <n v="5.0026999999999999"/>
    <x v="5"/>
    <x v="6"/>
    <n v="4.6493000000000002"/>
    <x v="4"/>
    <n v="5"/>
  </r>
  <r>
    <n v="203468"/>
    <s v="d006"/>
    <s v="Hideo Miyakawa"/>
    <x v="1"/>
    <x v="914"/>
    <d v="1989-07-21T00:00:00"/>
    <d v="1989-07-21T00:00:00"/>
    <d v="2003-07-18T00:00:00"/>
    <x v="5"/>
    <n v="5.0026999999999999"/>
    <x v="0"/>
    <x v="0"/>
    <n v="8.9451999999999998"/>
    <x v="0"/>
    <n v="5"/>
  </r>
  <r>
    <n v="404890"/>
    <s v="d007"/>
    <s v="Snehasis Schreiter"/>
    <x v="1"/>
    <x v="915"/>
    <d v="1986-08-26T00:00:00"/>
    <d v="1986-08-26T00:00:00"/>
    <d v="2002-08-22T00:00:00"/>
    <x v="4"/>
    <n v="5.0026999999999999"/>
    <x v="4"/>
    <x v="5"/>
    <n v="11.468500000000001"/>
    <x v="5"/>
    <n v="5"/>
  </r>
  <r>
    <n v="459365"/>
    <s v="d004"/>
    <s v="Udo Preusig"/>
    <x v="1"/>
    <x v="916"/>
    <d v="1987-07-04T00:00:00"/>
    <d v="1987-07-04T00:00:00"/>
    <d v="2003-06-30T00:00:00"/>
    <x v="5"/>
    <n v="5.0026999999999999"/>
    <x v="2"/>
    <x v="2"/>
    <n v="1.1862999999999999"/>
    <x v="5"/>
    <n v="5"/>
  </r>
  <r>
    <n v="216397"/>
    <s v="d007"/>
    <s v="Feixiong Brodal"/>
    <x v="1"/>
    <x v="917"/>
    <d v="1985-10-11T00:00:00"/>
    <d v="1985-10-11T00:00:00"/>
    <d v="2002-10-07T00:00:00"/>
    <x v="4"/>
    <n v="5.0026999999999999"/>
    <x v="4"/>
    <x v="5"/>
    <n v="11.5945"/>
    <x v="3"/>
    <n v="5"/>
  </r>
  <r>
    <n v="268507"/>
    <s v="d006"/>
    <s v="Tadahiro Rajaraman"/>
    <x v="1"/>
    <x v="918"/>
    <d v="1989-03-25T00:00:00"/>
    <d v="1997-04-13T00:00:00"/>
    <d v="2003-04-12T00:00:00"/>
    <x v="5"/>
    <n v="5.0026999999999999"/>
    <x v="0"/>
    <x v="0"/>
    <n v="6"/>
    <x v="0"/>
    <n v="5"/>
  </r>
  <r>
    <n v="484036"/>
    <s v="d004"/>
    <s v="Toshimitsu Kolinko"/>
    <x v="0"/>
    <x v="476"/>
    <d v="1985-12-02T00:00:00"/>
    <d v="1995-06-06T00:00:00"/>
    <d v="2003-06-04T00:00:00"/>
    <x v="5"/>
    <n v="5.0026999999999999"/>
    <x v="2"/>
    <x v="4"/>
    <n v="6.4301000000000004"/>
    <x v="3"/>
    <n v="5"/>
  </r>
  <r>
    <n v="247681"/>
    <s v="d004"/>
    <s v="Alejandra Muniz"/>
    <x v="0"/>
    <x v="266"/>
    <d v="1986-08-21T00:00:00"/>
    <d v="1988-09-05T00:00:00"/>
    <d v="2002-09-02T00:00:00"/>
    <x v="5"/>
    <n v="5.0026999999999999"/>
    <x v="2"/>
    <x v="2"/>
    <n v="1.0999999999999999E-2"/>
    <x v="5"/>
    <n v="5"/>
  </r>
  <r>
    <n v="203473"/>
    <s v="d005"/>
    <s v="Abdelkader Kakkad"/>
    <x v="1"/>
    <x v="919"/>
    <d v="1988-05-21T00:00:00"/>
    <d v="1995-01-11T00:00:00"/>
    <d v="2003-01-09T00:00:00"/>
    <x v="5"/>
    <n v="5.0026999999999999"/>
    <x v="6"/>
    <x v="8"/>
    <n v="7.7698999999999998"/>
    <x v="0"/>
    <n v="5"/>
  </r>
  <r>
    <n v="72095"/>
    <s v="d005"/>
    <s v="Yaghout Erev"/>
    <x v="1"/>
    <x v="920"/>
    <d v="1989-06-06T00:00:00"/>
    <d v="1989-06-06T00:00:00"/>
    <d v="2003-06-03T00:00:00"/>
    <x v="6"/>
    <n v="5.0026999999999999"/>
    <x v="6"/>
    <x v="7"/>
    <n v="2.8877000000000002"/>
    <x v="0"/>
    <n v="5"/>
  </r>
  <r>
    <n v="268512"/>
    <s v="d001"/>
    <s v="Heeju Bauknecht"/>
    <x v="1"/>
    <x v="921"/>
    <d v="1988-10-25T00:00:00"/>
    <d v="1989-03-28T00:00:00"/>
    <d v="2003-03-25T00:00:00"/>
    <x v="4"/>
    <n v="5.0026999999999999"/>
    <x v="7"/>
    <x v="11"/>
    <n v="2.5123000000000002"/>
    <x v="0"/>
    <n v="5"/>
  </r>
  <r>
    <n v="79870"/>
    <s v="d005"/>
    <s v="Kristian Stranks"/>
    <x v="0"/>
    <x v="922"/>
    <d v="1993-03-16T00:00:00"/>
    <d v="1994-07-17T00:00:00"/>
    <d v="2003-07-15T00:00:00"/>
    <x v="5"/>
    <n v="5.0026999999999999"/>
    <x v="6"/>
    <x v="8"/>
    <n v="8.2575000000000003"/>
    <x v="8"/>
    <n v="5"/>
  </r>
  <r>
    <n v="421712"/>
    <s v="d005"/>
    <s v="Marla Grandbois"/>
    <x v="0"/>
    <x v="923"/>
    <d v="1987-05-16T00:00:00"/>
    <d v="1991-01-05T00:00:00"/>
    <d v="2003-01-02T00:00:00"/>
    <x v="6"/>
    <n v="5.0026999999999999"/>
    <x v="6"/>
    <x v="7"/>
    <n v="1.3041"/>
    <x v="1"/>
    <n v="5"/>
  </r>
  <r>
    <n v="474999"/>
    <s v="d008"/>
    <s v="Leon Staudhammer"/>
    <x v="1"/>
    <x v="157"/>
    <d v="1989-11-07T00:00:00"/>
    <d v="1989-11-07T00:00:00"/>
    <d v="2002-11-04T00:00:00"/>
    <x v="4"/>
    <n v="5.0026999999999999"/>
    <x v="3"/>
    <x v="3"/>
    <n v="1.4164000000000001"/>
    <x v="7"/>
    <n v="5"/>
  </r>
  <r>
    <n v="497098"/>
    <s v="d004"/>
    <s v="Vugranam Birge"/>
    <x v="1"/>
    <x v="924"/>
    <d v="1995-04-10T00:00:00"/>
    <d v="1995-04-10T00:00:00"/>
    <d v="2003-04-08T00:00:00"/>
    <x v="5"/>
    <n v="5.0026999999999999"/>
    <x v="2"/>
    <x v="4"/>
    <n v="6.4301000000000004"/>
    <x v="14"/>
    <n v="5"/>
  </r>
  <r>
    <n v="20283"/>
    <s v="d005"/>
    <s v="Leandro Litzkow"/>
    <x v="1"/>
    <x v="623"/>
    <d v="1990-12-13T00:00:00"/>
    <d v="1990-12-13T00:00:00"/>
    <d v="2002-12-10T00:00:00"/>
    <x v="5"/>
    <n v="5.0026999999999999"/>
    <x v="6"/>
    <x v="7"/>
    <n v="1.3671"/>
    <x v="10"/>
    <n v="5"/>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480">
  <r>
    <n v="47797"/>
    <s v="d003"/>
    <s v="Khoa Levasseur"/>
    <x v="0"/>
    <x v="0"/>
    <d v="1987-09-01T00:00:00"/>
    <d v="1987-11-18T00:00:00"/>
    <d v="2000-12-14T00:00:00"/>
    <x v="0"/>
    <x v="0"/>
    <x v="0"/>
    <x v="0"/>
    <n v="4.3425000000000002"/>
    <n v="92055"/>
    <n v="4218"/>
  </r>
  <r>
    <n v="234899"/>
    <s v="d006"/>
    <s v="Isamu Claffy"/>
    <x v="0"/>
    <x v="1"/>
    <d v="1990-03-26T00:00:00"/>
    <d v="1990-03-26T00:00:00"/>
    <d v="2000-03-23T00:00:00"/>
    <x v="1"/>
    <x v="1"/>
    <x v="1"/>
    <x v="1"/>
    <n v="2.7945000000000002"/>
    <n v="65214"/>
    <n v="4149"/>
  </r>
  <r>
    <n v="251584"/>
    <s v="d007"/>
    <s v="Kristina Baek"/>
    <x v="0"/>
    <x v="2"/>
    <d v="1985-06-22T00:00:00"/>
    <d v="1985-06-22T00:00:00"/>
    <d v="1999-06-23T00:00:00"/>
    <x v="2"/>
    <x v="2"/>
    <x v="2"/>
    <x v="2"/>
    <n v="8.3013999999999992"/>
    <n v="92285"/>
    <n v="4146"/>
  </r>
  <r>
    <n v="280744"/>
    <s v="d006"/>
    <s v="Aran Pulkowski"/>
    <x v="0"/>
    <x v="3"/>
    <d v="1993-01-06T00:00:00"/>
    <d v="1993-01-06T00:00:00"/>
    <d v="2002-01-14T00:00:00"/>
    <x v="1"/>
    <x v="3"/>
    <x v="1"/>
    <x v="3"/>
    <n v="7.5533999999999999"/>
    <n v="67001"/>
    <n v="4130"/>
  </r>
  <r>
    <n v="88967"/>
    <s v="d008"/>
    <s v="Sukumar Douceur"/>
    <x v="0"/>
    <x v="4"/>
    <d v="1993-05-01T00:00:00"/>
    <d v="1993-05-01T00:00:00"/>
    <d v="2001-05-03T00:00:00"/>
    <x v="2"/>
    <x v="4"/>
    <x v="3"/>
    <x v="4"/>
    <n v="8.0109999999999992"/>
    <n v="65344"/>
    <n v="4112"/>
  </r>
  <r>
    <n v="98227"/>
    <s v="d005"/>
    <s v="Garnet Strooper"/>
    <x v="0"/>
    <x v="5"/>
    <d v="1988-09-16T00:00:00"/>
    <d v="1988-09-16T00:00:00"/>
    <d v="2001-11-02T00:00:00"/>
    <x v="1"/>
    <x v="0"/>
    <x v="4"/>
    <x v="5"/>
    <n v="3.6082000000000001"/>
    <n v="73465"/>
    <n v="4099"/>
  </r>
  <r>
    <n v="465879"/>
    <s v="d005"/>
    <s v="Bingning Mullainathan"/>
    <x v="0"/>
    <x v="6"/>
    <d v="1986-12-05T00:00:00"/>
    <d v="1990-06-23T00:00:00"/>
    <d v="1990-12-29T00:00:00"/>
    <x v="3"/>
    <x v="5"/>
    <x v="4"/>
    <x v="5"/>
    <n v="0.51780000000000004"/>
    <n v="61055"/>
    <n v="4083"/>
  </r>
  <r>
    <n v="227660"/>
    <s v="d006"/>
    <s v="Tuval Sommer"/>
    <x v="1"/>
    <x v="7"/>
    <d v="1990-09-08T00:00:00"/>
    <d v="1990-09-08T00:00:00"/>
    <d v="1996-09-21T00:00:00"/>
    <x v="4"/>
    <x v="6"/>
    <x v="1"/>
    <x v="6"/>
    <n v="1.0109999999999999"/>
    <n v="59154"/>
    <n v="4055"/>
  </r>
  <r>
    <n v="479386"/>
    <s v="d002"/>
    <s v="Remko Srimani"/>
    <x v="1"/>
    <x v="8"/>
    <d v="1989-01-18T00:00:00"/>
    <d v="1991-01-13T00:00:00"/>
    <d v="2000-02-06T00:00:00"/>
    <x v="0"/>
    <x v="7"/>
    <x v="5"/>
    <x v="7"/>
    <n v="9.0711999999999993"/>
    <n v="94769"/>
    <n v="4052"/>
  </r>
  <r>
    <n v="432582"/>
    <s v="d001"/>
    <s v="Eric Katzenelson"/>
    <x v="1"/>
    <x v="9"/>
    <d v="1988-09-08T00:00:00"/>
    <d v="1988-09-08T00:00:00"/>
    <d v="1995-10-07T00:00:00"/>
    <x v="2"/>
    <x v="8"/>
    <x v="6"/>
    <x v="8"/>
    <n v="4.0191999999999997"/>
    <n v="93232"/>
    <n v="4047"/>
  </r>
  <r>
    <n v="439509"/>
    <s v="d004"/>
    <s v="Basil Munke"/>
    <x v="1"/>
    <x v="10"/>
    <d v="1988-07-20T00:00:00"/>
    <d v="1993-08-20T00:00:00"/>
    <d v="1996-09-05T00:00:00"/>
    <x v="4"/>
    <x v="4"/>
    <x v="7"/>
    <x v="9"/>
    <n v="3.0301"/>
    <n v="52314"/>
    <n v="4042"/>
  </r>
  <r>
    <n v="88575"/>
    <s v="d005"/>
    <s v="Subbu Carrere"/>
    <x v="1"/>
    <x v="11"/>
    <d v="1992-09-10T00:00:00"/>
    <d v="1995-02-20T00:00:00"/>
    <d v="2000-03-24T00:00:00"/>
    <x v="1"/>
    <x v="8"/>
    <x v="4"/>
    <x v="10"/>
    <n v="5.0932000000000004"/>
    <n v="75641"/>
    <n v="4032"/>
  </r>
  <r>
    <n v="81636"/>
    <s v="d007"/>
    <s v="Tomokazu Koshiba"/>
    <x v="1"/>
    <x v="12"/>
    <d v="1985-08-10T00:00:00"/>
    <d v="1985-08-10T00:00:00"/>
    <d v="1996-09-25T00:00:00"/>
    <x v="0"/>
    <x v="7"/>
    <x v="2"/>
    <x v="2"/>
    <n v="5.5589000000000004"/>
    <n v="100631"/>
    <n v="4026"/>
  </r>
  <r>
    <n v="292409"/>
    <s v="d004"/>
    <s v="Marsja Rouquie"/>
    <x v="0"/>
    <x v="13"/>
    <d v="1985-12-28T00:00:00"/>
    <d v="1985-12-28T00:00:00"/>
    <d v="1995-03-09T00:00:00"/>
    <x v="5"/>
    <x v="3"/>
    <x v="7"/>
    <x v="11"/>
    <n v="2.7014"/>
    <n v="66364"/>
    <n v="4021"/>
  </r>
  <r>
    <n v="279191"/>
    <s v="d005"/>
    <s v="Sanjeeva Wolniewicz"/>
    <x v="0"/>
    <x v="14"/>
    <d v="1985-10-11T00:00:00"/>
    <d v="1985-10-11T00:00:00"/>
    <d v="1993-10-26T00:00:00"/>
    <x v="4"/>
    <x v="4"/>
    <x v="4"/>
    <x v="5"/>
    <n v="6.5425000000000004"/>
    <n v="65912"/>
    <n v="4016"/>
  </r>
  <r>
    <n v="218981"/>
    <s v="d005"/>
    <s v="Achilleas Demos"/>
    <x v="0"/>
    <x v="15"/>
    <d v="1986-05-15T00:00:00"/>
    <d v="1986-05-15T00:00:00"/>
    <d v="2001-07-24T00:00:00"/>
    <x v="5"/>
    <x v="9"/>
    <x v="4"/>
    <x v="5"/>
    <n v="5.9507000000000003"/>
    <n v="82366"/>
    <n v="4013"/>
  </r>
  <r>
    <n v="287854"/>
    <s v="d005"/>
    <s v="Kayoko Lowrie"/>
    <x v="0"/>
    <x v="16"/>
    <d v="1987-01-05T00:00:00"/>
    <d v="1996-05-13T00:00:00"/>
    <d v="2000-06-15T00:00:00"/>
    <x v="4"/>
    <x v="0"/>
    <x v="4"/>
    <x v="10"/>
    <n v="4.0932000000000004"/>
    <n v="63642"/>
    <n v="4011"/>
  </r>
  <r>
    <n v="63276"/>
    <s v="d004"/>
    <s v="Jungsoon Kornyak"/>
    <x v="1"/>
    <x v="17"/>
    <d v="1986-03-04T00:00:00"/>
    <d v="1986-03-04T00:00:00"/>
    <d v="1986-10-05T00:00:00"/>
    <x v="1"/>
    <x v="10"/>
    <x v="7"/>
    <x v="11"/>
    <n v="0.58899999999999997"/>
    <n v="62844"/>
    <n v="4004"/>
  </r>
  <r>
    <n v="247670"/>
    <s v="d004"/>
    <s v="Persi Famili"/>
    <x v="0"/>
    <x v="18"/>
    <d v="1985-06-05T00:00:00"/>
    <d v="1993-06-06T00:00:00"/>
    <d v="1999-08-28T00:00:00"/>
    <x v="3"/>
    <x v="2"/>
    <x v="7"/>
    <x v="12"/>
    <n v="2.9944999999999999"/>
    <n v="74326"/>
    <n v="3997"/>
  </r>
  <r>
    <n v="88561"/>
    <s v="d007"/>
    <s v="Honglan Homond"/>
    <x v="1"/>
    <x v="19"/>
    <d v="1985-07-22T00:00:00"/>
    <d v="1987-09-03T00:00:00"/>
    <d v="1998-11-16T00:00:00"/>
    <x v="0"/>
    <x v="0"/>
    <x v="2"/>
    <x v="2"/>
    <n v="7.7013999999999996"/>
    <n v="116612"/>
    <n v="3990"/>
  </r>
  <r>
    <n v="220291"/>
    <s v="d002"/>
    <s v="Kankanahalli Chiodo"/>
    <x v="0"/>
    <x v="20"/>
    <d v="1985-04-04T00:00:00"/>
    <d v="1985-04-04T00:00:00"/>
    <d v="1990-04-20T00:00:00"/>
    <x v="2"/>
    <x v="11"/>
    <x v="5"/>
    <x v="13"/>
    <n v="4.7068000000000003"/>
    <n v="75227"/>
    <n v="3986"/>
  </r>
  <r>
    <n v="443953"/>
    <s v="d001"/>
    <s v="Bowen Ladret"/>
    <x v="0"/>
    <x v="21"/>
    <d v="1988-05-18T00:00:00"/>
    <d v="1988-05-18T00:00:00"/>
    <d v="2001-06-29T00:00:00"/>
    <x v="0"/>
    <x v="0"/>
    <x v="6"/>
    <x v="8"/>
    <n v="9.7507000000000001"/>
    <n v="97737"/>
    <n v="3985"/>
  </r>
  <r>
    <n v="230912"/>
    <s v="d004"/>
    <s v="Zsolt Pagter"/>
    <x v="0"/>
    <x v="8"/>
    <d v="1985-09-10T00:00:00"/>
    <d v="1985-09-10T00:00:00"/>
    <d v="1991-12-05T00:00:00"/>
    <x v="4"/>
    <x v="6"/>
    <x v="7"/>
    <x v="11"/>
    <n v="3"/>
    <n v="56083"/>
    <n v="3981"/>
  </r>
  <r>
    <n v="296654"/>
    <s v="d006"/>
    <s v="Shih Kawashima"/>
    <x v="1"/>
    <x v="22"/>
    <d v="1991-02-06T00:00:00"/>
    <d v="1991-02-06T00:00:00"/>
    <d v="1998-02-17T00:00:00"/>
    <x v="1"/>
    <x v="8"/>
    <x v="1"/>
    <x v="6"/>
    <n v="0.59730000000000005"/>
    <n v="87896"/>
    <n v="3980"/>
  </r>
  <r>
    <n v="62445"/>
    <s v="d004"/>
    <s v="Kellie Katzenelson"/>
    <x v="0"/>
    <x v="23"/>
    <d v="1991-01-19T00:00:00"/>
    <d v="1991-01-19T00:00:00"/>
    <d v="1995-04-18T00:00:00"/>
    <x v="1"/>
    <x v="5"/>
    <x v="7"/>
    <x v="14"/>
    <n v="1.5369999999999999"/>
    <n v="65947"/>
    <n v="3976"/>
  </r>
  <r>
    <n v="210399"/>
    <s v="d002"/>
    <s v="Sukumar Braunmuhl"/>
    <x v="0"/>
    <x v="24"/>
    <d v="1997-12-31T00:00:00"/>
    <d v="1997-12-31T00:00:00"/>
    <d v="2001-01-01T00:00:00"/>
    <x v="2"/>
    <x v="12"/>
    <x v="5"/>
    <x v="7"/>
    <n v="3.0055000000000001"/>
    <n v="79283"/>
    <n v="3964"/>
  </r>
  <r>
    <n v="483249"/>
    <s v="d005"/>
    <s v="Shay Nivat"/>
    <x v="1"/>
    <x v="25"/>
    <d v="1986-12-07T00:00:00"/>
    <d v="1986-12-07T00:00:00"/>
    <d v="1995-12-17T00:00:00"/>
    <x v="4"/>
    <x v="3"/>
    <x v="4"/>
    <x v="5"/>
    <n v="5.3863000000000003"/>
    <n v="74028"/>
    <n v="3954"/>
  </r>
  <r>
    <n v="259603"/>
    <s v="d002"/>
    <s v="Tesuro Chaudhuri"/>
    <x v="0"/>
    <x v="26"/>
    <d v="1990-02-07T00:00:00"/>
    <d v="1990-02-07T00:00:00"/>
    <d v="1997-03-07T00:00:00"/>
    <x v="0"/>
    <x v="8"/>
    <x v="5"/>
    <x v="7"/>
    <n v="7.0822000000000003"/>
    <n v="81199"/>
    <n v="3949"/>
  </r>
  <r>
    <n v="55090"/>
    <s v="d004"/>
    <s v="Teruyuki Schueller"/>
    <x v="0"/>
    <x v="27"/>
    <d v="1987-08-30T00:00:00"/>
    <d v="1992-09-27T00:00:00"/>
    <d v="2001-10-23T00:00:00"/>
    <x v="1"/>
    <x v="2"/>
    <x v="7"/>
    <x v="12"/>
    <n v="5.1506999999999996"/>
    <n v="72218"/>
    <n v="3948"/>
  </r>
  <r>
    <n v="481971"/>
    <s v="d005"/>
    <s v="Zhilian Sgarro"/>
    <x v="0"/>
    <x v="28"/>
    <d v="1986-09-08T00:00:00"/>
    <d v="1989-11-07T00:00:00"/>
    <d v="2000-01-12T00:00:00"/>
    <x v="4"/>
    <x v="0"/>
    <x v="4"/>
    <x v="10"/>
    <n v="7.7205000000000004"/>
    <n v="105333"/>
    <n v="3946"/>
  </r>
  <r>
    <n v="288030"/>
    <s v="d005"/>
    <s v="Mohan Gecsei"/>
    <x v="0"/>
    <x v="29"/>
    <d v="1985-08-17T00:00:00"/>
    <d v="1996-11-06T00:00:00"/>
    <d v="1999-11-29T00:00:00"/>
    <x v="1"/>
    <x v="2"/>
    <x v="4"/>
    <x v="10"/>
    <n v="3.0630000000000002"/>
    <n v="64114"/>
    <n v="3944"/>
  </r>
  <r>
    <n v="221162"/>
    <s v="d009"/>
    <s v="Tse Bakhtari"/>
    <x v="0"/>
    <x v="30"/>
    <d v="1993-06-25T00:00:00"/>
    <d v="1996-02-24T00:00:00"/>
    <d v="2000-02-25T00:00:00"/>
    <x v="2"/>
    <x v="6"/>
    <x v="8"/>
    <x v="15"/>
    <n v="4.0054999999999996"/>
    <n v="51443"/>
    <n v="3935"/>
  </r>
  <r>
    <n v="493138"/>
    <s v="d004"/>
    <s v="Laurentiu Akaboshi"/>
    <x v="0"/>
    <x v="31"/>
    <d v="1985-07-18T00:00:00"/>
    <d v="1995-06-13T00:00:00"/>
    <d v="1998-06-27T00:00:00"/>
    <x v="4"/>
    <x v="13"/>
    <x v="7"/>
    <x v="9"/>
    <n v="1.2163999999999999"/>
    <n v="51964"/>
    <n v="3934"/>
  </r>
  <r>
    <n v="71455"/>
    <s v="d006"/>
    <s v="Tsvetan Stanfel"/>
    <x v="1"/>
    <x v="32"/>
    <d v="1996-06-21T00:00:00"/>
    <d v="1996-06-21T00:00:00"/>
    <d v="1999-06-24T00:00:00"/>
    <x v="4"/>
    <x v="12"/>
    <x v="1"/>
    <x v="3"/>
    <n v="3.0082"/>
    <n v="51809"/>
    <n v="3926"/>
  </r>
  <r>
    <n v="441030"/>
    <s v="d001"/>
    <s v="Jovan Trumbly"/>
    <x v="0"/>
    <x v="33"/>
    <d v="1985-10-20T00:00:00"/>
    <d v="1985-10-20T00:00:00"/>
    <d v="1996-11-05T00:00:00"/>
    <x v="0"/>
    <x v="7"/>
    <x v="6"/>
    <x v="16"/>
    <n v="5.9507000000000003"/>
    <n v="86329"/>
    <n v="3925"/>
  </r>
  <r>
    <n v="105003"/>
    <s v="d005"/>
    <s v="Xiaocheng Taubman"/>
    <x v="0"/>
    <x v="34"/>
    <d v="1987-09-13T00:00:00"/>
    <d v="1997-09-29T00:00:00"/>
    <d v="1999-12-18T00:00:00"/>
    <x v="1"/>
    <x v="13"/>
    <x v="4"/>
    <x v="10"/>
    <n v="2.2191999999999998"/>
    <n v="48708"/>
    <n v="3924"/>
  </r>
  <r>
    <n v="26874"/>
    <s v="d007"/>
    <s v="Ishfaq Schaft"/>
    <x v="0"/>
    <x v="35"/>
    <d v="1987-08-25T00:00:00"/>
    <d v="1987-08-25T00:00:00"/>
    <d v="2001-09-16T00:00:00"/>
    <x v="0"/>
    <x v="2"/>
    <x v="2"/>
    <x v="2"/>
    <n v="10.537000000000001"/>
    <n v="109361"/>
    <n v="3915"/>
  </r>
  <r>
    <n v="213987"/>
    <s v="d001"/>
    <s v="Tesuro Gajiwala"/>
    <x v="1"/>
    <x v="36"/>
    <d v="1985-10-09T00:00:00"/>
    <d v="1985-10-09T00:00:00"/>
    <d v="1993-11-15T00:00:00"/>
    <x v="0"/>
    <x v="4"/>
    <x v="6"/>
    <x v="16"/>
    <n v="5.9808000000000003"/>
    <n v="89603"/>
    <n v="3915"/>
  </r>
  <r>
    <n v="106455"/>
    <s v="d006"/>
    <s v="Tesuya Zaiane"/>
    <x v="0"/>
    <x v="37"/>
    <d v="1991-09-11T00:00:00"/>
    <d v="1994-02-02T00:00:00"/>
    <d v="2000-02-02T00:00:00"/>
    <x v="4"/>
    <x v="4"/>
    <x v="1"/>
    <x v="1"/>
    <n v="0.4"/>
    <n v="60640"/>
    <n v="3913"/>
  </r>
  <r>
    <n v="246048"/>
    <s v="d005"/>
    <s v="Uwe Strehl"/>
    <x v="1"/>
    <x v="38"/>
    <d v="1985-12-13T00:00:00"/>
    <d v="1985-12-13T00:00:00"/>
    <d v="1999-01-08T00:00:00"/>
    <x v="4"/>
    <x v="0"/>
    <x v="4"/>
    <x v="5"/>
    <n v="6.3699000000000003"/>
    <n v="112427"/>
    <n v="3912"/>
  </r>
  <r>
    <n v="32688"/>
    <s v="d007"/>
    <s v="Selwyn Hegner"/>
    <x v="1"/>
    <x v="39"/>
    <d v="1991-07-09T00:00:00"/>
    <d v="1991-07-09T00:00:00"/>
    <d v="1999-07-10T00:00:00"/>
    <x v="0"/>
    <x v="4"/>
    <x v="2"/>
    <x v="2"/>
    <n v="8.0082000000000004"/>
    <n v="67467"/>
    <n v="3907"/>
  </r>
  <r>
    <n v="46753"/>
    <s v="d005"/>
    <s v="Bangqing Miake"/>
    <x v="1"/>
    <x v="40"/>
    <d v="1988-03-12T00:00:00"/>
    <d v="1988-04-03T00:00:00"/>
    <d v="1999-04-05T00:00:00"/>
    <x v="4"/>
    <x v="7"/>
    <x v="4"/>
    <x v="5"/>
    <n v="4.0629999999999997"/>
    <n v="79874"/>
    <n v="3907"/>
  </r>
  <r>
    <n v="201137"/>
    <s v="d005"/>
    <s v="Shao Cools"/>
    <x v="0"/>
    <x v="41"/>
    <d v="1994-08-31T00:00:00"/>
    <d v="1996-04-09T00:00:00"/>
    <d v="2001-06-10T00:00:00"/>
    <x v="4"/>
    <x v="6"/>
    <x v="4"/>
    <x v="10"/>
    <n v="5.1726000000000001"/>
    <n v="56707"/>
    <n v="3903"/>
  </r>
  <r>
    <n v="442062"/>
    <s v="d005"/>
    <s v="Jingling Eiter"/>
    <x v="0"/>
    <x v="42"/>
    <d v="1990-07-20T00:00:00"/>
    <d v="1990-07-20T00:00:00"/>
    <d v="1998-10-21T00:00:00"/>
    <x v="1"/>
    <x v="4"/>
    <x v="4"/>
    <x v="5"/>
    <n v="1.7670999999999999"/>
    <n v="58617"/>
    <n v="3903"/>
  </r>
  <r>
    <n v="57843"/>
    <s v="d001"/>
    <s v="Nathan Emmart"/>
    <x v="1"/>
    <x v="43"/>
    <d v="1985-05-03T00:00:00"/>
    <d v="1994-07-21T00:00:00"/>
    <d v="1998-08-06T00:00:00"/>
    <x v="0"/>
    <x v="0"/>
    <x v="6"/>
    <x v="8"/>
    <n v="4.0465999999999998"/>
    <n v="81036"/>
    <n v="3900"/>
  </r>
  <r>
    <n v="409354"/>
    <s v="d007"/>
    <s v="Angus Brodie"/>
    <x v="0"/>
    <x v="44"/>
    <d v="1990-06-16T00:00:00"/>
    <d v="1993-11-11T00:00:00"/>
    <d v="2002-01-26T00:00:00"/>
    <x v="0"/>
    <x v="7"/>
    <x v="2"/>
    <x v="2"/>
    <n v="8.2136999999999993"/>
    <n v="74140"/>
    <n v="3897"/>
  </r>
  <r>
    <n v="492056"/>
    <s v="d004"/>
    <s v="Rosella DeMori"/>
    <x v="0"/>
    <x v="45"/>
    <d v="1987-06-08T00:00:00"/>
    <d v="1998-04-13T00:00:00"/>
    <d v="2001-06-26T00:00:00"/>
    <x v="4"/>
    <x v="2"/>
    <x v="7"/>
    <x v="12"/>
    <n v="3.2054999999999998"/>
    <n v="57167"/>
    <n v="3896"/>
  </r>
  <r>
    <n v="404865"/>
    <s v="d008"/>
    <s v="Tesuro Avouris"/>
    <x v="1"/>
    <x v="46"/>
    <d v="1989-04-20T00:00:00"/>
    <d v="1990-05-08T00:00:00"/>
    <d v="2002-05-21T00:00:00"/>
    <x v="2"/>
    <x v="0"/>
    <x v="3"/>
    <x v="4"/>
    <n v="11.125999999999999"/>
    <n v="85546"/>
    <n v="3893"/>
  </r>
  <r>
    <n v="50568"/>
    <s v="d004"/>
    <s v="Weiru Ulupinar"/>
    <x v="1"/>
    <x v="47"/>
    <d v="1992-07-29T00:00:00"/>
    <d v="1993-10-26T00:00:00"/>
    <d v="2001-01-25T00:00:00"/>
    <x v="4"/>
    <x v="4"/>
    <x v="7"/>
    <x v="12"/>
    <n v="4.4081999999999999"/>
    <n v="67460"/>
    <n v="3892"/>
  </r>
  <r>
    <n v="260463"/>
    <s v="d004"/>
    <s v="Akeno Gruenwald"/>
    <x v="1"/>
    <x v="48"/>
    <d v="1991-04-27T00:00:00"/>
    <d v="1991-04-27T00:00:00"/>
    <d v="2000-08-19T00:00:00"/>
    <x v="1"/>
    <x v="3"/>
    <x v="7"/>
    <x v="9"/>
    <n v="4.0795000000000003"/>
    <n v="67749"/>
    <n v="3887"/>
  </r>
  <r>
    <n v="465509"/>
    <s v="d005"/>
    <s v="Nadjib Sadowsky"/>
    <x v="1"/>
    <x v="49"/>
    <d v="1986-03-04T00:00:00"/>
    <d v="1989-09-09T00:00:00"/>
    <d v="1995-11-22T00:00:00"/>
    <x v="4"/>
    <x v="3"/>
    <x v="4"/>
    <x v="5"/>
    <n v="2.6274000000000002"/>
    <n v="67372"/>
    <n v="3887"/>
  </r>
  <r>
    <n v="231367"/>
    <s v="d001"/>
    <s v="Shawna Lubachevsky"/>
    <x v="0"/>
    <x v="50"/>
    <d v="1988-05-15T00:00:00"/>
    <d v="1988-05-15T00:00:00"/>
    <d v="1995-08-15T00:00:00"/>
    <x v="0"/>
    <x v="8"/>
    <x v="6"/>
    <x v="8"/>
    <n v="3.8740000000000001"/>
    <n v="71332"/>
    <n v="3886"/>
  </r>
  <r>
    <n v="254289"/>
    <s v="d002"/>
    <s v="Rayond Ramsay"/>
    <x v="1"/>
    <x v="51"/>
    <d v="1991-05-09T00:00:00"/>
    <d v="1991-05-09T00:00:00"/>
    <d v="1999-05-09T00:00:00"/>
    <x v="0"/>
    <x v="4"/>
    <x v="5"/>
    <x v="7"/>
    <n v="8.0054999999999996"/>
    <n v="115807"/>
    <n v="3885"/>
  </r>
  <r>
    <n v="437705"/>
    <s v="d003"/>
    <s v="Junsik Chaudhuri"/>
    <x v="1"/>
    <x v="52"/>
    <d v="1988-06-29T00:00:00"/>
    <d v="1988-06-29T00:00:00"/>
    <d v="1993-07-27T00:00:00"/>
    <x v="0"/>
    <x v="11"/>
    <x v="0"/>
    <x v="17"/>
    <n v="1.3507"/>
    <n v="71514"/>
    <n v="3884"/>
  </r>
  <r>
    <n v="425559"/>
    <s v="d005"/>
    <s v="Ebbe Schiper"/>
    <x v="1"/>
    <x v="53"/>
    <d v="1986-12-29T00:00:00"/>
    <d v="1986-12-29T00:00:00"/>
    <d v="1999-01-02T00:00:00"/>
    <x v="4"/>
    <x v="13"/>
    <x v="4"/>
    <x v="5"/>
    <n v="5.3259999999999996"/>
    <n v="71033"/>
    <n v="3882"/>
  </r>
  <r>
    <n v="299992"/>
    <s v="d007"/>
    <s v="Mizuhito Ecklund"/>
    <x v="0"/>
    <x v="54"/>
    <d v="1989-03-07T00:00:00"/>
    <d v="1991-02-19T00:00:00"/>
    <d v="2002-03-21T00:00:00"/>
    <x v="0"/>
    <x v="0"/>
    <x v="2"/>
    <x v="2"/>
    <n v="11.0466"/>
    <n v="84739"/>
    <n v="3881"/>
  </r>
  <r>
    <n v="435355"/>
    <s v="d007"/>
    <s v="Conor Taubman"/>
    <x v="1"/>
    <x v="55"/>
    <d v="1988-09-30T00:00:00"/>
    <d v="1988-09-30T00:00:00"/>
    <d v="1996-10-12T00:00:00"/>
    <x v="0"/>
    <x v="4"/>
    <x v="2"/>
    <x v="2"/>
    <n v="5.6055000000000001"/>
    <n v="92134"/>
    <n v="3879"/>
  </r>
  <r>
    <n v="452253"/>
    <s v="d007"/>
    <s v="Adit Kragelund"/>
    <x v="1"/>
    <x v="56"/>
    <d v="1996-09-04T00:00:00"/>
    <d v="1997-05-25T00:00:00"/>
    <d v="2000-05-28T00:00:00"/>
    <x v="2"/>
    <x v="12"/>
    <x v="2"/>
    <x v="2"/>
    <n v="3.0110000000000001"/>
    <n v="99963"/>
    <n v="3876"/>
  </r>
  <r>
    <n v="278797"/>
    <s v="d005"/>
    <s v="Zsolt Mungall"/>
    <x v="1"/>
    <x v="57"/>
    <d v="1996-03-30T00:00:00"/>
    <d v="1996-03-30T00:00:00"/>
    <d v="2002-04-25T00:00:00"/>
    <x v="5"/>
    <x v="6"/>
    <x v="4"/>
    <x v="10"/>
    <n v="6.0739999999999998"/>
    <n v="80005"/>
    <n v="3875"/>
  </r>
  <r>
    <n v="297743"/>
    <s v="d007"/>
    <s v="Ranga Renear"/>
    <x v="1"/>
    <x v="58"/>
    <d v="1993-06-08T00:00:00"/>
    <d v="1994-05-21T00:00:00"/>
    <d v="1998-06-13T00:00:00"/>
    <x v="2"/>
    <x v="11"/>
    <x v="2"/>
    <x v="2"/>
    <n v="4.0658000000000003"/>
    <n v="72392"/>
    <n v="3875"/>
  </r>
  <r>
    <n v="493492"/>
    <s v="d004"/>
    <s v="Gadiel Docker"/>
    <x v="1"/>
    <x v="59"/>
    <d v="1992-06-27T00:00:00"/>
    <d v="1994-05-21T00:00:00"/>
    <d v="2002-07-31T00:00:00"/>
    <x v="4"/>
    <x v="1"/>
    <x v="7"/>
    <x v="9"/>
    <n v="2.2795000000000001"/>
    <n v="90506"/>
    <n v="3872"/>
  </r>
  <r>
    <n v="42192"/>
    <s v="d004"/>
    <s v="Lubomir Peck"/>
    <x v="0"/>
    <x v="60"/>
    <d v="1994-12-19T00:00:00"/>
    <d v="1996-03-19T00:00:00"/>
    <d v="2000-03-25T00:00:00"/>
    <x v="5"/>
    <x v="11"/>
    <x v="7"/>
    <x v="12"/>
    <n v="3.5699000000000001"/>
    <n v="62418"/>
    <n v="3871"/>
  </r>
  <r>
    <n v="428330"/>
    <s v="d003"/>
    <s v="Uzi Dehkordi"/>
    <x v="1"/>
    <x v="61"/>
    <d v="1990-05-14T00:00:00"/>
    <d v="1999-10-19T00:00:00"/>
    <d v="2002-01-02T00:00:00"/>
    <x v="2"/>
    <x v="7"/>
    <x v="0"/>
    <x v="17"/>
    <n v="2.2082000000000002"/>
    <n v="48549"/>
    <n v="3871"/>
  </r>
  <r>
    <n v="471974"/>
    <s v="d001"/>
    <s v="Kokou Chachaty"/>
    <x v="0"/>
    <x v="62"/>
    <d v="1985-06-24T00:00:00"/>
    <d v="1986-03-21T00:00:00"/>
    <d v="1994-06-14T00:00:00"/>
    <x v="2"/>
    <x v="4"/>
    <x v="6"/>
    <x v="8"/>
    <n v="2.7040999999999999"/>
    <n v="93658"/>
    <n v="3869"/>
  </r>
  <r>
    <n v="407048"/>
    <s v="d005"/>
    <s v="Sangeeta Heering"/>
    <x v="0"/>
    <x v="63"/>
    <d v="1992-10-05T00:00:00"/>
    <d v="1992-10-05T00:00:00"/>
    <d v="2002-01-05T00:00:00"/>
    <x v="1"/>
    <x v="3"/>
    <x v="4"/>
    <x v="10"/>
    <n v="9.2575000000000003"/>
    <n v="65644"/>
    <n v="3868"/>
  </r>
  <r>
    <n v="34272"/>
    <s v="d008"/>
    <s v="Krisda Fraisse"/>
    <x v="0"/>
    <x v="64"/>
    <d v="1993-03-04T00:00:00"/>
    <d v="1997-03-01T00:00:00"/>
    <d v="2000-03-06T00:00:00"/>
    <x v="1"/>
    <x v="8"/>
    <x v="3"/>
    <x v="4"/>
    <n v="3.0164"/>
    <n v="63294"/>
    <n v="3867"/>
  </r>
  <r>
    <n v="267062"/>
    <s v="d004"/>
    <s v="Tonny Fadgyas"/>
    <x v="1"/>
    <x v="65"/>
    <d v="1985-09-22T00:00:00"/>
    <d v="1985-09-22T00:00:00"/>
    <d v="1994-10-13T00:00:00"/>
    <x v="5"/>
    <x v="3"/>
    <x v="7"/>
    <x v="11"/>
    <n v="2.9670999999999998"/>
    <n v="99255"/>
    <n v="3865"/>
  </r>
  <r>
    <n v="249163"/>
    <s v="d008"/>
    <s v="Dines Boguraev"/>
    <x v="1"/>
    <x v="66"/>
    <d v="1985-06-20T00:00:00"/>
    <d v="1985-06-20T00:00:00"/>
    <d v="1988-09-25T00:00:00"/>
    <x v="0"/>
    <x v="12"/>
    <x v="3"/>
    <x v="18"/>
    <n v="3.2685"/>
    <n v="48821"/>
    <n v="3861"/>
  </r>
  <r>
    <n v="21299"/>
    <s v="d007"/>
    <s v="Tamiya Navazio"/>
    <x v="0"/>
    <x v="67"/>
    <d v="1986-01-12T00:00:00"/>
    <d v="1988-10-20T00:00:00"/>
    <d v="1998-11-21T00:00:00"/>
    <x v="2"/>
    <x v="13"/>
    <x v="2"/>
    <x v="19"/>
    <n v="2.3780999999999999"/>
    <n v="67759"/>
    <n v="3861"/>
  </r>
  <r>
    <n v="444084"/>
    <s v="d007"/>
    <s v="Domenico Bresenham"/>
    <x v="1"/>
    <x v="68"/>
    <d v="1993-12-20T00:00:00"/>
    <d v="1993-12-20T00:00:00"/>
    <d v="2001-03-09T00:00:00"/>
    <x v="0"/>
    <x v="8"/>
    <x v="2"/>
    <x v="2"/>
    <n v="7.2218999999999998"/>
    <n v="68480"/>
    <n v="3858"/>
  </r>
  <r>
    <n v="230563"/>
    <s v="d005"/>
    <s v="KayLiang Avouris"/>
    <x v="0"/>
    <x v="69"/>
    <d v="1990-07-22T00:00:00"/>
    <d v="1990-07-22T00:00:00"/>
    <d v="1996-10-20T00:00:00"/>
    <x v="4"/>
    <x v="6"/>
    <x v="4"/>
    <x v="5"/>
    <n v="1.7616000000000001"/>
    <n v="58249"/>
    <n v="3858"/>
  </r>
  <r>
    <n v="213653"/>
    <s v="d005"/>
    <s v="Boutros Heering"/>
    <x v="1"/>
    <x v="70"/>
    <d v="1985-02-18T00:00:00"/>
    <d v="1987-12-21T00:00:00"/>
    <d v="1996-02-27T00:00:00"/>
    <x v="1"/>
    <x v="7"/>
    <x v="4"/>
    <x v="5"/>
    <n v="4.3479000000000001"/>
    <n v="63872"/>
    <n v="3857"/>
  </r>
  <r>
    <n v="15669"/>
    <s v="d004"/>
    <s v="Bartek Bael"/>
    <x v="0"/>
    <x v="71"/>
    <d v="1991-05-21T00:00:00"/>
    <d v="1991-05-21T00:00:00"/>
    <d v="1997-08-11T00:00:00"/>
    <x v="5"/>
    <x v="6"/>
    <x v="7"/>
    <x v="12"/>
    <n v="0.94789999999999996"/>
    <n v="64806"/>
    <n v="3856"/>
  </r>
  <r>
    <n v="15536"/>
    <s v="d008"/>
    <s v="Herbert Cmelik"/>
    <x v="1"/>
    <x v="72"/>
    <d v="1991-08-21T00:00:00"/>
    <d v="1998-05-27T00:00:00"/>
    <d v="2001-07-16T00:00:00"/>
    <x v="2"/>
    <x v="3"/>
    <x v="3"/>
    <x v="4"/>
    <n v="3.1396999999999999"/>
    <n v="68697"/>
    <n v="3856"/>
  </r>
  <r>
    <n v="432500"/>
    <s v="d008"/>
    <s v="Angus Cyne"/>
    <x v="1"/>
    <x v="73"/>
    <d v="1988-02-12T00:00:00"/>
    <d v="1988-02-12T00:00:00"/>
    <d v="1998-05-07T00:00:00"/>
    <x v="0"/>
    <x v="1"/>
    <x v="3"/>
    <x v="18"/>
    <n v="3.1534"/>
    <n v="60971"/>
    <n v="3854"/>
  </r>
  <r>
    <n v="411755"/>
    <s v="d003"/>
    <s v="Navin Besancenot"/>
    <x v="0"/>
    <x v="74"/>
    <d v="1986-05-17T00:00:00"/>
    <d v="1986-05-17T00:00:00"/>
    <d v="2001-08-20T00:00:00"/>
    <x v="2"/>
    <x v="9"/>
    <x v="0"/>
    <x v="17"/>
    <n v="9.4219000000000008"/>
    <n v="85494"/>
    <n v="3853"/>
  </r>
  <r>
    <n v="219726"/>
    <s v="d004"/>
    <s v="Jiong Haldar"/>
    <x v="0"/>
    <x v="75"/>
    <d v="1991-08-21T00:00:00"/>
    <d v="1991-08-21T00:00:00"/>
    <d v="1999-10-30T00:00:00"/>
    <x v="1"/>
    <x v="4"/>
    <x v="7"/>
    <x v="12"/>
    <n v="3.1671"/>
    <n v="83219"/>
    <n v="3851"/>
  </r>
  <r>
    <n v="249783"/>
    <s v="d005"/>
    <s v="Kamakshi Lowrie"/>
    <x v="0"/>
    <x v="76"/>
    <d v="1986-03-05T00:00:00"/>
    <d v="1986-03-05T00:00:00"/>
    <d v="1994-03-25T00:00:00"/>
    <x v="1"/>
    <x v="4"/>
    <x v="4"/>
    <x v="5"/>
    <n v="6.1452"/>
    <n v="120388"/>
    <n v="3851"/>
  </r>
  <r>
    <n v="38918"/>
    <s v="d005"/>
    <s v="Venkatesan Monarch"/>
    <x v="0"/>
    <x v="77"/>
    <d v="1989-11-14T00:00:00"/>
    <d v="1989-11-14T00:00:00"/>
    <d v="1995-11-18T00:00:00"/>
    <x v="4"/>
    <x v="6"/>
    <x v="4"/>
    <x v="10"/>
    <n v="3.5670999999999999"/>
    <n v="53592"/>
    <n v="3851"/>
  </r>
  <r>
    <n v="470131"/>
    <s v="d005"/>
    <s v="Tomokazu Oxenboll"/>
    <x v="0"/>
    <x v="78"/>
    <d v="1987-11-18T00:00:00"/>
    <d v="1987-11-18T00:00:00"/>
    <d v="1991-12-17T00:00:00"/>
    <x v="4"/>
    <x v="5"/>
    <x v="4"/>
    <x v="5"/>
    <n v="4.0822000000000003"/>
    <n v="67929"/>
    <n v="3849"/>
  </r>
  <r>
    <n v="259172"/>
    <s v="d004"/>
    <s v="Tadahiro Taneja"/>
    <x v="1"/>
    <x v="79"/>
    <d v="1985-05-23T00:00:00"/>
    <d v="1985-05-23T00:00:00"/>
    <d v="1989-07-08T00:00:00"/>
    <x v="1"/>
    <x v="5"/>
    <x v="7"/>
    <x v="11"/>
    <n v="3.3014000000000001"/>
    <n v="54776"/>
    <n v="3849"/>
  </r>
  <r>
    <n v="457032"/>
    <s v="d009"/>
    <s v="Gritta Wynblatt"/>
    <x v="0"/>
    <x v="80"/>
    <d v="1993-04-09T00:00:00"/>
    <d v="1993-04-09T00:00:00"/>
    <d v="1996-04-08T00:00:00"/>
    <x v="2"/>
    <x v="12"/>
    <x v="8"/>
    <x v="15"/>
    <n v="0.26300000000000001"/>
    <n v="51539"/>
    <n v="3846"/>
  </r>
  <r>
    <n v="52458"/>
    <s v="d006"/>
    <s v="Prasadram Swist"/>
    <x v="0"/>
    <x v="81"/>
    <d v="1995-09-27T00:00:00"/>
    <d v="1995-09-27T00:00:00"/>
    <d v="1998-12-15T00:00:00"/>
    <x v="5"/>
    <x v="12"/>
    <x v="1"/>
    <x v="3"/>
    <n v="3.2191999999999998"/>
    <n v="65273"/>
    <n v="3846"/>
  </r>
  <r>
    <n v="65980"/>
    <s v="d004"/>
    <s v="Mart Papsdorf"/>
    <x v="0"/>
    <x v="82"/>
    <d v="1993-10-18T00:00:00"/>
    <d v="1993-10-18T00:00:00"/>
    <d v="2000-01-24T00:00:00"/>
    <x v="4"/>
    <x v="6"/>
    <x v="7"/>
    <x v="12"/>
    <n v="3.4026999999999998"/>
    <n v="77467"/>
    <n v="3844"/>
  </r>
  <r>
    <n v="445620"/>
    <s v="d006"/>
    <s v="Zhiguo Noriega"/>
    <x v="0"/>
    <x v="83"/>
    <d v="1992-02-03T00:00:00"/>
    <d v="1995-03-08T00:00:00"/>
    <d v="2001-11-06T00:00:00"/>
    <x v="5"/>
    <x v="3"/>
    <x v="1"/>
    <x v="3"/>
    <n v="6.6711999999999998"/>
    <n v="89436"/>
    <n v="3843"/>
  </r>
  <r>
    <n v="48654"/>
    <s v="d005"/>
    <s v="Arvind Liedekerke"/>
    <x v="0"/>
    <x v="84"/>
    <d v="1995-04-01T00:00:00"/>
    <d v="1996-09-02T00:00:00"/>
    <d v="2001-12-27T00:00:00"/>
    <x v="3"/>
    <x v="6"/>
    <x v="4"/>
    <x v="10"/>
    <n v="5.3205"/>
    <n v="69515"/>
    <n v="3843"/>
  </r>
  <r>
    <n v="492845"/>
    <s v="d004"/>
    <s v="Gao Orsini"/>
    <x v="1"/>
    <x v="85"/>
    <d v="1992-01-14T00:00:00"/>
    <d v="1995-05-17T00:00:00"/>
    <d v="2002-06-04T00:00:00"/>
    <x v="4"/>
    <x v="1"/>
    <x v="7"/>
    <x v="12"/>
    <n v="5.7644000000000002"/>
    <n v="60630"/>
    <n v="3836"/>
  </r>
  <r>
    <n v="286161"/>
    <s v="d008"/>
    <s v="Feixiong Ginesta"/>
    <x v="0"/>
    <x v="86"/>
    <d v="1992-11-08T00:00:00"/>
    <d v="1993-11-30T00:00:00"/>
    <d v="2000-03-14T00:00:00"/>
    <x v="0"/>
    <x v="8"/>
    <x v="3"/>
    <x v="4"/>
    <n v="6.2904"/>
    <n v="62633"/>
    <n v="3834"/>
  </r>
  <r>
    <n v="407966"/>
    <s v="d007"/>
    <s v="Deniz Ruemmler"/>
    <x v="1"/>
    <x v="87"/>
    <d v="1986-02-19T00:00:00"/>
    <d v="1986-02-19T00:00:00"/>
    <d v="1994-05-21T00:00:00"/>
    <x v="2"/>
    <x v="4"/>
    <x v="2"/>
    <x v="19"/>
    <n v="5.0465999999999998"/>
    <n v="88819"/>
    <n v="3832"/>
  </r>
  <r>
    <n v="466849"/>
    <s v="d002"/>
    <s v="Laurentiu Ranai"/>
    <x v="0"/>
    <x v="88"/>
    <d v="1987-01-11T00:00:00"/>
    <d v="1987-01-11T00:00:00"/>
    <d v="1993-04-20T00:00:00"/>
    <x v="0"/>
    <x v="6"/>
    <x v="5"/>
    <x v="13"/>
    <n v="2.9342000000000001"/>
    <n v="65388"/>
    <n v="3831"/>
  </r>
  <r>
    <n v="203561"/>
    <s v="d004"/>
    <s v="Barry Furedi"/>
    <x v="0"/>
    <x v="89"/>
    <d v="1993-11-25T00:00:00"/>
    <d v="1993-11-25T00:00:00"/>
    <d v="1998-11-30T00:00:00"/>
    <x v="4"/>
    <x v="11"/>
    <x v="7"/>
    <x v="9"/>
    <n v="2.7644000000000002"/>
    <n v="58402"/>
    <n v="3830"/>
  </r>
  <r>
    <n v="428933"/>
    <s v="d001"/>
    <s v="Arup Luke"/>
    <x v="0"/>
    <x v="90"/>
    <d v="1986-10-14T00:00:00"/>
    <d v="1997-08-30T00:00:00"/>
    <d v="2001-12-11T00:00:00"/>
    <x v="2"/>
    <x v="9"/>
    <x v="6"/>
    <x v="8"/>
    <n v="4.2849000000000004"/>
    <n v="67649"/>
    <n v="3829"/>
  </r>
  <r>
    <n v="443586"/>
    <s v="d005"/>
    <s v="Yongqiao Weedon"/>
    <x v="0"/>
    <x v="91"/>
    <d v="1992-09-22T00:00:00"/>
    <d v="1996-07-05T00:00:00"/>
    <d v="2001-07-15T00:00:00"/>
    <x v="3"/>
    <x v="4"/>
    <x v="4"/>
    <x v="10"/>
    <n v="5.0301"/>
    <n v="54541"/>
    <n v="3828"/>
  </r>
  <r>
    <n v="15678"/>
    <s v="d009"/>
    <s v="Suebskul Barvinok"/>
    <x v="0"/>
    <x v="92"/>
    <d v="1985-07-12T00:00:00"/>
    <d v="1988-02-06T00:00:00"/>
    <d v="2002-03-22T00:00:00"/>
    <x v="2"/>
    <x v="14"/>
    <x v="8"/>
    <x v="20"/>
    <n v="0.69589999999999996"/>
    <n v="99688"/>
    <n v="3826"/>
  </r>
  <r>
    <n v="50246"/>
    <s v="d004"/>
    <s v="Masako Gils"/>
    <x v="1"/>
    <x v="93"/>
    <d v="1988-01-07T00:00:00"/>
    <d v="1989-01-19T00:00:00"/>
    <d v="2000-04-18T00:00:00"/>
    <x v="4"/>
    <x v="13"/>
    <x v="7"/>
    <x v="14"/>
    <n v="3.5369999999999999"/>
    <n v="64569"/>
    <n v="3825"/>
  </r>
  <r>
    <n v="458805"/>
    <s v="d002"/>
    <s v="Heping Tsukuda"/>
    <x v="0"/>
    <x v="94"/>
    <d v="1987-10-02T00:00:00"/>
    <d v="1987-10-02T00:00:00"/>
    <d v="1989-12-14T00:00:00"/>
    <x v="2"/>
    <x v="15"/>
    <x v="5"/>
    <x v="13"/>
    <n v="2.2027000000000001"/>
    <n v="77834"/>
    <n v="3823"/>
  </r>
  <r>
    <n v="422724"/>
    <s v="d001"/>
    <s v="Yuichiro Asrin"/>
    <x v="1"/>
    <x v="95"/>
    <d v="1986-01-25T00:00:00"/>
    <d v="1986-01-25T00:00:00"/>
    <d v="1989-02-05T00:00:00"/>
    <x v="2"/>
    <x v="12"/>
    <x v="6"/>
    <x v="16"/>
    <n v="3.0329000000000002"/>
    <n v="66987"/>
    <n v="3823"/>
  </r>
  <r>
    <n v="441989"/>
    <s v="d004"/>
    <s v="Shunichi Serra"/>
    <x v="0"/>
    <x v="96"/>
    <d v="1997-11-13T00:00:00"/>
    <d v="1997-11-13T00:00:00"/>
    <d v="2000-11-21T00:00:00"/>
    <x v="1"/>
    <x v="12"/>
    <x v="7"/>
    <x v="12"/>
    <n v="3.0247000000000002"/>
    <n v="54344"/>
    <n v="3822"/>
  </r>
  <r>
    <n v="402811"/>
    <s v="d007"/>
    <s v="Mabry Himler"/>
    <x v="0"/>
    <x v="97"/>
    <d v="1989-08-05T00:00:00"/>
    <d v="1997-09-07T00:00:00"/>
    <d v="2001-11-21T00:00:00"/>
    <x v="2"/>
    <x v="13"/>
    <x v="2"/>
    <x v="2"/>
    <n v="4.2081999999999997"/>
    <n v="91938"/>
    <n v="3822"/>
  </r>
  <r>
    <n v="297156"/>
    <s v="d004"/>
    <s v="JoAnna Detkin"/>
    <x v="0"/>
    <x v="98"/>
    <d v="1995-03-16T00:00:00"/>
    <d v="1995-03-16T00:00:00"/>
    <d v="1999-05-28T00:00:00"/>
    <x v="4"/>
    <x v="5"/>
    <x v="7"/>
    <x v="12"/>
    <n v="2.7425000000000002"/>
    <n v="78819"/>
    <n v="3820"/>
  </r>
  <r>
    <n v="88064"/>
    <s v="d004"/>
    <s v="Gio Reutenauer"/>
    <x v="0"/>
    <x v="99"/>
    <d v="1989-07-06T00:00:00"/>
    <d v="1989-07-06T00:00:00"/>
    <d v="1992-09-09T00:00:00"/>
    <x v="4"/>
    <x v="12"/>
    <x v="7"/>
    <x v="9"/>
    <n v="0.1041"/>
    <n v="52148"/>
    <n v="3819"/>
  </r>
  <r>
    <n v="210965"/>
    <s v="d004"/>
    <s v="Fox Nergos"/>
    <x v="0"/>
    <x v="100"/>
    <d v="1990-05-20T00:00:00"/>
    <d v="1994-03-05T00:00:00"/>
    <d v="1997-04-10T00:00:00"/>
    <x v="4"/>
    <x v="6"/>
    <x v="7"/>
    <x v="12"/>
    <n v="0.61099999999999999"/>
    <n v="60446"/>
    <n v="3818"/>
  </r>
  <r>
    <n v="16885"/>
    <s v="d007"/>
    <s v="Ronghao Stentiford"/>
    <x v="0"/>
    <x v="101"/>
    <d v="1986-05-26T00:00:00"/>
    <d v="1995-04-12T00:00:00"/>
    <d v="1997-08-01T00:00:00"/>
    <x v="0"/>
    <x v="7"/>
    <x v="2"/>
    <x v="2"/>
    <n v="2.3068"/>
    <n v="81060"/>
    <n v="3818"/>
  </r>
  <r>
    <n v="246786"/>
    <s v="d005"/>
    <s v="Peternela Shobatake"/>
    <x v="1"/>
    <x v="62"/>
    <d v="1993-05-17T00:00:00"/>
    <d v="1993-05-17T00:00:00"/>
    <d v="1999-08-27T00:00:00"/>
    <x v="4"/>
    <x v="6"/>
    <x v="4"/>
    <x v="10"/>
    <n v="6.2821999999999996"/>
    <n v="71659"/>
    <n v="3817"/>
  </r>
  <r>
    <n v="99351"/>
    <s v="d004"/>
    <s v="Anneke Hiltgen"/>
    <x v="0"/>
    <x v="102"/>
    <d v="1985-04-02T00:00:00"/>
    <d v="1998-09-03T00:00:00"/>
    <d v="2000-11-22T00:00:00"/>
    <x v="4"/>
    <x v="9"/>
    <x v="7"/>
    <x v="12"/>
    <n v="2.2219000000000002"/>
    <n v="63514"/>
    <n v="3817"/>
  </r>
  <r>
    <n v="260855"/>
    <s v="d007"/>
    <s v="Sachar Schwartzburd"/>
    <x v="1"/>
    <x v="103"/>
    <d v="1986-02-23T00:00:00"/>
    <d v="1986-02-23T00:00:00"/>
    <d v="2001-03-27T00:00:00"/>
    <x v="0"/>
    <x v="9"/>
    <x v="2"/>
    <x v="19"/>
    <n v="5.0355999999999996"/>
    <n v="93026"/>
    <n v="3815"/>
  </r>
  <r>
    <n v="286257"/>
    <s v="d007"/>
    <s v="Chaitali Barreiro"/>
    <x v="1"/>
    <x v="104"/>
    <d v="1987-08-08T00:00:00"/>
    <d v="1987-08-08T00:00:00"/>
    <d v="1998-09-10T00:00:00"/>
    <x v="2"/>
    <x v="7"/>
    <x v="2"/>
    <x v="2"/>
    <n v="7.5178000000000003"/>
    <n v="115013"/>
    <n v="3812"/>
  </r>
  <r>
    <n v="465103"/>
    <s v="d005"/>
    <s v="Falguni Heuser"/>
    <x v="0"/>
    <x v="105"/>
    <d v="1987-04-22T00:00:00"/>
    <d v="1997-10-25T00:00:00"/>
    <d v="2000-01-17T00:00:00"/>
    <x v="1"/>
    <x v="13"/>
    <x v="4"/>
    <x v="10"/>
    <n v="2.2301000000000002"/>
    <n v="55520"/>
    <n v="3811"/>
  </r>
  <r>
    <n v="295856"/>
    <s v="d004"/>
    <s v="Gill Liesche"/>
    <x v="0"/>
    <x v="106"/>
    <d v="1986-02-27T00:00:00"/>
    <d v="1986-02-27T00:00:00"/>
    <d v="1998-03-10T00:00:00"/>
    <x v="1"/>
    <x v="13"/>
    <x v="7"/>
    <x v="9"/>
    <n v="4.0795000000000003"/>
    <n v="87387"/>
    <n v="3811"/>
  </r>
  <r>
    <n v="31730"/>
    <s v="d008"/>
    <s v="Barna Ferretti"/>
    <x v="0"/>
    <x v="107"/>
    <d v="1986-02-21T00:00:00"/>
    <d v="1991-08-24T00:00:00"/>
    <d v="1993-11-11T00:00:00"/>
    <x v="2"/>
    <x v="8"/>
    <x v="3"/>
    <x v="4"/>
    <n v="2.2191999999999998"/>
    <n v="48453"/>
    <n v="3809"/>
  </r>
  <r>
    <n v="78742"/>
    <s v="d005"/>
    <s v="Dannz Perko"/>
    <x v="0"/>
    <x v="108"/>
    <d v="1986-02-19T00:00:00"/>
    <d v="1986-02-19T00:00:00"/>
    <d v="2000-04-07T00:00:00"/>
    <x v="4"/>
    <x v="2"/>
    <x v="4"/>
    <x v="5"/>
    <n v="6.1836000000000002"/>
    <n v="107305"/>
    <n v="3807"/>
  </r>
  <r>
    <n v="426404"/>
    <s v="d001"/>
    <s v="Hugh Leijenhorst"/>
    <x v="0"/>
    <x v="109"/>
    <d v="1986-07-18T00:00:00"/>
    <d v="1990-05-05T00:00:00"/>
    <d v="1990-11-04T00:00:00"/>
    <x v="2"/>
    <x v="5"/>
    <x v="6"/>
    <x v="16"/>
    <n v="0.50139999999999996"/>
    <n v="71148"/>
    <n v="3806"/>
  </r>
  <r>
    <n v="84271"/>
    <s v="d002"/>
    <s v="Yuichiro Ramalingam"/>
    <x v="0"/>
    <x v="110"/>
    <d v="1989-06-09T00:00:00"/>
    <d v="1995-01-08T00:00:00"/>
    <d v="2001-01-16T00:00:00"/>
    <x v="0"/>
    <x v="7"/>
    <x v="5"/>
    <x v="7"/>
    <n v="6.0274000000000001"/>
    <n v="85808"/>
    <n v="3803"/>
  </r>
  <r>
    <n v="106196"/>
    <s v="d005"/>
    <s v="Bokyung Tanemo"/>
    <x v="1"/>
    <x v="111"/>
    <d v="1987-10-26T00:00:00"/>
    <d v="1987-10-26T00:00:00"/>
    <d v="1995-01-07T00:00:00"/>
    <x v="4"/>
    <x v="8"/>
    <x v="4"/>
    <x v="5"/>
    <n v="4.5014000000000003"/>
    <n v="64582"/>
    <n v="3803"/>
  </r>
  <r>
    <n v="297057"/>
    <s v="d005"/>
    <s v="Aksel Fioravanti"/>
    <x v="0"/>
    <x v="112"/>
    <d v="1995-08-18T00:00:00"/>
    <d v="1995-08-18T00:00:00"/>
    <d v="1999-08-29T00:00:00"/>
    <x v="4"/>
    <x v="5"/>
    <x v="4"/>
    <x v="10"/>
    <n v="4.0328999999999997"/>
    <n v="51150"/>
    <n v="3801"/>
  </r>
  <r>
    <n v="230110"/>
    <s v="d005"/>
    <s v="Saeed Perng"/>
    <x v="0"/>
    <x v="113"/>
    <d v="1988-05-14T00:00:00"/>
    <d v="1994-07-22T00:00:00"/>
    <d v="2001-08-08T00:00:00"/>
    <x v="1"/>
    <x v="0"/>
    <x v="4"/>
    <x v="10"/>
    <n v="7.0521000000000003"/>
    <n v="68630"/>
    <n v="3800"/>
  </r>
  <r>
    <n v="419798"/>
    <s v="d004"/>
    <s v="Lenore Cardazo"/>
    <x v="1"/>
    <x v="114"/>
    <d v="1985-12-17T00:00:00"/>
    <d v="1996-02-07T00:00:00"/>
    <d v="2001-04-18T00:00:00"/>
    <x v="5"/>
    <x v="9"/>
    <x v="7"/>
    <x v="12"/>
    <n v="4.6356000000000002"/>
    <n v="53540"/>
    <n v="3800"/>
  </r>
  <r>
    <n v="410411"/>
    <s v="d007"/>
    <s v="Elrique Cronan"/>
    <x v="0"/>
    <x v="115"/>
    <d v="1986-10-14T00:00:00"/>
    <d v="1998-06-23T00:00:00"/>
    <d v="2001-09-20T00:00:00"/>
    <x v="2"/>
    <x v="2"/>
    <x v="2"/>
    <x v="2"/>
    <n v="3.2465999999999999"/>
    <n v="112352"/>
    <n v="3797"/>
  </r>
  <r>
    <n v="481655"/>
    <s v="d005"/>
    <s v="Ulf Engelmann"/>
    <x v="0"/>
    <x v="116"/>
    <d v="1989-02-15T00:00:00"/>
    <d v="1995-11-02T00:00:00"/>
    <d v="1998-12-26T00:00:00"/>
    <x v="4"/>
    <x v="3"/>
    <x v="4"/>
    <x v="10"/>
    <n v="3.1507000000000001"/>
    <n v="65972"/>
    <n v="3797"/>
  </r>
  <r>
    <n v="482005"/>
    <s v="d004"/>
    <s v="Kwangyoen Dahlbom"/>
    <x v="0"/>
    <x v="117"/>
    <d v="1988-01-01T00:00:00"/>
    <d v="1988-01-01T00:00:00"/>
    <d v="2002-04-09T00:00:00"/>
    <x v="1"/>
    <x v="2"/>
    <x v="7"/>
    <x v="11"/>
    <n v="0.69040000000000001"/>
    <n v="70871"/>
    <n v="3795"/>
  </r>
  <r>
    <n v="88171"/>
    <s v="d005"/>
    <s v="Genevieve Eterovic"/>
    <x v="0"/>
    <x v="118"/>
    <d v="1988-08-02T00:00:00"/>
    <d v="1998-08-24T00:00:00"/>
    <d v="2001-09-02T00:00:00"/>
    <x v="4"/>
    <x v="0"/>
    <x v="4"/>
    <x v="10"/>
    <n v="3.0274000000000001"/>
    <n v="51484"/>
    <n v="3793"/>
  </r>
  <r>
    <n v="215877"/>
    <s v="d002"/>
    <s v="Moty Wilfing"/>
    <x v="1"/>
    <x v="119"/>
    <d v="1985-02-06T00:00:00"/>
    <d v="1985-02-06T00:00:00"/>
    <d v="1987-05-14T00:00:00"/>
    <x v="2"/>
    <x v="15"/>
    <x v="5"/>
    <x v="13"/>
    <n v="2.2658"/>
    <n v="69031"/>
    <n v="3792"/>
  </r>
  <r>
    <n v="473072"/>
    <s v="d008"/>
    <s v="Kousuke Dichev"/>
    <x v="0"/>
    <x v="120"/>
    <d v="1986-08-08T00:00:00"/>
    <d v="1986-08-08T00:00:00"/>
    <d v="1998-11-04T00:00:00"/>
    <x v="0"/>
    <x v="13"/>
    <x v="3"/>
    <x v="4"/>
    <n v="7.5808"/>
    <n v="78119"/>
    <n v="3790"/>
  </r>
  <r>
    <n v="404091"/>
    <s v="d007"/>
    <s v="Zvonko Peltason"/>
    <x v="0"/>
    <x v="121"/>
    <d v="1989-03-29T00:00:00"/>
    <d v="1989-03-29T00:00:00"/>
    <d v="2000-06-08T00:00:00"/>
    <x v="2"/>
    <x v="7"/>
    <x v="2"/>
    <x v="19"/>
    <n v="1.9397"/>
    <n v="106452"/>
    <n v="3790"/>
  </r>
  <r>
    <n v="65866"/>
    <s v="d004"/>
    <s v="Yoshimitsu Gomatam"/>
    <x v="1"/>
    <x v="122"/>
    <d v="1989-09-22T00:00:00"/>
    <d v="1989-09-22T00:00:00"/>
    <d v="1998-09-25T00:00:00"/>
    <x v="3"/>
    <x v="3"/>
    <x v="7"/>
    <x v="14"/>
    <n v="2.863"/>
    <n v="60878"/>
    <n v="3789"/>
  </r>
  <r>
    <n v="273267"/>
    <s v="d005"/>
    <s v="Yannik Axelband"/>
    <x v="1"/>
    <x v="123"/>
    <d v="1985-03-04T00:00:00"/>
    <d v="1988-03-04T00:00:00"/>
    <d v="1997-04-22T00:00:00"/>
    <x v="4"/>
    <x v="13"/>
    <x v="4"/>
    <x v="5"/>
    <n v="4.1452"/>
    <n v="63403"/>
    <n v="3789"/>
  </r>
  <r>
    <n v="498954"/>
    <s v="d005"/>
    <s v="Susuma Rissanen"/>
    <x v="0"/>
    <x v="124"/>
    <d v="1989-05-24T00:00:00"/>
    <d v="1989-05-24T00:00:00"/>
    <d v="2000-07-25T00:00:00"/>
    <x v="5"/>
    <x v="7"/>
    <x v="4"/>
    <x v="10"/>
    <n v="8.2547999999999995"/>
    <n v="71793"/>
    <n v="3788"/>
  </r>
  <r>
    <n v="66359"/>
    <s v="d005"/>
    <s v="Faiza Akaboshi"/>
    <x v="0"/>
    <x v="125"/>
    <d v="1985-08-06T00:00:00"/>
    <d v="1992-07-01T00:00:00"/>
    <d v="2000-07-24T00:00:00"/>
    <x v="4"/>
    <x v="2"/>
    <x v="4"/>
    <x v="10"/>
    <n v="8.0685000000000002"/>
    <n v="58625"/>
    <n v="3787"/>
  </r>
  <r>
    <n v="469073"/>
    <s v="d003"/>
    <s v="Arlette Luck"/>
    <x v="0"/>
    <x v="126"/>
    <d v="1986-09-02T00:00:00"/>
    <d v="1996-11-20T00:00:00"/>
    <d v="2002-02-28T00:00:00"/>
    <x v="0"/>
    <x v="9"/>
    <x v="0"/>
    <x v="17"/>
    <n v="5.2766999999999999"/>
    <n v="58542"/>
    <n v="3786"/>
  </r>
  <r>
    <n v="107768"/>
    <s v="d008"/>
    <s v="Vishwani Cesareni"/>
    <x v="0"/>
    <x v="127"/>
    <d v="1994-07-27T00:00:00"/>
    <d v="1994-07-27T00:00:00"/>
    <d v="1999-09-11T00:00:00"/>
    <x v="2"/>
    <x v="11"/>
    <x v="3"/>
    <x v="4"/>
    <n v="5.1288"/>
    <n v="65857"/>
    <n v="3785"/>
  </r>
  <r>
    <n v="220747"/>
    <s v="d006"/>
    <s v="Nidapan Biros"/>
    <x v="0"/>
    <x v="128"/>
    <d v="1985-09-21T00:00:00"/>
    <d v="1988-05-12T00:00:00"/>
    <d v="1996-05-19T00:00:00"/>
    <x v="4"/>
    <x v="1"/>
    <x v="1"/>
    <x v="21"/>
    <n v="0.98360000000000003"/>
    <n v="86339"/>
    <n v="3784"/>
  </r>
  <r>
    <n v="415997"/>
    <s v="d007"/>
    <s v="Heather Quadeer"/>
    <x v="0"/>
    <x v="129"/>
    <d v="1988-08-28T00:00:00"/>
    <d v="1988-08-28T00:00:00"/>
    <d v="1996-10-26T00:00:00"/>
    <x v="0"/>
    <x v="4"/>
    <x v="2"/>
    <x v="19"/>
    <n v="2.5232999999999999"/>
    <n v="129821"/>
    <n v="3784"/>
  </r>
  <r>
    <n v="486748"/>
    <s v="d008"/>
    <s v="Otilia Kieras"/>
    <x v="0"/>
    <x v="40"/>
    <d v="1986-09-14T00:00:00"/>
    <d v="1986-09-14T00:00:00"/>
    <d v="1996-09-23T00:00:00"/>
    <x v="0"/>
    <x v="1"/>
    <x v="3"/>
    <x v="18"/>
    <n v="4.5670999999999999"/>
    <n v="82075"/>
    <n v="3783"/>
  </r>
  <r>
    <n v="235417"/>
    <s v="d005"/>
    <s v="Woody Benner"/>
    <x v="0"/>
    <x v="130"/>
    <d v="1985-02-19T00:00:00"/>
    <d v="1985-02-19T00:00:00"/>
    <d v="1989-06-23T00:00:00"/>
    <x v="4"/>
    <x v="5"/>
    <x v="4"/>
    <x v="5"/>
    <n v="4.3425000000000002"/>
    <n v="55482"/>
    <n v="3782"/>
  </r>
  <r>
    <n v="491092"/>
    <s v="d005"/>
    <s v="Moon Sudbeck"/>
    <x v="1"/>
    <x v="131"/>
    <d v="1987-08-04T00:00:00"/>
    <d v="1987-08-04T00:00:00"/>
    <d v="1993-08-14T00:00:00"/>
    <x v="4"/>
    <x v="6"/>
    <x v="4"/>
    <x v="5"/>
    <n v="4.7287999999999997"/>
    <n v="60008"/>
    <n v="3780"/>
  </r>
  <r>
    <n v="257268"/>
    <s v="d005"/>
    <s v="Subbu Baek"/>
    <x v="0"/>
    <x v="132"/>
    <d v="1985-11-20T00:00:00"/>
    <d v="1990-02-12T00:00:00"/>
    <d v="2001-03-06T00:00:00"/>
    <x v="4"/>
    <x v="9"/>
    <x v="4"/>
    <x v="5"/>
    <n v="2.2000000000000002"/>
    <n v="81493"/>
    <n v="3778"/>
  </r>
  <r>
    <n v="64178"/>
    <s v="d007"/>
    <s v="Mark Conde"/>
    <x v="1"/>
    <x v="133"/>
    <d v="1986-01-11T00:00:00"/>
    <d v="1986-01-11T00:00:00"/>
    <d v="1994-04-03T00:00:00"/>
    <x v="2"/>
    <x v="4"/>
    <x v="2"/>
    <x v="19"/>
    <n v="5.1534000000000004"/>
    <n v="100624"/>
    <n v="3776"/>
  </r>
  <r>
    <n v="32949"/>
    <s v="d004"/>
    <s v="Martins Ermel"/>
    <x v="1"/>
    <x v="134"/>
    <d v="1987-08-01T00:00:00"/>
    <d v="1995-12-27T00:00:00"/>
    <d v="1999-02-10T00:00:00"/>
    <x v="4"/>
    <x v="7"/>
    <x v="7"/>
    <x v="9"/>
    <n v="0.67669999999999997"/>
    <n v="64046"/>
    <n v="3776"/>
  </r>
  <r>
    <n v="486282"/>
    <s v="d001"/>
    <s v="Lansing Danley"/>
    <x v="0"/>
    <x v="135"/>
    <d v="1985-09-23T00:00:00"/>
    <d v="1985-09-23T00:00:00"/>
    <d v="1995-02-15T00:00:00"/>
    <x v="0"/>
    <x v="3"/>
    <x v="6"/>
    <x v="8"/>
    <n v="3.3780999999999999"/>
    <n v="89461"/>
    <n v="3775"/>
  </r>
  <r>
    <n v="208340"/>
    <s v="d007"/>
    <s v="Etsuo Butner"/>
    <x v="0"/>
    <x v="136"/>
    <d v="1992-10-04T00:00:00"/>
    <d v="1992-10-04T00:00:00"/>
    <d v="2002-01-09T00:00:00"/>
    <x v="0"/>
    <x v="3"/>
    <x v="2"/>
    <x v="2"/>
    <n v="9.2712000000000003"/>
    <n v="92878"/>
    <n v="3771"/>
  </r>
  <r>
    <n v="456019"/>
    <s v="d006"/>
    <s v="Mahmut Baaleh"/>
    <x v="0"/>
    <x v="137"/>
    <d v="1991-01-18T00:00:00"/>
    <d v="1991-01-18T00:00:00"/>
    <d v="2002-02-10T00:00:00"/>
    <x v="3"/>
    <x v="7"/>
    <x v="1"/>
    <x v="3"/>
    <n v="7.6273999999999997"/>
    <n v="94028"/>
    <n v="3770"/>
  </r>
  <r>
    <n v="49783"/>
    <s v="d005"/>
    <s v="Jeanne Encarnacion"/>
    <x v="0"/>
    <x v="138"/>
    <d v="1986-06-11T00:00:00"/>
    <d v="1991-10-16T00:00:00"/>
    <d v="1999-10-21T00:00:00"/>
    <x v="4"/>
    <x v="0"/>
    <x v="4"/>
    <x v="10"/>
    <n v="7.4931999999999999"/>
    <n v="62774"/>
    <n v="3770"/>
  </r>
  <r>
    <n v="92649"/>
    <s v="d001"/>
    <s v="Yurij Seiwald"/>
    <x v="0"/>
    <x v="139"/>
    <d v="1987-07-20T00:00:00"/>
    <d v="1991-02-03T00:00:00"/>
    <d v="1995-02-11T00:00:00"/>
    <x v="0"/>
    <x v="8"/>
    <x v="6"/>
    <x v="16"/>
    <n v="0.65749999999999997"/>
    <n v="77079"/>
    <n v="3770"/>
  </r>
  <r>
    <n v="238879"/>
    <s v="d005"/>
    <s v="Emran Joslin"/>
    <x v="0"/>
    <x v="140"/>
    <d v="1987-05-14T00:00:00"/>
    <d v="1994-12-17T00:00:00"/>
    <d v="1997-04-03T00:00:00"/>
    <x v="3"/>
    <x v="3"/>
    <x v="4"/>
    <x v="10"/>
    <n v="2.2959000000000001"/>
    <n v="48652"/>
    <n v="3768"/>
  </r>
  <r>
    <n v="49168"/>
    <s v="d004"/>
    <s v="Shietung Tasistro"/>
    <x v="0"/>
    <x v="141"/>
    <d v="1986-12-25T00:00:00"/>
    <d v="1995-03-03T00:00:00"/>
    <d v="1998-05-08T00:00:00"/>
    <x v="4"/>
    <x v="7"/>
    <x v="7"/>
    <x v="9"/>
    <n v="1.4959"/>
    <n v="51994"/>
    <n v="3767"/>
  </r>
  <r>
    <n v="419876"/>
    <s v="d005"/>
    <s v="Branimir Litzkow"/>
    <x v="0"/>
    <x v="142"/>
    <d v="1985-08-20T00:00:00"/>
    <d v="1985-08-20T00:00:00"/>
    <d v="1989-11-14T00:00:00"/>
    <x v="1"/>
    <x v="5"/>
    <x v="4"/>
    <x v="5"/>
    <n v="4.2384000000000004"/>
    <n v="57887"/>
    <n v="3759"/>
  </r>
  <r>
    <n v="456185"/>
    <s v="d007"/>
    <s v="Troy Shrader"/>
    <x v="1"/>
    <x v="143"/>
    <d v="1989-08-30T00:00:00"/>
    <d v="1989-08-30T00:00:00"/>
    <d v="1998-08-29T00:00:00"/>
    <x v="2"/>
    <x v="3"/>
    <x v="2"/>
    <x v="2"/>
    <n v="7.4848999999999997"/>
    <n v="92369"/>
    <n v="3757"/>
  </r>
  <r>
    <n v="76097"/>
    <s v="d005"/>
    <s v="Mokhtar Dengi"/>
    <x v="0"/>
    <x v="144"/>
    <d v="1989-11-03T00:00:00"/>
    <d v="1989-11-03T00:00:00"/>
    <d v="1998-11-20T00:00:00"/>
    <x v="1"/>
    <x v="3"/>
    <x v="4"/>
    <x v="10"/>
    <n v="6.5753000000000004"/>
    <n v="80991"/>
    <n v="3757"/>
  </r>
  <r>
    <n v="62761"/>
    <s v="d004"/>
    <s v="Gil Stellhorn"/>
    <x v="1"/>
    <x v="145"/>
    <d v="1989-05-18T00:00:00"/>
    <d v="1993-08-06T00:00:00"/>
    <d v="1999-08-01T00:00:00"/>
    <x v="3"/>
    <x v="1"/>
    <x v="7"/>
    <x v="9"/>
    <n v="3.0684999999999998"/>
    <n v="99468"/>
    <n v="3756"/>
  </r>
  <r>
    <n v="103749"/>
    <s v="d008"/>
    <s v="Ger Mitchem"/>
    <x v="0"/>
    <x v="146"/>
    <d v="1994-08-07T00:00:00"/>
    <d v="1997-03-14T00:00:00"/>
    <d v="2000-06-27T00:00:00"/>
    <x v="0"/>
    <x v="11"/>
    <x v="3"/>
    <x v="4"/>
    <n v="3.2904"/>
    <n v="48852"/>
    <n v="3756"/>
  </r>
  <r>
    <n v="201259"/>
    <s v="d004"/>
    <s v="Nikolaos Muhlberg"/>
    <x v="0"/>
    <x v="147"/>
    <d v="1990-11-08T00:00:00"/>
    <d v="1993-06-14T00:00:00"/>
    <d v="1998-10-30T00:00:00"/>
    <x v="4"/>
    <x v="8"/>
    <x v="7"/>
    <x v="12"/>
    <n v="2.1671"/>
    <n v="65356"/>
    <n v="3755"/>
  </r>
  <r>
    <n v="294428"/>
    <s v="d005"/>
    <s v="Woody Koyama"/>
    <x v="0"/>
    <x v="148"/>
    <d v="1989-12-01T00:00:00"/>
    <d v="1997-04-19T00:00:00"/>
    <d v="2001-05-11T00:00:00"/>
    <x v="4"/>
    <x v="7"/>
    <x v="4"/>
    <x v="10"/>
    <n v="4.0629999999999997"/>
    <n v="53846"/>
    <n v="3755"/>
  </r>
  <r>
    <n v="437325"/>
    <s v="d007"/>
    <s v="Hercules Horswill"/>
    <x v="1"/>
    <x v="149"/>
    <d v="1988-11-30T00:00:00"/>
    <d v="1988-11-30T00:00:00"/>
    <d v="1996-03-09T00:00:00"/>
    <x v="0"/>
    <x v="8"/>
    <x v="2"/>
    <x v="2"/>
    <n v="5.0110000000000001"/>
    <n v="84476"/>
    <n v="3748"/>
  </r>
  <r>
    <n v="441778"/>
    <s v="d002"/>
    <s v="Jacopo Danecki"/>
    <x v="0"/>
    <x v="150"/>
    <d v="1987-06-26T00:00:00"/>
    <d v="1987-06-26T00:00:00"/>
    <d v="1999-08-15T00:00:00"/>
    <x v="0"/>
    <x v="13"/>
    <x v="5"/>
    <x v="13"/>
    <n v="2.4794999999999998"/>
    <n v="93244"/>
    <n v="3748"/>
  </r>
  <r>
    <n v="406653"/>
    <s v="d004"/>
    <s v="Dulce Showalter"/>
    <x v="1"/>
    <x v="151"/>
    <d v="1989-01-05T00:00:00"/>
    <d v="1994-04-11T00:00:00"/>
    <d v="1999-06-22T00:00:00"/>
    <x v="3"/>
    <x v="1"/>
    <x v="7"/>
    <x v="12"/>
    <n v="2.8109999999999999"/>
    <n v="76029"/>
    <n v="3742"/>
  </r>
  <r>
    <n v="34899"/>
    <s v="d004"/>
    <s v="Guenter Pillow"/>
    <x v="1"/>
    <x v="152"/>
    <d v="1987-01-28T00:00:00"/>
    <d v="1994-05-03T00:00:00"/>
    <d v="1996-07-25T00:00:00"/>
    <x v="4"/>
    <x v="3"/>
    <x v="7"/>
    <x v="9"/>
    <n v="2.2301000000000002"/>
    <n v="57959"/>
    <n v="3742"/>
  </r>
  <r>
    <n v="438941"/>
    <s v="d009"/>
    <s v="Tonny Mullainathan"/>
    <x v="1"/>
    <x v="153"/>
    <d v="1987-03-18T00:00:00"/>
    <d v="1987-03-18T00:00:00"/>
    <d v="2000-06-23T00:00:00"/>
    <x v="0"/>
    <x v="0"/>
    <x v="8"/>
    <x v="22"/>
    <n v="3.8959000000000001"/>
    <n v="82798"/>
    <n v="3741"/>
  </r>
  <r>
    <n v="62823"/>
    <s v="d004"/>
    <s v="Nikolaus Rehfuss"/>
    <x v="1"/>
    <x v="154"/>
    <d v="1994-09-30T00:00:00"/>
    <d v="1997-05-27T00:00:00"/>
    <d v="2001-06-28T00:00:00"/>
    <x v="2"/>
    <x v="6"/>
    <x v="7"/>
    <x v="12"/>
    <n v="4.0903999999999998"/>
    <n v="55082"/>
    <n v="3739"/>
  </r>
  <r>
    <n v="102445"/>
    <s v="d004"/>
    <s v="Gita Frijda"/>
    <x v="0"/>
    <x v="155"/>
    <d v="1989-11-16T00:00:00"/>
    <d v="1989-11-16T00:00:00"/>
    <d v="1994-04-17T00:00:00"/>
    <x v="5"/>
    <x v="5"/>
    <x v="7"/>
    <x v="14"/>
    <n v="2.7122999999999999"/>
    <n v="53351"/>
    <n v="3738"/>
  </r>
  <r>
    <n v="225998"/>
    <s v="d003"/>
    <s v="Nakhoon Apsitis"/>
    <x v="0"/>
    <x v="156"/>
    <d v="1986-10-23T00:00:00"/>
    <d v="1986-10-23T00:00:00"/>
    <d v="1996-10-24T00:00:00"/>
    <x v="2"/>
    <x v="1"/>
    <x v="0"/>
    <x v="0"/>
    <n v="5.4137000000000004"/>
    <n v="74914"/>
    <n v="3736"/>
  </r>
  <r>
    <n v="81864"/>
    <s v="d007"/>
    <s v="Chaitali Henders"/>
    <x v="0"/>
    <x v="157"/>
    <d v="1985-02-23T00:00:00"/>
    <d v="1986-12-09T00:00:00"/>
    <d v="2001-06-06T00:00:00"/>
    <x v="0"/>
    <x v="14"/>
    <x v="2"/>
    <x v="2"/>
    <n v="10.2575"/>
    <n v="89747"/>
    <n v="3733"/>
  </r>
  <r>
    <n v="270578"/>
    <s v="d004"/>
    <s v="Aral Yurek"/>
    <x v="0"/>
    <x v="158"/>
    <d v="1988-04-12T00:00:00"/>
    <d v="1988-04-12T00:00:00"/>
    <d v="2001-07-18T00:00:00"/>
    <x v="5"/>
    <x v="0"/>
    <x v="7"/>
    <x v="9"/>
    <n v="4.0795000000000003"/>
    <n v="62887"/>
    <n v="3730"/>
  </r>
  <r>
    <n v="20369"/>
    <s v="d004"/>
    <s v="Zdislav Georgakopoulos"/>
    <x v="0"/>
    <x v="159"/>
    <d v="1996-12-19T00:00:00"/>
    <d v="1997-05-06T00:00:00"/>
    <d v="2001-05-30T00:00:00"/>
    <x v="5"/>
    <x v="5"/>
    <x v="7"/>
    <x v="12"/>
    <n v="4.0685000000000002"/>
    <n v="80940"/>
    <n v="3730"/>
  </r>
  <r>
    <n v="481685"/>
    <s v="d004"/>
    <s v="Laurentiu Hiltgen"/>
    <x v="0"/>
    <x v="160"/>
    <d v="1988-09-11T00:00:00"/>
    <d v="1991-05-11T00:00:00"/>
    <d v="1995-08-27T00:00:00"/>
    <x v="4"/>
    <x v="6"/>
    <x v="7"/>
    <x v="9"/>
    <n v="3.0684999999999998"/>
    <n v="51375"/>
    <n v="3727"/>
  </r>
  <r>
    <n v="267967"/>
    <s v="d004"/>
    <s v="Kankanahalli Isaac"/>
    <x v="1"/>
    <x v="161"/>
    <d v="1992-03-11T00:00:00"/>
    <d v="1992-03-11T00:00:00"/>
    <d v="2001-06-01T00:00:00"/>
    <x v="1"/>
    <x v="3"/>
    <x v="7"/>
    <x v="12"/>
    <n v="4.7561999999999998"/>
    <n v="70894"/>
    <n v="3725"/>
  </r>
  <r>
    <n v="43020"/>
    <s v="d007"/>
    <s v="Sukumar Werthner"/>
    <x v="0"/>
    <x v="162"/>
    <d v="1993-04-12T00:00:00"/>
    <d v="1998-01-15T00:00:00"/>
    <d v="2002-03-02T00:00:00"/>
    <x v="2"/>
    <x v="4"/>
    <x v="2"/>
    <x v="2"/>
    <n v="4.1288"/>
    <n v="121708"/>
    <n v="3725"/>
  </r>
  <r>
    <n v="78708"/>
    <s v="d004"/>
    <s v="Aruna Fiebach"/>
    <x v="1"/>
    <x v="163"/>
    <d v="1995-07-10T00:00:00"/>
    <d v="1995-07-26T00:00:00"/>
    <d v="1998-08-16T00:00:00"/>
    <x v="4"/>
    <x v="12"/>
    <x v="7"/>
    <x v="9"/>
    <n v="1.0986"/>
    <n v="51395"/>
    <n v="3724"/>
  </r>
  <r>
    <n v="237059"/>
    <s v="d003"/>
    <s v="Haldon Horswill"/>
    <x v="1"/>
    <x v="164"/>
    <d v="1987-02-11T00:00:00"/>
    <d v="1987-02-11T00:00:00"/>
    <d v="1998-02-27T00:00:00"/>
    <x v="0"/>
    <x v="7"/>
    <x v="0"/>
    <x v="17"/>
    <n v="5.9424999999999999"/>
    <n v="69028"/>
    <n v="3722"/>
  </r>
  <r>
    <n v="262967"/>
    <s v="d004"/>
    <s v="Rosita Morris"/>
    <x v="0"/>
    <x v="165"/>
    <d v="1989-05-24T00:00:00"/>
    <d v="1990-12-16T00:00:00"/>
    <d v="2001-12-20T00:00:00"/>
    <x v="1"/>
    <x v="13"/>
    <x v="7"/>
    <x v="14"/>
    <n v="1.6301000000000001"/>
    <n v="81178"/>
    <n v="3720"/>
  </r>
  <r>
    <n v="296460"/>
    <s v="d004"/>
    <s v="Abdelkader Vieri"/>
    <x v="0"/>
    <x v="166"/>
    <d v="1989-04-11T00:00:00"/>
    <d v="1989-04-11T00:00:00"/>
    <d v="1993-03-06T00:00:00"/>
    <x v="1"/>
    <x v="12"/>
    <x v="7"/>
    <x v="14"/>
    <n v="3.3123"/>
    <n v="69148"/>
    <n v="3718"/>
  </r>
  <r>
    <n v="255956"/>
    <s v="d003"/>
    <s v="Hidde Morris"/>
    <x v="1"/>
    <x v="167"/>
    <d v="1988-10-15T00:00:00"/>
    <d v="1997-04-28T00:00:00"/>
    <d v="2000-07-10T00:00:00"/>
    <x v="2"/>
    <x v="7"/>
    <x v="0"/>
    <x v="17"/>
    <n v="3.2027000000000001"/>
    <n v="54985"/>
    <n v="3718"/>
  </r>
  <r>
    <n v="423485"/>
    <s v="d005"/>
    <s v="Odysseas Mikschl"/>
    <x v="0"/>
    <x v="168"/>
    <d v="1987-02-14T00:00:00"/>
    <d v="1987-02-14T00:00:00"/>
    <d v="1994-03-25T00:00:00"/>
    <x v="4"/>
    <x v="8"/>
    <x v="4"/>
    <x v="5"/>
    <n v="5.1973000000000003"/>
    <n v="56583"/>
    <n v="3717"/>
  </r>
  <r>
    <n v="222080"/>
    <s v="d003"/>
    <s v="Sajjad Birch"/>
    <x v="0"/>
    <x v="169"/>
    <d v="1998-04-19T00:00:00"/>
    <d v="1999-02-24T00:00:00"/>
    <d v="2002-07-13T00:00:00"/>
    <x v="2"/>
    <x v="5"/>
    <x v="0"/>
    <x v="17"/>
    <n v="3.3835999999999999"/>
    <n v="52578"/>
    <n v="3717"/>
  </r>
  <r>
    <n v="249858"/>
    <s v="d003"/>
    <s v="Shim Demir"/>
    <x v="0"/>
    <x v="170"/>
    <d v="1985-09-22T00:00:00"/>
    <d v="1996-07-02T00:00:00"/>
    <d v="1998-09-14T00:00:00"/>
    <x v="2"/>
    <x v="13"/>
    <x v="0"/>
    <x v="17"/>
    <n v="2.2027000000000001"/>
    <n v="53229"/>
    <n v="3716"/>
  </r>
  <r>
    <n v="211499"/>
    <s v="d005"/>
    <s v="LiMin Zykh"/>
    <x v="1"/>
    <x v="171"/>
    <d v="1993-07-07T00:00:00"/>
    <d v="1998-08-13T00:00:00"/>
    <d v="2001-12-10T00:00:00"/>
    <x v="4"/>
    <x v="4"/>
    <x v="4"/>
    <x v="10"/>
    <n v="3.3288000000000002"/>
    <n v="52320"/>
    <n v="3716"/>
  </r>
  <r>
    <n v="269019"/>
    <s v="d007"/>
    <s v="Vasiliy Mundy"/>
    <x v="1"/>
    <x v="172"/>
    <d v="1987-07-19T00:00:00"/>
    <d v="1987-07-19T00:00:00"/>
    <d v="1996-09-04T00:00:00"/>
    <x v="2"/>
    <x v="3"/>
    <x v="2"/>
    <x v="2"/>
    <n v="5.5014000000000003"/>
    <n v="75350"/>
    <n v="3715"/>
  </r>
  <r>
    <n v="66095"/>
    <s v="d006"/>
    <s v="Mingsen Chenney"/>
    <x v="0"/>
    <x v="173"/>
    <d v="1987-05-17T00:00:00"/>
    <d v="1998-12-29T00:00:00"/>
    <d v="2002-01-25T00:00:00"/>
    <x v="4"/>
    <x v="2"/>
    <x v="1"/>
    <x v="3"/>
    <n v="3.0767000000000002"/>
    <n v="51430"/>
    <n v="3715"/>
  </r>
  <r>
    <n v="440510"/>
    <s v="d005"/>
    <s v="Yuuichi Gerteisen"/>
    <x v="1"/>
    <x v="174"/>
    <d v="1986-06-11T00:00:00"/>
    <d v="1986-06-11T00:00:00"/>
    <d v="1989-08-29T00:00:00"/>
    <x v="4"/>
    <x v="12"/>
    <x v="4"/>
    <x v="5"/>
    <n v="3.2191999999999998"/>
    <n v="59909"/>
    <n v="3715"/>
  </r>
  <r>
    <n v="425553"/>
    <s v="d004"/>
    <s v="Arve Gargeya"/>
    <x v="0"/>
    <x v="175"/>
    <d v="1989-10-18T00:00:00"/>
    <d v="1992-06-03T00:00:00"/>
    <d v="2001-06-26T00:00:00"/>
    <x v="4"/>
    <x v="7"/>
    <x v="7"/>
    <x v="12"/>
    <n v="4.8247"/>
    <n v="70186"/>
    <n v="3715"/>
  </r>
  <r>
    <n v="442356"/>
    <s v="d007"/>
    <s v="Tamiya Cannane"/>
    <x v="0"/>
    <x v="176"/>
    <d v="1989-03-07T00:00:00"/>
    <d v="1989-03-07T00:00:00"/>
    <d v="1991-06-17T00:00:00"/>
    <x v="2"/>
    <x v="15"/>
    <x v="2"/>
    <x v="19"/>
    <n v="2"/>
    <n v="70592"/>
    <n v="3713"/>
  </r>
  <r>
    <n v="275303"/>
    <s v="d004"/>
    <s v="Gopalakrishnan Schaap"/>
    <x v="0"/>
    <x v="68"/>
    <d v="1992-07-20T00:00:00"/>
    <d v="1992-07-20T00:00:00"/>
    <d v="1998-10-25T00:00:00"/>
    <x v="4"/>
    <x v="6"/>
    <x v="7"/>
    <x v="14"/>
    <n v="3.56E-2"/>
    <n v="63948"/>
    <n v="3713"/>
  </r>
  <r>
    <n v="236043"/>
    <s v="d004"/>
    <s v="Hideyuki Berendt"/>
    <x v="1"/>
    <x v="177"/>
    <d v="1992-03-11T00:00:00"/>
    <d v="1992-03-11T00:00:00"/>
    <d v="1998-05-29T00:00:00"/>
    <x v="4"/>
    <x v="6"/>
    <x v="7"/>
    <x v="12"/>
    <n v="1.7452000000000001"/>
    <n v="59473"/>
    <n v="3713"/>
  </r>
  <r>
    <n v="252587"/>
    <s v="d008"/>
    <s v="Kaijung Kopetz"/>
    <x v="0"/>
    <x v="178"/>
    <d v="1995-10-20T00:00:00"/>
    <d v="1997-03-11T00:00:00"/>
    <d v="2002-07-08T00:00:00"/>
    <x v="2"/>
    <x v="6"/>
    <x v="3"/>
    <x v="4"/>
    <n v="5.3288000000000002"/>
    <n v="58862"/>
    <n v="3712"/>
  </r>
  <r>
    <n v="260837"/>
    <s v="d004"/>
    <s v="Angus Bruckman"/>
    <x v="0"/>
    <x v="179"/>
    <d v="1989-07-10T00:00:00"/>
    <d v="1989-07-10T00:00:00"/>
    <d v="1993-09-19T00:00:00"/>
    <x v="1"/>
    <x v="5"/>
    <x v="7"/>
    <x v="9"/>
    <n v="1.1315"/>
    <n v="59827"/>
    <n v="3711"/>
  </r>
  <r>
    <n v="265786"/>
    <s v="d009"/>
    <s v="Morris Munck"/>
    <x v="0"/>
    <x v="180"/>
    <d v="1985-06-30T00:00:00"/>
    <d v="1985-06-30T00:00:00"/>
    <d v="1997-11-12T00:00:00"/>
    <x v="0"/>
    <x v="13"/>
    <x v="8"/>
    <x v="23"/>
    <n v="3.3205"/>
    <n v="66268"/>
    <n v="3710"/>
  </r>
  <r>
    <n v="51893"/>
    <s v="d003"/>
    <s v="Gretta Bellmore"/>
    <x v="0"/>
    <x v="181"/>
    <d v="1989-06-08T00:00:00"/>
    <d v="1991-08-18T00:00:00"/>
    <d v="1997-10-10T00:00:00"/>
    <x v="2"/>
    <x v="4"/>
    <x v="0"/>
    <x v="17"/>
    <n v="5.5589000000000004"/>
    <n v="52945"/>
    <n v="3710"/>
  </r>
  <r>
    <n v="100185"/>
    <s v="d005"/>
    <s v="Vishu Koblitz"/>
    <x v="0"/>
    <x v="182"/>
    <d v="1985-08-07T00:00:00"/>
    <d v="1985-08-07T00:00:00"/>
    <d v="1997-10-19T00:00:00"/>
    <x v="1"/>
    <x v="13"/>
    <x v="4"/>
    <x v="10"/>
    <n v="5.4877000000000002"/>
    <n v="76610"/>
    <n v="3710"/>
  </r>
  <r>
    <n v="252737"/>
    <s v="d006"/>
    <s v="Danae Orlowska"/>
    <x v="0"/>
    <x v="183"/>
    <d v="1989-05-13T00:00:00"/>
    <d v="1993-01-20T00:00:00"/>
    <d v="2001-04-17T00:00:00"/>
    <x v="1"/>
    <x v="7"/>
    <x v="1"/>
    <x v="3"/>
    <n v="6.8082000000000003"/>
    <n v="74854"/>
    <n v="3709"/>
  </r>
  <r>
    <n v="23717"/>
    <s v="d001"/>
    <s v="Munir Riefers"/>
    <x v="0"/>
    <x v="184"/>
    <d v="1990-02-07T00:00:00"/>
    <d v="1990-02-07T00:00:00"/>
    <d v="1999-03-12T00:00:00"/>
    <x v="0"/>
    <x v="3"/>
    <x v="6"/>
    <x v="8"/>
    <n v="7.4493"/>
    <n v="81589"/>
    <n v="3708"/>
  </r>
  <r>
    <n v="435849"/>
    <s v="d005"/>
    <s v="Fay Borovoy"/>
    <x v="1"/>
    <x v="185"/>
    <d v="1998-09-20T00:00:00"/>
    <d v="1998-09-20T00:00:00"/>
    <d v="2001-12-07T00:00:00"/>
    <x v="4"/>
    <x v="12"/>
    <x v="4"/>
    <x v="10"/>
    <n v="3.2164000000000001"/>
    <n v="51925"/>
    <n v="3708"/>
  </r>
  <r>
    <n v="239444"/>
    <s v="d009"/>
    <s v="Gadiel Wolniewicz"/>
    <x v="0"/>
    <x v="186"/>
    <d v="1990-12-09T00:00:00"/>
    <d v="1997-09-08T00:00:00"/>
    <d v="2001-01-31T00:00:00"/>
    <x v="2"/>
    <x v="1"/>
    <x v="8"/>
    <x v="15"/>
    <n v="3.4"/>
    <n v="56610"/>
    <n v="3706"/>
  </r>
  <r>
    <n v="210055"/>
    <s v="d004"/>
    <s v="Oldrich Leuchs"/>
    <x v="1"/>
    <x v="187"/>
    <d v="1993-03-30T00:00:00"/>
    <d v="1995-10-03T00:00:00"/>
    <d v="2000-12-31T00:00:00"/>
    <x v="4"/>
    <x v="8"/>
    <x v="7"/>
    <x v="9"/>
    <n v="0.90959999999999996"/>
    <n v="60892"/>
    <n v="3704"/>
  </r>
  <r>
    <n v="465472"/>
    <s v="d009"/>
    <s v="Luigi Brender"/>
    <x v="1"/>
    <x v="188"/>
    <d v="1987-09-22T00:00:00"/>
    <d v="1987-09-22T00:00:00"/>
    <d v="2002-01-15T00:00:00"/>
    <x v="0"/>
    <x v="2"/>
    <x v="8"/>
    <x v="22"/>
    <n v="3.8959000000000001"/>
    <n v="83235"/>
    <n v="3704"/>
  </r>
  <r>
    <n v="101864"/>
    <s v="d003"/>
    <s v="Tomokazu Tokunaga"/>
    <x v="1"/>
    <x v="189"/>
    <d v="1991-05-15T00:00:00"/>
    <d v="1993-10-31T00:00:00"/>
    <d v="1996-01-14T00:00:00"/>
    <x v="2"/>
    <x v="5"/>
    <x v="0"/>
    <x v="17"/>
    <n v="2.2054999999999998"/>
    <n v="48169"/>
    <n v="3704"/>
  </r>
  <r>
    <n v="287844"/>
    <s v="d005"/>
    <s v="Serenella Onuegbe"/>
    <x v="0"/>
    <x v="190"/>
    <d v="1992-01-04T00:00:00"/>
    <d v="1999-08-02T00:00:00"/>
    <d v="2001-11-06T00:00:00"/>
    <x v="4"/>
    <x v="3"/>
    <x v="4"/>
    <x v="10"/>
    <n v="2.2658"/>
    <n v="72932"/>
    <n v="3704"/>
  </r>
  <r>
    <n v="423211"/>
    <s v="d004"/>
    <s v="Kagan Marciano"/>
    <x v="0"/>
    <x v="191"/>
    <d v="1985-09-24T00:00:00"/>
    <d v="1989-08-03T00:00:00"/>
    <d v="1992-10-15T00:00:00"/>
    <x v="1"/>
    <x v="8"/>
    <x v="7"/>
    <x v="14"/>
    <n v="3"/>
    <n v="66696"/>
    <n v="3703"/>
  </r>
  <r>
    <n v="90358"/>
    <s v="d007"/>
    <s v="Satoru Smailagic"/>
    <x v="1"/>
    <x v="192"/>
    <d v="1990-04-13T00:00:00"/>
    <d v="1990-04-13T00:00:00"/>
    <d v="1994-07-27T00:00:00"/>
    <x v="2"/>
    <x v="5"/>
    <x v="2"/>
    <x v="2"/>
    <n v="3.3917999999999999"/>
    <n v="83548"/>
    <n v="3702"/>
  </r>
  <r>
    <n v="85752"/>
    <s v="d004"/>
    <s v="Gor Parveen"/>
    <x v="0"/>
    <x v="193"/>
    <d v="1987-05-28T00:00:00"/>
    <d v="1991-01-12T00:00:00"/>
    <d v="1997-03-31T00:00:00"/>
    <x v="1"/>
    <x v="3"/>
    <x v="7"/>
    <x v="12"/>
    <n v="0.58360000000000001"/>
    <n v="73689"/>
    <n v="3702"/>
  </r>
  <r>
    <n v="226909"/>
    <s v="d005"/>
    <s v="Tonia Keirsey"/>
    <x v="1"/>
    <x v="194"/>
    <d v="1985-02-28T00:00:00"/>
    <d v="1985-02-28T00:00:00"/>
    <d v="1995-06-11T00:00:00"/>
    <x v="1"/>
    <x v="1"/>
    <x v="4"/>
    <x v="5"/>
    <n v="7.1589"/>
    <n v="67861"/>
    <n v="3700"/>
  </r>
  <r>
    <n v="457050"/>
    <s v="d004"/>
    <s v="Snehasis Velasco"/>
    <x v="0"/>
    <x v="195"/>
    <d v="1992-03-06T00:00:00"/>
    <d v="1998-07-09T00:00:00"/>
    <d v="2000-09-29T00:00:00"/>
    <x v="4"/>
    <x v="4"/>
    <x v="7"/>
    <x v="12"/>
    <n v="2.2273999999999998"/>
    <n v="63528"/>
    <n v="3697"/>
  </r>
  <r>
    <n v="14609"/>
    <s v="d005"/>
    <s v="Bartek Picel"/>
    <x v="0"/>
    <x v="196"/>
    <d v="1986-08-29T00:00:00"/>
    <d v="1986-08-29T00:00:00"/>
    <d v="1997-08-14T00:00:00"/>
    <x v="4"/>
    <x v="1"/>
    <x v="4"/>
    <x v="5"/>
    <n v="5.6603000000000003"/>
    <n v="71020"/>
    <n v="3696"/>
  </r>
  <r>
    <n v="479618"/>
    <s v="d005"/>
    <s v="Nitsan Neimat"/>
    <x v="0"/>
    <x v="197"/>
    <d v="1988-12-17T00:00:00"/>
    <d v="1988-12-17T00:00:00"/>
    <d v="1992-03-30T00:00:00"/>
    <x v="4"/>
    <x v="12"/>
    <x v="4"/>
    <x v="5"/>
    <n v="3.2848999999999999"/>
    <n v="48570"/>
    <n v="3696"/>
  </r>
  <r>
    <n v="34767"/>
    <s v="d008"/>
    <s v="Ferdinand Marwedel"/>
    <x v="1"/>
    <x v="198"/>
    <d v="1989-11-12T00:00:00"/>
    <d v="1989-11-12T00:00:00"/>
    <d v="1993-01-11T00:00:00"/>
    <x v="2"/>
    <x v="12"/>
    <x v="3"/>
    <x v="4"/>
    <n v="1.7644"/>
    <n v="54196"/>
    <n v="3695"/>
  </r>
  <r>
    <n v="435781"/>
    <s v="d008"/>
    <s v="Apostol Emiris"/>
    <x v="1"/>
    <x v="199"/>
    <d v="1991-01-14T00:00:00"/>
    <d v="1991-01-14T00:00:00"/>
    <d v="1993-05-02T00:00:00"/>
    <x v="2"/>
    <x v="15"/>
    <x v="3"/>
    <x v="18"/>
    <n v="0.2301"/>
    <n v="67437"/>
    <n v="3694"/>
  </r>
  <r>
    <n v="73775"/>
    <s v="d005"/>
    <s v="Tadanori Remmers"/>
    <x v="0"/>
    <x v="200"/>
    <d v="1993-02-28T00:00:00"/>
    <d v="1993-02-28T00:00:00"/>
    <d v="1996-03-16T00:00:00"/>
    <x v="5"/>
    <x v="12"/>
    <x v="4"/>
    <x v="10"/>
    <n v="3.0466000000000002"/>
    <n v="51254"/>
    <n v="3694"/>
  </r>
  <r>
    <n v="51254"/>
    <s v="d005"/>
    <s v="Gad Seiwald"/>
    <x v="1"/>
    <x v="201"/>
    <d v="1990-07-01T00:00:00"/>
    <d v="1992-09-07T00:00:00"/>
    <d v="2000-12-23T00:00:00"/>
    <x v="4"/>
    <x v="1"/>
    <x v="4"/>
    <x v="10"/>
    <n v="8.2986000000000004"/>
    <n v="93660"/>
    <n v="3693"/>
  </r>
  <r>
    <n v="26186"/>
    <s v="d007"/>
    <s v="Lalit Litecky"/>
    <x v="1"/>
    <x v="202"/>
    <d v="1986-11-20T00:00:00"/>
    <d v="1993-07-28T00:00:00"/>
    <d v="2000-12-09T00:00:00"/>
    <x v="0"/>
    <x v="2"/>
    <x v="2"/>
    <x v="2"/>
    <n v="7.3726000000000003"/>
    <n v="100163"/>
    <n v="3692"/>
  </r>
  <r>
    <n v="203469"/>
    <s v="d005"/>
    <s v="Kazuyasu Jarecki"/>
    <x v="0"/>
    <x v="101"/>
    <d v="1994-05-05T00:00:00"/>
    <d v="1994-05-05T00:00:00"/>
    <d v="2001-06-27T00:00:00"/>
    <x v="4"/>
    <x v="8"/>
    <x v="4"/>
    <x v="10"/>
    <n v="7.1506999999999996"/>
    <n v="53903"/>
    <n v="3690"/>
  </r>
  <r>
    <n v="275206"/>
    <s v="d008"/>
    <s v="Constantino Lorie"/>
    <x v="0"/>
    <x v="203"/>
    <d v="1992-08-01T00:00:00"/>
    <d v="1995-06-16T00:00:00"/>
    <d v="2001-11-18T00:00:00"/>
    <x v="4"/>
    <x v="3"/>
    <x v="3"/>
    <x v="4"/>
    <n v="6.4301000000000004"/>
    <n v="71395"/>
    <n v="3689"/>
  </r>
  <r>
    <n v="229018"/>
    <s v="d001"/>
    <s v="Jeanna Jullig"/>
    <x v="0"/>
    <x v="204"/>
    <d v="1988-09-01T00:00:00"/>
    <d v="1988-09-01T00:00:00"/>
    <d v="1996-11-17T00:00:00"/>
    <x v="0"/>
    <x v="4"/>
    <x v="6"/>
    <x v="8"/>
    <n v="5.1341999999999999"/>
    <n v="80446"/>
    <n v="3689"/>
  </r>
  <r>
    <n v="260487"/>
    <s v="d003"/>
    <s v="Maha Baig"/>
    <x v="1"/>
    <x v="205"/>
    <d v="1995-06-01T00:00:00"/>
    <d v="1996-12-05T00:00:00"/>
    <d v="2002-03-28T00:00:00"/>
    <x v="2"/>
    <x v="6"/>
    <x v="0"/>
    <x v="17"/>
    <n v="5.3122999999999996"/>
    <n v="58553"/>
    <n v="3687"/>
  </r>
  <r>
    <n v="459334"/>
    <s v="d004"/>
    <s v="Navid Aumann"/>
    <x v="0"/>
    <x v="206"/>
    <d v="1987-10-10T00:00:00"/>
    <d v="1994-05-21T00:00:00"/>
    <d v="1996-08-30T00:00:00"/>
    <x v="4"/>
    <x v="4"/>
    <x v="7"/>
    <x v="9"/>
    <n v="2.2795000000000001"/>
    <n v="48402"/>
    <n v="3686"/>
  </r>
  <r>
    <n v="203348"/>
    <s v="d004"/>
    <s v="Aiman Zumaque"/>
    <x v="1"/>
    <x v="207"/>
    <d v="1986-04-24T00:00:00"/>
    <d v="1989-01-21T00:00:00"/>
    <d v="1990-09-06T00:00:00"/>
    <x v="5"/>
    <x v="5"/>
    <x v="7"/>
    <x v="14"/>
    <n v="1.6247"/>
    <n v="80917"/>
    <n v="3684"/>
  </r>
  <r>
    <n v="63380"/>
    <s v="d004"/>
    <s v="Huan Facello"/>
    <x v="0"/>
    <x v="208"/>
    <d v="1990-03-28T00:00:00"/>
    <d v="1992-09-12T00:00:00"/>
    <d v="2000-12-24T00:00:00"/>
    <x v="1"/>
    <x v="1"/>
    <x v="7"/>
    <x v="12"/>
    <n v="4.3205"/>
    <n v="65245"/>
    <n v="3684"/>
  </r>
  <r>
    <n v="202881"/>
    <s v="d005"/>
    <s v="Eirik Raoux"/>
    <x v="0"/>
    <x v="209"/>
    <d v="1988-12-10T00:00:00"/>
    <d v="1988-12-10T00:00:00"/>
    <d v="1995-01-21T00:00:00"/>
    <x v="4"/>
    <x v="6"/>
    <x v="4"/>
    <x v="5"/>
    <n v="3.3753000000000002"/>
    <n v="62829"/>
    <n v="3684"/>
  </r>
  <r>
    <n v="237081"/>
    <s v="d004"/>
    <s v="Mayuri Swiler"/>
    <x v="1"/>
    <x v="210"/>
    <d v="1985-02-12T00:00:00"/>
    <d v="1996-11-04T00:00:00"/>
    <d v="2002-02-16T00:00:00"/>
    <x v="1"/>
    <x v="16"/>
    <x v="7"/>
    <x v="12"/>
    <n v="5.2877000000000001"/>
    <n v="51186"/>
    <n v="3682"/>
  </r>
  <r>
    <n v="70651"/>
    <s v="d007"/>
    <s v="Yahiko Mitchem"/>
    <x v="0"/>
    <x v="211"/>
    <d v="1988-04-04T00:00:00"/>
    <d v="1989-10-15T00:00:00"/>
    <d v="2001-02-28T00:00:00"/>
    <x v="2"/>
    <x v="13"/>
    <x v="2"/>
    <x v="2"/>
    <n v="9.9890000000000008"/>
    <n v="111105"/>
    <n v="3681"/>
  </r>
  <r>
    <n v="71233"/>
    <s v="d006"/>
    <s v="Dhritiman Linares"/>
    <x v="1"/>
    <x v="212"/>
    <d v="1993-06-18T00:00:00"/>
    <d v="1993-06-18T00:00:00"/>
    <d v="2000-07-20T00:00:00"/>
    <x v="4"/>
    <x v="8"/>
    <x v="1"/>
    <x v="1"/>
    <n v="1.0274000000000001"/>
    <n v="81634"/>
    <n v="3681"/>
  </r>
  <r>
    <n v="418173"/>
    <s v="d002"/>
    <s v="Susumu Gladwell"/>
    <x v="0"/>
    <x v="213"/>
    <d v="1989-01-03T00:00:00"/>
    <d v="1993-06-07T00:00:00"/>
    <d v="1995-08-29T00:00:00"/>
    <x v="2"/>
    <x v="6"/>
    <x v="5"/>
    <x v="7"/>
    <n v="2.2273999999999998"/>
    <n v="56221"/>
    <n v="3681"/>
  </r>
  <r>
    <n v="472667"/>
    <s v="d001"/>
    <s v="Yagil Mullainathan"/>
    <x v="0"/>
    <x v="214"/>
    <d v="1986-12-19T00:00:00"/>
    <d v="1990-05-07T00:00:00"/>
    <d v="2001-09-26T00:00:00"/>
    <x v="2"/>
    <x v="2"/>
    <x v="6"/>
    <x v="8"/>
    <n v="9.9945000000000004"/>
    <n v="93625"/>
    <n v="3679"/>
  </r>
  <r>
    <n v="443098"/>
    <s v="d005"/>
    <s v="Shahar Trystram"/>
    <x v="1"/>
    <x v="215"/>
    <d v="1986-06-19T00:00:00"/>
    <d v="1986-06-19T00:00:00"/>
    <d v="1996-09-29T00:00:00"/>
    <x v="3"/>
    <x v="1"/>
    <x v="4"/>
    <x v="5"/>
    <n v="5.8548"/>
    <n v="104496"/>
    <n v="3678"/>
  </r>
  <r>
    <n v="490078"/>
    <s v="d004"/>
    <s v="Alassane Eastman"/>
    <x v="0"/>
    <x v="216"/>
    <d v="1986-03-27T00:00:00"/>
    <d v="1986-03-27T00:00:00"/>
    <d v="1992-09-14T00:00:00"/>
    <x v="1"/>
    <x v="6"/>
    <x v="7"/>
    <x v="11"/>
    <n v="2.4575"/>
    <n v="74062"/>
    <n v="3678"/>
  </r>
  <r>
    <n v="69931"/>
    <s v="d005"/>
    <s v="Fay Birnbaum"/>
    <x v="0"/>
    <x v="217"/>
    <d v="1988-02-09T00:00:00"/>
    <d v="1995-01-20T00:00:00"/>
    <d v="1999-04-02T00:00:00"/>
    <x v="4"/>
    <x v="7"/>
    <x v="4"/>
    <x v="10"/>
    <n v="4.2"/>
    <n v="51314"/>
    <n v="3677"/>
  </r>
  <r>
    <n v="249844"/>
    <s v="d004"/>
    <s v="Sariel Schueller"/>
    <x v="1"/>
    <x v="218"/>
    <d v="1987-09-27T00:00:00"/>
    <d v="1987-09-27T00:00:00"/>
    <d v="1998-10-03T00:00:00"/>
    <x v="1"/>
    <x v="7"/>
    <x v="7"/>
    <x v="12"/>
    <n v="2.0931999999999999"/>
    <n v="64918"/>
    <n v="3677"/>
  </r>
  <r>
    <n v="109219"/>
    <s v="d005"/>
    <s v="Felicidad Jayawardene"/>
    <x v="0"/>
    <x v="219"/>
    <d v="1987-04-06T00:00:00"/>
    <d v="1987-04-06T00:00:00"/>
    <d v="1997-06-23T00:00:00"/>
    <x v="1"/>
    <x v="1"/>
    <x v="4"/>
    <x v="5"/>
    <n v="5.0575000000000001"/>
    <n v="88962"/>
    <n v="3675"/>
  </r>
  <r>
    <n v="250342"/>
    <s v="d006"/>
    <s v="Toshimitsu Ibel"/>
    <x v="1"/>
    <x v="220"/>
    <d v="1987-07-10T00:00:00"/>
    <d v="1987-07-10T00:00:00"/>
    <d v="1997-09-25T00:00:00"/>
    <x v="4"/>
    <x v="1"/>
    <x v="1"/>
    <x v="6"/>
    <n v="2.3534000000000002"/>
    <n v="93533"/>
    <n v="3675"/>
  </r>
  <r>
    <n v="87812"/>
    <s v="d006"/>
    <s v="Angel Veeraraghavan"/>
    <x v="1"/>
    <x v="3"/>
    <d v="1991-01-18T00:00:00"/>
    <d v="1991-01-18T00:00:00"/>
    <d v="2001-01-28T00:00:00"/>
    <x v="1"/>
    <x v="1"/>
    <x v="1"/>
    <x v="1"/>
    <n v="2.7945000000000002"/>
    <n v="71337"/>
    <n v="3675"/>
  </r>
  <r>
    <n v="404277"/>
    <s v="d007"/>
    <s v="Shunichi Kalefeld"/>
    <x v="1"/>
    <x v="221"/>
    <d v="1992-02-17T00:00:00"/>
    <d v="1992-02-17T00:00:00"/>
    <d v="2001-04-22T00:00:00"/>
    <x v="2"/>
    <x v="3"/>
    <x v="2"/>
    <x v="2"/>
    <n v="9.1836000000000002"/>
    <n v="111859"/>
    <n v="3672"/>
  </r>
  <r>
    <n v="419548"/>
    <s v="d004"/>
    <s v="Valdiodio Harllee"/>
    <x v="0"/>
    <x v="222"/>
    <d v="1985-04-12T00:00:00"/>
    <d v="1985-04-12T00:00:00"/>
    <d v="2002-04-17T00:00:00"/>
    <x v="4"/>
    <x v="16"/>
    <x v="7"/>
    <x v="9"/>
    <n v="4.0795000000000003"/>
    <n v="109095"/>
    <n v="3671"/>
  </r>
  <r>
    <n v="444939"/>
    <s v="d001"/>
    <s v="Mani Halloran"/>
    <x v="0"/>
    <x v="223"/>
    <d v="1987-01-20T00:00:00"/>
    <d v="1987-01-20T00:00:00"/>
    <d v="1997-02-13T00:00:00"/>
    <x v="0"/>
    <x v="1"/>
    <x v="6"/>
    <x v="8"/>
    <n v="5.3753000000000002"/>
    <n v="84252"/>
    <n v="3670"/>
  </r>
  <r>
    <n v="241299"/>
    <s v="d009"/>
    <s v="Weiru Kaiser"/>
    <x v="0"/>
    <x v="224"/>
    <d v="1989-06-16T00:00:00"/>
    <d v="1989-06-16T00:00:00"/>
    <d v="1998-10-28T00:00:00"/>
    <x v="2"/>
    <x v="3"/>
    <x v="8"/>
    <x v="15"/>
    <n v="2.8191999999999999"/>
    <n v="67025"/>
    <n v="3669"/>
  </r>
  <r>
    <n v="484886"/>
    <s v="d005"/>
    <s v="Monique Peyn"/>
    <x v="0"/>
    <x v="55"/>
    <d v="1985-10-21T00:00:00"/>
    <d v="1987-04-27T00:00:00"/>
    <d v="1999-04-27T00:00:00"/>
    <x v="1"/>
    <x v="0"/>
    <x v="4"/>
    <x v="5"/>
    <n v="5"/>
    <n v="78201"/>
    <n v="3667"/>
  </r>
  <r>
    <n v="210483"/>
    <s v="d005"/>
    <s v="Domenico Luft"/>
    <x v="1"/>
    <x v="225"/>
    <d v="1995-11-07T00:00:00"/>
    <d v="1998-06-25T00:00:00"/>
    <d v="2000-09-03T00:00:00"/>
    <x v="4"/>
    <x v="5"/>
    <x v="4"/>
    <x v="10"/>
    <n v="2.1945000000000001"/>
    <n v="48046"/>
    <n v="3666"/>
  </r>
  <r>
    <n v="87121"/>
    <s v="d005"/>
    <s v="Bingning Baranowski"/>
    <x v="0"/>
    <x v="226"/>
    <d v="1991-01-30T00:00:00"/>
    <d v="1994-04-16T00:00:00"/>
    <d v="2001-09-23T00:00:00"/>
    <x v="4"/>
    <x v="1"/>
    <x v="4"/>
    <x v="10"/>
    <n v="7.4438000000000004"/>
    <n v="81472"/>
    <n v="3664"/>
  </r>
  <r>
    <n v="213286"/>
    <s v="d005"/>
    <s v="Eldridge Nooteboom"/>
    <x v="0"/>
    <x v="227"/>
    <d v="1989-08-20T00:00:00"/>
    <d v="1993-02-18T00:00:00"/>
    <d v="2002-06-01T00:00:00"/>
    <x v="4"/>
    <x v="13"/>
    <x v="4"/>
    <x v="10"/>
    <n v="9.2876999999999992"/>
    <n v="64534"/>
    <n v="3664"/>
  </r>
  <r>
    <n v="102087"/>
    <s v="d006"/>
    <s v="Marek Zyda"/>
    <x v="1"/>
    <x v="228"/>
    <d v="1986-09-30T00:00:00"/>
    <d v="1987-07-19T00:00:00"/>
    <d v="1995-10-30T00:00:00"/>
    <x v="4"/>
    <x v="3"/>
    <x v="1"/>
    <x v="3"/>
    <n v="1.3396999999999999"/>
    <n v="67288"/>
    <n v="3663"/>
  </r>
  <r>
    <n v="296688"/>
    <s v="d007"/>
    <s v="Nahid Schieder"/>
    <x v="0"/>
    <x v="229"/>
    <d v="1996-06-11T00:00:00"/>
    <d v="1996-06-11T00:00:00"/>
    <d v="2001-10-09T00:00:00"/>
    <x v="2"/>
    <x v="11"/>
    <x v="2"/>
    <x v="2"/>
    <n v="5.3315000000000001"/>
    <n v="97559"/>
    <n v="3663"/>
  </r>
  <r>
    <n v="77473"/>
    <s v="d009"/>
    <s v="Chikara Varley"/>
    <x v="0"/>
    <x v="230"/>
    <d v="1989-04-24T00:00:00"/>
    <d v="1989-04-24T00:00:00"/>
    <d v="2003-04-21T00:00:00"/>
    <x v="2"/>
    <x v="2"/>
    <x v="8"/>
    <x v="22"/>
    <n v="3.3780999999999999"/>
    <n v="84172"/>
    <n v="3662"/>
  </r>
  <r>
    <n v="295500"/>
    <s v="d002"/>
    <s v="Saniya Stentiford"/>
    <x v="0"/>
    <x v="231"/>
    <d v="1991-09-30T00:00:00"/>
    <d v="1993-02-09T00:00:00"/>
    <d v="1999-04-24T00:00:00"/>
    <x v="0"/>
    <x v="8"/>
    <x v="5"/>
    <x v="7"/>
    <n v="6.2054999999999998"/>
    <n v="104276"/>
    <n v="3661"/>
  </r>
  <r>
    <n v="269770"/>
    <s v="d003"/>
    <s v="Hideyuki Speckmann"/>
    <x v="0"/>
    <x v="232"/>
    <d v="1992-12-25T00:00:00"/>
    <d v="1992-12-25T00:00:00"/>
    <d v="2000-03-06T00:00:00"/>
    <x v="0"/>
    <x v="8"/>
    <x v="0"/>
    <x v="17"/>
    <n v="7.2"/>
    <n v="76588"/>
    <n v="3660"/>
  </r>
  <r>
    <n v="63529"/>
    <s v="d004"/>
    <s v="Palash Uchoa"/>
    <x v="1"/>
    <x v="233"/>
    <d v="1987-12-22T00:00:00"/>
    <d v="1987-12-22T00:00:00"/>
    <d v="1992-03-15T00:00:00"/>
    <x v="1"/>
    <x v="5"/>
    <x v="7"/>
    <x v="14"/>
    <n v="3.5150999999999999"/>
    <n v="56277"/>
    <n v="3659"/>
  </r>
  <r>
    <n v="293327"/>
    <s v="d004"/>
    <s v="Gad Kusakari"/>
    <x v="0"/>
    <x v="234"/>
    <d v="1991-08-22T00:00:00"/>
    <d v="1993-10-09T00:00:00"/>
    <d v="1997-02-10T00:00:00"/>
    <x v="4"/>
    <x v="11"/>
    <x v="7"/>
    <x v="12"/>
    <n v="0.44929999999999998"/>
    <n v="52222"/>
    <n v="3657"/>
  </r>
  <r>
    <n v="61273"/>
    <s v="d007"/>
    <s v="Manohar Hainaut"/>
    <x v="0"/>
    <x v="235"/>
    <d v="1987-01-12T00:00:00"/>
    <d v="1987-01-12T00:00:00"/>
    <d v="2003-01-08T00:00:00"/>
    <x v="2"/>
    <x v="14"/>
    <x v="2"/>
    <x v="2"/>
    <n v="11.813700000000001"/>
    <n v="101904"/>
    <n v="3655"/>
  </r>
  <r>
    <n v="425623"/>
    <s v="d003"/>
    <s v="Taisook Bondorf"/>
    <x v="0"/>
    <x v="236"/>
    <d v="1989-07-28T00:00:00"/>
    <d v="1989-07-28T00:00:00"/>
    <d v="2000-09-10T00:00:00"/>
    <x v="0"/>
    <x v="7"/>
    <x v="0"/>
    <x v="0"/>
    <n v="2.6493000000000002"/>
    <n v="70134"/>
    <n v="3655"/>
  </r>
  <r>
    <n v="32131"/>
    <s v="d005"/>
    <s v="Alair Peck"/>
    <x v="1"/>
    <x v="237"/>
    <d v="1987-01-26T00:00:00"/>
    <d v="1987-01-26T00:00:00"/>
    <d v="2001-06-14T00:00:00"/>
    <x v="4"/>
    <x v="2"/>
    <x v="4"/>
    <x v="5"/>
    <n v="5.2492999999999999"/>
    <n v="84692"/>
    <n v="3652"/>
  </r>
  <r>
    <n v="252714"/>
    <s v="d007"/>
    <s v="Hsiangchu Lienhardt"/>
    <x v="0"/>
    <x v="238"/>
    <d v="1987-06-14T00:00:00"/>
    <d v="1999-11-27T00:00:00"/>
    <d v="2002-04-15T00:00:00"/>
    <x v="0"/>
    <x v="2"/>
    <x v="2"/>
    <x v="2"/>
    <n v="2.3835999999999999"/>
    <n v="75365"/>
    <n v="3651"/>
  </r>
  <r>
    <n v="468747"/>
    <s v="d005"/>
    <s v="Mohammad Denti"/>
    <x v="0"/>
    <x v="239"/>
    <d v="1992-07-02T00:00:00"/>
    <d v="1995-08-13T00:00:00"/>
    <d v="2001-09-21T00:00:00"/>
    <x v="1"/>
    <x v="3"/>
    <x v="4"/>
    <x v="10"/>
    <n v="6.1123000000000003"/>
    <n v="79721"/>
    <n v="3651"/>
  </r>
  <r>
    <n v="239425"/>
    <s v="d008"/>
    <s v="Chriss Simkin"/>
    <x v="0"/>
    <x v="240"/>
    <d v="1990-05-22T00:00:00"/>
    <d v="1990-05-22T00:00:00"/>
    <d v="1997-12-07T00:00:00"/>
    <x v="0"/>
    <x v="8"/>
    <x v="3"/>
    <x v="18"/>
    <n v="0.87949999999999995"/>
    <n v="82356"/>
    <n v="3650"/>
  </r>
  <r>
    <n v="490965"/>
    <s v="d005"/>
    <s v="Georgi Chinin"/>
    <x v="1"/>
    <x v="241"/>
    <d v="1995-08-13T00:00:00"/>
    <d v="1996-09-12T00:00:00"/>
    <d v="1997-04-01T00:00:00"/>
    <x v="4"/>
    <x v="17"/>
    <x v="4"/>
    <x v="10"/>
    <n v="0.55069999999999997"/>
    <n v="80150"/>
    <n v="3650"/>
  </r>
  <r>
    <n v="464353"/>
    <s v="d008"/>
    <s v="Jeane Tchuente"/>
    <x v="1"/>
    <x v="242"/>
    <d v="1986-03-18T00:00:00"/>
    <d v="1987-08-14T00:00:00"/>
    <d v="1991-11-11T00:00:00"/>
    <x v="2"/>
    <x v="11"/>
    <x v="3"/>
    <x v="18"/>
    <n v="3.6520999999999999"/>
    <n v="90201"/>
    <n v="3648"/>
  </r>
  <r>
    <n v="480202"/>
    <s v="d005"/>
    <s v="Mara Dahlbom"/>
    <x v="0"/>
    <x v="243"/>
    <d v="1995-04-20T00:00:00"/>
    <d v="1995-04-20T00:00:00"/>
    <d v="2001-08-19T00:00:00"/>
    <x v="4"/>
    <x v="6"/>
    <x v="4"/>
    <x v="10"/>
    <n v="6.3369999999999997"/>
    <n v="66520"/>
    <n v="3647"/>
  </r>
  <r>
    <n v="90035"/>
    <s v="d004"/>
    <s v="Georgi Aamodt"/>
    <x v="0"/>
    <x v="244"/>
    <d v="1987-03-17T00:00:00"/>
    <d v="1987-03-17T00:00:00"/>
    <d v="1993-05-27T00:00:00"/>
    <x v="4"/>
    <x v="6"/>
    <x v="7"/>
    <x v="11"/>
    <n v="1.4849000000000001"/>
    <n v="72264"/>
    <n v="3646"/>
  </r>
  <r>
    <n v="56778"/>
    <s v="d001"/>
    <s v="Yucai Plumb"/>
    <x v="0"/>
    <x v="245"/>
    <d v="1998-03-03T00:00:00"/>
    <d v="1998-07-02T00:00:00"/>
    <d v="2001-09-10T00:00:00"/>
    <x v="2"/>
    <x v="12"/>
    <x v="6"/>
    <x v="8"/>
    <n v="3.1945000000000001"/>
    <n v="81920"/>
    <n v="3645"/>
  </r>
  <r>
    <n v="200563"/>
    <s v="d008"/>
    <s v="Weiye Qiwen"/>
    <x v="0"/>
    <x v="246"/>
    <d v="1990-06-25T00:00:00"/>
    <d v="1990-06-25T00:00:00"/>
    <d v="1995-11-28T00:00:00"/>
    <x v="2"/>
    <x v="11"/>
    <x v="3"/>
    <x v="18"/>
    <n v="0.7863"/>
    <n v="74518"/>
    <n v="3642"/>
  </r>
  <r>
    <n v="106528"/>
    <s v="d007"/>
    <s v="Remmert Lalonde"/>
    <x v="0"/>
    <x v="247"/>
    <d v="1989-04-04T00:00:00"/>
    <d v="1989-04-04T00:00:00"/>
    <d v="1995-07-28T00:00:00"/>
    <x v="2"/>
    <x v="6"/>
    <x v="2"/>
    <x v="2"/>
    <n v="4.3944999999999999"/>
    <n v="95634"/>
    <n v="3641"/>
  </r>
  <r>
    <n v="427925"/>
    <s v="d005"/>
    <s v="Saniya Delgrossi"/>
    <x v="0"/>
    <x v="248"/>
    <d v="1998-05-23T00:00:00"/>
    <d v="1999-02-12T00:00:00"/>
    <d v="2002-04-01T00:00:00"/>
    <x v="4"/>
    <x v="12"/>
    <x v="4"/>
    <x v="10"/>
    <n v="3.1341999999999999"/>
    <n v="64289"/>
    <n v="3641"/>
  </r>
  <r>
    <n v="52709"/>
    <s v="d005"/>
    <s v="Ashish Krogh"/>
    <x v="1"/>
    <x v="249"/>
    <d v="1990-10-30T00:00:00"/>
    <d v="1994-10-05T00:00:00"/>
    <d v="2002-10-03T00:00:00"/>
    <x v="4"/>
    <x v="7"/>
    <x v="4"/>
    <x v="10"/>
    <n v="8"/>
    <n v="66864"/>
    <n v="3640"/>
  </r>
  <r>
    <n v="229842"/>
    <s v="d003"/>
    <s v="Rosita Schwaller"/>
    <x v="0"/>
    <x v="250"/>
    <d v="1991-04-16T00:00:00"/>
    <d v="1998-02-14T00:00:00"/>
    <d v="2001-07-15T00:00:00"/>
    <x v="2"/>
    <x v="1"/>
    <x v="0"/>
    <x v="17"/>
    <n v="3.4163999999999999"/>
    <n v="72112"/>
    <n v="3639"/>
  </r>
  <r>
    <n v="455400"/>
    <s v="d004"/>
    <s v="Tzvetan Rosin"/>
    <x v="0"/>
    <x v="251"/>
    <d v="1992-02-07T00:00:00"/>
    <d v="1995-11-18T00:00:00"/>
    <d v="2000-05-31T00:00:00"/>
    <x v="2"/>
    <x v="4"/>
    <x v="7"/>
    <x v="12"/>
    <n v="3.7534000000000001"/>
    <n v="95541"/>
    <n v="3639"/>
  </r>
  <r>
    <n v="436248"/>
    <s v="d005"/>
    <s v="Augustine Gimarc"/>
    <x v="1"/>
    <x v="252"/>
    <d v="1985-09-29T00:00:00"/>
    <d v="1985-09-29T00:00:00"/>
    <d v="2000-01-22T00:00:00"/>
    <x v="4"/>
    <x v="2"/>
    <x v="4"/>
    <x v="5"/>
    <n v="6.5753000000000004"/>
    <n v="71166"/>
    <n v="3639"/>
  </r>
  <r>
    <n v="278620"/>
    <s v="d007"/>
    <s v="Jessie Schauser"/>
    <x v="1"/>
    <x v="253"/>
    <d v="1990-07-11T00:00:00"/>
    <d v="1990-07-11T00:00:00"/>
    <d v="1997-10-20T00:00:00"/>
    <x v="0"/>
    <x v="8"/>
    <x v="2"/>
    <x v="19"/>
    <n v="0.65480000000000005"/>
    <n v="104950"/>
    <n v="3639"/>
  </r>
  <r>
    <n v="462621"/>
    <s v="d005"/>
    <s v="Odysseas Eiron"/>
    <x v="1"/>
    <x v="254"/>
    <d v="1988-07-16T00:00:00"/>
    <d v="1990-05-25T00:00:00"/>
    <d v="1994-10-11T00:00:00"/>
    <x v="4"/>
    <x v="6"/>
    <x v="4"/>
    <x v="10"/>
    <n v="2.4630000000000001"/>
    <n v="83314"/>
    <n v="3639"/>
  </r>
  <r>
    <n v="234597"/>
    <s v="d007"/>
    <s v="Kazunori Thombley"/>
    <x v="1"/>
    <x v="255"/>
    <d v="1990-11-03T00:00:00"/>
    <d v="1990-11-03T00:00:00"/>
    <d v="2000-11-26T00:00:00"/>
    <x v="2"/>
    <x v="1"/>
    <x v="2"/>
    <x v="19"/>
    <n v="0.3397"/>
    <n v="105612"/>
    <n v="3638"/>
  </r>
  <r>
    <n v="206148"/>
    <s v="d005"/>
    <s v="Chenye Ranta"/>
    <x v="1"/>
    <x v="127"/>
    <d v="1989-07-12T00:00:00"/>
    <d v="1989-07-12T00:00:00"/>
    <d v="1995-10-12T00:00:00"/>
    <x v="1"/>
    <x v="6"/>
    <x v="4"/>
    <x v="5"/>
    <n v="2.7890000000000001"/>
    <n v="58602"/>
    <n v="3638"/>
  </r>
  <r>
    <n v="444607"/>
    <s v="d007"/>
    <s v="Masadi Benzmuller"/>
    <x v="0"/>
    <x v="256"/>
    <d v="1990-06-04T00:00:00"/>
    <d v="1990-06-04T00:00:00"/>
    <d v="1994-08-22T00:00:00"/>
    <x v="2"/>
    <x v="5"/>
    <x v="2"/>
    <x v="19"/>
    <n v="0.75619999999999998"/>
    <n v="61310"/>
    <n v="3636"/>
  </r>
  <r>
    <n v="103381"/>
    <s v="d004"/>
    <s v="Zengping Nittel"/>
    <x v="0"/>
    <x v="257"/>
    <d v="1989-08-22T00:00:00"/>
    <d v="1989-08-22T00:00:00"/>
    <d v="1998-10-10T00:00:00"/>
    <x v="1"/>
    <x v="3"/>
    <x v="7"/>
    <x v="12"/>
    <n v="2.1122999999999998"/>
    <n v="77598"/>
    <n v="3635"/>
  </r>
  <r>
    <n v="44119"/>
    <s v="d005"/>
    <s v="Akeel Nannarelli"/>
    <x v="0"/>
    <x v="258"/>
    <d v="1986-06-17T00:00:00"/>
    <d v="1986-06-17T00:00:00"/>
    <d v="1999-09-29T00:00:00"/>
    <x v="5"/>
    <x v="0"/>
    <x v="4"/>
    <x v="5"/>
    <n v="5.8602999999999996"/>
    <n v="82374"/>
    <n v="3635"/>
  </r>
  <r>
    <n v="271740"/>
    <s v="d004"/>
    <s v="Maren Zwicker"/>
    <x v="0"/>
    <x v="259"/>
    <d v="1991-04-16T00:00:00"/>
    <d v="1991-04-16T00:00:00"/>
    <d v="1999-05-14T00:00:00"/>
    <x v="3"/>
    <x v="4"/>
    <x v="7"/>
    <x v="14"/>
    <n v="1.2986"/>
    <n v="76694"/>
    <n v="3635"/>
  </r>
  <r>
    <n v="472971"/>
    <s v="d004"/>
    <s v="Yechezkel Strooper"/>
    <x v="0"/>
    <x v="260"/>
    <d v="1991-05-05T00:00:00"/>
    <d v="1991-09-03T00:00:00"/>
    <d v="1995-01-27T00:00:00"/>
    <x v="1"/>
    <x v="12"/>
    <x v="7"/>
    <x v="14"/>
    <n v="0.91510000000000002"/>
    <n v="53108"/>
    <n v="3634"/>
  </r>
  <r>
    <n v="252710"/>
    <s v="d009"/>
    <s v="Barna Narlikar"/>
    <x v="0"/>
    <x v="261"/>
    <d v="1988-04-17T00:00:00"/>
    <d v="1989-11-22T00:00:00"/>
    <d v="1999-01-31T00:00:00"/>
    <x v="2"/>
    <x v="1"/>
    <x v="8"/>
    <x v="23"/>
    <n v="3.3205"/>
    <n v="84893"/>
    <n v="3631"/>
  </r>
  <r>
    <n v="431151"/>
    <s v="d001"/>
    <s v="Mitchel Papadias"/>
    <x v="0"/>
    <x v="262"/>
    <d v="1991-12-25T00:00:00"/>
    <d v="1991-12-25T00:00:00"/>
    <d v="1997-05-17T00:00:00"/>
    <x v="0"/>
    <x v="11"/>
    <x v="6"/>
    <x v="8"/>
    <n v="5.3973000000000004"/>
    <n v="72171"/>
    <n v="3631"/>
  </r>
  <r>
    <n v="77536"/>
    <s v="d004"/>
    <s v="Yongqiao Rosti"/>
    <x v="0"/>
    <x v="263"/>
    <d v="1986-04-14T00:00:00"/>
    <d v="1986-04-14T00:00:00"/>
    <d v="1996-08-28T00:00:00"/>
    <x v="4"/>
    <x v="1"/>
    <x v="7"/>
    <x v="14"/>
    <n v="3.8986000000000001"/>
    <n v="75762"/>
    <n v="3629"/>
  </r>
  <r>
    <n v="15551"/>
    <s v="d004"/>
    <s v="Doohun Birjandi"/>
    <x v="1"/>
    <x v="264"/>
    <d v="1996-01-16T00:00:00"/>
    <d v="1996-01-16T00:00:00"/>
    <d v="2002-05-20T00:00:00"/>
    <x v="1"/>
    <x v="6"/>
    <x v="7"/>
    <x v="12"/>
    <n v="5.7233000000000001"/>
    <n v="62859"/>
    <n v="3629"/>
  </r>
  <r>
    <n v="57273"/>
    <s v="d003"/>
    <s v="Gal Baaleh"/>
    <x v="0"/>
    <x v="265"/>
    <d v="1986-09-19T00:00:00"/>
    <d v="1991-04-03T00:00:00"/>
    <d v="2000-08-07T00:00:00"/>
    <x v="0"/>
    <x v="0"/>
    <x v="0"/>
    <x v="0"/>
    <n v="0.96709999999999996"/>
    <n v="58268"/>
    <n v="3628"/>
  </r>
  <r>
    <n v="442948"/>
    <s v="d005"/>
    <s v="Nigel Shigei"/>
    <x v="1"/>
    <x v="266"/>
    <d v="1992-09-21T00:00:00"/>
    <d v="1995-10-03T00:00:00"/>
    <d v="2000-12-03T00:00:00"/>
    <x v="4"/>
    <x v="4"/>
    <x v="4"/>
    <x v="10"/>
    <n v="5.1726000000000001"/>
    <n v="55785"/>
    <n v="3628"/>
  </r>
  <r>
    <n v="230209"/>
    <s v="d005"/>
    <s v="Alselm Lienhardt"/>
    <x v="1"/>
    <x v="267"/>
    <d v="1987-02-16T00:00:00"/>
    <d v="1987-02-16T00:00:00"/>
    <d v="1997-05-20T00:00:00"/>
    <x v="4"/>
    <x v="1"/>
    <x v="4"/>
    <x v="10"/>
    <n v="5.0712000000000002"/>
    <n v="67626"/>
    <n v="3627"/>
  </r>
  <r>
    <n v="253863"/>
    <s v="d005"/>
    <s v="Adam Maierhofer"/>
    <x v="0"/>
    <x v="268"/>
    <d v="1986-12-15T00:00:00"/>
    <d v="1986-12-15T00:00:00"/>
    <d v="1992-01-15T00:00:00"/>
    <x v="4"/>
    <x v="11"/>
    <x v="4"/>
    <x v="5"/>
    <n v="5.0876999999999999"/>
    <n v="66575"/>
    <n v="3627"/>
  </r>
  <r>
    <n v="457850"/>
    <s v="d009"/>
    <s v="Subhada Eiter"/>
    <x v="1"/>
    <x v="269"/>
    <d v="1993-06-17T00:00:00"/>
    <d v="1993-06-17T00:00:00"/>
    <d v="1998-09-25T00:00:00"/>
    <x v="0"/>
    <x v="11"/>
    <x v="8"/>
    <x v="23"/>
    <n v="2.5478999999999998"/>
    <n v="56555"/>
    <n v="3626"/>
  </r>
  <r>
    <n v="438011"/>
    <s v="d005"/>
    <s v="Patricia Brender"/>
    <x v="0"/>
    <x v="270"/>
    <d v="1987-09-01T00:00:00"/>
    <d v="1987-09-01T00:00:00"/>
    <d v="1991-09-01T00:00:00"/>
    <x v="4"/>
    <x v="5"/>
    <x v="4"/>
    <x v="5"/>
    <n v="4.0026999999999999"/>
    <n v="51755"/>
    <n v="3626"/>
  </r>
  <r>
    <n v="290916"/>
    <s v="d007"/>
    <s v="Feipei Stasinski"/>
    <x v="0"/>
    <x v="271"/>
    <d v="1985-08-25T00:00:00"/>
    <d v="1985-08-25T00:00:00"/>
    <d v="1991-09-22T00:00:00"/>
    <x v="2"/>
    <x v="6"/>
    <x v="2"/>
    <x v="2"/>
    <n v="0.54520000000000002"/>
    <n v="97189"/>
    <n v="3625"/>
  </r>
  <r>
    <n v="16243"/>
    <s v="d001"/>
    <s v="Flemming Taneja"/>
    <x v="0"/>
    <x v="272"/>
    <d v="1987-11-30T00:00:00"/>
    <d v="1990-05-07T00:00:00"/>
    <d v="1999-09-11T00:00:00"/>
    <x v="2"/>
    <x v="7"/>
    <x v="6"/>
    <x v="8"/>
    <n v="7.9507000000000003"/>
    <n v="68381"/>
    <n v="3624"/>
  </r>
  <r>
    <n v="37057"/>
    <s v="d005"/>
    <s v="Zhaofang Herath"/>
    <x v="0"/>
    <x v="273"/>
    <d v="1991-05-22T00:00:00"/>
    <d v="1993-04-30T00:00:00"/>
    <d v="2001-08-13T00:00:00"/>
    <x v="3"/>
    <x v="1"/>
    <x v="4"/>
    <x v="10"/>
    <n v="8.2932000000000006"/>
    <n v="69944"/>
    <n v="3624"/>
  </r>
  <r>
    <n v="461540"/>
    <s v="d007"/>
    <s v="Ipke Baezner"/>
    <x v="1"/>
    <x v="274"/>
    <d v="1985-09-15T00:00:00"/>
    <d v="1989-03-07T00:00:00"/>
    <d v="1994-03-24T00:00:00"/>
    <x v="0"/>
    <x v="4"/>
    <x v="2"/>
    <x v="19"/>
    <n v="2"/>
    <n v="77813"/>
    <n v="3622"/>
  </r>
  <r>
    <n v="224695"/>
    <s v="d004"/>
    <s v="Elgin Ramamoorthy"/>
    <x v="1"/>
    <x v="275"/>
    <d v="1989-09-16T00:00:00"/>
    <d v="1989-09-16T00:00:00"/>
    <d v="1995-09-21T00:00:00"/>
    <x v="4"/>
    <x v="6"/>
    <x v="7"/>
    <x v="9"/>
    <n v="3.137"/>
    <n v="78125"/>
    <n v="3621"/>
  </r>
  <r>
    <n v="61606"/>
    <s v="d007"/>
    <s v="Chinya Keohane"/>
    <x v="0"/>
    <x v="276"/>
    <d v="1994-03-07T00:00:00"/>
    <d v="1994-03-07T00:00:00"/>
    <d v="2002-05-25T00:00:00"/>
    <x v="0"/>
    <x v="4"/>
    <x v="2"/>
    <x v="2"/>
    <n v="8.2218999999999998"/>
    <n v="89941"/>
    <n v="3620"/>
  </r>
  <r>
    <n v="487573"/>
    <s v="d005"/>
    <s v="Florina Boyle"/>
    <x v="1"/>
    <x v="277"/>
    <d v="1991-06-14T00:00:00"/>
    <d v="1991-06-14T00:00:00"/>
    <d v="2000-08-26T00:00:00"/>
    <x v="1"/>
    <x v="3"/>
    <x v="4"/>
    <x v="10"/>
    <n v="8.3424999999999994"/>
    <n v="71724"/>
    <n v="3620"/>
  </r>
  <r>
    <n v="216480"/>
    <s v="d005"/>
    <s v="Wanqing Emiris"/>
    <x v="1"/>
    <x v="12"/>
    <d v="1989-05-17T00:00:00"/>
    <d v="1993-01-20T00:00:00"/>
    <d v="1996-06-17T00:00:00"/>
    <x v="1"/>
    <x v="8"/>
    <x v="4"/>
    <x v="10"/>
    <n v="3.4081999999999999"/>
    <n v="57424"/>
    <n v="3618"/>
  </r>
  <r>
    <n v="424101"/>
    <s v="d005"/>
    <s v="Giordano Kading"/>
    <x v="1"/>
    <x v="278"/>
    <d v="1986-02-21T00:00:00"/>
    <d v="1993-01-17T00:00:00"/>
    <d v="2000-05-31T00:00:00"/>
    <x v="1"/>
    <x v="2"/>
    <x v="4"/>
    <x v="10"/>
    <n v="7.3726000000000003"/>
    <n v="59513"/>
    <n v="3618"/>
  </r>
  <r>
    <n v="402143"/>
    <s v="d004"/>
    <s v="Jouni Pero"/>
    <x v="0"/>
    <x v="279"/>
    <d v="1987-07-19T00:00:00"/>
    <d v="1989-01-15T00:00:00"/>
    <d v="1990-11-17T00:00:00"/>
    <x v="1"/>
    <x v="12"/>
    <x v="7"/>
    <x v="14"/>
    <n v="1.8384"/>
    <n v="61983"/>
    <n v="3617"/>
  </r>
  <r>
    <n v="235824"/>
    <s v="d005"/>
    <s v="Sedat Thimonier"/>
    <x v="0"/>
    <x v="280"/>
    <d v="1985-05-26T00:00:00"/>
    <d v="1985-05-26T00:00:00"/>
    <d v="1992-07-01T00:00:00"/>
    <x v="4"/>
    <x v="8"/>
    <x v="4"/>
    <x v="10"/>
    <n v="0.18360000000000001"/>
    <n v="60636"/>
    <n v="3616"/>
  </r>
  <r>
    <n v="289445"/>
    <s v="d007"/>
    <s v="Bedir Shackel"/>
    <x v="0"/>
    <x v="281"/>
    <d v="1987-01-30T00:00:00"/>
    <d v="1987-01-30T00:00:00"/>
    <d v="1999-03-12T00:00:00"/>
    <x v="0"/>
    <x v="13"/>
    <x v="2"/>
    <x v="2"/>
    <n v="8.0191999999999997"/>
    <n v="73252"/>
    <n v="3615"/>
  </r>
  <r>
    <n v="247491"/>
    <s v="d005"/>
    <s v="Patricia Himler"/>
    <x v="0"/>
    <x v="282"/>
    <d v="1986-11-27T00:00:00"/>
    <d v="1986-11-27T00:00:00"/>
    <d v="1994-12-14T00:00:00"/>
    <x v="4"/>
    <x v="4"/>
    <x v="4"/>
    <x v="5"/>
    <n v="5.4137000000000004"/>
    <n v="95637"/>
    <n v="3615"/>
  </r>
  <r>
    <n v="77946"/>
    <s v="d004"/>
    <s v="Chaitali Kawashima"/>
    <x v="0"/>
    <x v="283"/>
    <d v="1988-02-06T00:00:00"/>
    <d v="1993-09-19T00:00:00"/>
    <d v="2001-02-25T00:00:00"/>
    <x v="4"/>
    <x v="0"/>
    <x v="7"/>
    <x v="9"/>
    <n v="2.9479000000000002"/>
    <n v="98378"/>
    <n v="3614"/>
  </r>
  <r>
    <n v="32629"/>
    <s v="d008"/>
    <s v="Make Benzmuller"/>
    <x v="0"/>
    <x v="284"/>
    <d v="1990-11-03T00:00:00"/>
    <d v="1990-11-03T00:00:00"/>
    <d v="2002-10-31T00:00:00"/>
    <x v="2"/>
    <x v="13"/>
    <x v="3"/>
    <x v="18"/>
    <n v="0.4274"/>
    <n v="61613"/>
    <n v="3612"/>
  </r>
  <r>
    <n v="29010"/>
    <s v="d005"/>
    <s v="Pranjal Panwar"/>
    <x v="1"/>
    <x v="285"/>
    <d v="1985-05-01T00:00:00"/>
    <d v="1985-05-01T00:00:00"/>
    <d v="1992-05-25T00:00:00"/>
    <x v="4"/>
    <x v="8"/>
    <x v="4"/>
    <x v="5"/>
    <n v="6.9889999999999999"/>
    <n v="89217"/>
    <n v="3610"/>
  </r>
  <r>
    <n v="11614"/>
    <s v="d004"/>
    <s v="Moni Peha"/>
    <x v="0"/>
    <x v="286"/>
    <d v="1986-03-08T00:00:00"/>
    <d v="1986-03-08T00:00:00"/>
    <d v="1997-05-03T00:00:00"/>
    <x v="1"/>
    <x v="7"/>
    <x v="7"/>
    <x v="14"/>
    <n v="3.8986000000000001"/>
    <n v="98468"/>
    <n v="3610"/>
  </r>
  <r>
    <n v="22619"/>
    <s v="d004"/>
    <s v="Munenori Lorch"/>
    <x v="0"/>
    <x v="287"/>
    <d v="1991-03-16T00:00:00"/>
    <d v="1997-04-24T00:00:00"/>
    <d v="2000-05-01T00:00:00"/>
    <x v="4"/>
    <x v="3"/>
    <x v="7"/>
    <x v="12"/>
    <n v="3.0219"/>
    <n v="50909"/>
    <n v="3610"/>
  </r>
  <r>
    <n v="69295"/>
    <s v="d005"/>
    <s v="Selwyn Cappelli"/>
    <x v="0"/>
    <x v="288"/>
    <d v="1986-02-24T00:00:00"/>
    <d v="1989-12-09T00:00:00"/>
    <d v="1997-03-03T00:00:00"/>
    <x v="4"/>
    <x v="7"/>
    <x v="4"/>
    <x v="10"/>
    <n v="4.8574999999999999"/>
    <n v="62003"/>
    <n v="3607"/>
  </r>
  <r>
    <n v="101628"/>
    <s v="d007"/>
    <s v="Sudharsan Bardell"/>
    <x v="0"/>
    <x v="289"/>
    <d v="1988-12-13T00:00:00"/>
    <d v="1988-12-13T00:00:00"/>
    <d v="1998-05-06T00:00:00"/>
    <x v="2"/>
    <x v="3"/>
    <x v="2"/>
    <x v="2"/>
    <n v="7.1699000000000002"/>
    <n v="106756"/>
    <n v="3607"/>
  </r>
  <r>
    <n v="499692"/>
    <s v="d001"/>
    <s v="Yongqiao Maginnis"/>
    <x v="0"/>
    <x v="290"/>
    <d v="1985-03-12T00:00:00"/>
    <d v="1985-03-12T00:00:00"/>
    <d v="1995-03-18T00:00:00"/>
    <x v="0"/>
    <x v="1"/>
    <x v="6"/>
    <x v="8"/>
    <n v="3.4630000000000001"/>
    <n v="71376"/>
    <n v="3606"/>
  </r>
  <r>
    <n v="276477"/>
    <s v="d002"/>
    <s v="Tremaine Swan"/>
    <x v="0"/>
    <x v="49"/>
    <d v="1992-05-04T00:00:00"/>
    <d v="1992-05-04T00:00:00"/>
    <d v="1996-10-04T00:00:00"/>
    <x v="2"/>
    <x v="5"/>
    <x v="5"/>
    <x v="7"/>
    <n v="4.4218999999999999"/>
    <n v="60039"/>
    <n v="3606"/>
  </r>
  <r>
    <n v="14153"/>
    <s v="d005"/>
    <s v="Nathan Kamble"/>
    <x v="1"/>
    <x v="291"/>
    <d v="1987-06-26T00:00:00"/>
    <d v="1989-07-02T00:00:00"/>
    <d v="1991-11-03T00:00:00"/>
    <x v="3"/>
    <x v="5"/>
    <x v="4"/>
    <x v="5"/>
    <n v="2.3397000000000001"/>
    <n v="50913"/>
    <n v="3606"/>
  </r>
  <r>
    <n v="446699"/>
    <s v="d002"/>
    <s v="Oddvar Isard"/>
    <x v="0"/>
    <x v="124"/>
    <d v="1986-09-20T00:00:00"/>
    <d v="1986-09-20T00:00:00"/>
    <d v="1988-12-20T00:00:00"/>
    <x v="0"/>
    <x v="15"/>
    <x v="5"/>
    <x v="13"/>
    <n v="2.2521"/>
    <n v="80659"/>
    <n v="3606"/>
  </r>
  <r>
    <n v="459820"/>
    <s v="d007"/>
    <s v="Pranay Nyanchama"/>
    <x v="1"/>
    <x v="292"/>
    <d v="1988-01-25T00:00:00"/>
    <d v="1988-01-25T00:00:00"/>
    <d v="1993-05-19T00:00:00"/>
    <x v="2"/>
    <x v="11"/>
    <x v="2"/>
    <x v="2"/>
    <n v="2.2027000000000001"/>
    <n v="71463"/>
    <n v="3606"/>
  </r>
  <r>
    <n v="280116"/>
    <s v="d004"/>
    <s v="Xiping Andreotta"/>
    <x v="1"/>
    <x v="293"/>
    <d v="1985-04-09T00:00:00"/>
    <d v="1989-10-31T00:00:00"/>
    <d v="2001-02-04T00:00:00"/>
    <x v="1"/>
    <x v="9"/>
    <x v="7"/>
    <x v="9"/>
    <n v="4.0795000000000003"/>
    <n v="99974"/>
    <n v="3605"/>
  </r>
  <r>
    <n v="244410"/>
    <s v="d004"/>
    <s v="Candida Baaleh"/>
    <x v="0"/>
    <x v="294"/>
    <d v="1988-11-15T00:00:00"/>
    <d v="1988-11-15T00:00:00"/>
    <d v="1994-02-28T00:00:00"/>
    <x v="5"/>
    <x v="11"/>
    <x v="7"/>
    <x v="14"/>
    <n v="3.7151000000000001"/>
    <n v="55462"/>
    <n v="3605"/>
  </r>
  <r>
    <n v="18957"/>
    <s v="d005"/>
    <s v="Mong Dahlbom"/>
    <x v="1"/>
    <x v="295"/>
    <d v="1991-10-04T00:00:00"/>
    <d v="1991-10-04T00:00:00"/>
    <d v="1998-02-05T00:00:00"/>
    <x v="4"/>
    <x v="6"/>
    <x v="4"/>
    <x v="5"/>
    <n v="0.55889999999999995"/>
    <n v="66213"/>
    <n v="3605"/>
  </r>
  <r>
    <n v="412234"/>
    <s v="d005"/>
    <s v="Khalid Pintelas"/>
    <x v="0"/>
    <x v="296"/>
    <d v="1987-08-05T00:00:00"/>
    <d v="1989-09-24T00:00:00"/>
    <d v="1992-02-20T00:00:00"/>
    <x v="4"/>
    <x v="5"/>
    <x v="4"/>
    <x v="5"/>
    <n v="2.4081999999999999"/>
    <n v="61996"/>
    <n v="3604"/>
  </r>
  <r>
    <n v="54289"/>
    <s v="d007"/>
    <s v="Alain Gips"/>
    <x v="1"/>
    <x v="227"/>
    <d v="1993-10-19T00:00:00"/>
    <d v="1993-10-19T00:00:00"/>
    <d v="1994-12-02T00:00:00"/>
    <x v="2"/>
    <x v="17"/>
    <x v="2"/>
    <x v="2"/>
    <n v="1.1205000000000001"/>
    <n v="118001"/>
    <n v="3602"/>
  </r>
  <r>
    <n v="106871"/>
    <s v="d005"/>
    <s v="Gina Varley"/>
    <x v="1"/>
    <x v="297"/>
    <d v="1987-11-09T00:00:00"/>
    <d v="1992-07-31T00:00:00"/>
    <d v="2001-11-10T00:00:00"/>
    <x v="1"/>
    <x v="2"/>
    <x v="4"/>
    <x v="10"/>
    <n v="9.2849000000000004"/>
    <n v="61090"/>
    <n v="3602"/>
  </r>
  <r>
    <n v="269521"/>
    <s v="d007"/>
    <s v="Shay Homond"/>
    <x v="0"/>
    <x v="298"/>
    <d v="1986-11-13T00:00:00"/>
    <d v="1991-05-15T00:00:00"/>
    <d v="1997-10-13T00:00:00"/>
    <x v="2"/>
    <x v="1"/>
    <x v="2"/>
    <x v="2"/>
    <n v="6.4192"/>
    <n v="67051"/>
    <n v="3602"/>
  </r>
  <r>
    <n v="52555"/>
    <s v="d005"/>
    <s v="Etsuo Xiaoshan"/>
    <x v="1"/>
    <x v="299"/>
    <d v="1985-07-13T00:00:00"/>
    <d v="1985-07-13T00:00:00"/>
    <d v="1992-09-17T00:00:00"/>
    <x v="4"/>
    <x v="8"/>
    <x v="4"/>
    <x v="5"/>
    <n v="6.7889999999999997"/>
    <n v="86555"/>
    <n v="3602"/>
  </r>
  <r>
    <n v="440454"/>
    <s v="d005"/>
    <s v="Henk Azevdeo"/>
    <x v="0"/>
    <x v="300"/>
    <d v="1992-10-20T00:00:00"/>
    <d v="1997-04-02T00:00:00"/>
    <d v="2002-06-29T00:00:00"/>
    <x v="4"/>
    <x v="3"/>
    <x v="4"/>
    <x v="10"/>
    <n v="5.2438000000000002"/>
    <n v="57222"/>
    <n v="3602"/>
  </r>
  <r>
    <n v="261870"/>
    <s v="d006"/>
    <s v="Janche Yurov"/>
    <x v="1"/>
    <x v="301"/>
    <d v="1985-07-02T00:00:00"/>
    <d v="1998-07-27T00:00:00"/>
    <d v="2000-12-01T00:00:00"/>
    <x v="5"/>
    <x v="9"/>
    <x v="1"/>
    <x v="3"/>
    <n v="2.3506999999999998"/>
    <n v="48465"/>
    <n v="3601"/>
  </r>
  <r>
    <n v="429077"/>
    <s v="d006"/>
    <s v="Jiann Roohalamini"/>
    <x v="0"/>
    <x v="302"/>
    <d v="1987-02-15T00:00:00"/>
    <d v="1987-03-25T00:00:00"/>
    <d v="2000-07-10T00:00:00"/>
    <x v="4"/>
    <x v="0"/>
    <x v="1"/>
    <x v="21"/>
    <n v="2.1177999999999999"/>
    <n v="83380"/>
    <n v="3601"/>
  </r>
  <r>
    <n v="77308"/>
    <s v="d009"/>
    <s v="Jeanna Nourani"/>
    <x v="0"/>
    <x v="303"/>
    <d v="1991-05-11T00:00:00"/>
    <d v="1991-05-11T00:00:00"/>
    <d v="2002-06-03T00:00:00"/>
    <x v="0"/>
    <x v="7"/>
    <x v="8"/>
    <x v="22"/>
    <n v="1.3314999999999999"/>
    <n v="63556"/>
    <n v="3599"/>
  </r>
  <r>
    <n v="204649"/>
    <s v="d004"/>
    <s v="Aris Munoz"/>
    <x v="1"/>
    <x v="304"/>
    <d v="1996-05-20T00:00:00"/>
    <d v="1996-05-20T00:00:00"/>
    <d v="2001-09-05T00:00:00"/>
    <x v="4"/>
    <x v="11"/>
    <x v="7"/>
    <x v="12"/>
    <n v="5.0191999999999997"/>
    <n v="66154"/>
    <n v="3599"/>
  </r>
  <r>
    <n v="77778"/>
    <s v="d001"/>
    <s v="Theirry Beilner"/>
    <x v="0"/>
    <x v="305"/>
    <d v="1991-04-28T00:00:00"/>
    <d v="1991-04-28T00:00:00"/>
    <d v="2000-09-09T00:00:00"/>
    <x v="0"/>
    <x v="3"/>
    <x v="6"/>
    <x v="8"/>
    <n v="8.9479000000000006"/>
    <n v="85698"/>
    <n v="3599"/>
  </r>
  <r>
    <n v="450668"/>
    <s v="d003"/>
    <s v="Subhrajyoti Foong"/>
    <x v="0"/>
    <x v="306"/>
    <d v="1994-12-03T00:00:00"/>
    <d v="1994-12-03T00:00:00"/>
    <d v="2002-03-15T00:00:00"/>
    <x v="0"/>
    <x v="8"/>
    <x v="0"/>
    <x v="17"/>
    <n v="7.2849000000000004"/>
    <n v="61755"/>
    <n v="3599"/>
  </r>
  <r>
    <n v="430423"/>
    <s v="d005"/>
    <s v="Seongbin Makrucki"/>
    <x v="0"/>
    <x v="307"/>
    <d v="1987-06-24T00:00:00"/>
    <d v="1995-08-16T00:00:00"/>
    <d v="1998-01-05T00:00:00"/>
    <x v="3"/>
    <x v="1"/>
    <x v="4"/>
    <x v="10"/>
    <n v="2.3917999999999999"/>
    <n v="51161"/>
    <n v="3599"/>
  </r>
  <r>
    <n v="69172"/>
    <s v="d001"/>
    <s v="Weidon Masaki"/>
    <x v="1"/>
    <x v="308"/>
    <d v="1989-11-05T00:00:00"/>
    <d v="1989-11-05T00:00:00"/>
    <d v="1994-03-31T00:00:00"/>
    <x v="2"/>
    <x v="5"/>
    <x v="6"/>
    <x v="16"/>
    <n v="1.9040999999999999"/>
    <n v="67066"/>
    <n v="3598"/>
  </r>
  <r>
    <n v="465196"/>
    <s v="d004"/>
    <s v="Maia Jarecki"/>
    <x v="1"/>
    <x v="309"/>
    <d v="1987-07-23T00:00:00"/>
    <d v="1987-07-23T00:00:00"/>
    <d v="2001-10-14T00:00:00"/>
    <x v="4"/>
    <x v="2"/>
    <x v="7"/>
    <x v="11"/>
    <n v="1.1342000000000001"/>
    <n v="90256"/>
    <n v="3595"/>
  </r>
  <r>
    <n v="401314"/>
    <s v="d005"/>
    <s v="Uno Wursthorn"/>
    <x v="0"/>
    <x v="310"/>
    <d v="1986-08-12T00:00:00"/>
    <d v="1986-08-12T00:00:00"/>
    <d v="1992-08-11T00:00:00"/>
    <x v="5"/>
    <x v="6"/>
    <x v="4"/>
    <x v="5"/>
    <n v="5.7068000000000003"/>
    <n v="58024"/>
    <n v="3595"/>
  </r>
  <r>
    <n v="99184"/>
    <s v="d009"/>
    <s v="Danel Braunmuhl"/>
    <x v="0"/>
    <x v="311"/>
    <d v="1989-11-17T00:00:00"/>
    <d v="1992-01-18T00:00:00"/>
    <d v="1996-04-07T00:00:00"/>
    <x v="2"/>
    <x v="6"/>
    <x v="8"/>
    <x v="23"/>
    <n v="3.3205"/>
    <n v="51906"/>
    <n v="3595"/>
  </r>
  <r>
    <n v="56514"/>
    <s v="d006"/>
    <s v="Dzung Vieri"/>
    <x v="1"/>
    <x v="312"/>
    <d v="1991-09-24T00:00:00"/>
    <d v="1997-03-04T00:00:00"/>
    <d v="2001-05-26T00:00:00"/>
    <x v="4"/>
    <x v="3"/>
    <x v="1"/>
    <x v="3"/>
    <n v="4.2301000000000002"/>
    <n v="51356"/>
    <n v="3595"/>
  </r>
  <r>
    <n v="466429"/>
    <s v="d006"/>
    <s v="Marl Peac"/>
    <x v="0"/>
    <x v="313"/>
    <d v="1990-09-11T00:00:00"/>
    <d v="1990-09-11T00:00:00"/>
    <d v="1997-09-16T00:00:00"/>
    <x v="4"/>
    <x v="8"/>
    <x v="1"/>
    <x v="3"/>
    <n v="3.2219000000000002"/>
    <n v="67322"/>
    <n v="3594"/>
  </r>
  <r>
    <n v="434937"/>
    <s v="d002"/>
    <s v="Oscal Birdsall"/>
    <x v="0"/>
    <x v="314"/>
    <d v="1988-10-02T00:00:00"/>
    <d v="1988-10-02T00:00:00"/>
    <d v="2002-03-04T00:00:00"/>
    <x v="2"/>
    <x v="0"/>
    <x v="5"/>
    <x v="7"/>
    <n v="12.219200000000001"/>
    <n v="105660"/>
    <n v="3593"/>
  </r>
  <r>
    <n v="85679"/>
    <s v="d004"/>
    <s v="JoAnna Velasco"/>
    <x v="0"/>
    <x v="315"/>
    <d v="1993-02-03T00:00:00"/>
    <d v="1993-02-03T00:00:00"/>
    <d v="2000-02-07T00:00:00"/>
    <x v="4"/>
    <x v="8"/>
    <x v="7"/>
    <x v="12"/>
    <n v="3.4411"/>
    <n v="60210"/>
    <n v="3593"/>
  </r>
  <r>
    <n v="257025"/>
    <s v="d001"/>
    <s v="Basim Anick"/>
    <x v="1"/>
    <x v="316"/>
    <d v="1990-04-18T00:00:00"/>
    <d v="1990-04-18T00:00:00"/>
    <d v="1996-05-30T00:00:00"/>
    <x v="0"/>
    <x v="6"/>
    <x v="6"/>
    <x v="16"/>
    <n v="1.4548000000000001"/>
    <n v="88373"/>
    <n v="3590"/>
  </r>
  <r>
    <n v="93076"/>
    <s v="d005"/>
    <s v="Dmitri Gide"/>
    <x v="0"/>
    <x v="317"/>
    <d v="1986-08-01T00:00:00"/>
    <d v="1986-08-01T00:00:00"/>
    <d v="1989-12-02T00:00:00"/>
    <x v="3"/>
    <x v="12"/>
    <x v="4"/>
    <x v="5"/>
    <n v="3.3397000000000001"/>
    <n v="51335"/>
    <n v="3590"/>
  </r>
  <r>
    <n v="494258"/>
    <s v="d007"/>
    <s v="Djelloul Pollacia"/>
    <x v="1"/>
    <x v="318"/>
    <d v="1989-04-27T00:00:00"/>
    <d v="1989-04-27T00:00:00"/>
    <d v="2003-04-24T00:00:00"/>
    <x v="2"/>
    <x v="2"/>
    <x v="2"/>
    <x v="2"/>
    <n v="11.813700000000001"/>
    <n v="101840"/>
    <n v="3589"/>
  </r>
  <r>
    <n v="465364"/>
    <s v="d004"/>
    <s v="Arunachalam Lenart"/>
    <x v="1"/>
    <x v="319"/>
    <d v="1987-05-06T00:00:00"/>
    <d v="1995-03-21T00:00:00"/>
    <d v="1999-03-24T00:00:00"/>
    <x v="1"/>
    <x v="7"/>
    <x v="7"/>
    <x v="12"/>
    <n v="2.5644"/>
    <n v="54008"/>
    <n v="3589"/>
  </r>
  <r>
    <n v="270082"/>
    <s v="d008"/>
    <s v="Kien Georgakopoulos"/>
    <x v="1"/>
    <x v="320"/>
    <d v="1990-09-03T00:00:00"/>
    <d v="1990-09-03T00:00:00"/>
    <d v="1993-12-19T00:00:00"/>
    <x v="2"/>
    <x v="12"/>
    <x v="3"/>
    <x v="18"/>
    <n v="0.59450000000000003"/>
    <n v="53664"/>
    <n v="3589"/>
  </r>
  <r>
    <n v="278856"/>
    <s v="d008"/>
    <s v="Naftali Poehlman"/>
    <x v="1"/>
    <x v="274"/>
    <d v="1987-04-05T00:00:00"/>
    <d v="1987-04-05T00:00:00"/>
    <d v="2002-04-11T00:00:00"/>
    <x v="2"/>
    <x v="9"/>
    <x v="3"/>
    <x v="18"/>
    <n v="4.0110000000000001"/>
    <n v="75597"/>
    <n v="3588"/>
  </r>
  <r>
    <n v="282914"/>
    <s v="d003"/>
    <s v="Nathalie Makinen"/>
    <x v="0"/>
    <x v="321"/>
    <d v="1990-11-04T00:00:00"/>
    <d v="1990-11-04T00:00:00"/>
    <d v="1995-02-04T00:00:00"/>
    <x v="2"/>
    <x v="5"/>
    <x v="0"/>
    <x v="0"/>
    <n v="1.3781000000000001"/>
    <n v="51815"/>
    <n v="3586"/>
  </r>
  <r>
    <n v="50125"/>
    <s v="d001"/>
    <s v="Surveyors Krybus"/>
    <x v="0"/>
    <x v="322"/>
    <d v="1994-04-26T00:00:00"/>
    <d v="1996-05-04T00:00:00"/>
    <d v="1997-10-24T00:00:00"/>
    <x v="2"/>
    <x v="12"/>
    <x v="6"/>
    <x v="8"/>
    <n v="1.474"/>
    <n v="75585"/>
    <n v="3586"/>
  </r>
  <r>
    <n v="491645"/>
    <s v="d001"/>
    <s v="Domenick Osgood"/>
    <x v="0"/>
    <x v="323"/>
    <d v="1989-10-04T00:00:00"/>
    <d v="1996-06-29T00:00:00"/>
    <d v="1999-07-29T00:00:00"/>
    <x v="2"/>
    <x v="3"/>
    <x v="6"/>
    <x v="8"/>
    <n v="3.0821999999999998"/>
    <n v="69443"/>
    <n v="3585"/>
  </r>
  <r>
    <n v="448090"/>
    <s v="d009"/>
    <s v="Guenter Kamble"/>
    <x v="0"/>
    <x v="324"/>
    <d v="1989-09-29T00:00:00"/>
    <d v="1992-07-28T00:00:00"/>
    <d v="1999-11-26T00:00:00"/>
    <x v="2"/>
    <x v="1"/>
    <x v="8"/>
    <x v="22"/>
    <n v="0.11509999999999999"/>
    <n v="74534"/>
    <n v="3584"/>
  </r>
  <r>
    <n v="425586"/>
    <s v="d009"/>
    <s v="Candida Coorg"/>
    <x v="1"/>
    <x v="325"/>
    <d v="1985-09-06T00:00:00"/>
    <d v="1985-09-06T00:00:00"/>
    <d v="1998-09-16T00:00:00"/>
    <x v="2"/>
    <x v="0"/>
    <x v="8"/>
    <x v="23"/>
    <n v="3.3205"/>
    <n v="69786"/>
    <n v="3584"/>
  </r>
  <r>
    <n v="44534"/>
    <s v="d005"/>
    <s v="Bodh Rouquie"/>
    <x v="0"/>
    <x v="326"/>
    <d v="1990-06-29T00:00:00"/>
    <d v="1990-06-29T00:00:00"/>
    <d v="2002-07-17T00:00:00"/>
    <x v="5"/>
    <x v="13"/>
    <x v="4"/>
    <x v="10"/>
    <n v="10.232900000000001"/>
    <n v="73343"/>
    <n v="3584"/>
  </r>
  <r>
    <n v="462254"/>
    <s v="d009"/>
    <s v="Shaw Heystek"/>
    <x v="0"/>
    <x v="327"/>
    <d v="1985-05-27T00:00:00"/>
    <d v="1986-10-10T00:00:00"/>
    <d v="1999-11-02T00:00:00"/>
    <x v="2"/>
    <x v="2"/>
    <x v="8"/>
    <x v="22"/>
    <n v="3.8959000000000001"/>
    <n v="67857"/>
    <n v="3583"/>
  </r>
  <r>
    <n v="242332"/>
    <s v="d007"/>
    <s v="Shiv Peac"/>
    <x v="1"/>
    <x v="328"/>
    <d v="1994-07-15T00:00:00"/>
    <d v="1994-07-15T00:00:00"/>
    <d v="2001-09-01T00:00:00"/>
    <x v="0"/>
    <x v="8"/>
    <x v="2"/>
    <x v="2"/>
    <n v="7.1369999999999996"/>
    <n v="108149"/>
    <n v="3583"/>
  </r>
  <r>
    <n v="251789"/>
    <s v="d008"/>
    <s v="Apostol Servi"/>
    <x v="0"/>
    <x v="329"/>
    <d v="1990-03-19T00:00:00"/>
    <d v="1991-01-19T00:00:00"/>
    <d v="1996-04-22T00:00:00"/>
    <x v="0"/>
    <x v="6"/>
    <x v="3"/>
    <x v="18"/>
    <n v="0.21640000000000001"/>
    <n v="67950"/>
    <n v="3583"/>
  </r>
  <r>
    <n v="207123"/>
    <s v="d007"/>
    <s v="Joydip Morrow"/>
    <x v="1"/>
    <x v="330"/>
    <d v="1995-02-25T00:00:00"/>
    <d v="1995-02-25T00:00:00"/>
    <d v="2001-07-22T00:00:00"/>
    <x v="2"/>
    <x v="6"/>
    <x v="2"/>
    <x v="2"/>
    <n v="6.4081999999999999"/>
    <n v="73749"/>
    <n v="3580"/>
  </r>
  <r>
    <n v="41141"/>
    <s v="d005"/>
    <s v="Radhika Sidje"/>
    <x v="0"/>
    <x v="331"/>
    <d v="1991-07-26T00:00:00"/>
    <d v="1991-07-26T00:00:00"/>
    <d v="1994-11-30T00:00:00"/>
    <x v="4"/>
    <x v="12"/>
    <x v="4"/>
    <x v="5"/>
    <n v="0.75070000000000003"/>
    <n v="55174"/>
    <n v="3580"/>
  </r>
  <r>
    <n v="432830"/>
    <s v="d001"/>
    <s v="Karsten Rosca"/>
    <x v="0"/>
    <x v="332"/>
    <d v="1992-09-19T00:00:00"/>
    <d v="1992-09-19T00:00:00"/>
    <d v="2002-09-17T00:00:00"/>
    <x v="2"/>
    <x v="1"/>
    <x v="6"/>
    <x v="8"/>
    <n v="10"/>
    <n v="116756"/>
    <n v="3578"/>
  </r>
  <r>
    <n v="210432"/>
    <s v="d006"/>
    <s v="Danil Terekhov"/>
    <x v="0"/>
    <x v="333"/>
    <d v="1995-05-15T00:00:00"/>
    <d v="1999-07-13T00:00:00"/>
    <d v="2001-10-24T00:00:00"/>
    <x v="4"/>
    <x v="6"/>
    <x v="1"/>
    <x v="3"/>
    <n v="2.2848999999999999"/>
    <n v="60008"/>
    <n v="3578"/>
  </r>
  <r>
    <n v="438379"/>
    <s v="d002"/>
    <s v="Basim Basart"/>
    <x v="0"/>
    <x v="334"/>
    <d v="1991-05-02T00:00:00"/>
    <d v="1993-09-25T00:00:00"/>
    <d v="1998-12-08T00:00:00"/>
    <x v="2"/>
    <x v="8"/>
    <x v="5"/>
    <x v="7"/>
    <n v="5.2054999999999998"/>
    <n v="71401"/>
    <n v="3578"/>
  </r>
  <r>
    <n v="248291"/>
    <s v="d006"/>
    <s v="Sven Gihr"/>
    <x v="1"/>
    <x v="335"/>
    <d v="1987-02-27T00:00:00"/>
    <d v="1987-02-27T00:00:00"/>
    <d v="1992-05-04T00:00:00"/>
    <x v="4"/>
    <x v="11"/>
    <x v="1"/>
    <x v="6"/>
    <n v="2.3534000000000002"/>
    <n v="51454"/>
    <n v="3577"/>
  </r>
  <r>
    <n v="495247"/>
    <s v="d007"/>
    <s v="Kamakshi Verhoeff"/>
    <x v="0"/>
    <x v="336"/>
    <d v="1991-07-31T00:00:00"/>
    <d v="1994-07-06T00:00:00"/>
    <d v="1999-11-20T00:00:00"/>
    <x v="2"/>
    <x v="4"/>
    <x v="2"/>
    <x v="2"/>
    <n v="5.3780999999999999"/>
    <n v="120305"/>
    <n v="3577"/>
  </r>
  <r>
    <n v="203802"/>
    <s v="d007"/>
    <s v="Berry Aamodt"/>
    <x v="0"/>
    <x v="337"/>
    <d v="1989-11-03T00:00:00"/>
    <d v="1989-11-03T00:00:00"/>
    <d v="2002-10-31T00:00:00"/>
    <x v="0"/>
    <x v="0"/>
    <x v="2"/>
    <x v="19"/>
    <n v="1.3396999999999999"/>
    <n v="103275"/>
    <n v="3576"/>
  </r>
  <r>
    <n v="252023"/>
    <s v="d009"/>
    <s v="Kwangsub Pleszkun"/>
    <x v="0"/>
    <x v="99"/>
    <d v="1985-04-04T00:00:00"/>
    <d v="1997-11-06T00:00:00"/>
    <d v="2001-04-13T00:00:00"/>
    <x v="2"/>
    <x v="14"/>
    <x v="8"/>
    <x v="15"/>
    <n v="3.4356"/>
    <n v="93359"/>
    <n v="3576"/>
  </r>
  <r>
    <n v="61386"/>
    <s v="d005"/>
    <s v="Stein Sessa"/>
    <x v="0"/>
    <x v="338"/>
    <d v="1992-09-28T00:00:00"/>
    <d v="1997-10-30T00:00:00"/>
    <d v="1997-11-17T00:00:00"/>
    <x v="3"/>
    <x v="11"/>
    <x v="4"/>
    <x v="10"/>
    <n v="4.9299999999999997E-2"/>
    <n v="52012"/>
    <n v="3576"/>
  </r>
  <r>
    <n v="61765"/>
    <s v="d004"/>
    <s v="Zhongwei Vidya"/>
    <x v="1"/>
    <x v="339"/>
    <d v="1989-06-08T00:00:00"/>
    <d v="1996-03-21T00:00:00"/>
    <d v="1999-07-13T00:00:00"/>
    <x v="4"/>
    <x v="1"/>
    <x v="7"/>
    <x v="12"/>
    <n v="2.8685"/>
    <n v="73801"/>
    <n v="3576"/>
  </r>
  <r>
    <n v="82489"/>
    <s v="d007"/>
    <s v="Hairong Condotta"/>
    <x v="0"/>
    <x v="340"/>
    <d v="1993-12-14T00:00:00"/>
    <d v="1996-07-08T00:00:00"/>
    <d v="2000-11-12T00:00:00"/>
    <x v="2"/>
    <x v="6"/>
    <x v="2"/>
    <x v="2"/>
    <n v="4.3506999999999998"/>
    <n v="69071"/>
    <n v="3576"/>
  </r>
  <r>
    <n v="277320"/>
    <s v="d005"/>
    <s v="Lubomir Qiwen"/>
    <x v="0"/>
    <x v="341"/>
    <d v="1985-04-29T00:00:00"/>
    <d v="1987-07-12T00:00:00"/>
    <d v="2003-07-08T00:00:00"/>
    <x v="4"/>
    <x v="18"/>
    <x v="4"/>
    <x v="10"/>
    <n v="10.4849"/>
    <n v="92572"/>
    <n v="3575"/>
  </r>
  <r>
    <n v="225646"/>
    <s v="d005"/>
    <s v="Gil Winter"/>
    <x v="0"/>
    <x v="342"/>
    <d v="1986-05-28T00:00:00"/>
    <d v="1986-05-28T00:00:00"/>
    <d v="1989-09-25T00:00:00"/>
    <x v="4"/>
    <x v="12"/>
    <x v="4"/>
    <x v="5"/>
    <n v="3.3315000000000001"/>
    <n v="50595"/>
    <n v="3573"/>
  </r>
  <r>
    <n v="214245"/>
    <s v="d004"/>
    <s v="Kwan Encarnacion"/>
    <x v="0"/>
    <x v="143"/>
    <d v="1987-12-18T00:00:00"/>
    <d v="1987-12-18T00:00:00"/>
    <d v="1996-12-22T00:00:00"/>
    <x v="1"/>
    <x v="3"/>
    <x v="7"/>
    <x v="12"/>
    <n v="0.31230000000000002"/>
    <n v="87538"/>
    <n v="3572"/>
  </r>
  <r>
    <n v="219787"/>
    <s v="d005"/>
    <s v="Adam Schapiro"/>
    <x v="0"/>
    <x v="343"/>
    <d v="1985-05-02T00:00:00"/>
    <d v="1985-05-02T00:00:00"/>
    <d v="1996-08-15T00:00:00"/>
    <x v="1"/>
    <x v="7"/>
    <x v="4"/>
    <x v="5"/>
    <n v="6.9863"/>
    <n v="68453"/>
    <n v="3572"/>
  </r>
  <r>
    <n v="225320"/>
    <s v="d004"/>
    <s v="Leaf Baalen"/>
    <x v="1"/>
    <x v="344"/>
    <d v="1986-06-14T00:00:00"/>
    <d v="1986-06-14T00:00:00"/>
    <d v="1989-08-15T00:00:00"/>
    <x v="4"/>
    <x v="12"/>
    <x v="7"/>
    <x v="14"/>
    <n v="0.93149999999999999"/>
    <n v="61538"/>
    <n v="3572"/>
  </r>
  <r>
    <n v="291122"/>
    <s v="d004"/>
    <s v="Shahab Barbanera"/>
    <x v="1"/>
    <x v="345"/>
    <d v="1985-02-25T00:00:00"/>
    <d v="1992-03-27T00:00:00"/>
    <d v="1998-04-30T00:00:00"/>
    <x v="4"/>
    <x v="0"/>
    <x v="7"/>
    <x v="12"/>
    <n v="1.6657999999999999"/>
    <n v="63624"/>
    <n v="3571"/>
  </r>
  <r>
    <n v="88979"/>
    <s v="d003"/>
    <s v="Younwoo Pelc"/>
    <x v="0"/>
    <x v="346"/>
    <d v="1995-05-07T00:00:00"/>
    <d v="1997-11-26T00:00:00"/>
    <d v="2002-03-08T00:00:00"/>
    <x v="2"/>
    <x v="6"/>
    <x v="0"/>
    <x v="17"/>
    <n v="4.2821999999999996"/>
    <n v="54053"/>
    <n v="3571"/>
  </r>
  <r>
    <n v="100879"/>
    <s v="d009"/>
    <s v="Yucai Bojadziev"/>
    <x v="0"/>
    <x v="347"/>
    <d v="1985-03-22T00:00:00"/>
    <d v="2001-09-18T00:00:00"/>
    <d v="2001-10-21T00:00:00"/>
    <x v="0"/>
    <x v="14"/>
    <x v="8"/>
    <x v="15"/>
    <n v="9.0399999999999994E-2"/>
    <n v="80753"/>
    <n v="3571"/>
  </r>
  <r>
    <n v="409175"/>
    <s v="d005"/>
    <s v="Mototsugu Belinskaya"/>
    <x v="0"/>
    <x v="348"/>
    <d v="1985-12-08T00:00:00"/>
    <d v="1985-12-08T00:00:00"/>
    <d v="2002-12-04T00:00:00"/>
    <x v="1"/>
    <x v="16"/>
    <x v="4"/>
    <x v="10"/>
    <n v="10.4849"/>
    <n v="74796"/>
    <n v="3571"/>
  </r>
  <r>
    <n v="58762"/>
    <s v="d004"/>
    <s v="Rosita Pell"/>
    <x v="0"/>
    <x v="96"/>
    <d v="1994-01-28T00:00:00"/>
    <d v="1996-04-11T00:00:00"/>
    <d v="1999-05-21T00:00:00"/>
    <x v="1"/>
    <x v="11"/>
    <x v="7"/>
    <x v="12"/>
    <n v="2.7233000000000001"/>
    <n v="56412"/>
    <n v="3569"/>
  </r>
  <r>
    <n v="21995"/>
    <s v="d005"/>
    <s v="Kristina Zaumen"/>
    <x v="1"/>
    <x v="349"/>
    <d v="1987-03-15T00:00:00"/>
    <d v="1995-07-05T00:00:00"/>
    <d v="2001-07-07T00:00:00"/>
    <x v="1"/>
    <x v="2"/>
    <x v="4"/>
    <x v="10"/>
    <n v="6.0110000000000001"/>
    <n v="55897"/>
    <n v="3569"/>
  </r>
  <r>
    <n v="32878"/>
    <s v="d003"/>
    <s v="Lech Wallrath"/>
    <x v="1"/>
    <x v="350"/>
    <d v="1985-07-19T00:00:00"/>
    <d v="1999-01-06T00:00:00"/>
    <d v="2002-04-15T00:00:00"/>
    <x v="2"/>
    <x v="14"/>
    <x v="0"/>
    <x v="17"/>
    <n v="3.274"/>
    <n v="47883"/>
    <n v="3569"/>
  </r>
  <r>
    <n v="74848"/>
    <s v="d005"/>
    <s v="Lucian Werthner"/>
    <x v="1"/>
    <x v="351"/>
    <d v="1986-05-15T00:00:00"/>
    <d v="1986-05-15T00:00:00"/>
    <d v="2003-05-11T00:00:00"/>
    <x v="4"/>
    <x v="16"/>
    <x v="4"/>
    <x v="5"/>
    <n v="5.9507000000000003"/>
    <n v="98500"/>
    <n v="3568"/>
  </r>
  <r>
    <n v="208214"/>
    <s v="d002"/>
    <s v="Venkatesan Seuren"/>
    <x v="1"/>
    <x v="352"/>
    <d v="1986-12-06T00:00:00"/>
    <d v="1986-12-06T00:00:00"/>
    <d v="2000-03-18T00:00:00"/>
    <x v="0"/>
    <x v="0"/>
    <x v="5"/>
    <x v="13"/>
    <n v="3.0329000000000002"/>
    <n v="96650"/>
    <n v="3568"/>
  </r>
  <r>
    <n v="478945"/>
    <s v="d004"/>
    <s v="Mani Kalefeld"/>
    <x v="1"/>
    <x v="353"/>
    <d v="1988-02-08T00:00:00"/>
    <d v="1999-05-23T00:00:00"/>
    <d v="2002-06-30T00:00:00"/>
    <x v="4"/>
    <x v="2"/>
    <x v="7"/>
    <x v="12"/>
    <n v="3.1067999999999998"/>
    <n v="51084"/>
    <n v="3568"/>
  </r>
  <r>
    <n v="428117"/>
    <s v="d005"/>
    <s v="Nectarios Kugler"/>
    <x v="0"/>
    <x v="354"/>
    <d v="1993-08-28T00:00:00"/>
    <d v="1993-08-28T00:00:00"/>
    <d v="2001-12-05T00:00:00"/>
    <x v="4"/>
    <x v="4"/>
    <x v="4"/>
    <x v="10"/>
    <n v="8.2766999999999999"/>
    <n v="76903"/>
    <n v="3567"/>
  </r>
  <r>
    <n v="235146"/>
    <s v="d009"/>
    <s v="Bader Marrevee"/>
    <x v="1"/>
    <x v="165"/>
    <d v="1988-06-12T00:00:00"/>
    <d v="1988-06-12T00:00:00"/>
    <d v="1998-09-03T00:00:00"/>
    <x v="0"/>
    <x v="1"/>
    <x v="8"/>
    <x v="15"/>
    <n v="2.6684999999999999"/>
    <n v="67364"/>
    <n v="3567"/>
  </r>
  <r>
    <n v="483492"/>
    <s v="d008"/>
    <s v="Shigeichiro Taubenfeld"/>
    <x v="1"/>
    <x v="355"/>
    <d v="1997-09-26T00:00:00"/>
    <d v="1997-09-26T00:00:00"/>
    <d v="2000-12-29T00:00:00"/>
    <x v="0"/>
    <x v="12"/>
    <x v="3"/>
    <x v="4"/>
    <n v="3.2603"/>
    <n v="54009"/>
    <n v="3567"/>
  </r>
  <r>
    <n v="19612"/>
    <s v="d009"/>
    <s v="Chenxi Erdmenger"/>
    <x v="0"/>
    <x v="356"/>
    <d v="1986-08-25T00:00:00"/>
    <d v="1988-11-11T00:00:00"/>
    <d v="2002-08-21T00:00:00"/>
    <x v="0"/>
    <x v="14"/>
    <x v="8"/>
    <x v="23"/>
    <n v="3.3205"/>
    <n v="104712"/>
    <n v="3565"/>
  </r>
  <r>
    <n v="76031"/>
    <s v="d004"/>
    <s v="Udi Ramsak"/>
    <x v="0"/>
    <x v="357"/>
    <d v="1985-02-06T00:00:00"/>
    <d v="1987-05-12T00:00:00"/>
    <d v="1992-09-09T00:00:00"/>
    <x v="3"/>
    <x v="8"/>
    <x v="7"/>
    <x v="11"/>
    <n v="1.3314999999999999"/>
    <n v="56162"/>
    <n v="3565"/>
  </r>
  <r>
    <n v="435174"/>
    <s v="d005"/>
    <s v="Goncalo Wynblatt"/>
    <x v="1"/>
    <x v="358"/>
    <d v="1990-08-13T00:00:00"/>
    <d v="1998-10-30T00:00:00"/>
    <d v="2001-09-24T00:00:00"/>
    <x v="4"/>
    <x v="7"/>
    <x v="4"/>
    <x v="10"/>
    <n v="2.9041000000000001"/>
    <n v="59801"/>
    <n v="3565"/>
  </r>
  <r>
    <n v="214140"/>
    <s v="d005"/>
    <s v="Premal Rajcani"/>
    <x v="0"/>
    <x v="359"/>
    <d v="1988-12-17T00:00:00"/>
    <d v="1988-12-17T00:00:00"/>
    <d v="1992-04-28T00:00:00"/>
    <x v="4"/>
    <x v="12"/>
    <x v="4"/>
    <x v="5"/>
    <n v="3.3561999999999999"/>
    <n v="57564"/>
    <n v="3564"/>
  </r>
  <r>
    <n v="426672"/>
    <s v="d005"/>
    <s v="Hongzue Yurov"/>
    <x v="0"/>
    <x v="360"/>
    <d v="1990-06-25T00:00:00"/>
    <d v="1994-05-02T00:00:00"/>
    <d v="1996-07-13T00:00:00"/>
    <x v="1"/>
    <x v="6"/>
    <x v="4"/>
    <x v="10"/>
    <n v="2.2000000000000002"/>
    <n v="75858"/>
    <n v="3564"/>
  </r>
  <r>
    <n v="31345"/>
    <s v="d005"/>
    <s v="Toong Cichocki"/>
    <x v="1"/>
    <x v="361"/>
    <d v="1987-01-29T00:00:00"/>
    <d v="1987-01-29T00:00:00"/>
    <d v="2000-05-16T00:00:00"/>
    <x v="1"/>
    <x v="0"/>
    <x v="4"/>
    <x v="5"/>
    <n v="5.2411000000000003"/>
    <n v="100309"/>
    <n v="3564"/>
  </r>
  <r>
    <n v="67986"/>
    <s v="d005"/>
    <s v="Sedat Marsiglia"/>
    <x v="1"/>
    <x v="362"/>
    <d v="1987-06-25T00:00:00"/>
    <d v="1987-06-25T00:00:00"/>
    <d v="1991-07-01T00:00:00"/>
    <x v="5"/>
    <x v="5"/>
    <x v="4"/>
    <x v="5"/>
    <n v="4.0191999999999997"/>
    <n v="60571"/>
    <n v="3563"/>
  </r>
  <r>
    <n v="407807"/>
    <s v="d005"/>
    <s v="Udi Sanella"/>
    <x v="0"/>
    <x v="363"/>
    <d v="1985-09-23T00:00:00"/>
    <d v="1985-09-23T00:00:00"/>
    <d v="1990-05-09T00:00:00"/>
    <x v="1"/>
    <x v="5"/>
    <x v="4"/>
    <x v="5"/>
    <n v="4.6273999999999997"/>
    <n v="78801"/>
    <n v="3563"/>
  </r>
  <r>
    <n v="245955"/>
    <s v="d007"/>
    <s v="Tiina Wroclawski"/>
    <x v="1"/>
    <x v="364"/>
    <d v="1989-06-06T00:00:00"/>
    <d v="1989-06-06T00:00:00"/>
    <d v="1992-09-29T00:00:00"/>
    <x v="2"/>
    <x v="12"/>
    <x v="2"/>
    <x v="2"/>
    <n v="1.5670999999999999"/>
    <n v="75141"/>
    <n v="3563"/>
  </r>
  <r>
    <n v="95276"/>
    <s v="d004"/>
    <s v="Radhia Leslie"/>
    <x v="0"/>
    <x v="365"/>
    <d v="1990-05-06T00:00:00"/>
    <d v="1997-07-11T00:00:00"/>
    <d v="2000-12-29T00:00:00"/>
    <x v="4"/>
    <x v="1"/>
    <x v="7"/>
    <x v="12"/>
    <n v="3.4712000000000001"/>
    <n v="55102"/>
    <n v="3563"/>
  </r>
  <r>
    <n v="15804"/>
    <s v="d002"/>
    <s v="Zdislav Uehara"/>
    <x v="1"/>
    <x v="366"/>
    <d v="1990-02-03T00:00:00"/>
    <d v="1996-10-24T00:00:00"/>
    <d v="1999-12-07T00:00:00"/>
    <x v="2"/>
    <x v="3"/>
    <x v="5"/>
    <x v="7"/>
    <n v="3.1204999999999998"/>
    <n v="68664"/>
    <n v="3561"/>
  </r>
  <r>
    <n v="293579"/>
    <s v="d007"/>
    <s v="Armond Cools"/>
    <x v="0"/>
    <x v="367"/>
    <d v="1985-05-11T00:00:00"/>
    <d v="1985-05-11T00:00:00"/>
    <d v="2003-05-07T00:00:00"/>
    <x v="2"/>
    <x v="18"/>
    <x v="2"/>
    <x v="19"/>
    <n v="5.8247"/>
    <n v="94060"/>
    <n v="3561"/>
  </r>
  <r>
    <n v="227290"/>
    <s v="d007"/>
    <s v="Nirmal Krone"/>
    <x v="1"/>
    <x v="33"/>
    <d v="1991-03-02T00:00:00"/>
    <d v="1996-02-07T00:00:00"/>
    <d v="2001-04-25T00:00:00"/>
    <x v="0"/>
    <x v="1"/>
    <x v="2"/>
    <x v="2"/>
    <n v="5.2164000000000001"/>
    <n v="58903"/>
    <n v="3561"/>
  </r>
  <r>
    <n v="232584"/>
    <s v="d004"/>
    <s v="Zijian Cooley"/>
    <x v="0"/>
    <x v="368"/>
    <d v="1985-07-24T00:00:00"/>
    <d v="1985-07-24T00:00:00"/>
    <d v="1992-01-14T00:00:00"/>
    <x v="4"/>
    <x v="6"/>
    <x v="7"/>
    <x v="11"/>
    <n v="3.1315"/>
    <n v="70603"/>
    <n v="3561"/>
  </r>
  <r>
    <n v="430271"/>
    <s v="d005"/>
    <s v="Shounak Matzen"/>
    <x v="0"/>
    <x v="369"/>
    <d v="1988-09-29T00:00:00"/>
    <d v="1988-09-29T00:00:00"/>
    <d v="1998-09-29T00:00:00"/>
    <x v="1"/>
    <x v="1"/>
    <x v="4"/>
    <x v="10"/>
    <n v="6.4329000000000001"/>
    <n v="69828"/>
    <n v="3561"/>
  </r>
  <r>
    <n v="409515"/>
    <s v="d003"/>
    <s v="Hongzue Verspoor"/>
    <x v="0"/>
    <x v="370"/>
    <d v="1988-03-16T00:00:00"/>
    <d v="1997-06-18T00:00:00"/>
    <d v="2000-10-10T00:00:00"/>
    <x v="0"/>
    <x v="13"/>
    <x v="0"/>
    <x v="17"/>
    <n v="3.3151000000000002"/>
    <n v="48021"/>
    <n v="3561"/>
  </r>
  <r>
    <n v="72159"/>
    <s v="d004"/>
    <s v="Moie Kaltofen"/>
    <x v="1"/>
    <x v="371"/>
    <d v="1991-09-21T00:00:00"/>
    <d v="1994-12-06T00:00:00"/>
    <d v="2002-01-24T00:00:00"/>
    <x v="4"/>
    <x v="1"/>
    <x v="7"/>
    <x v="12"/>
    <n v="5.4055"/>
    <n v="85469"/>
    <n v="3560"/>
  </r>
  <r>
    <n v="220448"/>
    <s v="d007"/>
    <s v="Marsha Koblick"/>
    <x v="0"/>
    <x v="372"/>
    <d v="1985-02-21T00:00:00"/>
    <d v="1986-07-15T00:00:00"/>
    <d v="1991-02-04T00:00:00"/>
    <x v="2"/>
    <x v="11"/>
    <x v="2"/>
    <x v="19"/>
    <n v="4.5616000000000003"/>
    <n v="91618"/>
    <n v="3560"/>
  </r>
  <r>
    <n v="415246"/>
    <s v="d005"/>
    <s v="Khatoun Tetzlaff"/>
    <x v="0"/>
    <x v="373"/>
    <d v="1990-01-12T00:00:00"/>
    <d v="1990-01-12T00:00:00"/>
    <d v="1998-05-21T00:00:00"/>
    <x v="1"/>
    <x v="4"/>
    <x v="4"/>
    <x v="10"/>
    <n v="6.0739999999999998"/>
    <n v="89152"/>
    <n v="3559"/>
  </r>
  <r>
    <n v="253510"/>
    <s v="d001"/>
    <s v="Tru Heiserman"/>
    <x v="1"/>
    <x v="92"/>
    <d v="1985-03-10T00:00:00"/>
    <d v="1993-11-14T00:00:00"/>
    <d v="1999-02-16T00:00:00"/>
    <x v="0"/>
    <x v="0"/>
    <x v="6"/>
    <x v="8"/>
    <n v="5.2603"/>
    <n v="63686"/>
    <n v="3559"/>
  </r>
  <r>
    <n v="490981"/>
    <s v="d005"/>
    <s v="Duro Rosiles"/>
    <x v="0"/>
    <x v="374"/>
    <d v="1991-08-16T00:00:00"/>
    <d v="1991-08-16T00:00:00"/>
    <d v="1995-02-01T00:00:00"/>
    <x v="4"/>
    <x v="12"/>
    <x v="4"/>
    <x v="5"/>
    <n v="0.69320000000000004"/>
    <n v="52335"/>
    <n v="3559"/>
  </r>
  <r>
    <n v="104367"/>
    <s v="d005"/>
    <s v="Xinan Pramanik"/>
    <x v="1"/>
    <x v="375"/>
    <d v="1993-05-10T00:00:00"/>
    <d v="1993-05-10T00:00:00"/>
    <d v="1998-08-06T00:00:00"/>
    <x v="4"/>
    <x v="11"/>
    <x v="4"/>
    <x v="10"/>
    <n v="5.2438000000000002"/>
    <n v="78801"/>
    <n v="3558"/>
  </r>
  <r>
    <n v="298959"/>
    <s v="d007"/>
    <s v="Nimmagadda Soicher"/>
    <x v="0"/>
    <x v="376"/>
    <d v="1989-01-17T00:00:00"/>
    <d v="1989-01-17T00:00:00"/>
    <d v="2003-01-14T00:00:00"/>
    <x v="0"/>
    <x v="2"/>
    <x v="2"/>
    <x v="2"/>
    <n v="11.813700000000001"/>
    <n v="114449"/>
    <n v="3558"/>
  </r>
  <r>
    <n v="69378"/>
    <s v="d007"/>
    <s v="Subbu Gurbaxani"/>
    <x v="1"/>
    <x v="377"/>
    <d v="1986-06-17T00:00:00"/>
    <d v="1986-06-17T00:00:00"/>
    <d v="1999-08-12T00:00:00"/>
    <x v="0"/>
    <x v="0"/>
    <x v="2"/>
    <x v="2"/>
    <n v="8.4383999999999997"/>
    <n v="130431"/>
    <n v="3556"/>
  </r>
  <r>
    <n v="476833"/>
    <s v="d003"/>
    <s v="Muzhong Castellani"/>
    <x v="0"/>
    <x v="378"/>
    <d v="1986-12-28T00:00:00"/>
    <d v="1986-12-28T00:00:00"/>
    <d v="2001-04-16T00:00:00"/>
    <x v="0"/>
    <x v="2"/>
    <x v="0"/>
    <x v="17"/>
    <n v="9.0767000000000007"/>
    <n v="74613"/>
    <n v="3556"/>
  </r>
  <r>
    <n v="477439"/>
    <s v="d004"/>
    <s v="Ashish Birjandi"/>
    <x v="0"/>
    <x v="379"/>
    <d v="1986-02-10T00:00:00"/>
    <d v="1995-09-03T00:00:00"/>
    <d v="1998-10-21T00:00:00"/>
    <x v="4"/>
    <x v="13"/>
    <x v="7"/>
    <x v="12"/>
    <n v="2.1425000000000001"/>
    <n v="51142"/>
    <n v="3555"/>
  </r>
  <r>
    <n v="406106"/>
    <s v="d001"/>
    <s v="Basant Arlazarov"/>
    <x v="0"/>
    <x v="380"/>
    <d v="1985-04-22T00:00:00"/>
    <d v="1985-04-22T00:00:00"/>
    <d v="1990-06-17T00:00:00"/>
    <x v="2"/>
    <x v="11"/>
    <x v="6"/>
    <x v="16"/>
    <n v="5.1562000000000001"/>
    <n v="87824"/>
    <n v="3555"/>
  </r>
  <r>
    <n v="91693"/>
    <s v="d005"/>
    <s v="Valter Dayang"/>
    <x v="0"/>
    <x v="381"/>
    <d v="1993-03-23T00:00:00"/>
    <d v="1996-11-11T00:00:00"/>
    <d v="2000-03-27T00:00:00"/>
    <x v="4"/>
    <x v="8"/>
    <x v="4"/>
    <x v="10"/>
    <n v="3.3753000000000002"/>
    <n v="62341"/>
    <n v="3554"/>
  </r>
  <r>
    <n v="464829"/>
    <s v="d004"/>
    <s v="Shay Fraisse"/>
    <x v="1"/>
    <x v="382"/>
    <d v="1992-07-29T00:00:00"/>
    <d v="1996-11-30T00:00:00"/>
    <d v="2002-02-07T00:00:00"/>
    <x v="1"/>
    <x v="3"/>
    <x v="7"/>
    <x v="12"/>
    <n v="5.1917999999999997"/>
    <n v="55874"/>
    <n v="3554"/>
  </r>
  <r>
    <n v="225690"/>
    <s v="d005"/>
    <s v="Ohad Whittlesey"/>
    <x v="1"/>
    <x v="383"/>
    <d v="1989-10-03T00:00:00"/>
    <d v="1991-03-08T00:00:00"/>
    <d v="1999-03-13T00:00:00"/>
    <x v="4"/>
    <x v="3"/>
    <x v="4"/>
    <x v="5"/>
    <n v="1.1342000000000001"/>
    <n v="85675"/>
    <n v="3554"/>
  </r>
  <r>
    <n v="245085"/>
    <s v="d004"/>
    <s v="Mang Lanteri"/>
    <x v="0"/>
    <x v="384"/>
    <d v="1987-05-01T00:00:00"/>
    <d v="1987-05-01T00:00:00"/>
    <d v="1990-03-31T00:00:00"/>
    <x v="5"/>
    <x v="15"/>
    <x v="7"/>
    <x v="11"/>
    <n v="1.3615999999999999"/>
    <n v="69909"/>
    <n v="3552"/>
  </r>
  <r>
    <n v="466290"/>
    <s v="d001"/>
    <s v="Mong Ferriere"/>
    <x v="0"/>
    <x v="385"/>
    <d v="1992-08-27T00:00:00"/>
    <d v="1992-08-27T00:00:00"/>
    <d v="2000-11-25T00:00:00"/>
    <x v="2"/>
    <x v="4"/>
    <x v="6"/>
    <x v="8"/>
    <n v="8.2521000000000004"/>
    <n v="61342"/>
    <n v="3551"/>
  </r>
  <r>
    <n v="268531"/>
    <s v="d007"/>
    <s v="Elliott Schusler"/>
    <x v="1"/>
    <x v="386"/>
    <d v="1987-12-27T00:00:00"/>
    <d v="1987-12-27T00:00:00"/>
    <d v="1994-04-01T00:00:00"/>
    <x v="2"/>
    <x v="6"/>
    <x v="2"/>
    <x v="2"/>
    <n v="3.0712000000000002"/>
    <n v="84733"/>
    <n v="3550"/>
  </r>
  <r>
    <n v="43310"/>
    <s v="d004"/>
    <s v="Aamer Reeker"/>
    <x v="1"/>
    <x v="387"/>
    <d v="1987-04-02T00:00:00"/>
    <d v="1987-04-02T00:00:00"/>
    <d v="2003-03-29T00:00:00"/>
    <x v="4"/>
    <x v="14"/>
    <x v="7"/>
    <x v="9"/>
    <n v="4.0795000000000003"/>
    <n v="87274"/>
    <n v="3550"/>
  </r>
  <r>
    <n v="482453"/>
    <s v="d006"/>
    <s v="Anneli Gilg"/>
    <x v="0"/>
    <x v="388"/>
    <d v="1991-01-25T00:00:00"/>
    <d v="1995-08-01T00:00:00"/>
    <d v="1998-12-15T00:00:00"/>
    <x v="3"/>
    <x v="8"/>
    <x v="1"/>
    <x v="3"/>
    <n v="3.3753000000000002"/>
    <n v="96474"/>
    <n v="3550"/>
  </r>
  <r>
    <n v="480112"/>
    <s v="d004"/>
    <s v="Kazuhide Frolund"/>
    <x v="0"/>
    <x v="389"/>
    <d v="1985-06-23T00:00:00"/>
    <d v="1995-08-22T00:00:00"/>
    <d v="1999-10-27T00:00:00"/>
    <x v="4"/>
    <x v="2"/>
    <x v="7"/>
    <x v="12"/>
    <n v="3.1589"/>
    <n v="77073"/>
    <n v="3550"/>
  </r>
  <r>
    <n v="445357"/>
    <s v="d007"/>
    <s v="Chaosheng Dredge"/>
    <x v="0"/>
    <x v="390"/>
    <d v="1993-03-27T00:00:00"/>
    <d v="1993-03-27T00:00:00"/>
    <d v="2003-03-25T00:00:00"/>
    <x v="0"/>
    <x v="1"/>
    <x v="2"/>
    <x v="2"/>
    <n v="9.7561999999999998"/>
    <n v="91006"/>
    <n v="3550"/>
  </r>
  <r>
    <n v="290214"/>
    <s v="d004"/>
    <s v="Xiping Hofstetter"/>
    <x v="1"/>
    <x v="391"/>
    <d v="1987-05-14T00:00:00"/>
    <d v="1987-05-14T00:00:00"/>
    <d v="1991-08-26T00:00:00"/>
    <x v="4"/>
    <x v="5"/>
    <x v="7"/>
    <x v="14"/>
    <n v="2.9615999999999998"/>
    <n v="65811"/>
    <n v="3549"/>
  </r>
  <r>
    <n v="495186"/>
    <s v="d005"/>
    <s v="Toshimori Erdmenger"/>
    <x v="1"/>
    <x v="392"/>
    <d v="1986-11-07T00:00:00"/>
    <d v="1988-12-29T00:00:00"/>
    <d v="1992-01-09T00:00:00"/>
    <x v="4"/>
    <x v="11"/>
    <x v="4"/>
    <x v="5"/>
    <n v="3.0301"/>
    <n v="74128"/>
    <n v="3549"/>
  </r>
  <r>
    <n v="30451"/>
    <s v="d005"/>
    <s v="Moti Pileggi"/>
    <x v="1"/>
    <x v="393"/>
    <d v="1991-12-25T00:00:00"/>
    <d v="1997-12-10T00:00:00"/>
    <d v="2001-01-05T00:00:00"/>
    <x v="1"/>
    <x v="3"/>
    <x v="4"/>
    <x v="10"/>
    <n v="3.0739999999999998"/>
    <n v="50908"/>
    <n v="3549"/>
  </r>
  <r>
    <n v="403316"/>
    <s v="d007"/>
    <s v="Chiradeep Hoogerwoord"/>
    <x v="0"/>
    <x v="394"/>
    <d v="1985-08-22T00:00:00"/>
    <d v="1985-08-22T00:00:00"/>
    <d v="1988-12-04T00:00:00"/>
    <x v="2"/>
    <x v="12"/>
    <x v="2"/>
    <x v="19"/>
    <n v="3.2877000000000001"/>
    <n v="54835"/>
    <n v="3548"/>
  </r>
  <r>
    <n v="246194"/>
    <s v="d004"/>
    <s v="Kwangyoen Vuskovic"/>
    <x v="1"/>
    <x v="395"/>
    <d v="1987-01-17T00:00:00"/>
    <d v="1995-06-13T00:00:00"/>
    <d v="2000-06-20T00:00:00"/>
    <x v="1"/>
    <x v="0"/>
    <x v="7"/>
    <x v="12"/>
    <n v="3.8081999999999998"/>
    <n v="65810"/>
    <n v="3547"/>
  </r>
  <r>
    <n v="416066"/>
    <s v="d005"/>
    <s v="Mahmut Lipner"/>
    <x v="0"/>
    <x v="396"/>
    <d v="1989-07-20T00:00:00"/>
    <d v="1989-07-20T00:00:00"/>
    <d v="2003-07-17T00:00:00"/>
    <x v="1"/>
    <x v="2"/>
    <x v="4"/>
    <x v="5"/>
    <n v="2.7671000000000001"/>
    <n v="84691"/>
    <n v="3546"/>
  </r>
  <r>
    <n v="82901"/>
    <s v="d004"/>
    <s v="Susanna Spieker"/>
    <x v="1"/>
    <x v="68"/>
    <d v="1985-04-21T00:00:00"/>
    <d v="1995-07-05T00:00:00"/>
    <d v="1998-01-14T00:00:00"/>
    <x v="4"/>
    <x v="13"/>
    <x v="7"/>
    <x v="9"/>
    <n v="1.1561999999999999"/>
    <n v="53691"/>
    <n v="3546"/>
  </r>
  <r>
    <n v="58838"/>
    <s v="d005"/>
    <s v="Vasiliy Jarecki"/>
    <x v="0"/>
    <x v="397"/>
    <d v="1989-08-09T00:00:00"/>
    <d v="1996-01-09T00:00:00"/>
    <d v="1998-04-26T00:00:00"/>
    <x v="4"/>
    <x v="4"/>
    <x v="4"/>
    <x v="10"/>
    <n v="2.2959000000000001"/>
    <n v="48141"/>
    <n v="3546"/>
  </r>
  <r>
    <n v="449247"/>
    <s v="d008"/>
    <s v="Tremaine Renear"/>
    <x v="1"/>
    <x v="398"/>
    <d v="1993-11-08T00:00:00"/>
    <d v="1993-11-25T00:00:00"/>
    <d v="2002-11-23T00:00:00"/>
    <x v="2"/>
    <x v="3"/>
    <x v="3"/>
    <x v="4"/>
    <n v="9"/>
    <n v="73467"/>
    <n v="3545"/>
  </r>
  <r>
    <n v="298530"/>
    <s v="d005"/>
    <s v="Berhard Seghrouchni"/>
    <x v="1"/>
    <x v="399"/>
    <d v="1990-11-26T00:00:00"/>
    <d v="1990-11-26T00:00:00"/>
    <d v="2000-12-16T00:00:00"/>
    <x v="1"/>
    <x v="1"/>
    <x v="4"/>
    <x v="5"/>
    <n v="1.4137"/>
    <n v="68008"/>
    <n v="3544"/>
  </r>
  <r>
    <n v="206334"/>
    <s v="d007"/>
    <s v="Supot Gajiwala"/>
    <x v="0"/>
    <x v="400"/>
    <d v="1994-07-13T00:00:00"/>
    <d v="1994-07-13T00:00:00"/>
    <d v="2003-07-11T00:00:00"/>
    <x v="2"/>
    <x v="3"/>
    <x v="2"/>
    <x v="2"/>
    <n v="8.4603000000000002"/>
    <n v="94448"/>
    <n v="3543"/>
  </r>
  <r>
    <n v="47714"/>
    <s v="d003"/>
    <s v="Kristinn Openshaw"/>
    <x v="0"/>
    <x v="102"/>
    <d v="1990-07-09T00:00:00"/>
    <d v="1990-07-09T00:00:00"/>
    <d v="2003-07-06T00:00:00"/>
    <x v="2"/>
    <x v="0"/>
    <x v="0"/>
    <x v="0"/>
    <n v="1.7014"/>
    <n v="65605"/>
    <n v="3543"/>
  </r>
  <r>
    <n v="410037"/>
    <s v="d004"/>
    <s v="Carrsten Crooks"/>
    <x v="1"/>
    <x v="401"/>
    <d v="1985-08-15T00:00:00"/>
    <d v="1985-08-15T00:00:00"/>
    <d v="1993-09-16T00:00:00"/>
    <x v="1"/>
    <x v="4"/>
    <x v="7"/>
    <x v="11"/>
    <n v="3.0712000000000002"/>
    <n v="55940"/>
    <n v="3543"/>
  </r>
  <r>
    <n v="432315"/>
    <s v="d004"/>
    <s v="Marko Rosis"/>
    <x v="1"/>
    <x v="402"/>
    <d v="1986-03-30T00:00:00"/>
    <d v="1986-03-30T00:00:00"/>
    <d v="1998-05-18T00:00:00"/>
    <x v="1"/>
    <x v="13"/>
    <x v="7"/>
    <x v="9"/>
    <n v="4.0795000000000003"/>
    <n v="61380"/>
    <n v="3542"/>
  </r>
  <r>
    <n v="18723"/>
    <s v="d005"/>
    <s v="Yechezkel Baumann"/>
    <x v="0"/>
    <x v="403"/>
    <d v="1985-02-25T00:00:00"/>
    <d v="1992-07-07T00:00:00"/>
    <d v="2001-10-16T00:00:00"/>
    <x v="1"/>
    <x v="14"/>
    <x v="4"/>
    <x v="10"/>
    <n v="9.2821999999999996"/>
    <n v="56179"/>
    <n v="3542"/>
  </r>
  <r>
    <n v="76004"/>
    <s v="d004"/>
    <s v="Billur Goldhammer"/>
    <x v="0"/>
    <x v="254"/>
    <d v="1994-12-04T00:00:00"/>
    <d v="1997-03-18T00:00:00"/>
    <d v="2000-06-15T00:00:00"/>
    <x v="1"/>
    <x v="11"/>
    <x v="7"/>
    <x v="12"/>
    <n v="3.2465999999999999"/>
    <n v="51991"/>
    <n v="3541"/>
  </r>
  <r>
    <n v="43306"/>
    <s v="d005"/>
    <s v="Frederique Zweizig"/>
    <x v="1"/>
    <x v="404"/>
    <d v="1985-08-07T00:00:00"/>
    <d v="1989-09-05T00:00:00"/>
    <d v="2002-09-02T00:00:00"/>
    <x v="1"/>
    <x v="16"/>
    <x v="4"/>
    <x v="10"/>
    <n v="10.361599999999999"/>
    <n v="93576"/>
    <n v="3541"/>
  </r>
  <r>
    <n v="101772"/>
    <s v="d004"/>
    <s v="Weicheng Leonhardt"/>
    <x v="0"/>
    <x v="405"/>
    <d v="1995-03-30T00:00:00"/>
    <d v="1997-07-10T00:00:00"/>
    <d v="2001-09-27T00:00:00"/>
    <x v="4"/>
    <x v="6"/>
    <x v="7"/>
    <x v="12"/>
    <n v="4.2191999999999998"/>
    <n v="52277"/>
    <n v="3540"/>
  </r>
  <r>
    <n v="234672"/>
    <s v="d007"/>
    <s v="Duangkaew Takkinen"/>
    <x v="0"/>
    <x v="406"/>
    <d v="1989-12-19T00:00:00"/>
    <d v="1991-03-24T00:00:00"/>
    <d v="2000-05-01T00:00:00"/>
    <x v="0"/>
    <x v="1"/>
    <x v="2"/>
    <x v="2"/>
    <n v="9.1122999999999994"/>
    <n v="81085"/>
    <n v="3540"/>
  </r>
  <r>
    <n v="264718"/>
    <s v="d005"/>
    <s v="Hairong Panwar"/>
    <x v="0"/>
    <x v="407"/>
    <d v="1993-11-18T00:00:00"/>
    <d v="1999-03-12T00:00:00"/>
    <d v="2002-07-11T00:00:00"/>
    <x v="4"/>
    <x v="4"/>
    <x v="4"/>
    <x v="10"/>
    <n v="3.3342000000000001"/>
    <n v="57640"/>
    <n v="3540"/>
  </r>
  <r>
    <n v="277517"/>
    <s v="d007"/>
    <s v="Billie Schurmann"/>
    <x v="0"/>
    <x v="408"/>
    <d v="1986-07-20T00:00:00"/>
    <d v="1986-07-20T00:00:00"/>
    <d v="1999-01-31T00:00:00"/>
    <x v="2"/>
    <x v="13"/>
    <x v="2"/>
    <x v="2"/>
    <n v="7.9096000000000002"/>
    <n v="77579"/>
    <n v="3539"/>
  </r>
  <r>
    <n v="69468"/>
    <s v="d001"/>
    <s v="Akemi Douceur"/>
    <x v="0"/>
    <x v="409"/>
    <d v="1993-09-21T00:00:00"/>
    <d v="1995-02-18T00:00:00"/>
    <d v="2002-06-07T00:00:00"/>
    <x v="2"/>
    <x v="4"/>
    <x v="6"/>
    <x v="8"/>
    <n v="7.3041"/>
    <n v="64245"/>
    <n v="3539"/>
  </r>
  <r>
    <n v="289252"/>
    <s v="d002"/>
    <s v="Remko Kieras"/>
    <x v="0"/>
    <x v="410"/>
    <d v="1991-02-23T00:00:00"/>
    <d v="1991-02-23T00:00:00"/>
    <d v="1997-06-16T00:00:00"/>
    <x v="2"/>
    <x v="6"/>
    <x v="5"/>
    <x v="7"/>
    <n v="6.3151000000000002"/>
    <n v="84706"/>
    <n v="3539"/>
  </r>
  <r>
    <n v="404702"/>
    <s v="d004"/>
    <s v="Heather Fiebach"/>
    <x v="0"/>
    <x v="411"/>
    <d v="1985-06-18T00:00:00"/>
    <d v="1991-04-02T00:00:00"/>
    <d v="1993-07-08T00:00:00"/>
    <x v="5"/>
    <x v="4"/>
    <x v="7"/>
    <x v="14"/>
    <n v="1.337"/>
    <n v="48606"/>
    <n v="3539"/>
  </r>
  <r>
    <n v="455389"/>
    <s v="d009"/>
    <s v="Nahum Rabejac"/>
    <x v="0"/>
    <x v="412"/>
    <d v="1986-11-05T00:00:00"/>
    <d v="1986-11-05T00:00:00"/>
    <d v="1991-03-19T00:00:00"/>
    <x v="2"/>
    <x v="5"/>
    <x v="8"/>
    <x v="22"/>
    <n v="2.4192"/>
    <n v="52683"/>
    <n v="3538"/>
  </r>
  <r>
    <n v="254350"/>
    <s v="d007"/>
    <s v="Sigeru Marchesini"/>
    <x v="1"/>
    <x v="413"/>
    <d v="1991-08-07T00:00:00"/>
    <d v="1991-08-07T00:00:00"/>
    <d v="1993-11-15T00:00:00"/>
    <x v="2"/>
    <x v="15"/>
    <x v="2"/>
    <x v="2"/>
    <n v="2.2766999999999999"/>
    <n v="112454"/>
    <n v="3538"/>
  </r>
  <r>
    <n v="29393"/>
    <s v="d009"/>
    <s v="Richara Kavanagh"/>
    <x v="1"/>
    <x v="414"/>
    <d v="1993-01-23T00:00:00"/>
    <d v="1993-06-20T00:00:00"/>
    <d v="1997-07-17T00:00:00"/>
    <x v="4"/>
    <x v="5"/>
    <x v="8"/>
    <x v="15"/>
    <n v="1.5369999999999999"/>
    <n v="54503"/>
    <n v="3538"/>
  </r>
  <r>
    <n v="98671"/>
    <s v="d001"/>
    <s v="Adit Debuse"/>
    <x v="0"/>
    <x v="415"/>
    <d v="1986-03-26T00:00:00"/>
    <d v="1986-03-26T00:00:00"/>
    <d v="1993-09-30T00:00:00"/>
    <x v="2"/>
    <x v="8"/>
    <x v="6"/>
    <x v="8"/>
    <n v="2"/>
    <n v="57418"/>
    <n v="3538"/>
  </r>
  <r>
    <n v="282886"/>
    <s v="d007"/>
    <s v="Nimmagadda Dulay"/>
    <x v="0"/>
    <x v="416"/>
    <d v="1993-09-01T00:00:00"/>
    <d v="1993-09-01T00:00:00"/>
    <d v="2000-01-26T00:00:00"/>
    <x v="0"/>
    <x v="6"/>
    <x v="2"/>
    <x v="2"/>
    <n v="6.4055"/>
    <n v="103400"/>
    <n v="3538"/>
  </r>
  <r>
    <n v="77266"/>
    <s v="d005"/>
    <s v="Junichi Dechter"/>
    <x v="0"/>
    <x v="417"/>
    <d v="1986-08-06T00:00:00"/>
    <d v="1991-05-01T00:00:00"/>
    <d v="2000-06-11T00:00:00"/>
    <x v="4"/>
    <x v="0"/>
    <x v="4"/>
    <x v="5"/>
    <n v="0.98629999999999995"/>
    <n v="61990"/>
    <n v="3537"/>
  </r>
  <r>
    <n v="66758"/>
    <s v="d005"/>
    <s v="Shaw Stassinopoulos"/>
    <x v="1"/>
    <x v="418"/>
    <d v="1987-04-23T00:00:00"/>
    <d v="1987-04-23T00:00:00"/>
    <d v="1997-05-17T00:00:00"/>
    <x v="1"/>
    <x v="1"/>
    <x v="4"/>
    <x v="10"/>
    <n v="5.0629999999999997"/>
    <n v="90957"/>
    <n v="3537"/>
  </r>
  <r>
    <n v="18987"/>
    <s v="d003"/>
    <s v="Arno Peternell"/>
    <x v="0"/>
    <x v="419"/>
    <d v="1991-02-23T00:00:00"/>
    <d v="1991-02-23T00:00:00"/>
    <d v="1995-06-21T00:00:00"/>
    <x v="2"/>
    <x v="5"/>
    <x v="0"/>
    <x v="0"/>
    <n v="1.0740000000000001"/>
    <n v="54263"/>
    <n v="3536"/>
  </r>
  <r>
    <n v="437380"/>
    <s v="d006"/>
    <s v="Gennady Kuzuoka"/>
    <x v="1"/>
    <x v="43"/>
    <d v="1991-09-19T00:00:00"/>
    <d v="1991-09-19T00:00:00"/>
    <d v="1996-03-21T00:00:00"/>
    <x v="4"/>
    <x v="5"/>
    <x v="1"/>
    <x v="3"/>
    <n v="1.7315"/>
    <n v="55936"/>
    <n v="3536"/>
  </r>
  <r>
    <n v="292815"/>
    <s v="d003"/>
    <s v="Huai Goldhammer"/>
    <x v="1"/>
    <x v="420"/>
    <d v="1994-08-05T00:00:00"/>
    <d v="1996-05-04T00:00:00"/>
    <d v="2000-09-23T00:00:00"/>
    <x v="2"/>
    <x v="6"/>
    <x v="0"/>
    <x v="17"/>
    <n v="4.3917999999999999"/>
    <n v="65180"/>
    <n v="3536"/>
  </r>
  <r>
    <n v="428409"/>
    <s v="d009"/>
    <s v="Mansur DuBourdieux"/>
    <x v="1"/>
    <x v="421"/>
    <d v="1990-06-08T00:00:00"/>
    <d v="1993-02-04T00:00:00"/>
    <d v="1997-02-25T00:00:00"/>
    <x v="2"/>
    <x v="6"/>
    <x v="8"/>
    <x v="23"/>
    <n v="2.9123000000000001"/>
    <n v="54357"/>
    <n v="3536"/>
  </r>
  <r>
    <n v="451971"/>
    <s v="d005"/>
    <s v="Guoxiang Chiodo"/>
    <x v="0"/>
    <x v="422"/>
    <d v="1986-10-21T00:00:00"/>
    <d v="1996-09-29T00:00:00"/>
    <d v="2000-02-11T00:00:00"/>
    <x v="4"/>
    <x v="0"/>
    <x v="4"/>
    <x v="10"/>
    <n v="3.3698999999999999"/>
    <n v="66270"/>
    <n v="3536"/>
  </r>
  <r>
    <n v="230211"/>
    <s v="d004"/>
    <s v="Shiv Pashtan"/>
    <x v="1"/>
    <x v="423"/>
    <d v="1987-10-28T00:00:00"/>
    <d v="1994-03-07T00:00:00"/>
    <d v="2002-10-24T00:00:00"/>
    <x v="1"/>
    <x v="9"/>
    <x v="7"/>
    <x v="12"/>
    <n v="6.1534000000000004"/>
    <n v="80256"/>
    <n v="3535"/>
  </r>
  <r>
    <n v="59532"/>
    <s v="d005"/>
    <s v="Akhilish Thebaut"/>
    <x v="0"/>
    <x v="424"/>
    <d v="1990-02-18T00:00:00"/>
    <d v="1990-02-18T00:00:00"/>
    <d v="1997-08-05T00:00:00"/>
    <x v="1"/>
    <x v="8"/>
    <x v="4"/>
    <x v="10"/>
    <n v="5.2821999999999996"/>
    <n v="67632"/>
    <n v="3535"/>
  </r>
  <r>
    <n v="443537"/>
    <s v="d007"/>
    <s v="Chenxi Zaiane"/>
    <x v="1"/>
    <x v="425"/>
    <d v="1986-11-07T00:00:00"/>
    <d v="1986-11-07T00:00:00"/>
    <d v="1992-12-28T00:00:00"/>
    <x v="2"/>
    <x v="6"/>
    <x v="2"/>
    <x v="2"/>
    <n v="1.8137000000000001"/>
    <n v="76620"/>
    <n v="3535"/>
  </r>
  <r>
    <n v="17618"/>
    <s v="d008"/>
    <s v="Teiji Picco"/>
    <x v="1"/>
    <x v="426"/>
    <d v="1987-01-29T00:00:00"/>
    <d v="1992-09-17T00:00:00"/>
    <d v="1999-11-08T00:00:00"/>
    <x v="2"/>
    <x v="13"/>
    <x v="3"/>
    <x v="4"/>
    <n v="7.1452"/>
    <n v="58669"/>
    <n v="3535"/>
  </r>
  <r>
    <n v="93018"/>
    <s v="d002"/>
    <s v="Satyanarayana Isaac"/>
    <x v="0"/>
    <x v="427"/>
    <d v="1985-04-06T00:00:00"/>
    <d v="1996-04-17T00:00:00"/>
    <d v="2000-08-02T00:00:00"/>
    <x v="0"/>
    <x v="9"/>
    <x v="5"/>
    <x v="7"/>
    <n v="4.2958999999999996"/>
    <n v="86588"/>
    <n v="3535"/>
  </r>
  <r>
    <n v="258533"/>
    <s v="d009"/>
    <s v="Mario Jansch"/>
    <x v="0"/>
    <x v="428"/>
    <d v="1990-02-15T00:00:00"/>
    <d v="2001-10-28T00:00:00"/>
    <d v="2003-02-12T00:00:00"/>
    <x v="1"/>
    <x v="0"/>
    <x v="8"/>
    <x v="15"/>
    <n v="1.2931999999999999"/>
    <n v="68654"/>
    <n v="3534"/>
  </r>
  <r>
    <n v="216674"/>
    <s v="d005"/>
    <s v="Theron Pehl"/>
    <x v="0"/>
    <x v="429"/>
    <d v="1987-03-28T00:00:00"/>
    <d v="1987-03-28T00:00:00"/>
    <d v="1998-04-27T00:00:00"/>
    <x v="1"/>
    <x v="7"/>
    <x v="4"/>
    <x v="5"/>
    <n v="5.0822000000000003"/>
    <n v="90298"/>
    <n v="3534"/>
  </r>
  <r>
    <n v="83562"/>
    <s v="d002"/>
    <s v="Claudi Bahr"/>
    <x v="1"/>
    <x v="430"/>
    <d v="1991-08-18T00:00:00"/>
    <d v="1994-04-27T00:00:00"/>
    <d v="2001-09-14T00:00:00"/>
    <x v="2"/>
    <x v="1"/>
    <x v="5"/>
    <x v="7"/>
    <n v="7.3890000000000002"/>
    <n v="84509"/>
    <n v="3534"/>
  </r>
  <r>
    <n v="474956"/>
    <s v="d004"/>
    <s v="Giri Bruckman"/>
    <x v="0"/>
    <x v="431"/>
    <d v="1986-10-25T00:00:00"/>
    <d v="1986-10-25T00:00:00"/>
    <d v="1987-11-03T00:00:00"/>
    <x v="4"/>
    <x v="17"/>
    <x v="7"/>
    <x v="11"/>
    <n v="1.0246999999999999"/>
    <n v="56171"/>
    <n v="3534"/>
  </r>
  <r>
    <n v="74503"/>
    <s v="d003"/>
    <s v="Tristan Kading"/>
    <x v="1"/>
    <x v="12"/>
    <d v="1987-09-11T00:00:00"/>
    <d v="1987-09-11T00:00:00"/>
    <d v="2000-12-03T00:00:00"/>
    <x v="0"/>
    <x v="0"/>
    <x v="0"/>
    <x v="0"/>
    <n v="4.5288000000000004"/>
    <n v="81828"/>
    <n v="3533"/>
  </r>
  <r>
    <n v="224563"/>
    <s v="d006"/>
    <s v="Tzu Birnbaum"/>
    <x v="0"/>
    <x v="432"/>
    <d v="1987-09-09T00:00:00"/>
    <d v="1994-08-29T00:00:00"/>
    <d v="2002-08-27T00:00:00"/>
    <x v="1"/>
    <x v="2"/>
    <x v="1"/>
    <x v="3"/>
    <n v="8"/>
    <n v="78928"/>
    <n v="3533"/>
  </r>
  <r>
    <n v="52315"/>
    <s v="d002"/>
    <s v="Hilari Ozery"/>
    <x v="0"/>
    <x v="433"/>
    <d v="1985-10-05T00:00:00"/>
    <d v="1988-08-25T00:00:00"/>
    <d v="2002-10-01T00:00:00"/>
    <x v="0"/>
    <x v="16"/>
    <x v="5"/>
    <x v="13"/>
    <n v="1.3123"/>
    <n v="73387"/>
    <n v="3532"/>
  </r>
  <r>
    <n v="16757"/>
    <s v="d008"/>
    <s v="Mohammad Lund"/>
    <x v="1"/>
    <x v="434"/>
    <d v="1988-09-26T00:00:00"/>
    <d v="1994-06-30T00:00:00"/>
    <d v="1998-08-30T00:00:00"/>
    <x v="0"/>
    <x v="3"/>
    <x v="3"/>
    <x v="4"/>
    <n v="4.1699000000000002"/>
    <n v="82473"/>
    <n v="3532"/>
  </r>
  <r>
    <n v="69275"/>
    <s v="d002"/>
    <s v="Menkae Luks"/>
    <x v="0"/>
    <x v="435"/>
    <d v="1986-08-23T00:00:00"/>
    <d v="1986-08-23T00:00:00"/>
    <d v="1995-01-18T00:00:00"/>
    <x v="0"/>
    <x v="4"/>
    <x v="5"/>
    <x v="7"/>
    <n v="5.0903999999999998"/>
    <n v="85648"/>
    <n v="3531"/>
  </r>
  <r>
    <n v="88996"/>
    <s v="d006"/>
    <s v="Gererd Mayerwieser"/>
    <x v="0"/>
    <x v="436"/>
    <d v="1992-06-27T00:00:00"/>
    <d v="1992-06-27T00:00:00"/>
    <d v="1999-10-17T00:00:00"/>
    <x v="3"/>
    <x v="8"/>
    <x v="1"/>
    <x v="3"/>
    <n v="5.3068"/>
    <n v="56198"/>
    <n v="3531"/>
  </r>
  <r>
    <n v="89731"/>
    <s v="d002"/>
    <s v="Frazer Shanbhogue"/>
    <x v="1"/>
    <x v="437"/>
    <d v="1985-05-12T00:00:00"/>
    <d v="1992-04-07T00:00:00"/>
    <d v="2003-04-04T00:00:00"/>
    <x v="0"/>
    <x v="16"/>
    <x v="5"/>
    <x v="7"/>
    <n v="10.767099999999999"/>
    <n v="74394"/>
    <n v="3531"/>
  </r>
  <r>
    <n v="246623"/>
    <s v="d006"/>
    <s v="Chrisa Joslin"/>
    <x v="0"/>
    <x v="438"/>
    <d v="1993-05-08T00:00:00"/>
    <d v="1993-05-08T00:00:00"/>
    <d v="2003-05-06T00:00:00"/>
    <x v="3"/>
    <x v="1"/>
    <x v="1"/>
    <x v="1"/>
    <n v="1.1396999999999999"/>
    <n v="63041"/>
    <n v="3530"/>
  </r>
  <r>
    <n v="208565"/>
    <s v="d004"/>
    <s v="Xiong Koshino"/>
    <x v="0"/>
    <x v="376"/>
    <d v="1988-01-31T00:00:00"/>
    <d v="1988-01-31T00:00:00"/>
    <d v="1995-05-05T00:00:00"/>
    <x v="5"/>
    <x v="8"/>
    <x v="7"/>
    <x v="14"/>
    <n v="3.8986000000000001"/>
    <n v="78653"/>
    <n v="3530"/>
  </r>
  <r>
    <n v="64496"/>
    <s v="d006"/>
    <s v="Soenke Berstel"/>
    <x v="0"/>
    <x v="439"/>
    <d v="1989-04-30T00:00:00"/>
    <d v="1994-03-31T00:00:00"/>
    <d v="2002-04-22T00:00:00"/>
    <x v="1"/>
    <x v="13"/>
    <x v="1"/>
    <x v="1"/>
    <n v="0.24379999999999999"/>
    <n v="83458"/>
    <n v="3530"/>
  </r>
  <r>
    <n v="26926"/>
    <s v="d002"/>
    <s v="Selwyn Schrooten"/>
    <x v="0"/>
    <x v="440"/>
    <d v="1988-09-25T00:00:00"/>
    <d v="1998-04-30T00:00:00"/>
    <d v="2001-09-06T00:00:00"/>
    <x v="2"/>
    <x v="13"/>
    <x v="5"/>
    <x v="7"/>
    <n v="3.3561999999999999"/>
    <n v="55408"/>
    <n v="3530"/>
  </r>
  <r>
    <n v="96444"/>
    <s v="d006"/>
    <s v="Taizo Radivojevic"/>
    <x v="1"/>
    <x v="441"/>
    <d v="1988-09-30T00:00:00"/>
    <d v="1991-12-15T00:00:00"/>
    <d v="1999-03-27T00:00:00"/>
    <x v="3"/>
    <x v="1"/>
    <x v="1"/>
    <x v="1"/>
    <n v="2.5369999999999999"/>
    <n v="71195"/>
    <n v="3529"/>
  </r>
  <r>
    <n v="287528"/>
    <s v="d008"/>
    <s v="Anwar Krider"/>
    <x v="0"/>
    <x v="442"/>
    <d v="1987-04-27T00:00:00"/>
    <d v="1991-09-26T00:00:00"/>
    <d v="1999-01-27T00:00:00"/>
    <x v="2"/>
    <x v="7"/>
    <x v="3"/>
    <x v="4"/>
    <n v="7.3425000000000002"/>
    <n v="57814"/>
    <n v="3529"/>
  </r>
  <r>
    <n v="23901"/>
    <s v="d009"/>
    <s v="Chriss Maierhofer"/>
    <x v="0"/>
    <x v="443"/>
    <d v="1992-05-20T00:00:00"/>
    <d v="1992-05-20T00:00:00"/>
    <d v="1995-09-14T00:00:00"/>
    <x v="0"/>
    <x v="12"/>
    <x v="8"/>
    <x v="23"/>
    <n v="3.0164"/>
    <n v="51250"/>
    <n v="3528"/>
  </r>
  <r>
    <n v="272226"/>
    <s v="d007"/>
    <s v="Ymte Kornatzky"/>
    <x v="0"/>
    <x v="444"/>
    <d v="1985-05-16T00:00:00"/>
    <d v="1995-01-20T00:00:00"/>
    <d v="2002-04-14T00:00:00"/>
    <x v="2"/>
    <x v="14"/>
    <x v="2"/>
    <x v="2"/>
    <n v="7.2355999999999998"/>
    <n v="102521"/>
    <n v="3528"/>
  </r>
  <r>
    <n v="407868"/>
    <s v="d004"/>
    <s v="Alper Radhakrishnan"/>
    <x v="0"/>
    <x v="445"/>
    <d v="1990-02-24T00:00:00"/>
    <d v="1990-02-24T00:00:00"/>
    <d v="1996-07-13T00:00:00"/>
    <x v="4"/>
    <x v="6"/>
    <x v="7"/>
    <x v="14"/>
    <n v="2.4384000000000001"/>
    <n v="62200"/>
    <n v="3526"/>
  </r>
  <r>
    <n v="261768"/>
    <s v="d004"/>
    <s v="Becky Binkley"/>
    <x v="1"/>
    <x v="49"/>
    <d v="1985-07-21T00:00:00"/>
    <d v="1985-07-21T00:00:00"/>
    <d v="1994-08-19T00:00:00"/>
    <x v="4"/>
    <x v="3"/>
    <x v="7"/>
    <x v="14"/>
    <n v="3.8986000000000001"/>
    <n v="81481"/>
    <n v="3526"/>
  </r>
  <r>
    <n v="96890"/>
    <s v="d006"/>
    <s v="Jianhui Roohalamini"/>
    <x v="0"/>
    <x v="446"/>
    <d v="1991-07-16T00:00:00"/>
    <d v="1992-06-08T00:00:00"/>
    <d v="2002-03-21T00:00:00"/>
    <x v="4"/>
    <x v="1"/>
    <x v="1"/>
    <x v="3"/>
    <n v="7.7342000000000004"/>
    <n v="69129"/>
    <n v="3526"/>
  </r>
  <r>
    <n v="229654"/>
    <s v="d008"/>
    <s v="Shichao Hiroyama"/>
    <x v="0"/>
    <x v="447"/>
    <d v="1990-08-14T00:00:00"/>
    <d v="1990-08-14T00:00:00"/>
    <d v="2002-08-11T00:00:00"/>
    <x v="0"/>
    <x v="13"/>
    <x v="3"/>
    <x v="18"/>
    <n v="0.64929999999999999"/>
    <n v="82632"/>
    <n v="3525"/>
  </r>
  <r>
    <n v="426493"/>
    <s v="d007"/>
    <s v="Pragnesh Lanzelotte"/>
    <x v="0"/>
    <x v="448"/>
    <d v="1998-02-27T00:00:00"/>
    <d v="1998-02-27T00:00:00"/>
    <d v="2001-07-26T00:00:00"/>
    <x v="2"/>
    <x v="12"/>
    <x v="2"/>
    <x v="2"/>
    <n v="3.411"/>
    <n v="97667"/>
    <n v="3525"/>
  </r>
  <r>
    <n v="75591"/>
    <s v="d003"/>
    <s v="Boaz Whitcomb"/>
    <x v="0"/>
    <x v="449"/>
    <d v="1985-11-18T00:00:00"/>
    <d v="1989-06-06T00:00:00"/>
    <d v="2003-06-03T00:00:00"/>
    <x v="0"/>
    <x v="16"/>
    <x v="0"/>
    <x v="17"/>
    <n v="11.2082"/>
    <n v="72214"/>
    <n v="3525"/>
  </r>
  <r>
    <n v="437718"/>
    <s v="d005"/>
    <s v="Aimee Schnabel"/>
    <x v="0"/>
    <x v="450"/>
    <d v="1994-07-04T00:00:00"/>
    <d v="1994-07-04T00:00:00"/>
    <d v="1999-07-18T00:00:00"/>
    <x v="4"/>
    <x v="11"/>
    <x v="4"/>
    <x v="10"/>
    <n v="5.0411000000000001"/>
    <n v="87941"/>
    <n v="3525"/>
  </r>
  <r>
    <n v="415671"/>
    <s v="d004"/>
    <s v="Temple Berstel"/>
    <x v="1"/>
    <x v="451"/>
    <d v="1985-09-12T00:00:00"/>
    <d v="1985-09-12T00:00:00"/>
    <d v="1995-10-16T00:00:00"/>
    <x v="5"/>
    <x v="1"/>
    <x v="7"/>
    <x v="14"/>
    <n v="3.8986000000000001"/>
    <n v="73200"/>
    <n v="3524"/>
  </r>
  <r>
    <n v="408461"/>
    <s v="d004"/>
    <s v="Katsuo Sadowski"/>
    <x v="0"/>
    <x v="452"/>
    <d v="1989-12-10T00:00:00"/>
    <d v="1989-12-10T00:00:00"/>
    <d v="2001-04-20T00:00:00"/>
    <x v="3"/>
    <x v="7"/>
    <x v="7"/>
    <x v="12"/>
    <n v="4.6410999999999998"/>
    <n v="72073"/>
    <n v="3524"/>
  </r>
  <r>
    <n v="423286"/>
    <s v="d007"/>
    <s v="Aluzio Stifter"/>
    <x v="1"/>
    <x v="453"/>
    <d v="1987-04-28T00:00:00"/>
    <d v="1987-04-28T00:00:00"/>
    <d v="1993-05-29T00:00:00"/>
    <x v="2"/>
    <x v="6"/>
    <x v="2"/>
    <x v="19"/>
    <n v="3.8603000000000001"/>
    <n v="96765"/>
    <n v="3524"/>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510">
  <r>
    <n v="109334"/>
    <s v="d007"/>
    <s v="Tsutomu Alameldin"/>
    <x v="0"/>
    <x v="0"/>
    <d v="1985-02-15T00:00:00"/>
    <d v="1985-02-15T00:00:00"/>
    <d v="2003-02-11T00:00:00"/>
    <x v="0"/>
    <n v="9.9945000000000004"/>
    <x v="0"/>
    <x v="0"/>
    <n v="6.0575000000000001"/>
    <x v="0"/>
    <n v="141835"/>
    <n v="2553036"/>
  </r>
  <r>
    <n v="43624"/>
    <s v="d007"/>
    <s v="Tokuyasu Pesch"/>
    <x v="0"/>
    <x v="1"/>
    <d v="1985-03-26T00:00:00"/>
    <d v="1985-03-26T00:00:00"/>
    <d v="2003-03-22T00:00:00"/>
    <x v="0"/>
    <n v="10.9945"/>
    <x v="0"/>
    <x v="0"/>
    <n v="5.9507000000000003"/>
    <x v="1"/>
    <n v="138493"/>
    <n v="2492873"/>
  </r>
  <r>
    <n v="66793"/>
    <s v="d007"/>
    <s v="Lansing Kambil"/>
    <x v="0"/>
    <x v="2"/>
    <d v="1985-06-20T00:00:00"/>
    <d v="1985-06-20T00:00:00"/>
    <d v="2003-06-16T00:00:00"/>
    <x v="0"/>
    <n v="18"/>
    <x v="0"/>
    <x v="0"/>
    <n v="5.7150999999999996"/>
    <x v="0"/>
    <n v="132440"/>
    <n v="2383923"/>
  </r>
  <r>
    <n v="237542"/>
    <s v="d007"/>
    <s v="Weicheng Hatcliff"/>
    <x v="1"/>
    <x v="3"/>
    <d v="1985-04-12T00:00:00"/>
    <d v="1985-04-12T00:00:00"/>
    <d v="2003-04-08T00:00:00"/>
    <x v="0"/>
    <n v="11.997299999999999"/>
    <x v="0"/>
    <x v="1"/>
    <n v="11.813700000000001"/>
    <x v="0"/>
    <n v="132284"/>
    <n v="2381119"/>
  </r>
  <r>
    <n v="47978"/>
    <s v="d007"/>
    <s v="Xiahua Whitcomb"/>
    <x v="0"/>
    <x v="4"/>
    <d v="1985-07-18T00:00:00"/>
    <d v="1985-07-18T00:00:00"/>
    <d v="2003-07-14T00:00:00"/>
    <x v="0"/>
    <n v="18"/>
    <x v="0"/>
    <x v="1"/>
    <n v="11.813700000000001"/>
    <x v="0"/>
    <n v="131890"/>
    <n v="2374024"/>
  </r>
  <r>
    <n v="80823"/>
    <s v="d007"/>
    <s v="Willard Baca"/>
    <x v="0"/>
    <x v="5"/>
    <d v="1985-02-26T00:00:00"/>
    <d v="1985-02-26T00:00:00"/>
    <d v="2003-02-22T00:00:00"/>
    <x v="0"/>
    <n v="10.9945"/>
    <x v="0"/>
    <x v="0"/>
    <n v="6.0274000000000001"/>
    <x v="0"/>
    <n v="131565"/>
    <n v="2368170"/>
  </r>
  <r>
    <n v="68086"/>
    <s v="d007"/>
    <s v="Aral Hoppenstand"/>
    <x v="1"/>
    <x v="6"/>
    <d v="1985-07-30T00:00:00"/>
    <d v="1985-07-30T00:00:00"/>
    <d v="2003-07-26T00:00:00"/>
    <x v="0"/>
    <n v="8.9945000000000004"/>
    <x v="0"/>
    <x v="0"/>
    <n v="5.6055000000000001"/>
    <x v="0"/>
    <n v="128075"/>
    <n v="2305351"/>
  </r>
  <r>
    <n v="102962"/>
    <s v="d007"/>
    <s v="Chirstian Kobara"/>
    <x v="0"/>
    <x v="7"/>
    <d v="1985-09-24T00:00:00"/>
    <d v="1985-09-24T00:00:00"/>
    <d v="2002-09-20T00:00:00"/>
    <x v="0"/>
    <n v="17"/>
    <x v="0"/>
    <x v="0"/>
    <n v="5.4520999999999997"/>
    <x v="2"/>
    <n v="134076"/>
    <n v="2279289"/>
  </r>
  <r>
    <n v="246120"/>
    <s v="d007"/>
    <s v="Arnd Junot"/>
    <x v="1"/>
    <x v="8"/>
    <d v="1985-04-07T00:00:00"/>
    <d v="1985-04-07T00:00:00"/>
    <d v="2003-04-03T00:00:00"/>
    <x v="0"/>
    <n v="9.9945000000000004"/>
    <x v="0"/>
    <x v="0"/>
    <n v="5.9177999999999997"/>
    <x v="0"/>
    <n v="126172"/>
    <n v="2271104"/>
  </r>
  <r>
    <n v="96957"/>
    <s v="d007"/>
    <s v="Odoardo Lindenbaum"/>
    <x v="0"/>
    <x v="9"/>
    <d v="1985-07-30T00:00:00"/>
    <d v="1985-07-30T00:00:00"/>
    <d v="1997-12-08T00:00:00"/>
    <x v="0"/>
    <n v="18"/>
    <x v="0"/>
    <x v="1"/>
    <n v="6.7615999999999996"/>
    <x v="0"/>
    <n v="126161"/>
    <n v="2270899"/>
  </r>
  <r>
    <n v="413137"/>
    <s v="d002"/>
    <s v="Lunjin Swick"/>
    <x v="0"/>
    <x v="10"/>
    <d v="1985-05-04T00:00:00"/>
    <d v="1985-05-04T00:00:00"/>
    <d v="2003-04-30T00:00:00"/>
    <x v="0"/>
    <n v="11.997299999999999"/>
    <x v="1"/>
    <x v="2"/>
    <n v="13.074"/>
    <x v="1"/>
    <n v="124973"/>
    <n v="2249512"/>
  </r>
  <r>
    <n v="220051"/>
    <s v="d007"/>
    <s v="JoAnne Matheson"/>
    <x v="1"/>
    <x v="11"/>
    <d v="1985-04-16T00:00:00"/>
    <d v="1985-04-16T00:00:00"/>
    <d v="2003-04-12T00:00:00"/>
    <x v="0"/>
    <n v="9.9945000000000004"/>
    <x v="0"/>
    <x v="0"/>
    <n v="5.8932000000000002"/>
    <x v="0"/>
    <n v="124548"/>
    <n v="2241864"/>
  </r>
  <r>
    <n v="11486"/>
    <s v="d007"/>
    <s v="Itzchak Ramaiah"/>
    <x v="0"/>
    <x v="12"/>
    <d v="1985-05-31T00:00:00"/>
    <d v="1985-05-31T00:00:00"/>
    <d v="2003-05-27T00:00:00"/>
    <x v="0"/>
    <n v="10.9945"/>
    <x v="0"/>
    <x v="1"/>
    <n v="11.813700000000001"/>
    <x v="0"/>
    <n v="124462"/>
    <n v="2240318"/>
  </r>
  <r>
    <n v="239311"/>
    <s v="d007"/>
    <s v="Dines Giaccio"/>
    <x v="0"/>
    <x v="13"/>
    <d v="1985-07-12T00:00:00"/>
    <d v="1985-07-12T00:00:00"/>
    <d v="2003-07-08T00:00:00"/>
    <x v="0"/>
    <n v="10.9945"/>
    <x v="0"/>
    <x v="1"/>
    <n v="11.813700000000001"/>
    <x v="1"/>
    <n v="124250"/>
    <n v="2236498"/>
  </r>
  <r>
    <n v="485205"/>
    <s v="d007"/>
    <s v="Yefim Taneja"/>
    <x v="0"/>
    <x v="14"/>
    <d v="1985-05-28T00:00:00"/>
    <d v="1985-05-28T00:00:00"/>
    <d v="1996-06-08T00:00:00"/>
    <x v="0"/>
    <n v="12.997299999999999"/>
    <x v="0"/>
    <x v="0"/>
    <n v="5.7781000000000002"/>
    <x v="1"/>
    <n v="124098"/>
    <n v="2233759"/>
  </r>
  <r>
    <n v="232753"/>
    <s v="d007"/>
    <s v="Tadanori Sudbeck"/>
    <x v="0"/>
    <x v="15"/>
    <d v="1985-04-09T00:00:00"/>
    <d v="1985-07-29T00:00:00"/>
    <d v="2003-07-25T00:00:00"/>
    <x v="0"/>
    <n v="8.9945000000000004"/>
    <x v="0"/>
    <x v="0"/>
    <n v="5.6082000000000001"/>
    <x v="1"/>
    <n v="123559"/>
    <n v="2224054"/>
  </r>
  <r>
    <n v="477358"/>
    <s v="d001"/>
    <s v="Minghong Siegrist"/>
    <x v="0"/>
    <x v="16"/>
    <d v="1985-05-21T00:00:00"/>
    <d v="1985-05-21T00:00:00"/>
    <d v="2003-05-17T00:00:00"/>
    <x v="0"/>
    <n v="18"/>
    <x v="2"/>
    <x v="3"/>
    <n v="11.526"/>
    <x v="0"/>
    <n v="123036"/>
    <n v="2214648"/>
  </r>
  <r>
    <n v="493158"/>
    <s v="d007"/>
    <s v="Lidong Meriste"/>
    <x v="0"/>
    <x v="17"/>
    <d v="1987-05-09T00:00:00"/>
    <d v="1987-05-09T00:00:00"/>
    <d v="2003-05-05T00:00:00"/>
    <x v="0"/>
    <n v="10.997299999999999"/>
    <x v="0"/>
    <x v="1"/>
    <n v="11.813700000000001"/>
    <x v="3"/>
    <n v="138313"/>
    <n v="2213006"/>
  </r>
  <r>
    <n v="225306"/>
    <s v="d007"/>
    <s v="Wonhee Pagter"/>
    <x v="0"/>
    <x v="18"/>
    <d v="1985-07-02T00:00:00"/>
    <d v="1985-07-02T00:00:00"/>
    <d v="2003-06-28T00:00:00"/>
    <x v="0"/>
    <n v="11.997299999999999"/>
    <x v="0"/>
    <x v="0"/>
    <n v="5.6821999999999999"/>
    <x v="1"/>
    <n v="122739"/>
    <n v="2209301"/>
  </r>
  <r>
    <n v="212558"/>
    <s v="d007"/>
    <s v="Yaghout Pollock"/>
    <x v="1"/>
    <x v="19"/>
    <d v="1985-08-03T00:00:00"/>
    <d v="1985-08-03T00:00:00"/>
    <d v="2003-07-30T00:00:00"/>
    <x v="0"/>
    <n v="9.9945000000000004"/>
    <x v="0"/>
    <x v="1"/>
    <n v="11.813700000000001"/>
    <x v="1"/>
    <n v="122737"/>
    <n v="2209265"/>
  </r>
  <r>
    <n v="279776"/>
    <s v="d007"/>
    <s v="Mohammed Moehrke"/>
    <x v="0"/>
    <x v="20"/>
    <d v="1986-06-10T00:00:00"/>
    <d v="1986-06-10T00:00:00"/>
    <d v="2003-06-06T00:00:00"/>
    <x v="0"/>
    <n v="10.997299999999999"/>
    <x v="0"/>
    <x v="1"/>
    <n v="11.813700000000001"/>
    <x v="1"/>
    <n v="129820"/>
    <n v="2206942"/>
  </r>
  <r>
    <n v="89825"/>
    <s v="d001"/>
    <s v="Ingmar Isard"/>
    <x v="0"/>
    <x v="21"/>
    <d v="1986-05-23T00:00:00"/>
    <d v="1986-08-13T00:00:00"/>
    <d v="2003-05-19T00:00:00"/>
    <x v="0"/>
    <n v="8.9945000000000004"/>
    <x v="2"/>
    <x v="3"/>
    <n v="11.526"/>
    <x v="1"/>
    <n v="129105"/>
    <n v="2194788"/>
  </r>
  <r>
    <n v="484736"/>
    <s v="d007"/>
    <s v="Radhakrishnan Stamatiou"/>
    <x v="1"/>
    <x v="22"/>
    <d v="1985-05-16T00:00:00"/>
    <d v="1985-05-16T00:00:00"/>
    <d v="2003-05-12T00:00:00"/>
    <x v="0"/>
    <n v="10.9945"/>
    <x v="0"/>
    <x v="1"/>
    <n v="11.813700000000001"/>
    <x v="0"/>
    <n v="121818"/>
    <n v="2192728"/>
  </r>
  <r>
    <n v="84147"/>
    <s v="d007"/>
    <s v="Huan Koshiba"/>
    <x v="1"/>
    <x v="23"/>
    <d v="1985-03-30T00:00:00"/>
    <d v="1985-03-30T00:00:00"/>
    <d v="1990-05-25T00:00:00"/>
    <x v="1"/>
    <n v="9.0054999999999996"/>
    <x v="0"/>
    <x v="0"/>
    <n v="5.1562000000000001"/>
    <x v="0"/>
    <n v="121437"/>
    <n v="2185867"/>
  </r>
  <r>
    <n v="277614"/>
    <s v="d007"/>
    <s v="Doowon Benzmuller"/>
    <x v="0"/>
    <x v="24"/>
    <d v="1985-07-25T00:00:00"/>
    <d v="1985-07-25T00:00:00"/>
    <d v="2003-07-21T00:00:00"/>
    <x v="0"/>
    <n v="8.9945000000000004"/>
    <x v="0"/>
    <x v="1"/>
    <n v="11.813700000000001"/>
    <x v="1"/>
    <n v="121412"/>
    <n v="2185407"/>
  </r>
  <r>
    <n v="425675"/>
    <s v="d007"/>
    <s v="Toshiko Schlenzig"/>
    <x v="1"/>
    <x v="25"/>
    <d v="1985-02-18T00:00:00"/>
    <d v="1985-02-18T00:00:00"/>
    <d v="2003-02-14T00:00:00"/>
    <x v="0"/>
    <n v="8.9945000000000004"/>
    <x v="0"/>
    <x v="0"/>
    <n v="6.0492999999999997"/>
    <x v="0"/>
    <n v="121405"/>
    <n v="2185290"/>
  </r>
  <r>
    <n v="67999"/>
    <s v="d007"/>
    <s v="Sorina Herber"/>
    <x v="0"/>
    <x v="26"/>
    <d v="1985-07-28T00:00:00"/>
    <d v="1985-07-28T00:00:00"/>
    <d v="2003-07-24T00:00:00"/>
    <x v="0"/>
    <n v="18"/>
    <x v="0"/>
    <x v="1"/>
    <n v="11.813700000000001"/>
    <x v="1"/>
    <n v="121337"/>
    <n v="2184062"/>
  </r>
  <r>
    <n v="78008"/>
    <s v="d007"/>
    <s v="Persi Berstel"/>
    <x v="0"/>
    <x v="27"/>
    <d v="1985-07-08T00:00:00"/>
    <d v="1985-07-08T00:00:00"/>
    <d v="2003-07-04T00:00:00"/>
    <x v="0"/>
    <n v="11.997299999999999"/>
    <x v="0"/>
    <x v="1"/>
    <n v="11.813700000000001"/>
    <x v="0"/>
    <n v="121290"/>
    <n v="2183225"/>
  </r>
  <r>
    <n v="21413"/>
    <s v="d007"/>
    <s v="Laurentiu Sherertz"/>
    <x v="0"/>
    <x v="28"/>
    <d v="1985-06-24T00:00:00"/>
    <d v="1985-06-24T00:00:00"/>
    <d v="2003-06-20T00:00:00"/>
    <x v="0"/>
    <n v="18"/>
    <x v="0"/>
    <x v="1"/>
    <n v="11.813700000000001"/>
    <x v="0"/>
    <n v="121109"/>
    <n v="2179962"/>
  </r>
  <r>
    <n v="84052"/>
    <s v="d007"/>
    <s v="Mary Decleir"/>
    <x v="1"/>
    <x v="29"/>
    <d v="1985-04-29T00:00:00"/>
    <d v="1985-04-29T00:00:00"/>
    <d v="2003-04-25T00:00:00"/>
    <x v="0"/>
    <n v="12.997299999999999"/>
    <x v="0"/>
    <x v="1"/>
    <n v="11.813700000000001"/>
    <x v="0"/>
    <n v="120965"/>
    <n v="2177374"/>
  </r>
  <r>
    <n v="461615"/>
    <s v="d007"/>
    <s v="Flemming Borovoy"/>
    <x v="0"/>
    <x v="30"/>
    <d v="1985-03-30T00:00:00"/>
    <d v="1985-03-30T00:00:00"/>
    <d v="2003-03-26T00:00:00"/>
    <x v="0"/>
    <n v="18"/>
    <x v="0"/>
    <x v="1"/>
    <n v="11.813700000000001"/>
    <x v="1"/>
    <n v="120871"/>
    <n v="2175676"/>
  </r>
  <r>
    <n v="435435"/>
    <s v="d007"/>
    <s v="Qingxiang Piancastelli"/>
    <x v="0"/>
    <x v="31"/>
    <d v="1985-02-25T00:00:00"/>
    <d v="1985-02-25T00:00:00"/>
    <d v="2003-02-21T00:00:00"/>
    <x v="0"/>
    <n v="12.997299999999999"/>
    <x v="0"/>
    <x v="1"/>
    <n v="11.813700000000001"/>
    <x v="0"/>
    <n v="120708"/>
    <n v="2172748"/>
  </r>
  <r>
    <n v="14508"/>
    <s v="d007"/>
    <s v="Shahid Babu"/>
    <x v="0"/>
    <x v="32"/>
    <d v="1985-02-18T00:00:00"/>
    <d v="1985-02-18T00:00:00"/>
    <d v="2003-02-14T00:00:00"/>
    <x v="0"/>
    <n v="8.9945000000000004"/>
    <x v="0"/>
    <x v="0"/>
    <n v="6.0492999999999997"/>
    <x v="0"/>
    <n v="120655"/>
    <n v="2171792"/>
  </r>
  <r>
    <n v="257360"/>
    <s v="d007"/>
    <s v="Honglan Otillio"/>
    <x v="1"/>
    <x v="33"/>
    <d v="1985-12-09T00:00:00"/>
    <d v="1985-12-09T00:00:00"/>
    <d v="2002-12-05T00:00:00"/>
    <x v="0"/>
    <n v="8.9945000000000004"/>
    <x v="0"/>
    <x v="0"/>
    <n v="5.2438000000000002"/>
    <x v="2"/>
    <n v="127621"/>
    <n v="2169553"/>
  </r>
  <r>
    <n v="254466"/>
    <s v="d007"/>
    <s v="Honesty Mukaidono"/>
    <x v="0"/>
    <x v="34"/>
    <d v="1986-08-08T00:00:00"/>
    <d v="1986-08-08T00:00:00"/>
    <d v="2002-08-04T00:00:00"/>
    <x v="0"/>
    <n v="9.9972999999999992"/>
    <x v="0"/>
    <x v="0"/>
    <n v="4.5808"/>
    <x v="2"/>
    <n v="135541"/>
    <n v="2168657"/>
  </r>
  <r>
    <n v="496734"/>
    <s v="d005"/>
    <s v="Dayanand Morrey"/>
    <x v="0"/>
    <x v="35"/>
    <d v="1985-07-04T00:00:00"/>
    <d v="1985-07-04T00:00:00"/>
    <d v="2003-06-30T00:00:00"/>
    <x v="2"/>
    <n v="5.0026999999999999"/>
    <x v="3"/>
    <x v="4"/>
    <n v="6.8136999999999999"/>
    <x v="0"/>
    <n v="120152"/>
    <n v="2162739"/>
  </r>
  <r>
    <n v="17238"/>
    <s v="d007"/>
    <s v="Achilleas Schach"/>
    <x v="0"/>
    <x v="36"/>
    <d v="1985-07-07T00:00:00"/>
    <d v="1985-07-07T00:00:00"/>
    <d v="2003-07-03T00:00:00"/>
    <x v="0"/>
    <n v="8.9945000000000004"/>
    <x v="0"/>
    <x v="0"/>
    <n v="5.6684999999999999"/>
    <x v="0"/>
    <n v="120084"/>
    <n v="2161512"/>
  </r>
  <r>
    <n v="253939"/>
    <s v="d007"/>
    <s v="Sanjai Luders"/>
    <x v="0"/>
    <x v="37"/>
    <d v="1987-04-15T00:00:00"/>
    <d v="1987-04-15T00:00:00"/>
    <d v="2003-04-11T00:00:00"/>
    <x v="0"/>
    <n v="16"/>
    <x v="0"/>
    <x v="0"/>
    <n v="3.8959000000000001"/>
    <x v="2"/>
    <n v="135042"/>
    <n v="2160676"/>
  </r>
  <r>
    <n v="466852"/>
    <s v="d001"/>
    <s v="Akemi Warwick"/>
    <x v="0"/>
    <x v="38"/>
    <d v="1985-05-07T00:00:00"/>
    <d v="1985-05-07T00:00:00"/>
    <d v="2003-05-03T00:00:00"/>
    <x v="0"/>
    <n v="8.9945000000000004"/>
    <x v="2"/>
    <x v="5"/>
    <n v="6.4055"/>
    <x v="1"/>
    <n v="119991"/>
    <n v="2159837"/>
  </r>
  <r>
    <n v="421835"/>
    <s v="d002"/>
    <s v="Yinlin Flowers"/>
    <x v="0"/>
    <x v="39"/>
    <d v="1985-09-05T00:00:00"/>
    <d v="1985-09-05T00:00:00"/>
    <d v="1999-09-22T00:00:00"/>
    <x v="0"/>
    <n v="17"/>
    <x v="1"/>
    <x v="2"/>
    <n v="9.7698999999999998"/>
    <x v="2"/>
    <n v="126809"/>
    <n v="2155747"/>
  </r>
  <r>
    <n v="258761"/>
    <s v="d007"/>
    <s v="Satoru Gruenwald"/>
    <x v="0"/>
    <x v="40"/>
    <d v="1985-09-24T00:00:00"/>
    <d v="1985-09-24T00:00:00"/>
    <d v="2002-09-20T00:00:00"/>
    <x v="1"/>
    <n v="9.0054999999999996"/>
    <x v="0"/>
    <x v="1"/>
    <n v="11.5479"/>
    <x v="1"/>
    <n v="126607"/>
    <n v="2152323"/>
  </r>
  <r>
    <n v="12199"/>
    <s v="d007"/>
    <s v="Huan Poupard"/>
    <x v="1"/>
    <x v="41"/>
    <d v="1985-06-22T00:00:00"/>
    <d v="1985-06-22T00:00:00"/>
    <d v="2003-06-18T00:00:00"/>
    <x v="0"/>
    <n v="9.9945000000000004"/>
    <x v="0"/>
    <x v="1"/>
    <n v="11.813700000000001"/>
    <x v="1"/>
    <n v="119501"/>
    <n v="2151014"/>
  </r>
  <r>
    <n v="266526"/>
    <s v="d007"/>
    <s v="Weijing Chenoweth"/>
    <x v="1"/>
    <x v="42"/>
    <d v="1986-10-08T00:00:00"/>
    <d v="1986-10-08T00:00:00"/>
    <d v="2002-10-04T00:00:00"/>
    <x v="0"/>
    <n v="16"/>
    <x v="0"/>
    <x v="0"/>
    <n v="4.4137000000000004"/>
    <x v="3"/>
    <n v="134375"/>
    <n v="2149998"/>
  </r>
  <r>
    <n v="98169"/>
    <s v="d007"/>
    <s v="Bedrich Luft"/>
    <x v="1"/>
    <x v="43"/>
    <d v="1987-01-20T00:00:00"/>
    <d v="1987-01-20T00:00:00"/>
    <d v="1989-09-19T00:00:00"/>
    <x v="1"/>
    <n v="9.0054999999999996"/>
    <x v="0"/>
    <x v="0"/>
    <n v="2.6657999999999999"/>
    <x v="3"/>
    <n v="134375"/>
    <n v="2149997"/>
  </r>
  <r>
    <n v="470176"/>
    <s v="d007"/>
    <s v="Richard Lubachevsky"/>
    <x v="0"/>
    <x v="44"/>
    <d v="1985-04-21T00:00:00"/>
    <d v="1985-04-21T00:00:00"/>
    <d v="2003-04-17T00:00:00"/>
    <x v="0"/>
    <n v="8.9945000000000004"/>
    <x v="0"/>
    <x v="0"/>
    <n v="5.8795000000000002"/>
    <x v="1"/>
    <n v="119433"/>
    <n v="2149792"/>
  </r>
  <r>
    <n v="413965"/>
    <s v="d007"/>
    <s v="Miomir Sankaranarayanan"/>
    <x v="1"/>
    <x v="45"/>
    <d v="1985-06-09T00:00:00"/>
    <d v="1985-06-09T00:00:00"/>
    <d v="2003-06-05T00:00:00"/>
    <x v="0"/>
    <n v="8.9945000000000004"/>
    <x v="0"/>
    <x v="1"/>
    <n v="11.813700000000001"/>
    <x v="0"/>
    <n v="119233"/>
    <n v="2146202"/>
  </r>
  <r>
    <n v="488279"/>
    <s v="d007"/>
    <s v="Danny Rohrbach"/>
    <x v="1"/>
    <x v="46"/>
    <d v="1985-05-05T00:00:00"/>
    <d v="1985-05-05T00:00:00"/>
    <d v="2003-05-01T00:00:00"/>
    <x v="0"/>
    <n v="18"/>
    <x v="0"/>
    <x v="0"/>
    <n v="5.8411"/>
    <x v="0"/>
    <n v="119233"/>
    <n v="2146200"/>
  </r>
  <r>
    <n v="263955"/>
    <s v="d007"/>
    <s v="Rance Chinin"/>
    <x v="1"/>
    <x v="47"/>
    <d v="1986-11-05T00:00:00"/>
    <d v="1986-11-05T00:00:00"/>
    <d v="2002-11-01T00:00:00"/>
    <x v="0"/>
    <n v="16"/>
    <x v="0"/>
    <x v="1"/>
    <n v="11.663"/>
    <x v="3"/>
    <n v="133420"/>
    <n v="2134718"/>
  </r>
  <r>
    <n v="432267"/>
    <s v="d007"/>
    <s v="Siddarth Rosen"/>
    <x v="0"/>
    <x v="48"/>
    <d v="1985-11-28T00:00:00"/>
    <d v="1985-11-28T00:00:00"/>
    <d v="2002-11-24T00:00:00"/>
    <x v="0"/>
    <n v="7.9945000000000004"/>
    <x v="0"/>
    <x v="0"/>
    <n v="5.274"/>
    <x v="1"/>
    <n v="125469"/>
    <n v="2132974"/>
  </r>
  <r>
    <n v="422558"/>
    <s v="d007"/>
    <s v="Aris Negoita"/>
    <x v="0"/>
    <x v="49"/>
    <d v="1985-11-16T00:00:00"/>
    <d v="1985-11-16T00:00:00"/>
    <d v="2002-11-12T00:00:00"/>
    <x v="0"/>
    <n v="11.997299999999999"/>
    <x v="0"/>
    <x v="1"/>
    <n v="11.693199999999999"/>
    <x v="1"/>
    <n v="125385"/>
    <n v="2131550"/>
  </r>
  <r>
    <n v="57003"/>
    <s v="d007"/>
    <s v="Mani Azulay"/>
    <x v="0"/>
    <x v="50"/>
    <d v="1985-12-19T00:00:00"/>
    <d v="1985-12-19T00:00:00"/>
    <d v="2002-12-15T00:00:00"/>
    <x v="0"/>
    <n v="17"/>
    <x v="0"/>
    <x v="1"/>
    <n v="11.7836"/>
    <x v="2"/>
    <n v="125331"/>
    <n v="2130626"/>
  </r>
  <r>
    <n v="41307"/>
    <s v="d007"/>
    <s v="Marke Hasham"/>
    <x v="0"/>
    <x v="51"/>
    <d v="1986-02-11T00:00:00"/>
    <d v="1986-02-11T00:00:00"/>
    <d v="2003-02-07T00:00:00"/>
    <x v="0"/>
    <n v="17"/>
    <x v="0"/>
    <x v="1"/>
    <n v="11.813700000000001"/>
    <x v="2"/>
    <n v="125287"/>
    <n v="2129876"/>
  </r>
  <r>
    <n v="42011"/>
    <s v="d007"/>
    <s v="Heejo Simkin"/>
    <x v="0"/>
    <x v="52"/>
    <d v="1985-06-25T00:00:00"/>
    <d v="1985-06-25T00:00:00"/>
    <d v="2003-06-21T00:00:00"/>
    <x v="0"/>
    <n v="11.997299999999999"/>
    <x v="0"/>
    <x v="1"/>
    <n v="11.813700000000001"/>
    <x v="1"/>
    <n v="118319"/>
    <n v="2129739"/>
  </r>
  <r>
    <n v="492164"/>
    <s v="d007"/>
    <s v="Ghassan Birta"/>
    <x v="0"/>
    <x v="53"/>
    <d v="1985-04-28T00:00:00"/>
    <d v="1987-04-14T00:00:00"/>
    <d v="2003-04-10T00:00:00"/>
    <x v="0"/>
    <n v="16"/>
    <x v="0"/>
    <x v="0"/>
    <n v="3.8986000000000001"/>
    <x v="3"/>
    <n v="133059"/>
    <n v="2128942"/>
  </r>
  <r>
    <n v="491215"/>
    <s v="d007"/>
    <s v="Fumiyo Bruckman"/>
    <x v="1"/>
    <x v="54"/>
    <d v="1985-05-07T00:00:00"/>
    <d v="1985-05-07T00:00:00"/>
    <d v="2003-05-03T00:00:00"/>
    <x v="0"/>
    <n v="18"/>
    <x v="0"/>
    <x v="1"/>
    <n v="11.813700000000001"/>
    <x v="0"/>
    <n v="118123"/>
    <n v="2126220"/>
  </r>
  <r>
    <n v="47286"/>
    <s v="d007"/>
    <s v="Yinlin Kamble"/>
    <x v="1"/>
    <x v="55"/>
    <d v="1985-09-06T00:00:00"/>
    <d v="1985-09-06T00:00:00"/>
    <d v="2002-09-02T00:00:00"/>
    <x v="0"/>
    <n v="7.9945000000000004"/>
    <x v="0"/>
    <x v="0"/>
    <n v="5.5014000000000003"/>
    <x v="2"/>
    <n v="124684"/>
    <n v="2119625"/>
  </r>
  <r>
    <n v="413439"/>
    <s v="d007"/>
    <s v="Satyanarayana Itschner"/>
    <x v="0"/>
    <x v="56"/>
    <d v="1985-05-22T00:00:00"/>
    <d v="1985-05-22T00:00:00"/>
    <d v="2003-05-18T00:00:00"/>
    <x v="0"/>
    <n v="9.9945000000000004"/>
    <x v="0"/>
    <x v="0"/>
    <n v="5.7945000000000002"/>
    <x v="1"/>
    <n v="117614"/>
    <n v="2117046"/>
  </r>
  <r>
    <n v="296857"/>
    <s v="d007"/>
    <s v="Toshimo Reghbati"/>
    <x v="0"/>
    <x v="57"/>
    <d v="1986-12-11T00:00:00"/>
    <d v="1986-12-11T00:00:00"/>
    <d v="2002-12-07T00:00:00"/>
    <x v="0"/>
    <n v="6.9945000000000004"/>
    <x v="0"/>
    <x v="0"/>
    <n v="4.2384000000000004"/>
    <x v="2"/>
    <n v="132307"/>
    <n v="2116918"/>
  </r>
  <r>
    <n v="210661"/>
    <s v="d007"/>
    <s v="Boalin Rosen"/>
    <x v="1"/>
    <x v="58"/>
    <d v="1986-03-14T00:00:00"/>
    <d v="1986-03-14T00:00:00"/>
    <d v="2003-03-10T00:00:00"/>
    <x v="0"/>
    <n v="11.997299999999999"/>
    <x v="0"/>
    <x v="1"/>
    <n v="11.813700000000001"/>
    <x v="2"/>
    <n v="124361"/>
    <n v="2114130"/>
  </r>
  <r>
    <n v="81527"/>
    <s v="d007"/>
    <s v="Arnd Bouloucos"/>
    <x v="0"/>
    <x v="59"/>
    <d v="1985-07-09T00:00:00"/>
    <d v="1985-07-09T00:00:00"/>
    <d v="2003-07-05T00:00:00"/>
    <x v="0"/>
    <n v="11.997299999999999"/>
    <x v="0"/>
    <x v="1"/>
    <n v="11.813700000000001"/>
    <x v="0"/>
    <n v="117032"/>
    <n v="2106579"/>
  </r>
  <r>
    <n v="80937"/>
    <s v="d001"/>
    <s v="Chikako Jiang"/>
    <x v="0"/>
    <x v="60"/>
    <d v="1985-08-09T00:00:00"/>
    <d v="1989-03-08T00:00:00"/>
    <d v="2002-08-05T00:00:00"/>
    <x v="0"/>
    <n v="17"/>
    <x v="2"/>
    <x v="5"/>
    <n v="2.5670999999999999"/>
    <x v="1"/>
    <n v="123760"/>
    <n v="2103926"/>
  </r>
  <r>
    <n v="71057"/>
    <s v="d007"/>
    <s v="Christfried Orsini"/>
    <x v="1"/>
    <x v="61"/>
    <d v="1985-02-12T00:00:00"/>
    <d v="1985-02-12T00:00:00"/>
    <d v="1987-06-23T00:00:00"/>
    <x v="0"/>
    <n v="8.9945000000000004"/>
    <x v="0"/>
    <x v="0"/>
    <n v="2.3589000000000002"/>
    <x v="0"/>
    <n v="116824"/>
    <n v="2102839"/>
  </r>
  <r>
    <n v="496859"/>
    <s v="d007"/>
    <s v="Georg Peris"/>
    <x v="0"/>
    <x v="62"/>
    <d v="1985-05-14T00:00:00"/>
    <d v="1985-05-14T00:00:00"/>
    <d v="2003-05-10T00:00:00"/>
    <x v="0"/>
    <n v="9.9945000000000004"/>
    <x v="0"/>
    <x v="0"/>
    <n v="5.8163999999999998"/>
    <x v="0"/>
    <n v="116634"/>
    <n v="2099419"/>
  </r>
  <r>
    <n v="426176"/>
    <s v="d007"/>
    <s v="Christoph Siochi"/>
    <x v="1"/>
    <x v="63"/>
    <d v="1985-07-07T00:00:00"/>
    <d v="1985-07-07T00:00:00"/>
    <d v="2003-07-03T00:00:00"/>
    <x v="0"/>
    <n v="11.997299999999999"/>
    <x v="0"/>
    <x v="1"/>
    <n v="11.813700000000001"/>
    <x v="1"/>
    <n v="116298"/>
    <n v="2093359"/>
  </r>
  <r>
    <n v="295019"/>
    <s v="d007"/>
    <s v="Moni Stroustrup"/>
    <x v="1"/>
    <x v="64"/>
    <d v="1985-10-15T00:00:00"/>
    <d v="1985-10-15T00:00:00"/>
    <d v="2002-10-11T00:00:00"/>
    <x v="0"/>
    <n v="11.997299999999999"/>
    <x v="0"/>
    <x v="0"/>
    <n v="5.3944999999999999"/>
    <x v="1"/>
    <n v="123055"/>
    <n v="2091937"/>
  </r>
  <r>
    <n v="235645"/>
    <s v="d001"/>
    <s v="Mona Carrere"/>
    <x v="1"/>
    <x v="65"/>
    <d v="1985-11-26T00:00:00"/>
    <d v="1985-11-26T00:00:00"/>
    <d v="2002-02-13T00:00:00"/>
    <x v="0"/>
    <n v="17"/>
    <x v="2"/>
    <x v="5"/>
    <n v="5.8493000000000004"/>
    <x v="2"/>
    <n v="122885"/>
    <n v="2089041"/>
  </r>
  <r>
    <n v="453532"/>
    <s v="d007"/>
    <s v="Billie Speer"/>
    <x v="0"/>
    <x v="66"/>
    <d v="1985-03-03T00:00:00"/>
    <d v="1985-03-03T00:00:00"/>
    <d v="2003-02-27T00:00:00"/>
    <x v="0"/>
    <n v="18"/>
    <x v="0"/>
    <x v="0"/>
    <n v="6.0137"/>
    <x v="0"/>
    <n v="115814"/>
    <n v="2084659"/>
  </r>
  <r>
    <n v="70508"/>
    <s v="d007"/>
    <s v="Breannda Janocha"/>
    <x v="0"/>
    <x v="67"/>
    <d v="1985-04-22T00:00:00"/>
    <d v="1985-04-22T00:00:00"/>
    <d v="2003-04-18T00:00:00"/>
    <x v="0"/>
    <n v="12.997299999999999"/>
    <x v="0"/>
    <x v="1"/>
    <n v="11.813700000000001"/>
    <x v="1"/>
    <n v="115765"/>
    <n v="2083761"/>
  </r>
  <r>
    <n v="76125"/>
    <s v="d007"/>
    <s v="Valery Klerer"/>
    <x v="0"/>
    <x v="68"/>
    <d v="1986-05-19T00:00:00"/>
    <d v="1986-05-19T00:00:00"/>
    <d v="2003-05-15T00:00:00"/>
    <x v="0"/>
    <n v="8.9945000000000004"/>
    <x v="0"/>
    <x v="1"/>
    <n v="11.813700000000001"/>
    <x v="1"/>
    <n v="122477"/>
    <n v="2082112"/>
  </r>
  <r>
    <n v="42497"/>
    <s v="d007"/>
    <s v="Eran Talmor"/>
    <x v="0"/>
    <x v="69"/>
    <d v="1985-12-08T00:00:00"/>
    <d v="1985-12-08T00:00:00"/>
    <d v="2002-12-04T00:00:00"/>
    <x v="0"/>
    <n v="17"/>
    <x v="0"/>
    <x v="1"/>
    <n v="11.753399999999999"/>
    <x v="1"/>
    <n v="122449"/>
    <n v="2081635"/>
  </r>
  <r>
    <n v="269869"/>
    <s v="d007"/>
    <s v="Bokyung Leivant"/>
    <x v="0"/>
    <x v="70"/>
    <d v="1985-05-28T00:00:00"/>
    <d v="1985-05-28T00:00:00"/>
    <d v="2003-05-24T00:00:00"/>
    <x v="0"/>
    <n v="8.9945000000000004"/>
    <x v="0"/>
    <x v="0"/>
    <n v="5.7781000000000002"/>
    <x v="0"/>
    <n v="115531"/>
    <n v="2079564"/>
  </r>
  <r>
    <n v="212725"/>
    <s v="d007"/>
    <s v="Rance Billingsley"/>
    <x v="0"/>
    <x v="71"/>
    <d v="1985-02-14T00:00:00"/>
    <d v="1985-02-14T00:00:00"/>
    <d v="2003-02-10T00:00:00"/>
    <x v="0"/>
    <n v="18"/>
    <x v="0"/>
    <x v="1"/>
    <n v="11.813700000000001"/>
    <x v="0"/>
    <n v="115430"/>
    <n v="2077744"/>
  </r>
  <r>
    <n v="212040"/>
    <s v="d007"/>
    <s v="Bangqing Lunt"/>
    <x v="0"/>
    <x v="72"/>
    <d v="1986-07-01T00:00:00"/>
    <d v="1986-07-01T00:00:00"/>
    <d v="2003-06-27T00:00:00"/>
    <x v="1"/>
    <n v="5.0026999999999999"/>
    <x v="0"/>
    <x v="1"/>
    <n v="11.813700000000001"/>
    <x v="2"/>
    <n v="122216"/>
    <n v="2077666"/>
  </r>
  <r>
    <n v="53402"/>
    <s v="d007"/>
    <s v="Houman Worfolk"/>
    <x v="1"/>
    <x v="73"/>
    <d v="1986-11-05T00:00:00"/>
    <d v="1986-11-05T00:00:00"/>
    <d v="2002-11-01T00:00:00"/>
    <x v="0"/>
    <n v="6.9945000000000004"/>
    <x v="0"/>
    <x v="0"/>
    <n v="4.3369999999999997"/>
    <x v="2"/>
    <n v="129764"/>
    <n v="2076230"/>
  </r>
  <r>
    <n v="492633"/>
    <s v="d007"/>
    <s v="Taiji Malinowski"/>
    <x v="0"/>
    <x v="74"/>
    <d v="1985-09-12T00:00:00"/>
    <d v="1985-09-12T00:00:00"/>
    <d v="2002-09-08T00:00:00"/>
    <x v="0"/>
    <n v="11.997299999999999"/>
    <x v="0"/>
    <x v="0"/>
    <n v="5.4848999999999997"/>
    <x v="2"/>
    <n v="122119"/>
    <n v="2076021"/>
  </r>
  <r>
    <n v="454381"/>
    <s v="d007"/>
    <s v="Serenella Oxenboll"/>
    <x v="1"/>
    <x v="75"/>
    <d v="1985-08-03T00:00:00"/>
    <d v="1985-08-03T00:00:00"/>
    <d v="2003-07-30T00:00:00"/>
    <x v="0"/>
    <n v="9.9945000000000004"/>
    <x v="0"/>
    <x v="0"/>
    <n v="5.5945"/>
    <x v="1"/>
    <n v="115313"/>
    <n v="2075626"/>
  </r>
  <r>
    <n v="449785"/>
    <s v="d002"/>
    <s v="Waiman Lodder"/>
    <x v="1"/>
    <x v="76"/>
    <d v="1985-07-22T00:00:00"/>
    <d v="1985-07-22T00:00:00"/>
    <d v="2003-07-18T00:00:00"/>
    <x v="0"/>
    <n v="8.9945000000000004"/>
    <x v="1"/>
    <x v="6"/>
    <n v="4.4081999999999999"/>
    <x v="1"/>
    <n v="115280"/>
    <n v="2075038"/>
  </r>
  <r>
    <n v="75332"/>
    <s v="d001"/>
    <s v="Yefim Luef"/>
    <x v="1"/>
    <x v="77"/>
    <d v="1985-03-10T00:00:00"/>
    <d v="1985-03-10T00:00:00"/>
    <d v="2003-03-06T00:00:00"/>
    <x v="0"/>
    <n v="18"/>
    <x v="2"/>
    <x v="3"/>
    <n v="11.435600000000001"/>
    <x v="0"/>
    <n v="115241"/>
    <n v="2074343"/>
  </r>
  <r>
    <n v="451883"/>
    <s v="d007"/>
    <s v="Shooichi Rosti"/>
    <x v="1"/>
    <x v="78"/>
    <d v="1985-09-09T00:00:00"/>
    <d v="1985-09-09T00:00:00"/>
    <d v="2002-09-05T00:00:00"/>
    <x v="0"/>
    <n v="7.9945000000000004"/>
    <x v="0"/>
    <x v="0"/>
    <n v="5.4931999999999999"/>
    <x v="1"/>
    <n v="122010"/>
    <n v="2074174"/>
  </r>
  <r>
    <n v="53049"/>
    <s v="d007"/>
    <s v="Fox Gargeya"/>
    <x v="1"/>
    <x v="79"/>
    <d v="1985-04-17T00:00:00"/>
    <d v="1985-04-17T00:00:00"/>
    <d v="2003-04-13T00:00:00"/>
    <x v="0"/>
    <n v="11.997299999999999"/>
    <x v="0"/>
    <x v="1"/>
    <n v="11.813700000000001"/>
    <x v="1"/>
    <n v="115191"/>
    <n v="2073430"/>
  </r>
  <r>
    <n v="282370"/>
    <s v="d007"/>
    <s v="Cedric Rossi"/>
    <x v="1"/>
    <x v="80"/>
    <d v="1987-06-06T00:00:00"/>
    <d v="1987-06-06T00:00:00"/>
    <d v="2003-06-02T00:00:00"/>
    <x v="0"/>
    <n v="8.9945000000000004"/>
    <x v="0"/>
    <x v="0"/>
    <n v="3.7534000000000001"/>
    <x v="3"/>
    <n v="129555"/>
    <n v="2072872"/>
  </r>
  <r>
    <n v="272685"/>
    <s v="d007"/>
    <s v="Emdad Trachtenberg"/>
    <x v="0"/>
    <x v="81"/>
    <d v="1985-05-11T00:00:00"/>
    <d v="1985-05-11T00:00:00"/>
    <d v="2003-05-07T00:00:00"/>
    <x v="0"/>
    <n v="8.9945000000000004"/>
    <x v="0"/>
    <x v="1"/>
    <n v="11.813700000000001"/>
    <x v="1"/>
    <n v="115122"/>
    <n v="2072188"/>
  </r>
  <r>
    <n v="56012"/>
    <s v="d007"/>
    <s v="Lucien Schlegelmilch"/>
    <x v="0"/>
    <x v="82"/>
    <d v="1987-07-20T00:00:00"/>
    <d v="1987-07-20T00:00:00"/>
    <d v="2003-07-16T00:00:00"/>
    <x v="0"/>
    <n v="8.9945000000000004"/>
    <x v="0"/>
    <x v="0"/>
    <n v="3.6328999999999998"/>
    <x v="3"/>
    <n v="129463"/>
    <n v="2071406"/>
  </r>
  <r>
    <n v="297401"/>
    <s v="d007"/>
    <s v="Fumitaka Merro"/>
    <x v="1"/>
    <x v="83"/>
    <d v="1985-05-24T00:00:00"/>
    <d v="1985-05-24T00:00:00"/>
    <d v="2003-05-20T00:00:00"/>
    <x v="0"/>
    <n v="10.9945"/>
    <x v="0"/>
    <x v="0"/>
    <n v="5.7889999999999997"/>
    <x v="1"/>
    <n v="115066"/>
    <n v="2071180"/>
  </r>
  <r>
    <n v="440409"/>
    <s v="d007"/>
    <s v="Pranav Axelband"/>
    <x v="0"/>
    <x v="84"/>
    <d v="1986-04-08T00:00:00"/>
    <d v="1986-04-08T00:00:00"/>
    <d v="2003-04-03T00:00:00"/>
    <x v="0"/>
    <n v="7.9917999999999996"/>
    <x v="0"/>
    <x v="0"/>
    <n v="4.9150999999999998"/>
    <x v="2"/>
    <n v="121798"/>
    <n v="2070211"/>
  </r>
  <r>
    <n v="238406"/>
    <s v="d007"/>
    <s v="Conor Wegerle"/>
    <x v="0"/>
    <x v="85"/>
    <d v="1985-07-16T00:00:00"/>
    <d v="1985-07-16T00:00:00"/>
    <d v="2003-07-12T00:00:00"/>
    <x v="0"/>
    <n v="10.9945"/>
    <x v="0"/>
    <x v="1"/>
    <n v="11.813700000000001"/>
    <x v="1"/>
    <n v="114959"/>
    <n v="2069256"/>
  </r>
  <r>
    <n v="257035"/>
    <s v="d007"/>
    <s v="Nikolaos Laventhal"/>
    <x v="1"/>
    <x v="86"/>
    <d v="1985-03-04T00:00:00"/>
    <d v="1985-03-04T00:00:00"/>
    <d v="2003-02-28T00:00:00"/>
    <x v="0"/>
    <n v="11.997299999999999"/>
    <x v="0"/>
    <x v="0"/>
    <n v="6.0110000000000001"/>
    <x v="1"/>
    <n v="114857"/>
    <n v="2067419"/>
  </r>
  <r>
    <n v="465466"/>
    <s v="d007"/>
    <s v="Bedrich Lubachevsky"/>
    <x v="0"/>
    <x v="87"/>
    <d v="1985-02-05T00:00:00"/>
    <d v="1985-02-05T00:00:00"/>
    <d v="2003-02-01T00:00:00"/>
    <x v="0"/>
    <n v="18"/>
    <x v="0"/>
    <x v="1"/>
    <n v="11.813700000000001"/>
    <x v="1"/>
    <n v="114564"/>
    <n v="2062151"/>
  </r>
  <r>
    <n v="80565"/>
    <s v="d007"/>
    <s v="Ekawit Alpay"/>
    <x v="0"/>
    <x v="88"/>
    <d v="1985-07-16T00:00:00"/>
    <d v="1985-07-16T00:00:00"/>
    <d v="2003-07-12T00:00:00"/>
    <x v="0"/>
    <n v="8.9945000000000004"/>
    <x v="0"/>
    <x v="0"/>
    <n v="5.6437999999999997"/>
    <x v="1"/>
    <n v="114528"/>
    <n v="2061498"/>
  </r>
  <r>
    <n v="479816"/>
    <s v="d007"/>
    <s v="Martina Stroustrup"/>
    <x v="1"/>
    <x v="89"/>
    <d v="1985-02-20T00:00:00"/>
    <d v="1985-02-20T00:00:00"/>
    <d v="2003-02-16T00:00:00"/>
    <x v="0"/>
    <n v="10.9945"/>
    <x v="0"/>
    <x v="1"/>
    <n v="11.813700000000001"/>
    <x v="1"/>
    <n v="114509"/>
    <n v="2061159"/>
  </r>
  <r>
    <n v="36219"/>
    <s v="d007"/>
    <s v="Vivian Minakawa"/>
    <x v="1"/>
    <x v="90"/>
    <d v="1987-07-29T00:00:00"/>
    <d v="1987-07-29T00:00:00"/>
    <d v="2003-07-25T00:00:00"/>
    <x v="0"/>
    <n v="8.9945000000000004"/>
    <x v="0"/>
    <x v="0"/>
    <n v="3.6082000000000001"/>
    <x v="2"/>
    <n v="128735"/>
    <n v="2059764"/>
  </r>
  <r>
    <n v="26631"/>
    <s v="d007"/>
    <s v="Goh Linnainmaa"/>
    <x v="0"/>
    <x v="91"/>
    <d v="1985-02-05T00:00:00"/>
    <d v="1985-02-05T00:00:00"/>
    <d v="2003-02-01T00:00:00"/>
    <x v="0"/>
    <n v="9.9945000000000004"/>
    <x v="0"/>
    <x v="1"/>
    <n v="11.813700000000001"/>
    <x v="1"/>
    <n v="114350"/>
    <n v="2058297"/>
  </r>
  <r>
    <n v="102806"/>
    <s v="d007"/>
    <s v="Radhika Gyimothy"/>
    <x v="0"/>
    <x v="92"/>
    <d v="1985-03-30T00:00:00"/>
    <d v="1985-03-30T00:00:00"/>
    <d v="2003-03-26T00:00:00"/>
    <x v="0"/>
    <n v="18"/>
    <x v="0"/>
    <x v="1"/>
    <n v="11.813700000000001"/>
    <x v="0"/>
    <n v="114229"/>
    <n v="2056122"/>
  </r>
  <r>
    <n v="208905"/>
    <s v="d007"/>
    <s v="Chenye Ramsey"/>
    <x v="0"/>
    <x v="93"/>
    <d v="1985-06-22T00:00:00"/>
    <d v="1985-06-22T00:00:00"/>
    <d v="2003-06-18T00:00:00"/>
    <x v="0"/>
    <n v="12.997299999999999"/>
    <x v="0"/>
    <x v="0"/>
    <n v="5.7096"/>
    <x v="1"/>
    <n v="114220"/>
    <n v="2055959"/>
  </r>
  <r>
    <n v="27695"/>
    <s v="d007"/>
    <s v="Werner Clemencon"/>
    <x v="1"/>
    <x v="94"/>
    <d v="1985-05-24T00:00:00"/>
    <d v="1985-05-24T00:00:00"/>
    <d v="2003-05-20T00:00:00"/>
    <x v="0"/>
    <n v="8.9945000000000004"/>
    <x v="0"/>
    <x v="1"/>
    <n v="11.813700000000001"/>
    <x v="0"/>
    <n v="114209"/>
    <n v="2055762"/>
  </r>
  <r>
    <n v="31665"/>
    <s v="d007"/>
    <s v="Sanjoy Slaats"/>
    <x v="0"/>
    <x v="95"/>
    <d v="1986-03-17T00:00:00"/>
    <d v="1986-03-17T00:00:00"/>
    <d v="2003-03-13T00:00:00"/>
    <x v="0"/>
    <n v="11.997299999999999"/>
    <x v="0"/>
    <x v="1"/>
    <n v="11.813700000000001"/>
    <x v="2"/>
    <n v="120915"/>
    <n v="2055553"/>
  </r>
  <r>
    <n v="263745"/>
    <s v="d007"/>
    <s v="Shigeaki Bultermann"/>
    <x v="0"/>
    <x v="96"/>
    <d v="1985-02-18T00:00:00"/>
    <d v="1985-02-18T00:00:00"/>
    <d v="2003-02-14T00:00:00"/>
    <x v="0"/>
    <n v="8.9945000000000004"/>
    <x v="0"/>
    <x v="1"/>
    <n v="11.813700000000001"/>
    <x v="0"/>
    <n v="114181"/>
    <n v="2055258"/>
  </r>
  <r>
    <n v="432583"/>
    <s v="d007"/>
    <s v="Seongbin Mitsuhashi"/>
    <x v="1"/>
    <x v="97"/>
    <d v="1987-02-21T00:00:00"/>
    <d v="1987-02-21T00:00:00"/>
    <d v="2000-09-16T00:00:00"/>
    <x v="1"/>
    <n v="5.0026999999999999"/>
    <x v="0"/>
    <x v="1"/>
    <n v="9.5370000000000008"/>
    <x v="2"/>
    <n v="128433"/>
    <n v="2054929"/>
  </r>
  <r>
    <n v="290821"/>
    <s v="d007"/>
    <s v="Qingxiang Schueller"/>
    <x v="0"/>
    <x v="98"/>
    <d v="1986-06-14T00:00:00"/>
    <d v="1986-06-14T00:00:00"/>
    <d v="2003-06-10T00:00:00"/>
    <x v="0"/>
    <n v="11.997299999999999"/>
    <x v="0"/>
    <x v="1"/>
    <n v="11.813700000000001"/>
    <x v="1"/>
    <n v="120853"/>
    <n v="2054508"/>
  </r>
  <r>
    <n v="451733"/>
    <s v="d007"/>
    <s v="Remmert Brender"/>
    <x v="1"/>
    <x v="99"/>
    <d v="1986-03-14T00:00:00"/>
    <d v="1986-03-14T00:00:00"/>
    <d v="2003-03-10T00:00:00"/>
    <x v="0"/>
    <n v="17"/>
    <x v="0"/>
    <x v="0"/>
    <n v="4.9836"/>
    <x v="1"/>
    <n v="120805"/>
    <n v="2053693"/>
  </r>
  <r>
    <n v="264134"/>
    <s v="d005"/>
    <s v="Reuven Uludag"/>
    <x v="1"/>
    <x v="100"/>
    <d v="1985-03-25T00:00:00"/>
    <d v="1985-03-25T00:00:00"/>
    <d v="2003-03-21T00:00:00"/>
    <x v="2"/>
    <n v="7.0054999999999996"/>
    <x v="3"/>
    <x v="7"/>
    <n v="10.4849"/>
    <x v="0"/>
    <n v="114075"/>
    <n v="2053351"/>
  </r>
  <r>
    <n v="459403"/>
    <s v="d007"/>
    <s v="Chenye Eickenmeyer"/>
    <x v="0"/>
    <x v="101"/>
    <d v="1985-03-21T00:00:00"/>
    <d v="1985-03-21T00:00:00"/>
    <d v="2003-03-17T00:00:00"/>
    <x v="0"/>
    <n v="9.9945000000000004"/>
    <x v="0"/>
    <x v="1"/>
    <n v="11.813700000000001"/>
    <x v="1"/>
    <n v="114043"/>
    <n v="2052767"/>
  </r>
  <r>
    <n v="495154"/>
    <s v="d007"/>
    <s v="Abdelaziz Poulakidas"/>
    <x v="0"/>
    <x v="102"/>
    <d v="1985-06-17T00:00:00"/>
    <d v="1985-06-17T00:00:00"/>
    <d v="2003-06-13T00:00:00"/>
    <x v="0"/>
    <n v="9.9945000000000004"/>
    <x v="0"/>
    <x v="0"/>
    <n v="5.7233000000000001"/>
    <x v="1"/>
    <n v="113934"/>
    <n v="2050807"/>
  </r>
  <r>
    <n v="276633"/>
    <s v="d007"/>
    <s v="Shin Birdsall"/>
    <x v="0"/>
    <x v="103"/>
    <d v="1987-10-08T00:00:00"/>
    <d v="1987-10-08T00:00:00"/>
    <d v="2002-10-04T00:00:00"/>
    <x v="0"/>
    <n v="7.9945000000000004"/>
    <x v="0"/>
    <x v="1"/>
    <n v="11.5863"/>
    <x v="4"/>
    <n v="136712"/>
    <n v="2050676"/>
  </r>
  <r>
    <n v="237694"/>
    <s v="d007"/>
    <s v="Munenori Riefers"/>
    <x v="0"/>
    <x v="104"/>
    <d v="1986-06-14T00:00:00"/>
    <d v="1986-06-14T00:00:00"/>
    <d v="2003-06-10T00:00:00"/>
    <x v="0"/>
    <n v="8.9945000000000004"/>
    <x v="0"/>
    <x v="0"/>
    <n v="4.7314999999999996"/>
    <x v="1"/>
    <n v="120585"/>
    <n v="2049946"/>
  </r>
  <r>
    <n v="97150"/>
    <s v="d007"/>
    <s v="Thodoros Lipner"/>
    <x v="0"/>
    <x v="105"/>
    <d v="1985-03-04T00:00:00"/>
    <d v="1985-03-04T00:00:00"/>
    <d v="2003-02-28T00:00:00"/>
    <x v="0"/>
    <n v="8.9945000000000004"/>
    <x v="0"/>
    <x v="1"/>
    <n v="11.813700000000001"/>
    <x v="1"/>
    <n v="113840"/>
    <n v="2049113"/>
  </r>
  <r>
    <n v="475732"/>
    <s v="d007"/>
    <s v="Claudi Honiden"/>
    <x v="0"/>
    <x v="106"/>
    <d v="1986-02-01T00:00:00"/>
    <d v="1986-02-01T00:00:00"/>
    <d v="2003-01-28T00:00:00"/>
    <x v="0"/>
    <n v="8.9945000000000004"/>
    <x v="0"/>
    <x v="0"/>
    <n v="5.0959000000000003"/>
    <x v="1"/>
    <n v="120532"/>
    <n v="2049051"/>
  </r>
  <r>
    <n v="487898"/>
    <s v="d007"/>
    <s v="Yongmao Muntz"/>
    <x v="0"/>
    <x v="107"/>
    <d v="1985-10-21T00:00:00"/>
    <d v="1985-10-21T00:00:00"/>
    <d v="2000-01-01T00:00:00"/>
    <x v="0"/>
    <n v="7.9945000000000004"/>
    <x v="0"/>
    <x v="0"/>
    <n v="5.3780999999999999"/>
    <x v="1"/>
    <n v="120526"/>
    <n v="2048948"/>
  </r>
  <r>
    <n v="474776"/>
    <s v="d002"/>
    <s v="Weiye Cunliffe"/>
    <x v="0"/>
    <x v="108"/>
    <d v="1985-07-22T00:00:00"/>
    <d v="1985-07-22T00:00:00"/>
    <d v="2003-07-18T00:00:00"/>
    <x v="0"/>
    <n v="9.9945000000000004"/>
    <x v="1"/>
    <x v="6"/>
    <n v="4.4081999999999999"/>
    <x v="0"/>
    <n v="113793"/>
    <n v="2048275"/>
  </r>
  <r>
    <n v="408988"/>
    <s v="d007"/>
    <s v="Leaf Menyhert"/>
    <x v="1"/>
    <x v="109"/>
    <d v="1987-03-24T00:00:00"/>
    <d v="1987-03-24T00:00:00"/>
    <d v="2003-03-20T00:00:00"/>
    <x v="0"/>
    <n v="7.9945000000000004"/>
    <x v="0"/>
    <x v="0"/>
    <n v="3.9561999999999999"/>
    <x v="2"/>
    <n v="127980"/>
    <n v="2047686"/>
  </r>
  <r>
    <n v="404053"/>
    <s v="d007"/>
    <s v="Akhilish Perly"/>
    <x v="1"/>
    <x v="110"/>
    <d v="1985-05-25T00:00:00"/>
    <d v="1985-05-25T00:00:00"/>
    <d v="2003-05-21T00:00:00"/>
    <x v="0"/>
    <n v="11.997299999999999"/>
    <x v="0"/>
    <x v="0"/>
    <n v="5.7862999999999998"/>
    <x v="0"/>
    <n v="113706"/>
    <n v="2046715"/>
  </r>
  <r>
    <n v="81201"/>
    <s v="d007"/>
    <s v="Werner Knightly"/>
    <x v="1"/>
    <x v="111"/>
    <d v="1985-07-11T00:00:00"/>
    <d v="1985-07-11T00:00:00"/>
    <d v="2003-07-07T00:00:00"/>
    <x v="0"/>
    <n v="9.9945000000000004"/>
    <x v="0"/>
    <x v="1"/>
    <n v="11.813700000000001"/>
    <x v="0"/>
    <n v="113665"/>
    <n v="2045976"/>
  </r>
  <r>
    <n v="450262"/>
    <s v="d007"/>
    <s v="Yagil Lorie"/>
    <x v="1"/>
    <x v="112"/>
    <d v="1985-07-16T00:00:00"/>
    <d v="1985-07-16T00:00:00"/>
    <d v="2003-07-12T00:00:00"/>
    <x v="0"/>
    <n v="12.997299999999999"/>
    <x v="0"/>
    <x v="1"/>
    <n v="11.813700000000001"/>
    <x v="0"/>
    <n v="113627"/>
    <n v="2045293"/>
  </r>
  <r>
    <n v="499275"/>
    <s v="d007"/>
    <s v="Shridhar Zlotek"/>
    <x v="0"/>
    <x v="113"/>
    <d v="1985-07-22T00:00:00"/>
    <d v="1985-07-22T00:00:00"/>
    <d v="2003-07-18T00:00:00"/>
    <x v="0"/>
    <n v="8.9945000000000004"/>
    <x v="0"/>
    <x v="1"/>
    <n v="11.813700000000001"/>
    <x v="0"/>
    <n v="113560"/>
    <n v="2044087"/>
  </r>
  <r>
    <n v="485658"/>
    <s v="d007"/>
    <s v="Alper Syang"/>
    <x v="0"/>
    <x v="114"/>
    <d v="1986-08-01T00:00:00"/>
    <d v="1986-08-01T00:00:00"/>
    <d v="2003-07-28T00:00:00"/>
    <x v="0"/>
    <n v="17"/>
    <x v="0"/>
    <x v="1"/>
    <n v="11.813700000000001"/>
    <x v="1"/>
    <n v="120211"/>
    <n v="2043595"/>
  </r>
  <r>
    <n v="438507"/>
    <s v="d007"/>
    <s v="Val Terwilliger"/>
    <x v="0"/>
    <x v="115"/>
    <d v="1985-12-08T00:00:00"/>
    <d v="1985-12-08T00:00:00"/>
    <d v="2002-12-04T00:00:00"/>
    <x v="0"/>
    <n v="10.997299999999999"/>
    <x v="0"/>
    <x v="0"/>
    <n v="5.2465999999999999"/>
    <x v="1"/>
    <n v="120108"/>
    <n v="2041844"/>
  </r>
  <r>
    <n v="217173"/>
    <s v="d007"/>
    <s v="Torsten Krichel"/>
    <x v="0"/>
    <x v="116"/>
    <d v="1985-04-17T00:00:00"/>
    <d v="1985-04-17T00:00:00"/>
    <d v="2003-04-13T00:00:00"/>
    <x v="0"/>
    <n v="10.9945"/>
    <x v="0"/>
    <x v="0"/>
    <n v="5.8903999999999996"/>
    <x v="1"/>
    <n v="113400"/>
    <n v="2041194"/>
  </r>
  <r>
    <n v="418416"/>
    <s v="d007"/>
    <s v="Mitsuyuki Szilard"/>
    <x v="0"/>
    <x v="117"/>
    <d v="1986-01-22T00:00:00"/>
    <d v="1986-01-22T00:00:00"/>
    <d v="2003-01-18T00:00:00"/>
    <x v="0"/>
    <n v="17"/>
    <x v="0"/>
    <x v="1"/>
    <n v="11.813700000000001"/>
    <x v="1"/>
    <n v="120046"/>
    <n v="2040784"/>
  </r>
  <r>
    <n v="238117"/>
    <s v="d007"/>
    <s v="Mitsuyuki Stanfel"/>
    <x v="0"/>
    <x v="118"/>
    <d v="1988-01-03T00:00:00"/>
    <d v="1988-01-03T00:00:00"/>
    <d v="2002-12-30T00:00:00"/>
    <x v="0"/>
    <n v="5.9945000000000004"/>
    <x v="0"/>
    <x v="0"/>
    <n v="3.1753"/>
    <x v="3"/>
    <n v="136026"/>
    <n v="2040393"/>
  </r>
  <r>
    <n v="441255"/>
    <s v="d007"/>
    <s v="Aleksandar Feldhoffer"/>
    <x v="0"/>
    <x v="119"/>
    <d v="1986-05-30T00:00:00"/>
    <d v="1986-05-30T00:00:00"/>
    <d v="2003-05-26T00:00:00"/>
    <x v="0"/>
    <n v="11.997299999999999"/>
    <x v="0"/>
    <x v="0"/>
    <n v="4.7725999999999997"/>
    <x v="2"/>
    <n v="119994"/>
    <n v="2039893"/>
  </r>
  <r>
    <n v="64813"/>
    <s v="d007"/>
    <s v="Arup Schaar"/>
    <x v="0"/>
    <x v="120"/>
    <d v="1985-08-02T00:00:00"/>
    <d v="1985-08-02T00:00:00"/>
    <d v="2003-07-29T00:00:00"/>
    <x v="0"/>
    <n v="8.9945000000000004"/>
    <x v="0"/>
    <x v="1"/>
    <n v="11.813700000000001"/>
    <x v="1"/>
    <n v="113290"/>
    <n v="2039218"/>
  </r>
  <r>
    <n v="101269"/>
    <s v="d007"/>
    <s v="Subir Suessmith"/>
    <x v="1"/>
    <x v="121"/>
    <d v="1986-01-05T00:00:00"/>
    <d v="1986-01-05T00:00:00"/>
    <d v="2003-01-01T00:00:00"/>
    <x v="0"/>
    <n v="11.997299999999999"/>
    <x v="0"/>
    <x v="0"/>
    <n v="5.1699000000000002"/>
    <x v="1"/>
    <n v="119897"/>
    <n v="2038249"/>
  </r>
  <r>
    <n v="49232"/>
    <s v="d007"/>
    <s v="Yishai Luiz"/>
    <x v="1"/>
    <x v="122"/>
    <d v="1985-12-25T00:00:00"/>
    <d v="1985-12-25T00:00:00"/>
    <d v="2002-12-21T00:00:00"/>
    <x v="0"/>
    <n v="11.997299999999999"/>
    <x v="0"/>
    <x v="1"/>
    <n v="11.8"/>
    <x v="2"/>
    <n v="119802"/>
    <n v="2036631"/>
  </r>
  <r>
    <n v="46439"/>
    <s v="d007"/>
    <s v="Ibibia Junet"/>
    <x v="0"/>
    <x v="123"/>
    <d v="1985-05-20T00:00:00"/>
    <d v="1988-05-18T00:00:00"/>
    <d v="2003-05-15T00:00:00"/>
    <x v="0"/>
    <n v="5.9945000000000004"/>
    <x v="0"/>
    <x v="0"/>
    <n v="2.8027000000000002"/>
    <x v="4"/>
    <n v="135748"/>
    <n v="2036216"/>
  </r>
  <r>
    <n v="483353"/>
    <s v="d007"/>
    <s v="Mizuhito Litvinov"/>
    <x v="1"/>
    <x v="124"/>
    <d v="1985-02-17T00:00:00"/>
    <d v="1985-02-17T00:00:00"/>
    <d v="2003-02-13T00:00:00"/>
    <x v="0"/>
    <n v="10.9945"/>
    <x v="0"/>
    <x v="0"/>
    <n v="6.0521000000000003"/>
    <x v="0"/>
    <n v="113115"/>
    <n v="2036077"/>
  </r>
  <r>
    <n v="60952"/>
    <s v="d007"/>
    <s v="Horward Oxman"/>
    <x v="0"/>
    <x v="125"/>
    <d v="1985-07-08T00:00:00"/>
    <d v="1985-07-08T00:00:00"/>
    <d v="2003-07-04T00:00:00"/>
    <x v="0"/>
    <n v="9.9945000000000004"/>
    <x v="0"/>
    <x v="0"/>
    <n v="5.6657999999999999"/>
    <x v="0"/>
    <n v="113100"/>
    <n v="2035804"/>
  </r>
  <r>
    <n v="457372"/>
    <s v="d001"/>
    <s v="Byong Pettit"/>
    <x v="0"/>
    <x v="126"/>
    <d v="1985-07-29T00:00:00"/>
    <d v="1985-07-29T00:00:00"/>
    <d v="2003-07-25T00:00:00"/>
    <x v="0"/>
    <n v="8.9945000000000004"/>
    <x v="2"/>
    <x v="5"/>
    <n v="6.1780999999999997"/>
    <x v="1"/>
    <n v="112990"/>
    <n v="2033813"/>
  </r>
  <r>
    <n v="473561"/>
    <s v="d007"/>
    <s v="Shim Copas"/>
    <x v="1"/>
    <x v="127"/>
    <d v="1985-03-30T00:00:00"/>
    <d v="1985-03-30T00:00:00"/>
    <d v="2003-03-26T00:00:00"/>
    <x v="0"/>
    <n v="8.9945000000000004"/>
    <x v="0"/>
    <x v="0"/>
    <n v="5.9397000000000002"/>
    <x v="1"/>
    <n v="112987"/>
    <n v="2033757"/>
  </r>
  <r>
    <n v="498461"/>
    <s v="d007"/>
    <s v="Hironobu Zwicker"/>
    <x v="1"/>
    <x v="128"/>
    <d v="1986-02-09T00:00:00"/>
    <d v="1986-02-09T00:00:00"/>
    <d v="2003-02-05T00:00:00"/>
    <x v="0"/>
    <n v="17"/>
    <x v="0"/>
    <x v="1"/>
    <n v="11.813700000000001"/>
    <x v="1"/>
    <n v="119592"/>
    <n v="2033066"/>
  </r>
  <r>
    <n v="34751"/>
    <s v="d007"/>
    <s v="Ziva Goldhammer"/>
    <x v="0"/>
    <x v="129"/>
    <d v="1985-03-18T00:00:00"/>
    <d v="1985-03-18T00:00:00"/>
    <d v="2003-03-14T00:00:00"/>
    <x v="0"/>
    <n v="12.997299999999999"/>
    <x v="0"/>
    <x v="1"/>
    <n v="11.813700000000001"/>
    <x v="0"/>
    <n v="112942"/>
    <n v="2032958"/>
  </r>
  <r>
    <n v="274849"/>
    <s v="d007"/>
    <s v="Sigeru Beilner"/>
    <x v="0"/>
    <x v="130"/>
    <d v="1985-11-08T00:00:00"/>
    <d v="1985-11-08T00:00:00"/>
    <d v="1995-05-22T00:00:00"/>
    <x v="0"/>
    <n v="17"/>
    <x v="0"/>
    <x v="0"/>
    <n v="5.3288000000000002"/>
    <x v="1"/>
    <n v="119578"/>
    <n v="2032830"/>
  </r>
  <r>
    <n v="259609"/>
    <s v="d007"/>
    <s v="Kristian Prochazka"/>
    <x v="0"/>
    <x v="131"/>
    <d v="1985-03-30T00:00:00"/>
    <d v="1985-03-30T00:00:00"/>
    <d v="2003-03-26T00:00:00"/>
    <x v="0"/>
    <n v="12.997299999999999"/>
    <x v="0"/>
    <x v="0"/>
    <n v="5.9397000000000002"/>
    <x v="0"/>
    <n v="112920"/>
    <n v="2032567"/>
  </r>
  <r>
    <n v="274284"/>
    <s v="d007"/>
    <s v="Youssef Jording"/>
    <x v="1"/>
    <x v="132"/>
    <d v="1985-12-12T00:00:00"/>
    <d v="1985-12-12T00:00:00"/>
    <d v="2002-12-08T00:00:00"/>
    <x v="0"/>
    <n v="17"/>
    <x v="0"/>
    <x v="0"/>
    <n v="5.2355999999999998"/>
    <x v="2"/>
    <n v="119550"/>
    <n v="2032342"/>
  </r>
  <r>
    <n v="455228"/>
    <s v="d007"/>
    <s v="Shaowei Luiz"/>
    <x v="0"/>
    <x v="133"/>
    <d v="1985-05-06T00:00:00"/>
    <d v="1985-05-06T00:00:00"/>
    <d v="2003-05-02T00:00:00"/>
    <x v="0"/>
    <n v="8.9945000000000004"/>
    <x v="0"/>
    <x v="1"/>
    <n v="11.813700000000001"/>
    <x v="1"/>
    <n v="112829"/>
    <n v="2030916"/>
  </r>
  <r>
    <n v="474176"/>
    <s v="d004"/>
    <s v="Shimshon Azuma"/>
    <x v="1"/>
    <x v="134"/>
    <d v="1985-07-02T00:00:00"/>
    <d v="1985-07-02T00:00:00"/>
    <d v="2003-06-28T00:00:00"/>
    <x v="2"/>
    <n v="8.0054999999999996"/>
    <x v="4"/>
    <x v="8"/>
    <n v="3.1918000000000002"/>
    <x v="1"/>
    <n v="112722"/>
    <n v="2028990"/>
  </r>
  <r>
    <n v="476490"/>
    <s v="d007"/>
    <s v="Sachem Showalter"/>
    <x v="0"/>
    <x v="135"/>
    <d v="1985-08-10T00:00:00"/>
    <d v="1985-08-10T00:00:00"/>
    <d v="2002-08-06T00:00:00"/>
    <x v="1"/>
    <n v="7.0054999999999996"/>
    <x v="0"/>
    <x v="1"/>
    <n v="11.4247"/>
    <x v="1"/>
    <n v="119198"/>
    <n v="2026373"/>
  </r>
  <r>
    <n v="42936"/>
    <s v="d007"/>
    <s v="Chuanti Nitsche"/>
    <x v="1"/>
    <x v="136"/>
    <d v="1985-06-28T00:00:00"/>
    <d v="1985-06-28T00:00:00"/>
    <d v="2003-06-24T00:00:00"/>
    <x v="0"/>
    <n v="10.9945"/>
    <x v="0"/>
    <x v="0"/>
    <n v="5.6932"/>
    <x v="0"/>
    <n v="112495"/>
    <n v="2024916"/>
  </r>
  <r>
    <n v="30730"/>
    <s v="d007"/>
    <s v="Willard Pelc"/>
    <x v="0"/>
    <x v="137"/>
    <d v="1986-02-12T00:00:00"/>
    <d v="1986-02-12T00:00:00"/>
    <d v="2003-02-08T00:00:00"/>
    <x v="0"/>
    <n v="17"/>
    <x v="0"/>
    <x v="0"/>
    <n v="5.0658000000000003"/>
    <x v="2"/>
    <n v="119044"/>
    <n v="2023742"/>
  </r>
  <r>
    <n v="265296"/>
    <s v="d007"/>
    <s v="Eberhardt Gubsky"/>
    <x v="0"/>
    <x v="138"/>
    <d v="1986-10-06T00:00:00"/>
    <d v="1986-10-06T00:00:00"/>
    <d v="2002-10-02T00:00:00"/>
    <x v="0"/>
    <n v="9.9972999999999992"/>
    <x v="0"/>
    <x v="0"/>
    <n v="4.4192"/>
    <x v="3"/>
    <n v="126416"/>
    <n v="2022651"/>
  </r>
  <r>
    <n v="268362"/>
    <s v="d007"/>
    <s v="Anestis Granlund"/>
    <x v="0"/>
    <x v="139"/>
    <d v="1985-07-07T00:00:00"/>
    <d v="1985-07-07T00:00:00"/>
    <d v="2003-07-03T00:00:00"/>
    <x v="0"/>
    <n v="18"/>
    <x v="0"/>
    <x v="0"/>
    <n v="5.6684999999999999"/>
    <x v="1"/>
    <n v="112288"/>
    <n v="2021176"/>
  </r>
  <r>
    <n v="249432"/>
    <s v="d007"/>
    <s v="Georgy Junet"/>
    <x v="0"/>
    <x v="140"/>
    <d v="1985-10-22T00:00:00"/>
    <d v="1985-10-22T00:00:00"/>
    <d v="2002-10-18T00:00:00"/>
    <x v="0"/>
    <n v="10.997299999999999"/>
    <x v="0"/>
    <x v="0"/>
    <n v="5.3753000000000002"/>
    <x v="1"/>
    <n v="118811"/>
    <n v="2019795"/>
  </r>
  <r>
    <n v="254545"/>
    <s v="d007"/>
    <s v="Eckart Ghemri"/>
    <x v="0"/>
    <x v="141"/>
    <d v="1985-06-04T00:00:00"/>
    <d v="1985-06-04T00:00:00"/>
    <d v="2003-05-31T00:00:00"/>
    <x v="0"/>
    <n v="8.9945000000000004"/>
    <x v="0"/>
    <x v="0"/>
    <n v="5.7588999999999997"/>
    <x v="1"/>
    <n v="112206"/>
    <n v="2019701"/>
  </r>
  <r>
    <n v="272148"/>
    <s v="d002"/>
    <s v="Godehard Gips"/>
    <x v="1"/>
    <x v="142"/>
    <d v="1985-05-28T00:00:00"/>
    <d v="1985-05-28T00:00:00"/>
    <d v="2003-05-24T00:00:00"/>
    <x v="0"/>
    <n v="10.9945"/>
    <x v="1"/>
    <x v="6"/>
    <n v="4.5589000000000004"/>
    <x v="1"/>
    <n v="112161"/>
    <n v="2018890"/>
  </r>
  <r>
    <n v="59008"/>
    <s v="d007"/>
    <s v="Tuval Veldwijk"/>
    <x v="1"/>
    <x v="143"/>
    <d v="1986-08-04T00:00:00"/>
    <d v="1986-08-04T00:00:00"/>
    <d v="2003-07-31T00:00:00"/>
    <x v="0"/>
    <n v="9.9945000000000004"/>
    <x v="0"/>
    <x v="1"/>
    <n v="11.813700000000001"/>
    <x v="1"/>
    <n v="118721"/>
    <n v="2018259"/>
  </r>
  <r>
    <n v="24392"/>
    <s v="d002"/>
    <s v="Jinpo Borstler"/>
    <x v="0"/>
    <x v="144"/>
    <d v="1985-03-17T00:00:00"/>
    <d v="1985-03-17T00:00:00"/>
    <d v="2003-03-13T00:00:00"/>
    <x v="0"/>
    <n v="12.997299999999999"/>
    <x v="1"/>
    <x v="6"/>
    <n v="4.7561999999999998"/>
    <x v="0"/>
    <n v="112080"/>
    <n v="2017445"/>
  </r>
  <r>
    <n v="476883"/>
    <s v="d007"/>
    <s v="Suvo Iivonen"/>
    <x v="0"/>
    <x v="145"/>
    <d v="1987-06-12T00:00:00"/>
    <d v="1987-06-12T00:00:00"/>
    <d v="2003-06-08T00:00:00"/>
    <x v="0"/>
    <n v="16"/>
    <x v="0"/>
    <x v="1"/>
    <n v="11.813700000000001"/>
    <x v="3"/>
    <n v="126074"/>
    <n v="2017180"/>
  </r>
  <r>
    <n v="277057"/>
    <s v="d007"/>
    <s v="Waiman Kavraki"/>
    <x v="0"/>
    <x v="146"/>
    <d v="1985-12-07T00:00:00"/>
    <d v="1985-12-07T00:00:00"/>
    <d v="2002-12-03T00:00:00"/>
    <x v="1"/>
    <n v="6.0026999999999999"/>
    <x v="0"/>
    <x v="0"/>
    <n v="5.2492999999999999"/>
    <x v="1"/>
    <n v="118583"/>
    <n v="2015918"/>
  </r>
  <r>
    <n v="453187"/>
    <s v="d002"/>
    <s v="Tetsushi Staylopatis"/>
    <x v="1"/>
    <x v="147"/>
    <d v="1985-02-03T00:00:00"/>
    <d v="1985-02-03T00:00:00"/>
    <d v="2003-01-30T00:00:00"/>
    <x v="0"/>
    <n v="18"/>
    <x v="1"/>
    <x v="6"/>
    <n v="4.8712"/>
    <x v="1"/>
    <n v="111973"/>
    <n v="2015510"/>
  </r>
  <r>
    <n v="431281"/>
    <s v="d001"/>
    <s v="Sukumar Guerreiro"/>
    <x v="1"/>
    <x v="148"/>
    <d v="1985-07-20T00:00:00"/>
    <d v="1985-07-20T00:00:00"/>
    <d v="2003-07-16T00:00:00"/>
    <x v="0"/>
    <n v="10.9945"/>
    <x v="2"/>
    <x v="5"/>
    <n v="6.2027000000000001"/>
    <x v="0"/>
    <n v="111918"/>
    <n v="2014527"/>
  </r>
  <r>
    <n v="105506"/>
    <s v="d007"/>
    <s v="Marsal Pollacia"/>
    <x v="1"/>
    <x v="149"/>
    <d v="1986-07-07T00:00:00"/>
    <d v="1986-07-07T00:00:00"/>
    <d v="2003-07-03T00:00:00"/>
    <x v="0"/>
    <n v="7.9945000000000004"/>
    <x v="0"/>
    <x v="0"/>
    <n v="4.6684999999999999"/>
    <x v="2"/>
    <n v="118472"/>
    <n v="2014021"/>
  </r>
  <r>
    <n v="248692"/>
    <s v="d007"/>
    <s v="Nadjib Taubenfeld"/>
    <x v="0"/>
    <x v="150"/>
    <d v="1985-03-30T00:00:00"/>
    <d v="1985-03-30T00:00:00"/>
    <d v="2003-03-26T00:00:00"/>
    <x v="0"/>
    <n v="10.9945"/>
    <x v="0"/>
    <x v="1"/>
    <n v="11.813700000000001"/>
    <x v="1"/>
    <n v="111836"/>
    <n v="2013040"/>
  </r>
  <r>
    <n v="26317"/>
    <s v="d007"/>
    <s v="Valdiodio Weedman"/>
    <x v="1"/>
    <x v="151"/>
    <d v="1985-07-14T00:00:00"/>
    <d v="1985-07-14T00:00:00"/>
    <d v="2003-07-10T00:00:00"/>
    <x v="0"/>
    <n v="11.997299999999999"/>
    <x v="0"/>
    <x v="0"/>
    <n v="5.6493000000000002"/>
    <x v="0"/>
    <n v="111799"/>
    <n v="2012390"/>
  </r>
  <r>
    <n v="489872"/>
    <s v="d007"/>
    <s v="Urs Marwedel"/>
    <x v="1"/>
    <x v="152"/>
    <d v="1985-11-01T00:00:00"/>
    <d v="1985-11-01T00:00:00"/>
    <d v="2002-10-28T00:00:00"/>
    <x v="0"/>
    <n v="8.9945000000000004"/>
    <x v="0"/>
    <x v="1"/>
    <n v="11.652100000000001"/>
    <x v="1"/>
    <n v="118358"/>
    <n v="2012094"/>
  </r>
  <r>
    <n v="14487"/>
    <s v="d007"/>
    <s v="Jungsoon Molenkamp"/>
    <x v="1"/>
    <x v="153"/>
    <d v="1987-02-09T00:00:00"/>
    <d v="1987-02-09T00:00:00"/>
    <d v="2003-02-05T00:00:00"/>
    <x v="0"/>
    <n v="6.9945000000000004"/>
    <x v="0"/>
    <x v="0"/>
    <n v="4.0739999999999998"/>
    <x v="3"/>
    <n v="125685"/>
    <n v="2010958"/>
  </r>
  <r>
    <n v="425432"/>
    <s v="d007"/>
    <s v="Stepehn Fritzsche"/>
    <x v="1"/>
    <x v="154"/>
    <d v="1985-06-14T00:00:00"/>
    <d v="1985-06-14T00:00:00"/>
    <d v="2003-06-10T00:00:00"/>
    <x v="0"/>
    <n v="12.997299999999999"/>
    <x v="0"/>
    <x v="0"/>
    <n v="5.7314999999999996"/>
    <x v="1"/>
    <n v="111714"/>
    <n v="2010848"/>
  </r>
  <r>
    <n v="274371"/>
    <s v="d002"/>
    <s v="Genki Delaune"/>
    <x v="0"/>
    <x v="155"/>
    <d v="1986-11-03T00:00:00"/>
    <d v="1986-11-03T00:00:00"/>
    <d v="2002-10-30T00:00:00"/>
    <x v="0"/>
    <n v="7.9945000000000004"/>
    <x v="1"/>
    <x v="2"/>
    <n v="12.8767"/>
    <x v="2"/>
    <n v="125678"/>
    <n v="2010848"/>
  </r>
  <r>
    <n v="62571"/>
    <s v="d007"/>
    <s v="Khaled Scharstein"/>
    <x v="0"/>
    <x v="156"/>
    <d v="1985-03-24T00:00:00"/>
    <d v="1985-03-24T00:00:00"/>
    <d v="2003-03-20T00:00:00"/>
    <x v="0"/>
    <n v="10.9945"/>
    <x v="0"/>
    <x v="1"/>
    <n v="11.813700000000001"/>
    <x v="1"/>
    <n v="111705"/>
    <n v="2010683"/>
  </r>
  <r>
    <n v="98123"/>
    <s v="d007"/>
    <s v="Boriana Bazelow"/>
    <x v="0"/>
    <x v="157"/>
    <d v="1986-02-17T00:00:00"/>
    <d v="1986-02-17T00:00:00"/>
    <d v="2003-02-13T00:00:00"/>
    <x v="0"/>
    <n v="7.9945000000000004"/>
    <x v="0"/>
    <x v="1"/>
    <n v="11.813700000000001"/>
    <x v="2"/>
    <n v="118220"/>
    <n v="2009738"/>
  </r>
  <r>
    <n v="213157"/>
    <s v="d002"/>
    <s v="Badri Impagliazzo"/>
    <x v="0"/>
    <x v="158"/>
    <d v="1985-05-13T00:00:00"/>
    <d v="1985-05-13T00:00:00"/>
    <d v="2003-05-09T00:00:00"/>
    <x v="0"/>
    <n v="8.9945000000000004"/>
    <x v="1"/>
    <x v="2"/>
    <n v="13.074"/>
    <x v="1"/>
    <n v="111643"/>
    <n v="2009572"/>
  </r>
  <r>
    <n v="106946"/>
    <s v="d007"/>
    <s v="Oksana Luiz"/>
    <x v="0"/>
    <x v="159"/>
    <d v="1985-12-07T00:00:00"/>
    <d v="1985-12-07T00:00:00"/>
    <d v="2002-12-03T00:00:00"/>
    <x v="0"/>
    <n v="10.997299999999999"/>
    <x v="0"/>
    <x v="1"/>
    <n v="11.7507"/>
    <x v="1"/>
    <n v="118194"/>
    <n v="2009306"/>
  </r>
  <r>
    <n v="72680"/>
    <s v="d007"/>
    <s v="Kien Strehl"/>
    <x v="0"/>
    <x v="160"/>
    <d v="1986-03-15T00:00:00"/>
    <d v="1986-03-15T00:00:00"/>
    <d v="2003-03-11T00:00:00"/>
    <x v="0"/>
    <n v="17"/>
    <x v="0"/>
    <x v="0"/>
    <n v="4.9808000000000003"/>
    <x v="2"/>
    <n v="118140"/>
    <n v="2008372"/>
  </r>
  <r>
    <n v="44465"/>
    <s v="d007"/>
    <s v="Brigham Teitelbaum"/>
    <x v="0"/>
    <x v="161"/>
    <d v="1987-03-17T00:00:00"/>
    <d v="1987-03-17T00:00:00"/>
    <d v="2003-03-13T00:00:00"/>
    <x v="0"/>
    <n v="6.9945000000000004"/>
    <x v="0"/>
    <x v="0"/>
    <n v="3.9752999999999998"/>
    <x v="2"/>
    <n v="125464"/>
    <n v="2007425"/>
  </r>
  <r>
    <n v="243024"/>
    <s v="d007"/>
    <s v="Girolamo Sherertz"/>
    <x v="0"/>
    <x v="162"/>
    <d v="1985-10-07T00:00:00"/>
    <d v="1986-02-06T00:00:00"/>
    <d v="2003-02-02T00:00:00"/>
    <x v="0"/>
    <n v="7.9945000000000004"/>
    <x v="0"/>
    <x v="0"/>
    <n v="5.0822000000000003"/>
    <x v="1"/>
    <n v="118051"/>
    <n v="2006868"/>
  </r>
  <r>
    <n v="96308"/>
    <s v="d002"/>
    <s v="Nigel Aingworth"/>
    <x v="0"/>
    <x v="61"/>
    <d v="1985-02-02T00:00:00"/>
    <d v="1985-02-02T00:00:00"/>
    <d v="2003-01-29T00:00:00"/>
    <x v="0"/>
    <n v="9.9945000000000004"/>
    <x v="1"/>
    <x v="2"/>
    <n v="13.074"/>
    <x v="1"/>
    <n v="111482"/>
    <n v="2006668"/>
  </r>
  <r>
    <n v="292322"/>
    <s v="d007"/>
    <s v="Adamantios Colorni"/>
    <x v="0"/>
    <x v="163"/>
    <d v="1985-03-03T00:00:00"/>
    <d v="1985-03-03T00:00:00"/>
    <d v="2003-02-27T00:00:00"/>
    <x v="0"/>
    <n v="9.9945000000000004"/>
    <x v="0"/>
    <x v="0"/>
    <n v="6.0137"/>
    <x v="1"/>
    <n v="111479"/>
    <n v="2006613"/>
  </r>
  <r>
    <n v="242924"/>
    <s v="d007"/>
    <s v="Indrajit Gerlach"/>
    <x v="0"/>
    <x v="164"/>
    <d v="1985-12-22T00:00:00"/>
    <d v="1985-12-22T00:00:00"/>
    <d v="2002-12-18T00:00:00"/>
    <x v="0"/>
    <n v="7.9945000000000004"/>
    <x v="0"/>
    <x v="0"/>
    <n v="5.2081999999999997"/>
    <x v="2"/>
    <n v="117908"/>
    <n v="2004433"/>
  </r>
  <r>
    <n v="494128"/>
    <s v="d007"/>
    <s v="Brewster Chiodo"/>
    <x v="0"/>
    <x v="165"/>
    <d v="1987-06-20T00:00:00"/>
    <d v="1987-06-20T00:00:00"/>
    <d v="2003-06-16T00:00:00"/>
    <x v="1"/>
    <n v="8.0054999999999996"/>
    <x v="0"/>
    <x v="1"/>
    <n v="11.813700000000001"/>
    <x v="3"/>
    <n v="125174"/>
    <n v="2002783"/>
  </r>
  <r>
    <n v="278498"/>
    <s v="d001"/>
    <s v="Salvador Luca"/>
    <x v="1"/>
    <x v="166"/>
    <d v="1985-10-14T00:00:00"/>
    <d v="1985-10-14T00:00:00"/>
    <d v="2002-10-10T00:00:00"/>
    <x v="0"/>
    <n v="8.9945000000000004"/>
    <x v="2"/>
    <x v="5"/>
    <n v="5.9671000000000003"/>
    <x v="2"/>
    <n v="117738"/>
    <n v="2001540"/>
  </r>
  <r>
    <n v="59414"/>
    <s v="d002"/>
    <s v="Yuping Kolvik"/>
    <x v="0"/>
    <x v="167"/>
    <d v="1985-08-03T00:00:00"/>
    <d v="1985-08-03T00:00:00"/>
    <d v="2003-07-30T00:00:00"/>
    <x v="0"/>
    <n v="12.997299999999999"/>
    <x v="1"/>
    <x v="2"/>
    <n v="13.074"/>
    <x v="0"/>
    <n v="111140"/>
    <n v="2000525"/>
  </r>
  <r>
    <n v="16681"/>
    <s v="d007"/>
    <s v="Gurbir Mitina"/>
    <x v="1"/>
    <x v="168"/>
    <d v="1985-12-08T00:00:00"/>
    <d v="1985-12-08T00:00:00"/>
    <d v="2002-12-04T00:00:00"/>
    <x v="0"/>
    <n v="8.9945000000000004"/>
    <x v="0"/>
    <x v="0"/>
    <n v="5.2465999999999999"/>
    <x v="1"/>
    <n v="117655"/>
    <n v="2000139"/>
  </r>
  <r>
    <n v="424797"/>
    <s v="d007"/>
    <s v="Theron Itschner"/>
    <x v="1"/>
    <x v="169"/>
    <d v="1985-05-16T00:00:00"/>
    <d v="1985-05-16T00:00:00"/>
    <d v="2003-05-12T00:00:00"/>
    <x v="0"/>
    <n v="9.9945000000000004"/>
    <x v="0"/>
    <x v="0"/>
    <n v="5.8109999999999999"/>
    <x v="1"/>
    <n v="111089"/>
    <n v="1999593"/>
  </r>
  <r>
    <n v="43480"/>
    <s v="d007"/>
    <s v="Arco Anandan"/>
    <x v="1"/>
    <x v="170"/>
    <d v="1985-10-19T00:00:00"/>
    <d v="1985-10-19T00:00:00"/>
    <d v="2002-10-15T00:00:00"/>
    <x v="0"/>
    <n v="11"/>
    <x v="0"/>
    <x v="1"/>
    <n v="11.616400000000001"/>
    <x v="2"/>
    <n v="117605"/>
    <n v="1999283"/>
  </r>
  <r>
    <n v="420167"/>
    <s v="d007"/>
    <s v="Chaosheng Perin"/>
    <x v="0"/>
    <x v="171"/>
    <d v="1985-03-06T00:00:00"/>
    <d v="1985-03-06T00:00:00"/>
    <d v="2003-03-02T00:00:00"/>
    <x v="0"/>
    <n v="9.9945000000000004"/>
    <x v="0"/>
    <x v="0"/>
    <n v="6.0054999999999996"/>
    <x v="1"/>
    <n v="111042"/>
    <n v="1998752"/>
  </r>
  <r>
    <n v="476573"/>
    <s v="d007"/>
    <s v="Toong Munoz"/>
    <x v="0"/>
    <x v="172"/>
    <d v="1985-06-10T00:00:00"/>
    <d v="1985-06-10T00:00:00"/>
    <d v="2003-06-06T00:00:00"/>
    <x v="0"/>
    <n v="10.9945"/>
    <x v="0"/>
    <x v="1"/>
    <n v="11.813700000000001"/>
    <x v="1"/>
    <n v="110988"/>
    <n v="1997776"/>
  </r>
  <r>
    <n v="400122"/>
    <s v="d007"/>
    <s v="Eldridge Heiserman"/>
    <x v="0"/>
    <x v="173"/>
    <d v="1987-11-28T00:00:00"/>
    <d v="1987-11-28T00:00:00"/>
    <d v="2002-11-24T00:00:00"/>
    <x v="0"/>
    <n v="9.9972999999999992"/>
    <x v="0"/>
    <x v="1"/>
    <n v="11.726000000000001"/>
    <x v="3"/>
    <n v="133032"/>
    <n v="1995482"/>
  </r>
  <r>
    <n v="411990"/>
    <s v="d007"/>
    <s v="Luigi Renear"/>
    <x v="0"/>
    <x v="174"/>
    <d v="1987-05-02T00:00:00"/>
    <d v="1987-05-02T00:00:00"/>
    <d v="2003-04-28T00:00:00"/>
    <x v="0"/>
    <n v="10.997299999999999"/>
    <x v="0"/>
    <x v="0"/>
    <n v="3.8492999999999999"/>
    <x v="2"/>
    <n v="124707"/>
    <n v="1995319"/>
  </r>
  <r>
    <n v="447849"/>
    <s v="d007"/>
    <s v="Izaskun Wissmann"/>
    <x v="1"/>
    <x v="113"/>
    <d v="1987-05-20T00:00:00"/>
    <d v="1987-05-20T00:00:00"/>
    <d v="2003-05-16T00:00:00"/>
    <x v="0"/>
    <n v="16"/>
    <x v="0"/>
    <x v="0"/>
    <n v="3.8"/>
    <x v="2"/>
    <n v="124707"/>
    <n v="1995318"/>
  </r>
  <r>
    <n v="204760"/>
    <s v="d007"/>
    <s v="Shuji Anily"/>
    <x v="1"/>
    <x v="175"/>
    <d v="1985-05-07T00:00:00"/>
    <d v="1985-05-07T00:00:00"/>
    <d v="2003-05-03T00:00:00"/>
    <x v="0"/>
    <n v="8.9945000000000004"/>
    <x v="0"/>
    <x v="0"/>
    <n v="5.8356000000000003"/>
    <x v="0"/>
    <n v="110740"/>
    <n v="1993327"/>
  </r>
  <r>
    <n v="30153"/>
    <s v="d007"/>
    <s v="Shirish Tischendorf"/>
    <x v="1"/>
    <x v="176"/>
    <d v="1985-08-22T00:00:00"/>
    <d v="1985-08-22T00:00:00"/>
    <d v="2002-08-18T00:00:00"/>
    <x v="0"/>
    <n v="9.9945000000000004"/>
    <x v="0"/>
    <x v="0"/>
    <n v="5.5425000000000004"/>
    <x v="1"/>
    <n v="117219"/>
    <n v="1992728"/>
  </r>
  <r>
    <n v="484522"/>
    <s v="d007"/>
    <s v="Denis Paciorek"/>
    <x v="0"/>
    <x v="177"/>
    <d v="1985-10-03T00:00:00"/>
    <d v="1985-10-03T00:00:00"/>
    <d v="2002-09-29T00:00:00"/>
    <x v="0"/>
    <n v="8.9945000000000004"/>
    <x v="0"/>
    <x v="0"/>
    <n v="5.4273999999999996"/>
    <x v="2"/>
    <n v="117109"/>
    <n v="1990846"/>
  </r>
  <r>
    <n v="447880"/>
    <s v="d002"/>
    <s v="Stamatina Erde"/>
    <x v="1"/>
    <x v="178"/>
    <d v="1985-03-01T00:00:00"/>
    <d v="1985-11-08T00:00:00"/>
    <d v="2002-11-04T00:00:00"/>
    <x v="0"/>
    <n v="11.997299999999999"/>
    <x v="1"/>
    <x v="2"/>
    <n v="12.8904"/>
    <x v="1"/>
    <n v="117102"/>
    <n v="1990741"/>
  </r>
  <r>
    <n v="108593"/>
    <s v="d007"/>
    <s v="Pradeep Kushnir"/>
    <x v="1"/>
    <x v="179"/>
    <d v="1986-02-01T00:00:00"/>
    <d v="1986-02-01T00:00:00"/>
    <d v="2003-01-28T00:00:00"/>
    <x v="0"/>
    <n v="9.9945000000000004"/>
    <x v="0"/>
    <x v="0"/>
    <n v="5.0959000000000003"/>
    <x v="2"/>
    <n v="116999"/>
    <n v="1988978"/>
  </r>
  <r>
    <n v="51995"/>
    <s v="d007"/>
    <s v="Zhongwei Roccetti"/>
    <x v="0"/>
    <x v="180"/>
    <d v="1985-03-16T00:00:00"/>
    <d v="1985-03-16T00:00:00"/>
    <d v="2003-03-12T00:00:00"/>
    <x v="0"/>
    <n v="18"/>
    <x v="0"/>
    <x v="1"/>
    <n v="11.813700000000001"/>
    <x v="0"/>
    <n v="110444"/>
    <n v="1987995"/>
  </r>
  <r>
    <n v="287165"/>
    <s v="d001"/>
    <s v="Terresa Demri"/>
    <x v="0"/>
    <x v="84"/>
    <d v="1985-10-28T00:00:00"/>
    <d v="1999-10-16T00:00:00"/>
    <d v="2002-10-24T00:00:00"/>
    <x v="0"/>
    <n v="11.997299999999999"/>
    <x v="2"/>
    <x v="3"/>
    <n v="3.0247000000000002"/>
    <x v="1"/>
    <n v="116934"/>
    <n v="1987882"/>
  </r>
  <r>
    <n v="451988"/>
    <s v="d007"/>
    <s v="Amabile Apsitis"/>
    <x v="0"/>
    <x v="181"/>
    <d v="1985-08-02T00:00:00"/>
    <d v="1985-08-02T00:00:00"/>
    <d v="2003-07-29T00:00:00"/>
    <x v="0"/>
    <n v="18"/>
    <x v="0"/>
    <x v="0"/>
    <n v="5.5972999999999997"/>
    <x v="0"/>
    <n v="110427"/>
    <n v="1987689"/>
  </r>
  <r>
    <n v="289630"/>
    <s v="d007"/>
    <s v="Yongdong Dolinsky"/>
    <x v="1"/>
    <x v="182"/>
    <d v="1985-07-05T00:00:00"/>
    <d v="1985-07-05T00:00:00"/>
    <d v="2003-07-01T00:00:00"/>
    <x v="0"/>
    <n v="8.9945000000000004"/>
    <x v="0"/>
    <x v="1"/>
    <n v="11.813700000000001"/>
    <x v="0"/>
    <n v="110402"/>
    <n v="1987243"/>
  </r>
  <r>
    <n v="456997"/>
    <s v="d007"/>
    <s v="Subhrajyoti Shigei"/>
    <x v="0"/>
    <x v="183"/>
    <d v="1986-01-09T00:00:00"/>
    <d v="1986-01-09T00:00:00"/>
    <d v="2003-01-05T00:00:00"/>
    <x v="0"/>
    <n v="11.997299999999999"/>
    <x v="0"/>
    <x v="0"/>
    <n v="5.1589"/>
    <x v="1"/>
    <n v="116869"/>
    <n v="1986780"/>
  </r>
  <r>
    <n v="40302"/>
    <s v="d007"/>
    <s v="Hairong Stellhorn"/>
    <x v="1"/>
    <x v="184"/>
    <d v="1985-07-22T00:00:00"/>
    <d v="1985-07-22T00:00:00"/>
    <d v="2003-07-18T00:00:00"/>
    <x v="0"/>
    <n v="8.9945000000000004"/>
    <x v="0"/>
    <x v="0"/>
    <n v="5.6273999999999997"/>
    <x v="1"/>
    <n v="110342"/>
    <n v="1986155"/>
  </r>
  <r>
    <n v="31700"/>
    <s v="d007"/>
    <s v="Weiyi Ranft"/>
    <x v="1"/>
    <x v="185"/>
    <d v="1986-12-12T00:00:00"/>
    <d v="1986-12-12T00:00:00"/>
    <d v="2002-12-08T00:00:00"/>
    <x v="0"/>
    <n v="9.9972999999999992"/>
    <x v="0"/>
    <x v="0"/>
    <n v="4.2355999999999998"/>
    <x v="2"/>
    <n v="124076"/>
    <n v="1985219"/>
  </r>
  <r>
    <n v="85017"/>
    <s v="d007"/>
    <s v="Falguni Swiler"/>
    <x v="0"/>
    <x v="186"/>
    <d v="1986-07-12T00:00:00"/>
    <d v="1986-07-12T00:00:00"/>
    <d v="1998-09-07T00:00:00"/>
    <x v="0"/>
    <n v="11.997299999999999"/>
    <x v="0"/>
    <x v="1"/>
    <n v="7.5095999999999998"/>
    <x v="1"/>
    <n v="116758"/>
    <n v="1984893"/>
  </r>
  <r>
    <n v="28067"/>
    <s v="d007"/>
    <s v="Wayne Zallocco"/>
    <x v="0"/>
    <x v="187"/>
    <d v="1986-04-05T00:00:00"/>
    <d v="1986-04-05T00:00:00"/>
    <d v="2003-04-01T00:00:00"/>
    <x v="0"/>
    <n v="17"/>
    <x v="0"/>
    <x v="1"/>
    <n v="11.813700000000001"/>
    <x v="1"/>
    <n v="116710"/>
    <n v="1984071"/>
  </r>
  <r>
    <n v="280834"/>
    <s v="d001"/>
    <s v="Kamran Gomatam"/>
    <x v="0"/>
    <x v="188"/>
    <d v="1985-04-01T00:00:00"/>
    <d v="1987-03-29T00:00:00"/>
    <d v="2003-03-28T00:00:00"/>
    <x v="0"/>
    <n v="10.9945"/>
    <x v="2"/>
    <x v="3"/>
    <n v="11.495900000000001"/>
    <x v="0"/>
    <n v="110205"/>
    <n v="1983694"/>
  </r>
  <r>
    <n v="280370"/>
    <s v="d005"/>
    <s v="Mayuko Vesel"/>
    <x v="0"/>
    <x v="189"/>
    <d v="1985-03-21T00:00:00"/>
    <d v="1985-03-21T00:00:00"/>
    <d v="2003-03-17T00:00:00"/>
    <x v="2"/>
    <n v="9.0054999999999996"/>
    <x v="3"/>
    <x v="4"/>
    <n v="7.1013999999999999"/>
    <x v="1"/>
    <n v="110190"/>
    <n v="1983414"/>
  </r>
  <r>
    <n v="52773"/>
    <s v="d001"/>
    <s v="Shounak Rissland"/>
    <x v="1"/>
    <x v="190"/>
    <d v="1985-03-10T00:00:00"/>
    <d v="1993-03-21T00:00:00"/>
    <d v="2003-03-06T00:00:00"/>
    <x v="0"/>
    <n v="9.9945000000000004"/>
    <x v="2"/>
    <x v="3"/>
    <n v="9.9643999999999995"/>
    <x v="1"/>
    <n v="110158"/>
    <n v="1982838"/>
  </r>
  <r>
    <n v="47637"/>
    <s v="d002"/>
    <s v="Sariel Schlegelmilch"/>
    <x v="1"/>
    <x v="191"/>
    <d v="1985-08-03T00:00:00"/>
    <d v="1985-08-03T00:00:00"/>
    <d v="2003-07-30T00:00:00"/>
    <x v="0"/>
    <n v="18"/>
    <x v="1"/>
    <x v="2"/>
    <n v="13.074"/>
    <x v="1"/>
    <n v="110076"/>
    <n v="1981367"/>
  </r>
  <r>
    <n v="404249"/>
    <s v="d007"/>
    <s v="Jiakeng Harllee"/>
    <x v="1"/>
    <x v="192"/>
    <d v="1987-06-06T00:00:00"/>
    <d v="1987-06-06T00:00:00"/>
    <d v="2003-06-02T00:00:00"/>
    <x v="0"/>
    <n v="9.9972999999999992"/>
    <x v="0"/>
    <x v="0"/>
    <n v="3.7534000000000001"/>
    <x v="3"/>
    <n v="123793"/>
    <n v="1980684"/>
  </r>
  <r>
    <n v="43222"/>
    <s v="d007"/>
    <s v="Lenore Angelopoulos"/>
    <x v="0"/>
    <x v="193"/>
    <d v="1985-05-18T00:00:00"/>
    <d v="1985-05-18T00:00:00"/>
    <d v="2003-05-14T00:00:00"/>
    <x v="0"/>
    <n v="9.9945000000000004"/>
    <x v="0"/>
    <x v="1"/>
    <n v="11.813700000000001"/>
    <x v="0"/>
    <n v="110035"/>
    <n v="1980630"/>
  </r>
  <r>
    <n v="460853"/>
    <s v="d007"/>
    <s v="Guther Stasinski"/>
    <x v="0"/>
    <x v="194"/>
    <d v="1986-02-18T00:00:00"/>
    <d v="1986-02-18T00:00:00"/>
    <d v="2003-02-14T00:00:00"/>
    <x v="0"/>
    <n v="7.9945000000000004"/>
    <x v="0"/>
    <x v="1"/>
    <n v="11.813700000000001"/>
    <x v="2"/>
    <n v="116474"/>
    <n v="1980053"/>
  </r>
  <r>
    <n v="34550"/>
    <s v="d001"/>
    <s v="Szabolcs Borstler"/>
    <x v="0"/>
    <x v="195"/>
    <d v="1985-11-03T00:00:00"/>
    <d v="1985-11-03T00:00:00"/>
    <d v="2002-10-30T00:00:00"/>
    <x v="0"/>
    <n v="8.9945000000000004"/>
    <x v="2"/>
    <x v="3"/>
    <n v="11.0877"/>
    <x v="2"/>
    <n v="116464"/>
    <n v="1979886"/>
  </r>
  <r>
    <n v="214832"/>
    <s v="d007"/>
    <s v="Owen Crouzet"/>
    <x v="0"/>
    <x v="196"/>
    <d v="1986-02-05T00:00:00"/>
    <d v="1986-02-05T00:00:00"/>
    <d v="2003-02-01T00:00:00"/>
    <x v="0"/>
    <n v="11.997299999999999"/>
    <x v="0"/>
    <x v="1"/>
    <n v="11.813700000000001"/>
    <x v="2"/>
    <n v="116389"/>
    <n v="1978611"/>
  </r>
  <r>
    <n v="15039"/>
    <s v="d007"/>
    <s v="Krister Huttel"/>
    <x v="1"/>
    <x v="197"/>
    <d v="1987-04-19T00:00:00"/>
    <d v="1987-04-19T00:00:00"/>
    <d v="2003-04-15T00:00:00"/>
    <x v="0"/>
    <n v="6.9945000000000004"/>
    <x v="0"/>
    <x v="0"/>
    <n v="3.8849"/>
    <x v="3"/>
    <n v="123643"/>
    <n v="1978283"/>
  </r>
  <r>
    <n v="64214"/>
    <s v="d007"/>
    <s v="Shahid Boissier"/>
    <x v="1"/>
    <x v="198"/>
    <d v="1985-07-31T00:00:00"/>
    <d v="1985-07-31T00:00:00"/>
    <d v="2003-07-27T00:00:00"/>
    <x v="0"/>
    <n v="11.997299999999999"/>
    <x v="0"/>
    <x v="0"/>
    <n v="5.6026999999999996"/>
    <x v="1"/>
    <n v="109835"/>
    <n v="1977027"/>
  </r>
  <r>
    <n v="237133"/>
    <s v="d007"/>
    <s v="Karlis Kulisch"/>
    <x v="0"/>
    <x v="199"/>
    <d v="1986-06-19T00:00:00"/>
    <d v="1986-06-19T00:00:00"/>
    <d v="1996-09-04T00:00:00"/>
    <x v="0"/>
    <n v="10.997299999999999"/>
    <x v="0"/>
    <x v="0"/>
    <n v="4.7178000000000004"/>
    <x v="1"/>
    <n v="116247"/>
    <n v="1976204"/>
  </r>
  <r>
    <n v="294890"/>
    <s v="d007"/>
    <s v="Shrikanth Suwa"/>
    <x v="0"/>
    <x v="200"/>
    <d v="1986-03-20T00:00:00"/>
    <d v="1986-03-20T00:00:00"/>
    <d v="2003-03-16T00:00:00"/>
    <x v="0"/>
    <n v="17"/>
    <x v="0"/>
    <x v="1"/>
    <n v="11.813700000000001"/>
    <x v="1"/>
    <n v="116172"/>
    <n v="1974924"/>
  </r>
  <r>
    <n v="254247"/>
    <s v="d007"/>
    <s v="Van Furudate"/>
    <x v="0"/>
    <x v="201"/>
    <d v="1986-09-21T00:00:00"/>
    <d v="1986-09-21T00:00:00"/>
    <d v="2002-09-17T00:00:00"/>
    <x v="0"/>
    <n v="7.9945000000000004"/>
    <x v="0"/>
    <x v="1"/>
    <n v="11.5397"/>
    <x v="2"/>
    <n v="123401"/>
    <n v="1974419"/>
  </r>
  <r>
    <n v="460033"/>
    <s v="d007"/>
    <s v="Paris Ariola"/>
    <x v="0"/>
    <x v="202"/>
    <d v="1985-06-02T00:00:00"/>
    <d v="1986-05-22T00:00:00"/>
    <d v="2003-05-18T00:00:00"/>
    <x v="0"/>
    <n v="8.9945000000000004"/>
    <x v="0"/>
    <x v="0"/>
    <n v="4.7945000000000002"/>
    <x v="1"/>
    <n v="116103"/>
    <n v="1973754"/>
  </r>
  <r>
    <n v="433110"/>
    <s v="d007"/>
    <s v="Fun Garnier"/>
    <x v="0"/>
    <x v="203"/>
    <d v="1986-03-15T00:00:00"/>
    <d v="1986-03-15T00:00:00"/>
    <d v="2003-03-11T00:00:00"/>
    <x v="0"/>
    <n v="8.9945000000000004"/>
    <x v="0"/>
    <x v="1"/>
    <n v="11.813700000000001"/>
    <x v="1"/>
    <n v="116078"/>
    <n v="1973333"/>
  </r>
  <r>
    <n v="285131"/>
    <s v="d001"/>
    <s v="Krassimir Encarnacion"/>
    <x v="0"/>
    <x v="204"/>
    <d v="1985-04-29T00:00:00"/>
    <d v="1985-04-29T00:00:00"/>
    <d v="2003-04-25T00:00:00"/>
    <x v="0"/>
    <n v="8.9945000000000004"/>
    <x v="2"/>
    <x v="5"/>
    <n v="6.4273999999999996"/>
    <x v="0"/>
    <n v="109613"/>
    <n v="1973039"/>
  </r>
  <r>
    <n v="50369"/>
    <s v="d007"/>
    <s v="Shmuel Gils"/>
    <x v="1"/>
    <x v="205"/>
    <d v="1985-06-05T00:00:00"/>
    <d v="1985-06-05T00:00:00"/>
    <d v="2003-06-01T00:00:00"/>
    <x v="0"/>
    <n v="10.9945"/>
    <x v="0"/>
    <x v="1"/>
    <n v="11.813700000000001"/>
    <x v="1"/>
    <n v="109612"/>
    <n v="1973010"/>
  </r>
  <r>
    <n v="261362"/>
    <s v="d002"/>
    <s v="Zdislav Emiris"/>
    <x v="1"/>
    <x v="206"/>
    <d v="1985-06-12T00:00:00"/>
    <d v="1985-06-12T00:00:00"/>
    <d v="2003-06-08T00:00:00"/>
    <x v="0"/>
    <n v="11.997299999999999"/>
    <x v="1"/>
    <x v="2"/>
    <n v="13.074"/>
    <x v="0"/>
    <n v="109582"/>
    <n v="1972477"/>
  </r>
  <r>
    <n v="442752"/>
    <s v="d007"/>
    <s v="Vugranam Luft"/>
    <x v="0"/>
    <x v="207"/>
    <d v="1986-06-29T00:00:00"/>
    <d v="1986-06-29T00:00:00"/>
    <d v="2003-06-25T00:00:00"/>
    <x v="0"/>
    <n v="17"/>
    <x v="0"/>
    <x v="0"/>
    <n v="4.6904000000000003"/>
    <x v="2"/>
    <n v="115958"/>
    <n v="1971281"/>
  </r>
  <r>
    <n v="260554"/>
    <s v="d007"/>
    <s v="Yongmao Erdi"/>
    <x v="1"/>
    <x v="208"/>
    <d v="1985-06-05T00:00:00"/>
    <d v="1985-06-05T00:00:00"/>
    <d v="2003-06-01T00:00:00"/>
    <x v="0"/>
    <n v="18"/>
    <x v="0"/>
    <x v="1"/>
    <n v="11.813700000000001"/>
    <x v="1"/>
    <n v="109505"/>
    <n v="1971082"/>
  </r>
  <r>
    <n v="263386"/>
    <s v="d007"/>
    <s v="Zhongwei Angot"/>
    <x v="0"/>
    <x v="209"/>
    <d v="1987-05-08T00:00:00"/>
    <d v="1987-05-08T00:00:00"/>
    <d v="2003-05-04T00:00:00"/>
    <x v="0"/>
    <n v="8.9945000000000004"/>
    <x v="0"/>
    <x v="0"/>
    <n v="3.8329"/>
    <x v="2"/>
    <n v="123157"/>
    <n v="1970518"/>
  </r>
  <r>
    <n v="430401"/>
    <s v="d007"/>
    <s v="Jaques Gien"/>
    <x v="1"/>
    <x v="210"/>
    <d v="1986-09-09T00:00:00"/>
    <d v="1986-09-09T00:00:00"/>
    <d v="2002-09-05T00:00:00"/>
    <x v="0"/>
    <n v="10.997299999999999"/>
    <x v="0"/>
    <x v="1"/>
    <n v="11.5068"/>
    <x v="2"/>
    <n v="123154"/>
    <n v="1970467"/>
  </r>
  <r>
    <n v="291873"/>
    <s v="d007"/>
    <s v="Arto Matzov"/>
    <x v="0"/>
    <x v="211"/>
    <d v="1985-06-03T00:00:00"/>
    <d v="1985-06-03T00:00:00"/>
    <d v="2003-05-30T00:00:00"/>
    <x v="0"/>
    <n v="10.9945"/>
    <x v="0"/>
    <x v="1"/>
    <n v="11.813700000000001"/>
    <x v="0"/>
    <n v="109440"/>
    <n v="1969922"/>
  </r>
  <r>
    <n v="425731"/>
    <s v="d008"/>
    <s v="Ramachenga Soicher"/>
    <x v="0"/>
    <x v="212"/>
    <d v="1985-03-12T00:00:00"/>
    <d v="1985-03-12T00:00:00"/>
    <d v="2003-03-08T00:00:00"/>
    <x v="0"/>
    <n v="9.9945000000000004"/>
    <x v="5"/>
    <x v="9"/>
    <n v="11.813700000000001"/>
    <x v="0"/>
    <n v="109390"/>
    <n v="1969028"/>
  </r>
  <r>
    <n v="13386"/>
    <s v="d005"/>
    <s v="Khosrow Sgarro"/>
    <x v="1"/>
    <x v="213"/>
    <d v="1986-02-23T00:00:00"/>
    <d v="1986-02-23T00:00:00"/>
    <d v="2003-02-19T00:00:00"/>
    <x v="3"/>
    <n v="17"/>
    <x v="3"/>
    <x v="4"/>
    <n v="6.1726000000000001"/>
    <x v="1"/>
    <n v="115820"/>
    <n v="1968942"/>
  </r>
  <r>
    <n v="58746"/>
    <s v="d007"/>
    <s v="Reinhard Kaltofen"/>
    <x v="1"/>
    <x v="214"/>
    <d v="1987-03-18T00:00:00"/>
    <d v="1987-03-18T00:00:00"/>
    <d v="2003-03-14T00:00:00"/>
    <x v="0"/>
    <n v="10.997299999999999"/>
    <x v="0"/>
    <x v="1"/>
    <n v="11.813700000000001"/>
    <x v="3"/>
    <n v="123045"/>
    <n v="1968719"/>
  </r>
  <r>
    <n v="498901"/>
    <s v="d007"/>
    <s v="Armond Gihr"/>
    <x v="0"/>
    <x v="215"/>
    <d v="1985-12-30T00:00:00"/>
    <d v="1985-12-30T00:00:00"/>
    <d v="2002-12-26T00:00:00"/>
    <x v="0"/>
    <n v="8.9945000000000004"/>
    <x v="0"/>
    <x v="1"/>
    <n v="11.813700000000001"/>
    <x v="2"/>
    <n v="115792"/>
    <n v="1968458"/>
  </r>
  <r>
    <n v="298132"/>
    <s v="d007"/>
    <s v="Pintsang Keustermans"/>
    <x v="1"/>
    <x v="216"/>
    <d v="1985-04-05T00:00:00"/>
    <d v="1985-04-05T00:00:00"/>
    <d v="2003-04-01T00:00:00"/>
    <x v="0"/>
    <n v="8.9945000000000004"/>
    <x v="0"/>
    <x v="0"/>
    <n v="5.9233000000000002"/>
    <x v="1"/>
    <n v="109344"/>
    <n v="1968189"/>
  </r>
  <r>
    <n v="29642"/>
    <s v="d007"/>
    <s v="Gopalakrishnan Conta"/>
    <x v="0"/>
    <x v="217"/>
    <d v="1985-02-12T00:00:00"/>
    <d v="1985-02-12T00:00:00"/>
    <d v="1991-05-10T00:00:00"/>
    <x v="0"/>
    <n v="10.9945"/>
    <x v="0"/>
    <x v="1"/>
    <n v="0.17530000000000001"/>
    <x v="1"/>
    <n v="109325"/>
    <n v="1967848"/>
  </r>
  <r>
    <n v="270067"/>
    <s v="d007"/>
    <s v="Moheb Kavvadias"/>
    <x v="0"/>
    <x v="218"/>
    <d v="1985-02-17T00:00:00"/>
    <d v="1985-02-17T00:00:00"/>
    <d v="2003-02-13T00:00:00"/>
    <x v="0"/>
    <n v="10.9945"/>
    <x v="0"/>
    <x v="1"/>
    <n v="11.813700000000001"/>
    <x v="0"/>
    <n v="109286"/>
    <n v="1967153"/>
  </r>
  <r>
    <n v="84386"/>
    <s v="d001"/>
    <s v="Clyde Itzfeldt"/>
    <x v="0"/>
    <x v="219"/>
    <d v="1985-04-04T00:00:00"/>
    <d v="1985-04-04T00:00:00"/>
    <d v="2003-03-31T00:00:00"/>
    <x v="0"/>
    <n v="11.997299999999999"/>
    <x v="2"/>
    <x v="5"/>
    <n v="6.4958999999999998"/>
    <x v="0"/>
    <n v="109267"/>
    <n v="1966811"/>
  </r>
  <r>
    <n v="56397"/>
    <s v="d007"/>
    <s v="Nechama Himler"/>
    <x v="0"/>
    <x v="220"/>
    <d v="1985-02-19T00:00:00"/>
    <d v="1985-02-19T00:00:00"/>
    <d v="2003-02-15T00:00:00"/>
    <x v="0"/>
    <n v="8.9945000000000004"/>
    <x v="0"/>
    <x v="0"/>
    <n v="6.0465999999999998"/>
    <x v="1"/>
    <n v="109258"/>
    <n v="1966643"/>
  </r>
  <r>
    <n v="233547"/>
    <s v="d007"/>
    <s v="Masali Dichev"/>
    <x v="0"/>
    <x v="221"/>
    <d v="1986-02-02T00:00:00"/>
    <d v="1986-02-02T00:00:00"/>
    <d v="2003-01-29T00:00:00"/>
    <x v="0"/>
    <n v="9.9945000000000004"/>
    <x v="0"/>
    <x v="1"/>
    <n v="11.813700000000001"/>
    <x v="2"/>
    <n v="115657"/>
    <n v="1966163"/>
  </r>
  <r>
    <n v="23767"/>
    <s v="d007"/>
    <s v="Mohamadou Junot"/>
    <x v="1"/>
    <x v="222"/>
    <d v="1987-04-22T00:00:00"/>
    <d v="1987-04-22T00:00:00"/>
    <d v="2003-04-18T00:00:00"/>
    <x v="0"/>
    <n v="8.9945000000000004"/>
    <x v="0"/>
    <x v="0"/>
    <n v="3.8767"/>
    <x v="3"/>
    <n v="122877"/>
    <n v="1966024"/>
  </r>
  <r>
    <n v="93433"/>
    <s v="d007"/>
    <s v="Abdelkader Tchuente"/>
    <x v="0"/>
    <x v="223"/>
    <d v="1985-04-16T00:00:00"/>
    <d v="1996-04-18T00:00:00"/>
    <d v="2003-04-12T00:00:00"/>
    <x v="0"/>
    <n v="11.997299999999999"/>
    <x v="0"/>
    <x v="1"/>
    <n v="6.6932"/>
    <x v="0"/>
    <n v="109197"/>
    <n v="1965553"/>
  </r>
  <r>
    <n v="16887"/>
    <s v="d005"/>
    <s v="Bernardo Sinitsyn"/>
    <x v="0"/>
    <x v="224"/>
    <d v="1985-02-06T00:00:00"/>
    <d v="1985-02-06T00:00:00"/>
    <d v="2003-02-02T00:00:00"/>
    <x v="2"/>
    <n v="9.0054999999999996"/>
    <x v="3"/>
    <x v="7"/>
    <n v="10.4849"/>
    <x v="1"/>
    <n v="109186"/>
    <n v="1965341"/>
  </r>
  <r>
    <n v="242204"/>
    <s v="d007"/>
    <s v="Kien Grabner"/>
    <x v="1"/>
    <x v="225"/>
    <d v="1985-03-26T00:00:00"/>
    <d v="1985-03-26T00:00:00"/>
    <d v="2003-03-22T00:00:00"/>
    <x v="1"/>
    <n v="8.0054999999999996"/>
    <x v="0"/>
    <x v="0"/>
    <n v="5.9507000000000003"/>
    <x v="0"/>
    <n v="109158"/>
    <n v="1964844"/>
  </r>
  <r>
    <n v="104238"/>
    <s v="d007"/>
    <s v="Shao Desikan"/>
    <x v="1"/>
    <x v="226"/>
    <d v="1985-02-10T00:00:00"/>
    <d v="1985-02-10T00:00:00"/>
    <d v="2003-02-06T00:00:00"/>
    <x v="0"/>
    <n v="9.9945000000000004"/>
    <x v="0"/>
    <x v="1"/>
    <n v="11.813700000000001"/>
    <x v="0"/>
    <n v="109070"/>
    <n v="1963261"/>
  </r>
  <r>
    <n v="292643"/>
    <s v="d007"/>
    <s v="Chriss Eiter"/>
    <x v="1"/>
    <x v="227"/>
    <d v="1985-03-23T00:00:00"/>
    <d v="1985-03-23T00:00:00"/>
    <d v="2003-03-19T00:00:00"/>
    <x v="0"/>
    <n v="12.997299999999999"/>
    <x v="0"/>
    <x v="1"/>
    <n v="11.813700000000001"/>
    <x v="1"/>
    <n v="108989"/>
    <n v="1961801"/>
  </r>
  <r>
    <n v="42829"/>
    <s v="d007"/>
    <s v="Mats Panangaden"/>
    <x v="0"/>
    <x v="228"/>
    <d v="1985-04-06T00:00:00"/>
    <d v="1985-04-06T00:00:00"/>
    <d v="2003-04-02T00:00:00"/>
    <x v="0"/>
    <n v="10.9945"/>
    <x v="0"/>
    <x v="0"/>
    <n v="5.9204999999999997"/>
    <x v="0"/>
    <n v="108960"/>
    <n v="1961280"/>
  </r>
  <r>
    <n v="69578"/>
    <s v="d007"/>
    <s v="Shim Sewelson"/>
    <x v="1"/>
    <x v="229"/>
    <d v="1985-08-24T00:00:00"/>
    <d v="1985-08-24T00:00:00"/>
    <d v="2002-08-20T00:00:00"/>
    <x v="0"/>
    <n v="8.9945000000000004"/>
    <x v="0"/>
    <x v="0"/>
    <n v="5.5369999999999999"/>
    <x v="2"/>
    <n v="115368"/>
    <n v="1961249"/>
  </r>
  <r>
    <n v="469133"/>
    <s v="d002"/>
    <s v="Hercules Weiland"/>
    <x v="1"/>
    <x v="230"/>
    <d v="1985-04-08T00:00:00"/>
    <d v="1985-04-08T00:00:00"/>
    <d v="2003-04-03T00:00:00"/>
    <x v="0"/>
    <n v="8.9917999999999996"/>
    <x v="1"/>
    <x v="2"/>
    <n v="13.074"/>
    <x v="1"/>
    <n v="108870"/>
    <n v="1959351"/>
  </r>
  <r>
    <n v="483136"/>
    <s v="d001"/>
    <s v="Marjo Perko"/>
    <x v="0"/>
    <x v="231"/>
    <d v="1985-04-10T00:00:00"/>
    <d v="1986-08-25T00:00:00"/>
    <d v="2003-04-05T00:00:00"/>
    <x v="0"/>
    <n v="10.9918"/>
    <x v="2"/>
    <x v="5"/>
    <n v="5.1040999999999999"/>
    <x v="1"/>
    <n v="108864"/>
    <n v="1959207"/>
  </r>
  <r>
    <n v="58231"/>
    <s v="d007"/>
    <s v="Marjo Pauthner"/>
    <x v="0"/>
    <x v="232"/>
    <d v="1985-11-25T00:00:00"/>
    <d v="1985-11-25T00:00:00"/>
    <d v="2002-11-21T00:00:00"/>
    <x v="0"/>
    <n v="7.9945000000000004"/>
    <x v="0"/>
    <x v="1"/>
    <n v="11.7178"/>
    <x v="1"/>
    <n v="115210"/>
    <n v="1958572"/>
  </r>
  <r>
    <n v="428807"/>
    <s v="d001"/>
    <s v="Samphel Bouloucos"/>
    <x v="0"/>
    <x v="233"/>
    <d v="1985-09-04T00:00:00"/>
    <d v="1985-09-04T00:00:00"/>
    <d v="2002-08-31T00:00:00"/>
    <x v="0"/>
    <n v="8.9945000000000004"/>
    <x v="2"/>
    <x v="3"/>
    <n v="10.923299999999999"/>
    <x v="2"/>
    <n v="115205"/>
    <n v="1958484"/>
  </r>
  <r>
    <n v="408390"/>
    <s v="d002"/>
    <s v="Akemi Ranai"/>
    <x v="0"/>
    <x v="234"/>
    <d v="1985-08-01T00:00:00"/>
    <d v="1985-08-01T00:00:00"/>
    <d v="2003-07-28T00:00:00"/>
    <x v="0"/>
    <n v="18"/>
    <x v="1"/>
    <x v="6"/>
    <n v="4.3807999999999998"/>
    <x v="0"/>
    <n v="108798"/>
    <n v="1958366"/>
  </r>
  <r>
    <n v="78039"/>
    <s v="d001"/>
    <s v="Genki Heemskerk"/>
    <x v="1"/>
    <x v="235"/>
    <d v="1985-03-13T00:00:00"/>
    <d v="1985-03-13T00:00:00"/>
    <d v="2003-03-09T00:00:00"/>
    <x v="0"/>
    <n v="18"/>
    <x v="2"/>
    <x v="3"/>
    <n v="11.4438"/>
    <x v="1"/>
    <n v="108788"/>
    <n v="1958182"/>
  </r>
  <r>
    <n v="465068"/>
    <s v="d002"/>
    <s v="Radhia Nyanchama"/>
    <x v="1"/>
    <x v="236"/>
    <d v="1985-03-03T00:00:00"/>
    <d v="1985-03-03T00:00:00"/>
    <d v="2003-02-27T00:00:00"/>
    <x v="0"/>
    <n v="11.997299999999999"/>
    <x v="1"/>
    <x v="6"/>
    <n v="4.7945000000000002"/>
    <x v="1"/>
    <n v="108715"/>
    <n v="1956862"/>
  </r>
  <r>
    <n v="225430"/>
    <s v="d007"/>
    <s v="Xiahua Birke"/>
    <x v="0"/>
    <x v="71"/>
    <d v="1985-03-28T00:00:00"/>
    <d v="1985-03-28T00:00:00"/>
    <d v="2003-03-24T00:00:00"/>
    <x v="0"/>
    <n v="10.9945"/>
    <x v="0"/>
    <x v="1"/>
    <n v="11.813700000000001"/>
    <x v="0"/>
    <n v="108693"/>
    <n v="1956479"/>
  </r>
  <r>
    <n v="270206"/>
    <s v="d002"/>
    <s v="Mamdouh Poujol"/>
    <x v="0"/>
    <x v="237"/>
    <d v="1986-04-13T00:00:00"/>
    <d v="1986-04-13T00:00:00"/>
    <d v="2003-04-09T00:00:00"/>
    <x v="0"/>
    <n v="7.9945000000000004"/>
    <x v="1"/>
    <x v="6"/>
    <n v="3.6821999999999999"/>
    <x v="2"/>
    <n v="115067"/>
    <n v="1956136"/>
  </r>
  <r>
    <n v="59445"/>
    <s v="d007"/>
    <s v="Khedija Iacovou"/>
    <x v="1"/>
    <x v="238"/>
    <d v="1985-12-14T00:00:00"/>
    <d v="1985-12-14T00:00:00"/>
    <d v="2002-12-10T00:00:00"/>
    <x v="0"/>
    <n v="9.9945000000000004"/>
    <x v="0"/>
    <x v="1"/>
    <n v="11.7699"/>
    <x v="2"/>
    <n v="114971"/>
    <n v="1954505"/>
  </r>
  <r>
    <n v="408308"/>
    <s v="d007"/>
    <s v="Demos Quadeer"/>
    <x v="1"/>
    <x v="239"/>
    <d v="1985-10-18T00:00:00"/>
    <d v="1985-10-18T00:00:00"/>
    <d v="2002-10-14T00:00:00"/>
    <x v="0"/>
    <n v="7.9945000000000004"/>
    <x v="0"/>
    <x v="1"/>
    <n v="11.6137"/>
    <x v="1"/>
    <n v="114959"/>
    <n v="1954305"/>
  </r>
  <r>
    <n v="105673"/>
    <s v="d007"/>
    <s v="Juichirou Wilharm"/>
    <x v="1"/>
    <x v="240"/>
    <d v="1985-02-18T00:00:00"/>
    <d v="1985-02-18T00:00:00"/>
    <d v="2003-02-14T00:00:00"/>
    <x v="0"/>
    <n v="18"/>
    <x v="0"/>
    <x v="0"/>
    <n v="6.0492999999999997"/>
    <x v="0"/>
    <n v="108557"/>
    <n v="1954027"/>
  </r>
  <r>
    <n v="447705"/>
    <s v="d007"/>
    <s v="Giordano Docker"/>
    <x v="1"/>
    <x v="241"/>
    <d v="1985-03-04T00:00:00"/>
    <d v="1985-03-04T00:00:00"/>
    <d v="2003-02-28T00:00:00"/>
    <x v="0"/>
    <n v="9.9945000000000004"/>
    <x v="0"/>
    <x v="1"/>
    <n v="11.813700000000001"/>
    <x v="0"/>
    <n v="108538"/>
    <n v="1953687"/>
  </r>
  <r>
    <n v="297683"/>
    <s v="d007"/>
    <s v="Pintsang Yetto"/>
    <x v="1"/>
    <x v="242"/>
    <d v="1986-04-28T00:00:00"/>
    <d v="1986-04-28T00:00:00"/>
    <d v="2003-04-24T00:00:00"/>
    <x v="0"/>
    <n v="17"/>
    <x v="0"/>
    <x v="0"/>
    <n v="4.8602999999999996"/>
    <x v="1"/>
    <n v="114915"/>
    <n v="1953562"/>
  </r>
  <r>
    <n v="473587"/>
    <s v="d007"/>
    <s v="Premal Uhrik"/>
    <x v="0"/>
    <x v="243"/>
    <d v="1986-01-14T00:00:00"/>
    <d v="1986-01-14T00:00:00"/>
    <d v="2003-01-10T00:00:00"/>
    <x v="0"/>
    <n v="9.9945000000000004"/>
    <x v="0"/>
    <x v="1"/>
    <n v="11.813700000000001"/>
    <x v="1"/>
    <n v="114904"/>
    <n v="1953376"/>
  </r>
  <r>
    <n v="468285"/>
    <s v="d001"/>
    <s v="Yefim Nollmann"/>
    <x v="1"/>
    <x v="244"/>
    <d v="1985-11-30T00:00:00"/>
    <d v="1985-11-30T00:00:00"/>
    <d v="2002-11-26T00:00:00"/>
    <x v="0"/>
    <n v="8.9945000000000004"/>
    <x v="2"/>
    <x v="5"/>
    <n v="5.8384"/>
    <x v="1"/>
    <n v="114863"/>
    <n v="1952676"/>
  </r>
  <r>
    <n v="494887"/>
    <s v="d007"/>
    <s v="Xudong Huttel"/>
    <x v="1"/>
    <x v="245"/>
    <d v="1985-03-29T00:00:00"/>
    <d v="1985-03-29T00:00:00"/>
    <d v="2003-03-25T00:00:00"/>
    <x v="0"/>
    <n v="11.997299999999999"/>
    <x v="0"/>
    <x v="0"/>
    <n v="5.9424999999999999"/>
    <x v="0"/>
    <n v="108476"/>
    <n v="1952575"/>
  </r>
  <r>
    <n v="81933"/>
    <s v="d007"/>
    <s v="Vatsa Lunn"/>
    <x v="0"/>
    <x v="245"/>
    <d v="1986-05-06T00:00:00"/>
    <d v="1986-05-06T00:00:00"/>
    <d v="2003-05-02T00:00:00"/>
    <x v="0"/>
    <n v="11.997299999999999"/>
    <x v="0"/>
    <x v="0"/>
    <n v="4.8384"/>
    <x v="2"/>
    <n v="114856"/>
    <n v="1952550"/>
  </r>
  <r>
    <n v="270943"/>
    <s v="d007"/>
    <s v="Zhanqiu Gulik"/>
    <x v="0"/>
    <x v="246"/>
    <d v="1986-03-25T00:00:00"/>
    <d v="1986-03-25T00:00:00"/>
    <d v="2003-03-21T00:00:00"/>
    <x v="0"/>
    <n v="7.9945000000000004"/>
    <x v="0"/>
    <x v="0"/>
    <n v="4.9534000000000002"/>
    <x v="2"/>
    <n v="114844"/>
    <n v="1952342"/>
  </r>
  <r>
    <n v="80545"/>
    <s v="d007"/>
    <s v="Seongbae Haddadi"/>
    <x v="1"/>
    <x v="247"/>
    <d v="1985-03-26T00:00:00"/>
    <d v="1985-03-26T00:00:00"/>
    <d v="2003-03-22T00:00:00"/>
    <x v="0"/>
    <n v="12.997299999999999"/>
    <x v="0"/>
    <x v="0"/>
    <n v="5.9507000000000003"/>
    <x v="1"/>
    <n v="108459"/>
    <n v="1952255"/>
  </r>
  <r>
    <n v="106990"/>
    <s v="d007"/>
    <s v="Eckart Nations"/>
    <x v="1"/>
    <x v="248"/>
    <d v="1985-10-01T00:00:00"/>
    <d v="1985-10-01T00:00:00"/>
    <d v="2002-09-27T00:00:00"/>
    <x v="0"/>
    <n v="7.9945000000000004"/>
    <x v="0"/>
    <x v="1"/>
    <n v="11.5671"/>
    <x v="2"/>
    <n v="114746"/>
    <n v="1950679"/>
  </r>
  <r>
    <n v="78767"/>
    <s v="d007"/>
    <s v="Sangeeta Rosar"/>
    <x v="0"/>
    <x v="249"/>
    <d v="1986-08-11T00:00:00"/>
    <d v="1986-08-11T00:00:00"/>
    <d v="2002-08-07T00:00:00"/>
    <x v="0"/>
    <n v="7.9945000000000004"/>
    <x v="0"/>
    <x v="0"/>
    <n v="4.5726000000000004"/>
    <x v="3"/>
    <n v="121916"/>
    <n v="1950650"/>
  </r>
  <r>
    <n v="424277"/>
    <s v="d007"/>
    <s v="Hatem Schahn"/>
    <x v="1"/>
    <x v="250"/>
    <d v="1985-02-18T00:00:00"/>
    <d v="1985-02-18T00:00:00"/>
    <d v="2003-02-14T00:00:00"/>
    <x v="0"/>
    <n v="8.9945000000000004"/>
    <x v="0"/>
    <x v="0"/>
    <n v="6.0492999999999997"/>
    <x v="1"/>
    <n v="108331"/>
    <n v="1949949"/>
  </r>
  <r>
    <n v="44178"/>
    <s v="d007"/>
    <s v="Jackson Schmezko"/>
    <x v="1"/>
    <x v="251"/>
    <d v="1985-07-06T00:00:00"/>
    <d v="1985-07-06T00:00:00"/>
    <d v="2003-07-02T00:00:00"/>
    <x v="0"/>
    <n v="10.9945"/>
    <x v="0"/>
    <x v="0"/>
    <n v="5.6711999999999998"/>
    <x v="1"/>
    <n v="108327"/>
    <n v="1949879"/>
  </r>
  <r>
    <n v="260727"/>
    <s v="d007"/>
    <s v="Nalini Billawala"/>
    <x v="0"/>
    <x v="252"/>
    <d v="1985-02-23T00:00:00"/>
    <d v="1985-02-23T00:00:00"/>
    <d v="2003-02-19T00:00:00"/>
    <x v="0"/>
    <n v="12.997299999999999"/>
    <x v="0"/>
    <x v="0"/>
    <n v="6.0355999999999996"/>
    <x v="0"/>
    <n v="108323"/>
    <n v="1949822"/>
  </r>
  <r>
    <n v="246465"/>
    <s v="d005"/>
    <s v="Apostol Leuchs"/>
    <x v="1"/>
    <x v="253"/>
    <d v="1986-03-17T00:00:00"/>
    <d v="1986-03-17T00:00:00"/>
    <d v="2003-03-13T00:00:00"/>
    <x v="2"/>
    <n v="8.0054999999999996"/>
    <x v="3"/>
    <x v="4"/>
    <n v="6.1123000000000003"/>
    <x v="2"/>
    <n v="114536"/>
    <n v="1947104"/>
  </r>
  <r>
    <n v="451603"/>
    <s v="d007"/>
    <s v="Aris Merkl"/>
    <x v="1"/>
    <x v="254"/>
    <d v="1985-06-18T00:00:00"/>
    <d v="1985-06-18T00:00:00"/>
    <d v="2003-06-14T00:00:00"/>
    <x v="0"/>
    <n v="18"/>
    <x v="0"/>
    <x v="0"/>
    <n v="5.7205000000000004"/>
    <x v="0"/>
    <n v="108171"/>
    <n v="1947086"/>
  </r>
  <r>
    <n v="98017"/>
    <s v="d007"/>
    <s v="Sachio Gils"/>
    <x v="1"/>
    <x v="255"/>
    <d v="1985-05-21T00:00:00"/>
    <d v="1985-05-21T00:00:00"/>
    <d v="2003-05-17T00:00:00"/>
    <x v="0"/>
    <n v="11.997299999999999"/>
    <x v="0"/>
    <x v="0"/>
    <n v="5.7972999999999999"/>
    <x v="1"/>
    <n v="108114"/>
    <n v="1946045"/>
  </r>
  <r>
    <n v="465805"/>
    <s v="d007"/>
    <s v="Izaskun Redmiles"/>
    <x v="0"/>
    <x v="256"/>
    <d v="1985-10-30T00:00:00"/>
    <d v="1985-10-30T00:00:00"/>
    <d v="2000-06-15T00:00:00"/>
    <x v="0"/>
    <n v="7.9945000000000004"/>
    <x v="0"/>
    <x v="0"/>
    <n v="5.3533999999999997"/>
    <x v="1"/>
    <n v="114444"/>
    <n v="1945550"/>
  </r>
  <r>
    <n v="473116"/>
    <s v="d007"/>
    <s v="Sadun Bultermann"/>
    <x v="1"/>
    <x v="257"/>
    <d v="1985-05-25T00:00:00"/>
    <d v="1985-05-25T00:00:00"/>
    <d v="2003-05-21T00:00:00"/>
    <x v="0"/>
    <n v="9.9945000000000004"/>
    <x v="0"/>
    <x v="1"/>
    <n v="11.813700000000001"/>
    <x v="1"/>
    <n v="108071"/>
    <n v="1945269"/>
  </r>
  <r>
    <n v="237069"/>
    <s v="d002"/>
    <s v="Uta Lowrie"/>
    <x v="0"/>
    <x v="258"/>
    <d v="1985-03-02T00:00:00"/>
    <d v="1987-05-23T00:00:00"/>
    <d v="2003-05-19T00:00:00"/>
    <x v="0"/>
    <n v="6.9945000000000004"/>
    <x v="1"/>
    <x v="2"/>
    <n v="13.074"/>
    <x v="2"/>
    <n v="121456"/>
    <n v="1943302"/>
  </r>
  <r>
    <n v="265813"/>
    <s v="d007"/>
    <s v="Elliott Businaro"/>
    <x v="0"/>
    <x v="259"/>
    <d v="1985-08-31T00:00:00"/>
    <d v="1985-08-31T00:00:00"/>
    <d v="2002-08-27T00:00:00"/>
    <x v="0"/>
    <n v="7.9945000000000004"/>
    <x v="0"/>
    <x v="1"/>
    <n v="11.482200000000001"/>
    <x v="2"/>
    <n v="114222"/>
    <n v="1941773"/>
  </r>
  <r>
    <n v="447817"/>
    <s v="d008"/>
    <s v="Giap Pashtan"/>
    <x v="0"/>
    <x v="260"/>
    <d v="1985-07-07T00:00:00"/>
    <d v="1985-07-07T00:00:00"/>
    <d v="2003-07-03T00:00:00"/>
    <x v="0"/>
    <n v="10.9945"/>
    <x v="5"/>
    <x v="9"/>
    <n v="11.813700000000001"/>
    <x v="0"/>
    <n v="107833"/>
    <n v="1940998"/>
  </r>
  <r>
    <n v="69665"/>
    <s v="d007"/>
    <s v="Uzi Fioravanti"/>
    <x v="0"/>
    <x v="261"/>
    <d v="1985-09-20T00:00:00"/>
    <d v="1985-09-20T00:00:00"/>
    <d v="2002-09-16T00:00:00"/>
    <x v="0"/>
    <n v="9.9945000000000004"/>
    <x v="0"/>
    <x v="1"/>
    <n v="11.537000000000001"/>
    <x v="1"/>
    <n v="114174"/>
    <n v="1940966"/>
  </r>
  <r>
    <n v="295800"/>
    <s v="d007"/>
    <s v="Jingling Weisert"/>
    <x v="1"/>
    <x v="262"/>
    <d v="1986-08-17T00:00:00"/>
    <d v="1987-02-18T00:00:00"/>
    <d v="2003-02-14T00:00:00"/>
    <x v="0"/>
    <n v="16"/>
    <x v="0"/>
    <x v="1"/>
    <n v="11.813700000000001"/>
    <x v="3"/>
    <n v="121306"/>
    <n v="1940892"/>
  </r>
  <r>
    <n v="279451"/>
    <s v="d007"/>
    <s v="Pasqua Qiwen"/>
    <x v="1"/>
    <x v="263"/>
    <d v="1985-08-19T00:00:00"/>
    <d v="1986-06-09T00:00:00"/>
    <d v="2003-06-05T00:00:00"/>
    <x v="0"/>
    <n v="7.9945000000000004"/>
    <x v="0"/>
    <x v="0"/>
    <n v="4.7451999999999996"/>
    <x v="2"/>
    <n v="114154"/>
    <n v="1940611"/>
  </r>
  <r>
    <n v="91935"/>
    <s v="d007"/>
    <s v="Oldrich Unni"/>
    <x v="0"/>
    <x v="264"/>
    <d v="1988-01-30T00:00:00"/>
    <d v="1988-04-13T00:00:00"/>
    <d v="2003-04-10T00:00:00"/>
    <x v="0"/>
    <n v="6.9945000000000004"/>
    <x v="0"/>
    <x v="1"/>
    <n v="11.813700000000001"/>
    <x v="4"/>
    <n v="129330"/>
    <n v="1939943"/>
  </r>
  <r>
    <n v="211688"/>
    <s v="d004"/>
    <s v="Hidefumi Kobuchi"/>
    <x v="0"/>
    <x v="265"/>
    <d v="1985-02-08T00:00:00"/>
    <d v="1985-02-08T00:00:00"/>
    <d v="2003-02-04T00:00:00"/>
    <x v="2"/>
    <n v="8.0054999999999996"/>
    <x v="4"/>
    <x v="10"/>
    <n v="6.4301000000000004"/>
    <x v="0"/>
    <n v="107758"/>
    <n v="1939649"/>
  </r>
  <r>
    <n v="423121"/>
    <s v="d007"/>
    <s v="Kousuke Desikan"/>
    <x v="0"/>
    <x v="266"/>
    <d v="1985-03-15T00:00:00"/>
    <d v="1985-03-15T00:00:00"/>
    <d v="2003-03-11T00:00:00"/>
    <x v="0"/>
    <n v="12.997299999999999"/>
    <x v="0"/>
    <x v="0"/>
    <n v="5.9808000000000003"/>
    <x v="1"/>
    <n v="107758"/>
    <n v="1939643"/>
  </r>
  <r>
    <n v="23397"/>
    <s v="d002"/>
    <s v="Shen Oaver"/>
    <x v="1"/>
    <x v="267"/>
    <d v="1986-04-20T00:00:00"/>
    <d v="1986-04-20T00:00:00"/>
    <d v="2003-04-16T00:00:00"/>
    <x v="0"/>
    <n v="17"/>
    <x v="1"/>
    <x v="2"/>
    <n v="13.074"/>
    <x v="1"/>
    <n v="114094"/>
    <n v="1939599"/>
  </r>
  <r>
    <n v="96596"/>
    <s v="d007"/>
    <s v="Sven Zallocco"/>
    <x v="0"/>
    <x v="268"/>
    <d v="1987-07-28T00:00:00"/>
    <d v="1987-07-28T00:00:00"/>
    <d v="2003-07-24T00:00:00"/>
    <x v="0"/>
    <n v="10.997299999999999"/>
    <x v="0"/>
    <x v="0"/>
    <n v="3.6110000000000002"/>
    <x v="2"/>
    <n v="121171"/>
    <n v="1938741"/>
  </r>
  <r>
    <n v="402946"/>
    <s v="d007"/>
    <s v="Yongmao Heuser"/>
    <x v="0"/>
    <x v="269"/>
    <d v="1985-07-22T00:00:00"/>
    <d v="1985-07-22T00:00:00"/>
    <d v="2003-07-18T00:00:00"/>
    <x v="0"/>
    <n v="9.9945000000000004"/>
    <x v="0"/>
    <x v="0"/>
    <n v="5.6273999999999997"/>
    <x v="0"/>
    <n v="107686"/>
    <n v="1938352"/>
  </r>
  <r>
    <n v="468652"/>
    <s v="d007"/>
    <s v="Guttorm Picht"/>
    <x v="0"/>
    <x v="270"/>
    <d v="1985-12-07T00:00:00"/>
    <d v="1985-12-07T00:00:00"/>
    <d v="2002-12-03T00:00:00"/>
    <x v="0"/>
    <n v="9.9945000000000004"/>
    <x v="0"/>
    <x v="1"/>
    <n v="11.7507"/>
    <x v="1"/>
    <n v="114001"/>
    <n v="1938023"/>
  </r>
  <r>
    <n v="97695"/>
    <s v="d007"/>
    <s v="Sreekrishna Fendler"/>
    <x v="1"/>
    <x v="271"/>
    <d v="1986-07-12T00:00:00"/>
    <d v="1986-07-12T00:00:00"/>
    <d v="2003-07-08T00:00:00"/>
    <x v="0"/>
    <n v="9.9945000000000004"/>
    <x v="0"/>
    <x v="1"/>
    <n v="11.813700000000001"/>
    <x v="1"/>
    <n v="113904"/>
    <n v="1936370"/>
  </r>
  <r>
    <n v="271207"/>
    <s v="d001"/>
    <s v="Mark Jonsson"/>
    <x v="0"/>
    <x v="272"/>
    <d v="1986-08-01T00:00:00"/>
    <d v="1986-08-01T00:00:00"/>
    <d v="2003-07-28T00:00:00"/>
    <x v="0"/>
    <n v="10.997299999999999"/>
    <x v="2"/>
    <x v="3"/>
    <n v="11.526"/>
    <x v="2"/>
    <n v="113892"/>
    <n v="1936158"/>
  </r>
  <r>
    <n v="69104"/>
    <s v="d001"/>
    <s v="Basil Bernick"/>
    <x v="1"/>
    <x v="273"/>
    <d v="1985-11-04T00:00:00"/>
    <d v="2001-12-23T00:00:00"/>
    <d v="2002-10-31T00:00:00"/>
    <x v="1"/>
    <n v="7.0054999999999996"/>
    <x v="2"/>
    <x v="3"/>
    <n v="0.8548"/>
    <x v="1"/>
    <n v="113891"/>
    <n v="1936147"/>
  </r>
  <r>
    <n v="460723"/>
    <s v="d007"/>
    <s v="Christfried Pollock"/>
    <x v="1"/>
    <x v="274"/>
    <d v="1986-04-21T00:00:00"/>
    <d v="1986-04-21T00:00:00"/>
    <d v="2003-04-17T00:00:00"/>
    <x v="0"/>
    <n v="17"/>
    <x v="0"/>
    <x v="0"/>
    <n v="4.8795000000000002"/>
    <x v="1"/>
    <n v="113881"/>
    <n v="1935985"/>
  </r>
  <r>
    <n v="494152"/>
    <s v="d007"/>
    <s v="Masaru Baranowski"/>
    <x v="0"/>
    <x v="275"/>
    <d v="1987-05-10T00:00:00"/>
    <d v="1987-05-10T00:00:00"/>
    <d v="2003-05-06T00:00:00"/>
    <x v="0"/>
    <n v="8.9945000000000004"/>
    <x v="0"/>
    <x v="0"/>
    <n v="3.8273999999999999"/>
    <x v="2"/>
    <n v="120963"/>
    <n v="1935414"/>
  </r>
  <r>
    <n v="294198"/>
    <s v="d002"/>
    <s v="Xuejia Barinka"/>
    <x v="0"/>
    <x v="276"/>
    <d v="1985-12-27T00:00:00"/>
    <d v="1985-12-27T00:00:00"/>
    <d v="2002-12-23T00:00:00"/>
    <x v="0"/>
    <n v="8.9945000000000004"/>
    <x v="1"/>
    <x v="2"/>
    <n v="13.024699999999999"/>
    <x v="1"/>
    <n v="113841"/>
    <n v="1935297"/>
  </r>
  <r>
    <n v="41074"/>
    <s v="d007"/>
    <s v="Leen Siochi"/>
    <x v="0"/>
    <x v="277"/>
    <d v="1986-02-01T00:00:00"/>
    <d v="1986-02-01T00:00:00"/>
    <d v="2003-01-28T00:00:00"/>
    <x v="0"/>
    <n v="10.997299999999999"/>
    <x v="0"/>
    <x v="1"/>
    <n v="11.813700000000001"/>
    <x v="2"/>
    <n v="113827"/>
    <n v="1935054"/>
  </r>
  <r>
    <n v="37558"/>
    <s v="d007"/>
    <s v="Juichirou Thambidurai"/>
    <x v="0"/>
    <x v="278"/>
    <d v="1989-02-23T00:00:00"/>
    <d v="1989-02-23T00:00:00"/>
    <d v="2003-02-20T00:00:00"/>
    <x v="0"/>
    <n v="7.9973000000000001"/>
    <x v="0"/>
    <x v="1"/>
    <n v="11.813700000000001"/>
    <x v="5"/>
    <n v="138216"/>
    <n v="1935022"/>
  </r>
  <r>
    <n v="483609"/>
    <s v="d001"/>
    <s v="Doohun Zallocco"/>
    <x v="0"/>
    <x v="82"/>
    <d v="1987-06-12T00:00:00"/>
    <d v="1987-06-12T00:00:00"/>
    <d v="2003-06-08T00:00:00"/>
    <x v="0"/>
    <n v="10.997299999999999"/>
    <x v="2"/>
    <x v="3"/>
    <n v="11.526"/>
    <x v="3"/>
    <n v="120865"/>
    <n v="1933835"/>
  </r>
  <r>
    <n v="248427"/>
    <s v="d007"/>
    <s v="Jianhua Schicker"/>
    <x v="1"/>
    <x v="279"/>
    <d v="1985-08-18T00:00:00"/>
    <d v="1985-08-18T00:00:00"/>
    <d v="2002-08-14T00:00:00"/>
    <x v="0"/>
    <n v="10.997299999999999"/>
    <x v="0"/>
    <x v="1"/>
    <n v="11.4466"/>
    <x v="1"/>
    <n v="113744"/>
    <n v="1933656"/>
  </r>
  <r>
    <n v="84669"/>
    <s v="d007"/>
    <s v="Chaoyi Ushiama"/>
    <x v="0"/>
    <x v="280"/>
    <d v="1985-12-22T00:00:00"/>
    <d v="1985-12-22T00:00:00"/>
    <d v="2002-12-18T00:00:00"/>
    <x v="0"/>
    <n v="8.9945000000000004"/>
    <x v="0"/>
    <x v="0"/>
    <n v="5.2081999999999997"/>
    <x v="1"/>
    <n v="113729"/>
    <n v="1933399"/>
  </r>
  <r>
    <n v="11402"/>
    <s v="d007"/>
    <s v="Freyja Brizzi"/>
    <x v="0"/>
    <x v="281"/>
    <d v="1985-03-10T00:00:00"/>
    <d v="1985-03-10T00:00:00"/>
    <d v="2003-03-06T00:00:00"/>
    <x v="0"/>
    <n v="11.997299999999999"/>
    <x v="0"/>
    <x v="1"/>
    <n v="11.813700000000001"/>
    <x v="1"/>
    <n v="107394"/>
    <n v="1933084"/>
  </r>
  <r>
    <n v="237908"/>
    <s v="d001"/>
    <s v="Mack Siegrist"/>
    <x v="0"/>
    <x v="282"/>
    <d v="1985-07-18T00:00:00"/>
    <d v="1996-06-22T00:00:00"/>
    <d v="2003-07-14T00:00:00"/>
    <x v="1"/>
    <n v="7.0054999999999996"/>
    <x v="2"/>
    <x v="3"/>
    <n v="6.7972999999999999"/>
    <x v="0"/>
    <n v="107385"/>
    <n v="1932932"/>
  </r>
  <r>
    <n v="235162"/>
    <s v="d001"/>
    <s v="Piyawadee Openshaw"/>
    <x v="0"/>
    <x v="283"/>
    <d v="1985-08-16T00:00:00"/>
    <d v="1992-06-19T00:00:00"/>
    <d v="2002-08-12T00:00:00"/>
    <x v="0"/>
    <n v="9.9945000000000004"/>
    <x v="2"/>
    <x v="3"/>
    <n v="10.1534"/>
    <x v="1"/>
    <n v="113699"/>
    <n v="1932889"/>
  </r>
  <r>
    <n v="203405"/>
    <s v="d007"/>
    <s v="Alper Giaccio"/>
    <x v="1"/>
    <x v="284"/>
    <d v="1985-12-13T00:00:00"/>
    <d v="1985-12-13T00:00:00"/>
    <d v="2002-12-09T00:00:00"/>
    <x v="0"/>
    <n v="10.997299999999999"/>
    <x v="0"/>
    <x v="1"/>
    <n v="11.767099999999999"/>
    <x v="1"/>
    <n v="113653"/>
    <n v="1932104"/>
  </r>
  <r>
    <n v="202652"/>
    <s v="d007"/>
    <s v="Satyanarayana Pettis"/>
    <x v="1"/>
    <x v="285"/>
    <d v="1986-08-10T00:00:00"/>
    <d v="1986-08-10T00:00:00"/>
    <d v="2002-08-06T00:00:00"/>
    <x v="0"/>
    <n v="8.9945000000000004"/>
    <x v="0"/>
    <x v="1"/>
    <n v="11.4247"/>
    <x v="2"/>
    <n v="120752"/>
    <n v="1932033"/>
  </r>
  <r>
    <n v="456171"/>
    <s v="d005"/>
    <s v="Xuejun Papsdorf"/>
    <x v="0"/>
    <x v="286"/>
    <d v="1986-04-05T00:00:00"/>
    <d v="1986-04-05T00:00:00"/>
    <d v="2003-04-01T00:00:00"/>
    <x v="2"/>
    <n v="5.0026999999999999"/>
    <x v="3"/>
    <x v="4"/>
    <n v="6.0602999999999998"/>
    <x v="2"/>
    <n v="113628"/>
    <n v="1931671"/>
  </r>
  <r>
    <n v="59587"/>
    <s v="d007"/>
    <s v="Przemyslawa Peak"/>
    <x v="0"/>
    <x v="287"/>
    <d v="1985-05-24T00:00:00"/>
    <d v="1985-06-08T00:00:00"/>
    <d v="2003-06-04T00:00:00"/>
    <x v="0"/>
    <n v="18"/>
    <x v="0"/>
    <x v="0"/>
    <n v="5.7478999999999996"/>
    <x v="1"/>
    <n v="107299"/>
    <n v="1931373"/>
  </r>
  <r>
    <n v="202137"/>
    <s v="d004"/>
    <s v="Karoline Kusalik"/>
    <x v="0"/>
    <x v="288"/>
    <d v="1985-03-14T00:00:00"/>
    <d v="1985-03-14T00:00:00"/>
    <d v="2003-03-10T00:00:00"/>
    <x v="2"/>
    <n v="7.0054999999999996"/>
    <x v="4"/>
    <x v="10"/>
    <n v="6.4301000000000004"/>
    <x v="1"/>
    <n v="107291"/>
    <n v="1931230"/>
  </r>
  <r>
    <n v="48092"/>
    <s v="d007"/>
    <s v="Shuichi Furudate"/>
    <x v="1"/>
    <x v="289"/>
    <d v="1985-03-13T00:00:00"/>
    <d v="1985-03-13T00:00:00"/>
    <d v="2003-03-09T00:00:00"/>
    <x v="0"/>
    <n v="12.997299999999999"/>
    <x v="0"/>
    <x v="1"/>
    <n v="11.813700000000001"/>
    <x v="0"/>
    <n v="107260"/>
    <n v="1930685"/>
  </r>
  <r>
    <n v="282743"/>
    <s v="d007"/>
    <s v="Becky Paludetto"/>
    <x v="0"/>
    <x v="290"/>
    <d v="1986-01-24T00:00:00"/>
    <d v="1986-01-24T00:00:00"/>
    <d v="2003-01-20T00:00:00"/>
    <x v="0"/>
    <n v="8.9945000000000004"/>
    <x v="0"/>
    <x v="1"/>
    <n v="11.813700000000001"/>
    <x v="2"/>
    <n v="113565"/>
    <n v="1930602"/>
  </r>
  <r>
    <n v="10897"/>
    <s v="d007"/>
    <s v="Arno Kumaresan"/>
    <x v="1"/>
    <x v="291"/>
    <d v="1986-04-09T00:00:00"/>
    <d v="1986-04-09T00:00:00"/>
    <d v="2003-04-04T00:00:00"/>
    <x v="0"/>
    <n v="7.9917999999999996"/>
    <x v="0"/>
    <x v="0"/>
    <n v="4.9123000000000001"/>
    <x v="2"/>
    <n v="113550"/>
    <n v="1929984"/>
  </r>
  <r>
    <n v="454453"/>
    <s v="d007"/>
    <s v="Kayoko Menyhert"/>
    <x v="1"/>
    <x v="292"/>
    <d v="1985-11-14T00:00:00"/>
    <d v="1985-11-14T00:00:00"/>
    <d v="2002-11-10T00:00:00"/>
    <x v="0"/>
    <n v="7.9945000000000004"/>
    <x v="0"/>
    <x v="1"/>
    <n v="11.6877"/>
    <x v="2"/>
    <n v="113524"/>
    <n v="1929900"/>
  </r>
  <r>
    <n v="18006"/>
    <s v="d007"/>
    <s v="Vidya Hanabata"/>
    <x v="1"/>
    <x v="293"/>
    <d v="1987-09-03T00:00:00"/>
    <d v="1987-09-03T00:00:00"/>
    <d v="1997-01-20T00:00:00"/>
    <x v="0"/>
    <n v="7.9945000000000004"/>
    <x v="0"/>
    <x v="0"/>
    <n v="3.5095999999999998"/>
    <x v="3"/>
    <n v="128619"/>
    <n v="1929288"/>
  </r>
  <r>
    <n v="79509"/>
    <s v="d007"/>
    <s v="Vitaly Akiyama"/>
    <x v="1"/>
    <x v="294"/>
    <d v="1986-05-24T00:00:00"/>
    <d v="1986-05-24T00:00:00"/>
    <d v="2003-05-20T00:00:00"/>
    <x v="0"/>
    <n v="8.9945000000000004"/>
    <x v="0"/>
    <x v="1"/>
    <n v="11.813700000000001"/>
    <x v="1"/>
    <n v="113486"/>
    <n v="1929266"/>
  </r>
  <r>
    <n v="456165"/>
    <s v="d007"/>
    <s v="Weiye Norsworthy"/>
    <x v="1"/>
    <x v="295"/>
    <d v="1985-03-26T00:00:00"/>
    <d v="1985-03-26T00:00:00"/>
    <d v="2003-03-22T00:00:00"/>
    <x v="0"/>
    <n v="9.9945000000000004"/>
    <x v="0"/>
    <x v="1"/>
    <n v="11.813700000000001"/>
    <x v="1"/>
    <n v="107171"/>
    <n v="1929070"/>
  </r>
  <r>
    <n v="239688"/>
    <s v="d001"/>
    <s v="Fai Ligten"/>
    <x v="1"/>
    <x v="296"/>
    <d v="1985-06-03T00:00:00"/>
    <d v="1985-06-03T00:00:00"/>
    <d v="2003-05-30T00:00:00"/>
    <x v="1"/>
    <n v="8.0054999999999996"/>
    <x v="2"/>
    <x v="5"/>
    <n v="6.3315000000000001"/>
    <x v="1"/>
    <n v="107161"/>
    <n v="1928897"/>
  </r>
  <r>
    <n v="255521"/>
    <s v="d004"/>
    <s v="Xinyu Schusler"/>
    <x v="0"/>
    <x v="297"/>
    <d v="1985-02-11T00:00:00"/>
    <d v="1985-02-11T00:00:00"/>
    <d v="2003-02-07T00:00:00"/>
    <x v="2"/>
    <n v="7.0054999999999996"/>
    <x v="4"/>
    <x v="8"/>
    <n v="3.5781000000000001"/>
    <x v="0"/>
    <n v="107154"/>
    <n v="1928775"/>
  </r>
  <r>
    <n v="293669"/>
    <s v="d004"/>
    <s v="Yakichi Bugrara"/>
    <x v="1"/>
    <x v="298"/>
    <d v="1985-05-21T00:00:00"/>
    <d v="1985-05-21T00:00:00"/>
    <d v="2003-05-17T00:00:00"/>
    <x v="2"/>
    <n v="6.0026999999999999"/>
    <x v="4"/>
    <x v="10"/>
    <n v="6.4301000000000004"/>
    <x v="0"/>
    <n v="107148"/>
    <n v="1928672"/>
  </r>
  <r>
    <n v="241926"/>
    <s v="d007"/>
    <s v="Matk Debuse"/>
    <x v="0"/>
    <x v="299"/>
    <d v="1986-01-30T00:00:00"/>
    <d v="1986-01-30T00:00:00"/>
    <d v="2003-01-26T00:00:00"/>
    <x v="0"/>
    <n v="7.9945000000000004"/>
    <x v="0"/>
    <x v="0"/>
    <n v="5.1013999999999999"/>
    <x v="2"/>
    <n v="113446"/>
    <n v="1928574"/>
  </r>
  <r>
    <n v="496829"/>
    <s v="d007"/>
    <s v="Shaleah DeMori"/>
    <x v="0"/>
    <x v="300"/>
    <d v="1985-03-17T00:00:00"/>
    <d v="1985-03-17T00:00:00"/>
    <d v="2003-03-13T00:00:00"/>
    <x v="0"/>
    <n v="18"/>
    <x v="0"/>
    <x v="0"/>
    <n v="5.9752999999999998"/>
    <x v="0"/>
    <n v="107121"/>
    <n v="1928178"/>
  </r>
  <r>
    <n v="223703"/>
    <s v="d007"/>
    <s v="Kokou Bottner"/>
    <x v="1"/>
    <x v="301"/>
    <d v="1985-03-04T00:00:00"/>
    <d v="1985-03-04T00:00:00"/>
    <d v="2003-02-28T00:00:00"/>
    <x v="0"/>
    <n v="10.9945"/>
    <x v="0"/>
    <x v="1"/>
    <n v="11.813700000000001"/>
    <x v="1"/>
    <n v="107119"/>
    <n v="1928141"/>
  </r>
  <r>
    <n v="252576"/>
    <s v="d007"/>
    <s v="Boaz Junet"/>
    <x v="1"/>
    <x v="302"/>
    <d v="1985-05-29T00:00:00"/>
    <d v="1985-05-29T00:00:00"/>
    <d v="2003-05-25T00:00:00"/>
    <x v="0"/>
    <n v="9.9945000000000004"/>
    <x v="0"/>
    <x v="1"/>
    <n v="11.813700000000001"/>
    <x v="1"/>
    <n v="107091"/>
    <n v="1927632"/>
  </r>
  <r>
    <n v="67277"/>
    <s v="d007"/>
    <s v="Teiji Aamodt"/>
    <x v="1"/>
    <x v="303"/>
    <d v="1985-08-24T00:00:00"/>
    <d v="1985-08-24T00:00:00"/>
    <d v="2002-08-20T00:00:00"/>
    <x v="0"/>
    <n v="8.9945000000000004"/>
    <x v="0"/>
    <x v="0"/>
    <n v="5.5369999999999999"/>
    <x v="2"/>
    <n v="113389"/>
    <n v="1927606"/>
  </r>
  <r>
    <n v="232568"/>
    <s v="d001"/>
    <s v="Gunilla Bamford"/>
    <x v="0"/>
    <x v="304"/>
    <d v="1985-04-30T00:00:00"/>
    <d v="1992-02-08T00:00:00"/>
    <d v="2003-04-26T00:00:00"/>
    <x v="1"/>
    <n v="9.0054999999999996"/>
    <x v="2"/>
    <x v="3"/>
    <n v="11.1699"/>
    <x v="1"/>
    <n v="107061"/>
    <n v="1927096"/>
  </r>
  <r>
    <n v="295916"/>
    <s v="d007"/>
    <s v="Eberhardt Angelov"/>
    <x v="0"/>
    <x v="305"/>
    <d v="1985-06-13T00:00:00"/>
    <d v="1986-10-22T00:00:00"/>
    <d v="2002-10-18T00:00:00"/>
    <x v="0"/>
    <n v="8.9945000000000004"/>
    <x v="0"/>
    <x v="1"/>
    <n v="11.624700000000001"/>
    <x v="3"/>
    <n v="120423"/>
    <n v="1926767"/>
  </r>
  <r>
    <n v="456286"/>
    <s v="d007"/>
    <s v="Maria Taubenfeld"/>
    <x v="1"/>
    <x v="306"/>
    <d v="1986-12-15T00:00:00"/>
    <d v="1986-12-15T00:00:00"/>
    <d v="2002-12-11T00:00:00"/>
    <x v="0"/>
    <n v="16"/>
    <x v="0"/>
    <x v="1"/>
    <n v="11.772600000000001"/>
    <x v="3"/>
    <n v="120417"/>
    <n v="1926666"/>
  </r>
  <r>
    <n v="64902"/>
    <s v="d007"/>
    <s v="Lidong Stanger"/>
    <x v="1"/>
    <x v="307"/>
    <d v="1985-02-18T00:00:00"/>
    <d v="1985-02-18T00:00:00"/>
    <d v="2003-02-14T00:00:00"/>
    <x v="0"/>
    <n v="12.997299999999999"/>
    <x v="0"/>
    <x v="0"/>
    <n v="6.0492999999999997"/>
    <x v="0"/>
    <n v="107015"/>
    <n v="1926277"/>
  </r>
  <r>
    <n v="267328"/>
    <s v="d007"/>
    <s v="Marsja Luders"/>
    <x v="1"/>
    <x v="308"/>
    <d v="1985-03-16T00:00:00"/>
    <d v="1985-03-16T00:00:00"/>
    <d v="2003-03-12T00:00:00"/>
    <x v="0"/>
    <n v="10.9945"/>
    <x v="0"/>
    <x v="1"/>
    <n v="11.813700000000001"/>
    <x v="0"/>
    <n v="106976"/>
    <n v="1925576"/>
  </r>
  <r>
    <n v="283428"/>
    <s v="d007"/>
    <s v="Ramachenga Peot"/>
    <x v="1"/>
    <x v="309"/>
    <d v="1987-06-25T00:00:00"/>
    <d v="1987-06-25T00:00:00"/>
    <d v="2003-06-21T00:00:00"/>
    <x v="0"/>
    <n v="8.9945000000000004"/>
    <x v="0"/>
    <x v="0"/>
    <n v="3.7014"/>
    <x v="2"/>
    <n v="120327"/>
    <n v="1925236"/>
  </r>
  <r>
    <n v="243884"/>
    <s v="d007"/>
    <s v="Renee Kropp"/>
    <x v="0"/>
    <x v="310"/>
    <d v="1985-09-09T00:00:00"/>
    <d v="1985-09-09T00:00:00"/>
    <d v="2002-09-05T00:00:00"/>
    <x v="0"/>
    <n v="17"/>
    <x v="0"/>
    <x v="1"/>
    <n v="11.5068"/>
    <x v="1"/>
    <n v="113232"/>
    <n v="1924947"/>
  </r>
  <r>
    <n v="276455"/>
    <s v="d007"/>
    <s v="Remko Awdeh"/>
    <x v="0"/>
    <x v="311"/>
    <d v="1985-04-26T00:00:00"/>
    <d v="1985-04-26T00:00:00"/>
    <d v="1986-06-27T00:00:00"/>
    <x v="1"/>
    <n v="5.0026999999999999"/>
    <x v="0"/>
    <x v="0"/>
    <n v="1.1698999999999999"/>
    <x v="1"/>
    <n v="106881"/>
    <n v="1923852"/>
  </r>
  <r>
    <n v="209068"/>
    <s v="d007"/>
    <s v="Toshiko Sidje"/>
    <x v="1"/>
    <x v="312"/>
    <d v="1985-08-28T00:00:00"/>
    <d v="1985-08-28T00:00:00"/>
    <d v="2002-08-24T00:00:00"/>
    <x v="0"/>
    <n v="17"/>
    <x v="0"/>
    <x v="0"/>
    <n v="5.5259999999999998"/>
    <x v="1"/>
    <n v="113138"/>
    <n v="1923346"/>
  </r>
  <r>
    <n v="77844"/>
    <s v="d007"/>
    <s v="Genevieve Gill"/>
    <x v="1"/>
    <x v="313"/>
    <d v="1986-05-19T00:00:00"/>
    <d v="1986-05-19T00:00:00"/>
    <d v="2003-05-15T00:00:00"/>
    <x v="0"/>
    <n v="9.9945000000000004"/>
    <x v="0"/>
    <x v="1"/>
    <n v="11.813700000000001"/>
    <x v="2"/>
    <n v="113135"/>
    <n v="1923289"/>
  </r>
  <r>
    <n v="281150"/>
    <s v="d007"/>
    <s v="Masanao Lichtner"/>
    <x v="0"/>
    <x v="314"/>
    <d v="1985-04-11T00:00:00"/>
    <d v="1985-04-11T00:00:00"/>
    <d v="2003-04-06T00:00:00"/>
    <x v="0"/>
    <n v="17.997299999999999"/>
    <x v="0"/>
    <x v="0"/>
    <n v="5.9067999999999996"/>
    <x v="1"/>
    <n v="106851"/>
    <n v="1922983"/>
  </r>
  <r>
    <n v="413780"/>
    <s v="d007"/>
    <s v="Bodo Iivonen"/>
    <x v="0"/>
    <x v="315"/>
    <d v="1985-10-15T00:00:00"/>
    <d v="1985-10-15T00:00:00"/>
    <d v="2002-10-11T00:00:00"/>
    <x v="0"/>
    <n v="10.997299999999999"/>
    <x v="0"/>
    <x v="1"/>
    <n v="11.605499999999999"/>
    <x v="1"/>
    <n v="113082"/>
    <n v="1922398"/>
  </r>
  <r>
    <n v="284810"/>
    <s v="d002"/>
    <s v="Nikolaus Edelhoff"/>
    <x v="0"/>
    <x v="316"/>
    <d v="1985-04-15T00:00:00"/>
    <d v="1985-04-15T00:00:00"/>
    <d v="2003-04-11T00:00:00"/>
    <x v="0"/>
    <n v="10.9945"/>
    <x v="1"/>
    <x v="2"/>
    <n v="13.074"/>
    <x v="0"/>
    <n v="106789"/>
    <n v="1922202"/>
  </r>
  <r>
    <n v="74342"/>
    <s v="d002"/>
    <s v="Jamaludin Fiutem"/>
    <x v="0"/>
    <x v="317"/>
    <d v="1985-06-21T00:00:00"/>
    <d v="1985-06-21T00:00:00"/>
    <d v="1986-05-31T00:00:00"/>
    <x v="0"/>
    <n v="9.9945000000000004"/>
    <x v="1"/>
    <x v="6"/>
    <n v="0.9425"/>
    <x v="0"/>
    <n v="106773"/>
    <n v="1921920"/>
  </r>
  <r>
    <n v="425503"/>
    <s v="d007"/>
    <s v="Jolita Cheshire"/>
    <x v="0"/>
    <x v="318"/>
    <d v="1986-06-17T00:00:00"/>
    <d v="1986-06-17T00:00:00"/>
    <d v="2003-06-13T00:00:00"/>
    <x v="0"/>
    <n v="7.9945000000000004"/>
    <x v="0"/>
    <x v="1"/>
    <n v="11.813700000000001"/>
    <x v="2"/>
    <n v="113017"/>
    <n v="1921288"/>
  </r>
  <r>
    <n v="458038"/>
    <s v="d007"/>
    <s v="Radhia Azumi"/>
    <x v="1"/>
    <x v="141"/>
    <d v="1985-03-04T00:00:00"/>
    <d v="1985-03-04T00:00:00"/>
    <d v="2003-02-28T00:00:00"/>
    <x v="0"/>
    <n v="11.997299999999999"/>
    <x v="0"/>
    <x v="1"/>
    <n v="11.813700000000001"/>
    <x v="1"/>
    <n v="106735"/>
    <n v="1921221"/>
  </r>
  <r>
    <n v="210485"/>
    <s v="d007"/>
    <s v="Mitchel Codenie"/>
    <x v="1"/>
    <x v="319"/>
    <d v="1986-03-12T00:00:00"/>
    <d v="1986-03-12T00:00:00"/>
    <d v="2003-03-08T00:00:00"/>
    <x v="0"/>
    <n v="8.9945000000000004"/>
    <x v="0"/>
    <x v="0"/>
    <n v="4.9889999999999999"/>
    <x v="1"/>
    <n v="112988"/>
    <n v="1920796"/>
  </r>
  <r>
    <n v="451515"/>
    <s v="d007"/>
    <s v="Goncalo Anily"/>
    <x v="0"/>
    <x v="320"/>
    <d v="1985-06-23T00:00:00"/>
    <d v="1985-06-23T00:00:00"/>
    <d v="2003-06-19T00:00:00"/>
    <x v="0"/>
    <n v="8.9945000000000004"/>
    <x v="0"/>
    <x v="0"/>
    <n v="5.7068000000000003"/>
    <x v="1"/>
    <n v="106710"/>
    <n v="1920774"/>
  </r>
  <r>
    <n v="271980"/>
    <s v="d007"/>
    <s v="Shigenori Angel"/>
    <x v="1"/>
    <x v="321"/>
    <d v="1986-05-31T00:00:00"/>
    <d v="1986-05-31T00:00:00"/>
    <d v="2003-05-27T00:00:00"/>
    <x v="0"/>
    <n v="7.9945000000000004"/>
    <x v="0"/>
    <x v="0"/>
    <n v="4.7698999999999998"/>
    <x v="1"/>
    <n v="112929"/>
    <n v="1919793"/>
  </r>
  <r>
    <n v="49083"/>
    <s v="d007"/>
    <s v="Shaowei Nations"/>
    <x v="1"/>
    <x v="322"/>
    <d v="1985-08-08T00:00:00"/>
    <d v="1985-08-08T00:00:00"/>
    <d v="2002-08-04T00:00:00"/>
    <x v="0"/>
    <n v="10.997299999999999"/>
    <x v="0"/>
    <x v="1"/>
    <n v="11.4192"/>
    <x v="2"/>
    <n v="112915"/>
    <n v="1919549"/>
  </r>
  <r>
    <n v="107343"/>
    <s v="d007"/>
    <s v="Guttorm Baer"/>
    <x v="1"/>
    <x v="323"/>
    <d v="1985-07-30T00:00:00"/>
    <d v="1985-07-30T00:00:00"/>
    <d v="2003-07-26T00:00:00"/>
    <x v="0"/>
    <n v="18"/>
    <x v="0"/>
    <x v="1"/>
    <n v="11.813700000000001"/>
    <x v="0"/>
    <n v="106599"/>
    <n v="1918785"/>
  </r>
  <r>
    <n v="274613"/>
    <s v="d007"/>
    <s v="Sarita Gulak"/>
    <x v="0"/>
    <x v="324"/>
    <d v="1986-04-18T00:00:00"/>
    <d v="1986-04-18T00:00:00"/>
    <d v="2003-04-14T00:00:00"/>
    <x v="0"/>
    <n v="10.997299999999999"/>
    <x v="0"/>
    <x v="1"/>
    <n v="11.813700000000001"/>
    <x v="1"/>
    <n v="112864"/>
    <n v="1918693"/>
  </r>
  <r>
    <n v="273197"/>
    <s v="d007"/>
    <s v="Adhemar Heusch"/>
    <x v="0"/>
    <x v="325"/>
    <d v="1986-04-18T00:00:00"/>
    <d v="1986-04-18T00:00:00"/>
    <d v="2003-04-14T00:00:00"/>
    <x v="0"/>
    <n v="9.9945000000000004"/>
    <x v="0"/>
    <x v="1"/>
    <n v="11.813700000000001"/>
    <x v="1"/>
    <n v="112842"/>
    <n v="1918319"/>
  </r>
  <r>
    <n v="436127"/>
    <s v="d002"/>
    <s v="Frazer Ranze"/>
    <x v="0"/>
    <x v="326"/>
    <d v="1985-03-04T00:00:00"/>
    <d v="1985-03-04T00:00:00"/>
    <d v="2003-02-28T00:00:00"/>
    <x v="0"/>
    <n v="9.9945000000000004"/>
    <x v="1"/>
    <x v="6"/>
    <n v="4.7918000000000003"/>
    <x v="0"/>
    <n v="106545"/>
    <n v="1917811"/>
  </r>
  <r>
    <n v="34482"/>
    <s v="d001"/>
    <s v="Jouko Lortz"/>
    <x v="0"/>
    <x v="327"/>
    <d v="1985-05-19T00:00:00"/>
    <d v="1985-05-19T00:00:00"/>
    <d v="2003-05-15T00:00:00"/>
    <x v="0"/>
    <n v="8.9945000000000004"/>
    <x v="2"/>
    <x v="3"/>
    <n v="11.526"/>
    <x v="1"/>
    <n v="106542"/>
    <n v="1917750"/>
  </r>
  <r>
    <n v="205561"/>
    <s v="d007"/>
    <s v="Sajjan Solares"/>
    <x v="0"/>
    <x v="328"/>
    <d v="1985-02-17T00:00:00"/>
    <d v="1985-02-17T00:00:00"/>
    <d v="2003-02-13T00:00:00"/>
    <x v="0"/>
    <n v="18"/>
    <x v="0"/>
    <x v="0"/>
    <n v="6.0521000000000003"/>
    <x v="1"/>
    <n v="106513"/>
    <n v="1917230"/>
  </r>
  <r>
    <n v="217891"/>
    <s v="d007"/>
    <s v="Fumitaka Boyle"/>
    <x v="1"/>
    <x v="329"/>
    <d v="1985-02-03T00:00:00"/>
    <d v="1985-02-03T00:00:00"/>
    <d v="2003-01-30T00:00:00"/>
    <x v="0"/>
    <n v="18"/>
    <x v="0"/>
    <x v="1"/>
    <n v="11.813700000000001"/>
    <x v="0"/>
    <n v="106478"/>
    <n v="1916605"/>
  </r>
  <r>
    <n v="498578"/>
    <s v="d007"/>
    <s v="Lakshmi Danlos"/>
    <x v="0"/>
    <x v="330"/>
    <d v="1985-07-15T00:00:00"/>
    <d v="1985-07-15T00:00:00"/>
    <d v="2003-07-11T00:00:00"/>
    <x v="0"/>
    <n v="10.9945"/>
    <x v="0"/>
    <x v="0"/>
    <n v="5.6466000000000003"/>
    <x v="0"/>
    <n v="106446"/>
    <n v="1916028"/>
  </r>
  <r>
    <n v="230255"/>
    <s v="d005"/>
    <s v="Ennio Lorcy"/>
    <x v="0"/>
    <x v="331"/>
    <d v="1985-08-02T00:00:00"/>
    <d v="1985-08-02T00:00:00"/>
    <d v="2003-07-28T00:00:00"/>
    <x v="2"/>
    <n v="8.0054999999999996"/>
    <x v="3"/>
    <x v="7"/>
    <n v="10.4849"/>
    <x v="1"/>
    <n v="106458"/>
    <n v="1916013"/>
  </r>
  <r>
    <n v="13186"/>
    <s v="d007"/>
    <s v="Kyoichi Barbanera"/>
    <x v="0"/>
    <x v="332"/>
    <d v="1986-04-29T00:00:00"/>
    <d v="1986-04-29T00:00:00"/>
    <d v="2003-04-25T00:00:00"/>
    <x v="0"/>
    <n v="7.9945000000000004"/>
    <x v="0"/>
    <x v="1"/>
    <n v="11.813700000000001"/>
    <x v="2"/>
    <n v="112690"/>
    <n v="1915723"/>
  </r>
  <r>
    <n v="481415"/>
    <s v="d007"/>
    <s v="Mokhtar Kaltofen"/>
    <x v="0"/>
    <x v="333"/>
    <d v="1985-10-03T00:00:00"/>
    <d v="1985-10-03T00:00:00"/>
    <d v="2002-09-29T00:00:00"/>
    <x v="0"/>
    <n v="17"/>
    <x v="0"/>
    <x v="0"/>
    <n v="5.4273999999999996"/>
    <x v="2"/>
    <n v="112626"/>
    <n v="1914641"/>
  </r>
  <r>
    <n v="55122"/>
    <s v="d001"/>
    <s v="Qingxiang Skogmar"/>
    <x v="1"/>
    <x v="334"/>
    <d v="1985-05-19T00:00:00"/>
    <d v="1992-05-28T00:00:00"/>
    <d v="2003-05-15T00:00:00"/>
    <x v="1"/>
    <n v="9.0054999999999996"/>
    <x v="2"/>
    <x v="3"/>
    <n v="10.868499999999999"/>
    <x v="1"/>
    <n v="106327"/>
    <n v="1913884"/>
  </r>
  <r>
    <n v="17037"/>
    <s v="d002"/>
    <s v="Golgen Diderrich"/>
    <x v="1"/>
    <x v="335"/>
    <d v="1985-02-03T00:00:00"/>
    <d v="1985-02-03T00:00:00"/>
    <d v="2003-01-30T00:00:00"/>
    <x v="0"/>
    <n v="12.997299999999999"/>
    <x v="1"/>
    <x v="2"/>
    <n v="13.074"/>
    <x v="1"/>
    <n v="106326"/>
    <n v="1913861"/>
  </r>
  <r>
    <n v="215407"/>
    <s v="d007"/>
    <s v="Kwangjo Pusterhofer"/>
    <x v="1"/>
    <x v="336"/>
    <d v="1986-02-07T00:00:00"/>
    <d v="1986-02-07T00:00:00"/>
    <d v="2003-02-03T00:00:00"/>
    <x v="0"/>
    <n v="11.997299999999999"/>
    <x v="0"/>
    <x v="1"/>
    <n v="11.813700000000001"/>
    <x v="2"/>
    <n v="112579"/>
    <n v="1913835"/>
  </r>
  <r>
    <n v="230524"/>
    <s v="d007"/>
    <s v="Zdislav DiGiano"/>
    <x v="0"/>
    <x v="337"/>
    <d v="1985-06-30T00:00:00"/>
    <d v="1985-06-30T00:00:00"/>
    <d v="2003-06-26T00:00:00"/>
    <x v="0"/>
    <n v="8.9945000000000004"/>
    <x v="0"/>
    <x v="1"/>
    <n v="11.813700000000001"/>
    <x v="1"/>
    <n v="106310"/>
    <n v="1913575"/>
  </r>
  <r>
    <n v="24888"/>
    <s v="d007"/>
    <s v="Murthy Felder"/>
    <x v="1"/>
    <x v="16"/>
    <d v="1985-03-31T00:00:00"/>
    <d v="1985-03-31T00:00:00"/>
    <d v="2003-03-27T00:00:00"/>
    <x v="0"/>
    <n v="12.997299999999999"/>
    <x v="0"/>
    <x v="0"/>
    <n v="5.9370000000000003"/>
    <x v="0"/>
    <n v="106266"/>
    <n v="1912794"/>
  </r>
  <r>
    <n v="220331"/>
    <s v="d002"/>
    <s v="Danai Middleton"/>
    <x v="1"/>
    <x v="338"/>
    <d v="1985-07-30T00:00:00"/>
    <d v="1985-07-30T00:00:00"/>
    <d v="2003-07-26T00:00:00"/>
    <x v="0"/>
    <n v="18"/>
    <x v="1"/>
    <x v="2"/>
    <n v="13.074"/>
    <x v="0"/>
    <n v="106195"/>
    <n v="1911511"/>
  </r>
  <r>
    <n v="209076"/>
    <s v="d005"/>
    <s v="Moon Uhrik"/>
    <x v="0"/>
    <x v="339"/>
    <d v="1985-08-23T00:00:00"/>
    <d v="1985-08-23T00:00:00"/>
    <d v="2002-08-19T00:00:00"/>
    <x v="4"/>
    <n v="7.0054999999999996"/>
    <x v="3"/>
    <x v="7"/>
    <n v="10.3233"/>
    <x v="1"/>
    <n v="112435"/>
    <n v="1911399"/>
  </r>
  <r>
    <n v="417621"/>
    <s v="d001"/>
    <s v="Premal Spinelli"/>
    <x v="0"/>
    <x v="340"/>
    <d v="1985-12-25T00:00:00"/>
    <d v="2002-06-04T00:00:00"/>
    <d v="2002-12-21T00:00:00"/>
    <x v="0"/>
    <n v="8.9945000000000004"/>
    <x v="2"/>
    <x v="3"/>
    <n v="0.54790000000000005"/>
    <x v="2"/>
    <n v="112433"/>
    <n v="1911355"/>
  </r>
  <r>
    <n v="415751"/>
    <s v="d007"/>
    <s v="Zhanqiu Muntz"/>
    <x v="0"/>
    <x v="341"/>
    <d v="1988-07-06T00:00:00"/>
    <d v="1988-07-06T00:00:00"/>
    <d v="2003-07-03T00:00:00"/>
    <x v="0"/>
    <n v="8.9972999999999992"/>
    <x v="0"/>
    <x v="1"/>
    <n v="11.813700000000001"/>
    <x v="4"/>
    <n v="127418"/>
    <n v="1911264"/>
  </r>
  <r>
    <n v="488992"/>
    <s v="d007"/>
    <s v="Hilary Pileggi"/>
    <x v="1"/>
    <x v="107"/>
    <d v="1985-08-01T00:00:00"/>
    <d v="1985-08-01T00:00:00"/>
    <d v="2003-07-28T00:00:00"/>
    <x v="0"/>
    <n v="11.997299999999999"/>
    <x v="0"/>
    <x v="1"/>
    <n v="11.813700000000001"/>
    <x v="0"/>
    <n v="106176"/>
    <n v="1911168"/>
  </r>
  <r>
    <n v="290428"/>
    <s v="d007"/>
    <s v="Supot Flowers"/>
    <x v="1"/>
    <x v="342"/>
    <d v="1985-12-28T00:00:00"/>
    <d v="1985-12-28T00:00:00"/>
    <d v="2002-12-24T00:00:00"/>
    <x v="0"/>
    <n v="17"/>
    <x v="0"/>
    <x v="1"/>
    <n v="11.808199999999999"/>
    <x v="2"/>
    <n v="112405"/>
    <n v="1910882"/>
  </r>
  <r>
    <n v="60598"/>
    <s v="d007"/>
    <s v="Izaskun Sadowski"/>
    <x v="1"/>
    <x v="343"/>
    <d v="1986-11-26T00:00:00"/>
    <d v="1986-11-26T00:00:00"/>
    <d v="1994-10-31T00:00:00"/>
    <x v="0"/>
    <n v="7.9945000000000004"/>
    <x v="0"/>
    <x v="0"/>
    <n v="4.2794999999999996"/>
    <x v="3"/>
    <n v="119419"/>
    <n v="1910696"/>
  </r>
  <r>
    <n v="258597"/>
    <s v="d007"/>
    <s v="Adel Kuhnemann"/>
    <x v="1"/>
    <x v="344"/>
    <d v="1985-11-22T00:00:00"/>
    <d v="1985-11-22T00:00:00"/>
    <d v="2002-11-18T00:00:00"/>
    <x v="0"/>
    <n v="11.997299999999999"/>
    <x v="0"/>
    <x v="1"/>
    <n v="11.7096"/>
    <x v="2"/>
    <n v="112387"/>
    <n v="1910575"/>
  </r>
  <r>
    <n v="499763"/>
    <s v="d007"/>
    <s v="Uriel Daescu"/>
    <x v="0"/>
    <x v="345"/>
    <d v="1985-02-06T00:00:00"/>
    <d v="1985-02-06T00:00:00"/>
    <d v="2003-02-02T00:00:00"/>
    <x v="0"/>
    <n v="8.9945000000000004"/>
    <x v="0"/>
    <x v="0"/>
    <n v="6.0822000000000003"/>
    <x v="0"/>
    <n v="106121"/>
    <n v="1910183"/>
  </r>
  <r>
    <n v="454892"/>
    <s v="d001"/>
    <s v="Adam Kisuki"/>
    <x v="0"/>
    <x v="346"/>
    <d v="1985-10-17T00:00:00"/>
    <d v="1985-10-17T00:00:00"/>
    <d v="2002-10-13T00:00:00"/>
    <x v="0"/>
    <n v="8.9945000000000004"/>
    <x v="2"/>
    <x v="5"/>
    <n v="5.9588999999999999"/>
    <x v="2"/>
    <n v="112359"/>
    <n v="1910100"/>
  </r>
  <r>
    <n v="107098"/>
    <s v="d007"/>
    <s v="Florina Verhoeff"/>
    <x v="1"/>
    <x v="347"/>
    <d v="1986-10-06T00:00:00"/>
    <d v="1986-10-06T00:00:00"/>
    <d v="2002-10-02T00:00:00"/>
    <x v="0"/>
    <n v="9.9972999999999992"/>
    <x v="0"/>
    <x v="0"/>
    <n v="4.4192"/>
    <x v="3"/>
    <n v="119338"/>
    <n v="1909404"/>
  </r>
  <r>
    <n v="41858"/>
    <s v="d007"/>
    <s v="Alair Schieder"/>
    <x v="0"/>
    <x v="348"/>
    <d v="1985-09-17T00:00:00"/>
    <d v="1985-09-17T00:00:00"/>
    <d v="2002-09-13T00:00:00"/>
    <x v="0"/>
    <n v="17"/>
    <x v="0"/>
    <x v="1"/>
    <n v="11.5288"/>
    <x v="2"/>
    <n v="112293"/>
    <n v="1908979"/>
  </r>
  <r>
    <n v="432785"/>
    <s v="d007"/>
    <s v="Elvia Baalen"/>
    <x v="0"/>
    <x v="349"/>
    <d v="1985-02-05T00:00:00"/>
    <d v="1985-02-05T00:00:00"/>
    <d v="1991-10-14T00:00:00"/>
    <x v="0"/>
    <n v="11.997299999999999"/>
    <x v="0"/>
    <x v="1"/>
    <n v="0.60550000000000004"/>
    <x v="0"/>
    <n v="106052"/>
    <n v="1908942"/>
  </r>
  <r>
    <n v="240071"/>
    <s v="d002"/>
    <s v="Debatosh Dayana"/>
    <x v="0"/>
    <x v="350"/>
    <d v="1985-04-07T00:00:00"/>
    <d v="1985-04-07T00:00:00"/>
    <d v="2003-04-03T00:00:00"/>
    <x v="0"/>
    <n v="10.9945"/>
    <x v="1"/>
    <x v="6"/>
    <n v="4.6985999999999999"/>
    <x v="0"/>
    <n v="106049"/>
    <n v="1908884"/>
  </r>
  <r>
    <n v="482123"/>
    <s v="d007"/>
    <s v="Nobuyoshi Mungall"/>
    <x v="0"/>
    <x v="351"/>
    <d v="1985-04-05T00:00:00"/>
    <d v="1985-04-05T00:00:00"/>
    <d v="2003-04-01T00:00:00"/>
    <x v="0"/>
    <n v="12.997299999999999"/>
    <x v="0"/>
    <x v="0"/>
    <n v="5.9233000000000002"/>
    <x v="0"/>
    <n v="106038"/>
    <n v="1908688"/>
  </r>
  <r>
    <n v="416608"/>
    <s v="d001"/>
    <s v="Eishiro Barreiro"/>
    <x v="1"/>
    <x v="339"/>
    <d v="1986-07-01T00:00:00"/>
    <d v="1986-07-01T00:00:00"/>
    <d v="2003-06-27T00:00:00"/>
    <x v="0"/>
    <n v="17"/>
    <x v="2"/>
    <x v="3"/>
    <n v="11.526"/>
    <x v="2"/>
    <n v="112252"/>
    <n v="1908278"/>
  </r>
  <r>
    <n v="292032"/>
    <s v="d009"/>
    <s v="Herb Siprelle"/>
    <x v="0"/>
    <x v="352"/>
    <d v="1985-06-18T00:00:00"/>
    <d v="1992-01-15T00:00:00"/>
    <d v="2003-06-14T00:00:00"/>
    <x v="1"/>
    <n v="8.0054999999999996"/>
    <x v="6"/>
    <x v="11"/>
    <n v="7.4493"/>
    <x v="1"/>
    <n v="106003"/>
    <n v="1908046"/>
  </r>
  <r>
    <n v="441315"/>
    <s v="d007"/>
    <s v="Shem Smeets"/>
    <x v="0"/>
    <x v="353"/>
    <d v="1985-02-17T00:00:00"/>
    <d v="1985-02-17T00:00:00"/>
    <d v="2003-02-13T00:00:00"/>
    <x v="0"/>
    <n v="8.9945000000000004"/>
    <x v="0"/>
    <x v="1"/>
    <n v="11.813700000000001"/>
    <x v="0"/>
    <n v="105964"/>
    <n v="1907360"/>
  </r>
  <r>
    <n v="423915"/>
    <s v="d007"/>
    <s v="Kersti Bahi"/>
    <x v="1"/>
    <x v="354"/>
    <d v="1985-11-01T00:00:00"/>
    <d v="1985-11-01T00:00:00"/>
    <d v="2002-10-28T00:00:00"/>
    <x v="0"/>
    <n v="10.997299999999999"/>
    <x v="0"/>
    <x v="0"/>
    <n v="5.3479000000000001"/>
    <x v="1"/>
    <n v="112088"/>
    <n v="1905504"/>
  </r>
  <r>
    <n v="400761"/>
    <s v="d007"/>
    <s v="Aloke Reeken"/>
    <x v="1"/>
    <x v="355"/>
    <d v="1985-07-12T00:00:00"/>
    <d v="1985-07-12T00:00:00"/>
    <d v="2003-07-08T00:00:00"/>
    <x v="0"/>
    <n v="9.9945000000000004"/>
    <x v="0"/>
    <x v="1"/>
    <n v="11.813700000000001"/>
    <x v="1"/>
    <n v="105854"/>
    <n v="1905370"/>
  </r>
  <r>
    <n v="108356"/>
    <s v="d007"/>
    <s v="Junsik Panwar"/>
    <x v="0"/>
    <x v="356"/>
    <d v="1985-08-15T00:00:00"/>
    <d v="1985-10-07T00:00:00"/>
    <d v="2002-10-03T00:00:00"/>
    <x v="0"/>
    <n v="17"/>
    <x v="0"/>
    <x v="1"/>
    <n v="11.583600000000001"/>
    <x v="2"/>
    <n v="112077"/>
    <n v="1905308"/>
  </r>
  <r>
    <n v="475041"/>
    <s v="d001"/>
    <s v="Moty Pellegrinelli"/>
    <x v="1"/>
    <x v="357"/>
    <d v="1988-06-24T00:00:00"/>
    <d v="1995-11-23T00:00:00"/>
    <d v="2003-07-25T00:00:00"/>
    <x v="0"/>
    <n v="8.9972999999999992"/>
    <x v="2"/>
    <x v="3"/>
    <n v="7.3780999999999999"/>
    <x v="4"/>
    <n v="126915"/>
    <n v="1903720"/>
  </r>
  <r>
    <n v="28923"/>
    <s v="d007"/>
    <s v="Lorien Lanteri"/>
    <x v="0"/>
    <x v="358"/>
    <d v="1985-05-21T00:00:00"/>
    <d v="1985-05-21T00:00:00"/>
    <d v="2003-05-17T00:00:00"/>
    <x v="0"/>
    <n v="8.9945000000000004"/>
    <x v="0"/>
    <x v="0"/>
    <n v="5.7972999999999999"/>
    <x v="1"/>
    <n v="105761"/>
    <n v="1903694"/>
  </r>
  <r>
    <n v="477337"/>
    <s v="d001"/>
    <s v="Margareta Osgood"/>
    <x v="1"/>
    <x v="359"/>
    <d v="1985-04-09T00:00:00"/>
    <d v="1985-04-09T00:00:00"/>
    <d v="2003-04-04T00:00:00"/>
    <x v="0"/>
    <n v="10.9918"/>
    <x v="2"/>
    <x v="3"/>
    <n v="11.5151"/>
    <x v="1"/>
    <n v="105767"/>
    <n v="1903469"/>
  </r>
  <r>
    <n v="271241"/>
    <s v="d007"/>
    <s v="Duke Picaronny"/>
    <x v="0"/>
    <x v="360"/>
    <d v="1986-03-24T00:00:00"/>
    <d v="1986-03-24T00:00:00"/>
    <d v="2003-03-20T00:00:00"/>
    <x v="0"/>
    <n v="9.9945000000000004"/>
    <x v="0"/>
    <x v="0"/>
    <n v="4.9561999999999999"/>
    <x v="1"/>
    <n v="111959"/>
    <n v="1903305"/>
  </r>
  <r>
    <n v="46792"/>
    <s v="d007"/>
    <s v="Martins Gonthier"/>
    <x v="0"/>
    <x v="303"/>
    <d v="1985-07-12T00:00:00"/>
    <d v="1985-07-12T00:00:00"/>
    <d v="2003-07-08T00:00:00"/>
    <x v="0"/>
    <n v="10.9945"/>
    <x v="0"/>
    <x v="0"/>
    <n v="5.6547999999999998"/>
    <x v="1"/>
    <n v="105734"/>
    <n v="1903208"/>
  </r>
  <r>
    <n v="57183"/>
    <s v="d007"/>
    <s v="Baoqiu Mayerwieser"/>
    <x v="0"/>
    <x v="361"/>
    <d v="1986-04-20T00:00:00"/>
    <d v="1986-04-20T00:00:00"/>
    <d v="2003-04-16T00:00:00"/>
    <x v="0"/>
    <n v="10.997299999999999"/>
    <x v="0"/>
    <x v="1"/>
    <n v="11.813700000000001"/>
    <x v="1"/>
    <n v="111929"/>
    <n v="1902796"/>
  </r>
  <r>
    <n v="265911"/>
    <s v="d007"/>
    <s v="Eirik Penn"/>
    <x v="0"/>
    <x v="362"/>
    <d v="1985-07-30T00:00:00"/>
    <d v="1985-07-30T00:00:00"/>
    <d v="2003-07-26T00:00:00"/>
    <x v="0"/>
    <n v="12.997299999999999"/>
    <x v="0"/>
    <x v="1"/>
    <n v="11.813700000000001"/>
    <x v="0"/>
    <n v="105698"/>
    <n v="1902571"/>
  </r>
  <r>
    <n v="404162"/>
    <s v="d002"/>
    <s v="Oksana Willoner"/>
    <x v="0"/>
    <x v="363"/>
    <d v="1985-03-21T00:00:00"/>
    <d v="1985-03-21T00:00:00"/>
    <d v="2003-03-17T00:00:00"/>
    <x v="0"/>
    <n v="11.997299999999999"/>
    <x v="1"/>
    <x v="2"/>
    <n v="13.074"/>
    <x v="0"/>
    <n v="105682"/>
    <n v="1902277"/>
  </r>
  <r>
    <n v="457650"/>
    <s v="d007"/>
    <s v="Piyawadee Vural"/>
    <x v="0"/>
    <x v="364"/>
    <d v="1986-04-24T00:00:00"/>
    <d v="1986-04-24T00:00:00"/>
    <d v="2003-04-20T00:00:00"/>
    <x v="0"/>
    <n v="7.9945000000000004"/>
    <x v="0"/>
    <x v="1"/>
    <n v="11.813700000000001"/>
    <x v="2"/>
    <n v="111874"/>
    <n v="1901854"/>
  </r>
  <r>
    <n v="430504"/>
    <s v="d004"/>
    <s v="Youjian Cronau"/>
    <x v="1"/>
    <x v="365"/>
    <d v="1986-10-29T00:00:00"/>
    <d v="1986-10-29T00:00:00"/>
    <d v="2002-10-25T00:00:00"/>
    <x v="2"/>
    <n v="8.0054999999999996"/>
    <x v="4"/>
    <x v="10"/>
    <n v="6.1562000000000001"/>
    <x v="3"/>
    <n v="118855"/>
    <n v="1901679"/>
  </r>
  <r>
    <n v="200247"/>
    <s v="d007"/>
    <s v="Chaoyi Beznosov"/>
    <x v="0"/>
    <x v="366"/>
    <d v="1986-05-25T00:00:00"/>
    <d v="1986-05-25T00:00:00"/>
    <d v="2003-05-21T00:00:00"/>
    <x v="0"/>
    <n v="17"/>
    <x v="0"/>
    <x v="1"/>
    <n v="11.813700000000001"/>
    <x v="1"/>
    <n v="111842"/>
    <n v="1901314"/>
  </r>
  <r>
    <n v="201834"/>
    <s v="d007"/>
    <s v="Muneo Showalter"/>
    <x v="1"/>
    <x v="367"/>
    <d v="1985-10-17T00:00:00"/>
    <d v="1985-10-17T00:00:00"/>
    <d v="2002-10-13T00:00:00"/>
    <x v="0"/>
    <n v="10.997299999999999"/>
    <x v="0"/>
    <x v="1"/>
    <n v="11.611000000000001"/>
    <x v="2"/>
    <n v="111842"/>
    <n v="1901309"/>
  </r>
  <r>
    <n v="92933"/>
    <s v="d007"/>
    <s v="Kamakshi Alpay"/>
    <x v="0"/>
    <x v="368"/>
    <d v="1985-11-08T00:00:00"/>
    <d v="1985-11-08T00:00:00"/>
    <d v="2002-11-04T00:00:00"/>
    <x v="0"/>
    <n v="17"/>
    <x v="0"/>
    <x v="1"/>
    <n v="11.671200000000001"/>
    <x v="1"/>
    <n v="111826"/>
    <n v="1901047"/>
  </r>
  <r>
    <n v="484383"/>
    <s v="d007"/>
    <s v="Przemyslawa Wegerle"/>
    <x v="0"/>
    <x v="369"/>
    <d v="1985-03-04T00:00:00"/>
    <d v="1985-03-04T00:00:00"/>
    <d v="1996-09-07T00:00:00"/>
    <x v="0"/>
    <n v="12.997299999999999"/>
    <x v="0"/>
    <x v="1"/>
    <n v="5.5095999999999998"/>
    <x v="1"/>
    <n v="105571"/>
    <n v="1900271"/>
  </r>
  <r>
    <n v="295795"/>
    <s v="d001"/>
    <s v="Tomofumi Budinsky"/>
    <x v="0"/>
    <x v="370"/>
    <d v="1985-12-18T00:00:00"/>
    <d v="2002-06-18T00:00:00"/>
    <d v="2002-12-14T00:00:00"/>
    <x v="0"/>
    <n v="11.997299999999999"/>
    <x v="2"/>
    <x v="3"/>
    <n v="0.4904"/>
    <x v="1"/>
    <n v="111780"/>
    <n v="1900261"/>
  </r>
  <r>
    <n v="487743"/>
    <s v="d007"/>
    <s v="Chanjung Kavvadias"/>
    <x v="1"/>
    <x v="371"/>
    <d v="1985-08-19T00:00:00"/>
    <d v="1985-08-19T00:00:00"/>
    <d v="2002-08-15T00:00:00"/>
    <x v="0"/>
    <n v="11.997299999999999"/>
    <x v="0"/>
    <x v="1"/>
    <n v="11.449299999999999"/>
    <x v="2"/>
    <n v="111740"/>
    <n v="1899577"/>
  </r>
  <r>
    <n v="101705"/>
    <s v="d007"/>
    <s v="Hailing Ritzmann"/>
    <x v="1"/>
    <x v="372"/>
    <d v="1985-07-13T00:00:00"/>
    <d v="1985-07-13T00:00:00"/>
    <d v="2003-07-09T00:00:00"/>
    <x v="0"/>
    <n v="10.9945"/>
    <x v="0"/>
    <x v="0"/>
    <n v="5.6520999999999999"/>
    <x v="0"/>
    <n v="105500"/>
    <n v="1899007"/>
  </r>
  <r>
    <n v="449533"/>
    <s v="d007"/>
    <s v="Mohamadou Gini"/>
    <x v="0"/>
    <x v="373"/>
    <d v="1986-10-24T00:00:00"/>
    <d v="1986-10-24T00:00:00"/>
    <d v="2002-10-20T00:00:00"/>
    <x v="0"/>
    <n v="16"/>
    <x v="0"/>
    <x v="0"/>
    <n v="4.3699000000000003"/>
    <x v="2"/>
    <n v="118676"/>
    <n v="1898823"/>
  </r>
  <r>
    <n v="294729"/>
    <s v="d007"/>
    <s v="Youjian Chiola"/>
    <x v="0"/>
    <x v="374"/>
    <d v="1986-12-12T00:00:00"/>
    <d v="1986-12-12T00:00:00"/>
    <d v="1994-05-14T00:00:00"/>
    <x v="0"/>
    <n v="16"/>
    <x v="0"/>
    <x v="1"/>
    <n v="3.1890000000000001"/>
    <x v="3"/>
    <n v="118667"/>
    <n v="1898664"/>
  </r>
  <r>
    <n v="247502"/>
    <s v="d007"/>
    <s v="Yinlin Iivonen"/>
    <x v="0"/>
    <x v="375"/>
    <d v="1985-08-10T00:00:00"/>
    <d v="1985-08-10T00:00:00"/>
    <d v="2002-08-06T00:00:00"/>
    <x v="0"/>
    <n v="8.9945000000000004"/>
    <x v="0"/>
    <x v="1"/>
    <n v="11.4247"/>
    <x v="2"/>
    <n v="111663"/>
    <n v="1898267"/>
  </r>
  <r>
    <n v="295796"/>
    <s v="d007"/>
    <s v="Ewing Trachtenberg"/>
    <x v="1"/>
    <x v="376"/>
    <d v="1986-01-06T00:00:00"/>
    <d v="1986-01-06T00:00:00"/>
    <d v="2003-01-02T00:00:00"/>
    <x v="0"/>
    <n v="9.9945000000000004"/>
    <x v="0"/>
    <x v="1"/>
    <n v="11.813700000000001"/>
    <x v="2"/>
    <n v="111662"/>
    <n v="1898250"/>
  </r>
  <r>
    <n v="499259"/>
    <s v="d007"/>
    <s v="Weiwu Pardalos"/>
    <x v="1"/>
    <x v="377"/>
    <d v="1985-04-25T00:00:00"/>
    <d v="1985-04-25T00:00:00"/>
    <d v="2003-04-21T00:00:00"/>
    <x v="0"/>
    <n v="9.9945000000000004"/>
    <x v="0"/>
    <x v="0"/>
    <n v="5.8685"/>
    <x v="1"/>
    <n v="105441"/>
    <n v="1897930"/>
  </r>
  <r>
    <n v="427838"/>
    <s v="d007"/>
    <s v="Breannda DiGiano"/>
    <x v="0"/>
    <x v="378"/>
    <d v="1986-03-29T00:00:00"/>
    <d v="1986-03-29T00:00:00"/>
    <d v="2003-03-25T00:00:00"/>
    <x v="0"/>
    <n v="10.997299999999999"/>
    <x v="0"/>
    <x v="0"/>
    <n v="4.9424999999999999"/>
    <x v="2"/>
    <n v="111617"/>
    <n v="1897484"/>
  </r>
  <r>
    <n v="86176"/>
    <s v="d001"/>
    <s v="Hyuncheol Gunderson"/>
    <x v="0"/>
    <x v="228"/>
    <d v="1986-05-15T00:00:00"/>
    <d v="1986-05-15T00:00:00"/>
    <d v="2000-10-09T00:00:00"/>
    <x v="0"/>
    <n v="17"/>
    <x v="2"/>
    <x v="3"/>
    <n v="9.0300999999999991"/>
    <x v="1"/>
    <n v="111614"/>
    <n v="1897440"/>
  </r>
  <r>
    <n v="296627"/>
    <s v="d007"/>
    <s v="Florina Demri"/>
    <x v="1"/>
    <x v="379"/>
    <d v="1985-04-10T00:00:00"/>
    <d v="1985-04-10T00:00:00"/>
    <d v="1987-08-07T00:00:00"/>
    <x v="1"/>
    <n v="6.0026999999999999"/>
    <x v="0"/>
    <x v="0"/>
    <n v="2.3260000000000001"/>
    <x v="1"/>
    <n v="105404"/>
    <n v="1896945"/>
  </r>
  <r>
    <n v="67013"/>
    <s v="d007"/>
    <s v="Odinaldo Rajaraman"/>
    <x v="0"/>
    <x v="380"/>
    <d v="1985-05-08T00:00:00"/>
    <d v="1985-05-08T00:00:00"/>
    <d v="2003-05-04T00:00:00"/>
    <x v="0"/>
    <n v="18"/>
    <x v="0"/>
    <x v="1"/>
    <n v="11.813700000000001"/>
    <x v="0"/>
    <n v="105382"/>
    <n v="1896877"/>
  </r>
  <r>
    <n v="466898"/>
    <s v="d007"/>
    <s v="Michaela Khasidashvili"/>
    <x v="0"/>
    <x v="381"/>
    <d v="1985-07-16T00:00:00"/>
    <d v="1985-07-16T00:00:00"/>
    <d v="2003-07-12T00:00:00"/>
    <x v="0"/>
    <n v="9.9945000000000004"/>
    <x v="0"/>
    <x v="0"/>
    <n v="5.6437999999999997"/>
    <x v="0"/>
    <n v="105373"/>
    <n v="1896722"/>
  </r>
  <r>
    <n v="280807"/>
    <s v="d007"/>
    <s v="Christfried Zockler"/>
    <x v="1"/>
    <x v="382"/>
    <d v="1986-04-14T00:00:00"/>
    <d v="1986-04-14T00:00:00"/>
    <d v="2003-04-10T00:00:00"/>
    <x v="0"/>
    <n v="10.997299999999999"/>
    <x v="0"/>
    <x v="0"/>
    <n v="4.8986000000000001"/>
    <x v="1"/>
    <n v="111557"/>
    <n v="1896469"/>
  </r>
  <r>
    <n v="422740"/>
    <s v="d001"/>
    <s v="Aemilian Negoita"/>
    <x v="0"/>
    <x v="383"/>
    <d v="1985-11-03T00:00:00"/>
    <d v="1985-11-03T00:00:00"/>
    <d v="2002-10-30T00:00:00"/>
    <x v="0"/>
    <n v="11.997299999999999"/>
    <x v="2"/>
    <x v="3"/>
    <n v="11.0877"/>
    <x v="2"/>
    <n v="111533"/>
    <n v="1896059"/>
  </r>
  <r>
    <n v="216294"/>
    <s v="d007"/>
    <s v="Keiichiro Kalefeld"/>
    <x v="0"/>
    <x v="384"/>
    <d v="1986-02-23T00:00:00"/>
    <d v="1986-02-23T00:00:00"/>
    <d v="2003-02-19T00:00:00"/>
    <x v="0"/>
    <n v="10.997299999999999"/>
    <x v="0"/>
    <x v="1"/>
    <n v="11.813700000000001"/>
    <x v="1"/>
    <n v="111531"/>
    <n v="1896030"/>
  </r>
  <r>
    <n v="244489"/>
    <s v="d007"/>
    <s v="Zvonko Falck"/>
    <x v="0"/>
    <x v="385"/>
    <d v="1985-06-17T00:00:00"/>
    <d v="1985-06-17T00:00:00"/>
    <d v="2003-06-13T00:00:00"/>
    <x v="0"/>
    <n v="8.9945000000000004"/>
    <x v="0"/>
    <x v="1"/>
    <n v="11.813700000000001"/>
    <x v="1"/>
    <n v="105329"/>
    <n v="1895918"/>
  </r>
  <r>
    <n v="212805"/>
    <s v="d007"/>
    <s v="Toshimori Kuszyk"/>
    <x v="0"/>
    <x v="386"/>
    <d v="1985-03-24T00:00:00"/>
    <d v="1985-03-24T00:00:00"/>
    <d v="2003-03-20T00:00:00"/>
    <x v="0"/>
    <n v="18"/>
    <x v="0"/>
    <x v="1"/>
    <n v="11.813700000000001"/>
    <x v="0"/>
    <n v="105316"/>
    <n v="1895690"/>
  </r>
  <r>
    <n v="465321"/>
    <s v="d007"/>
    <s v="Fumitaka Slobodova"/>
    <x v="0"/>
    <x v="277"/>
    <d v="1985-09-16T00:00:00"/>
    <d v="1985-09-16T00:00:00"/>
    <d v="2002-09-12T00:00:00"/>
    <x v="0"/>
    <n v="17"/>
    <x v="0"/>
    <x v="0"/>
    <n v="5.4740000000000002"/>
    <x v="1"/>
    <n v="111496"/>
    <n v="1895439"/>
  </r>
  <r>
    <n v="457904"/>
    <s v="d007"/>
    <s v="Martine Herber"/>
    <x v="0"/>
    <x v="387"/>
    <d v="1986-06-29T00:00:00"/>
    <d v="1986-06-29T00:00:00"/>
    <d v="2003-06-25T00:00:00"/>
    <x v="0"/>
    <n v="11.997299999999999"/>
    <x v="0"/>
    <x v="1"/>
    <n v="11.813700000000001"/>
    <x v="2"/>
    <n v="111431"/>
    <n v="1894324"/>
  </r>
  <r>
    <n v="269170"/>
    <s v="d007"/>
    <s v="Marek Nooteboom"/>
    <x v="0"/>
    <x v="388"/>
    <d v="1986-02-15T00:00:00"/>
    <d v="1986-02-15T00:00:00"/>
    <d v="2003-02-11T00:00:00"/>
    <x v="0"/>
    <n v="8.9945000000000004"/>
    <x v="0"/>
    <x v="0"/>
    <n v="5.0575000000000001"/>
    <x v="2"/>
    <n v="111419"/>
    <n v="1894118"/>
  </r>
  <r>
    <n v="466199"/>
    <s v="d007"/>
    <s v="Diederik Camurati"/>
    <x v="0"/>
    <x v="389"/>
    <d v="1985-09-01T00:00:00"/>
    <d v="1985-09-01T00:00:00"/>
    <d v="2001-12-12T00:00:00"/>
    <x v="0"/>
    <n v="7.2849000000000004"/>
    <x v="0"/>
    <x v="1"/>
    <n v="10.7753"/>
    <x v="2"/>
    <n v="116659"/>
    <n v="1894105"/>
  </r>
  <r>
    <n v="419748"/>
    <s v="d005"/>
    <s v="Jixiang Rindone"/>
    <x v="0"/>
    <x v="390"/>
    <d v="1987-04-28T00:00:00"/>
    <d v="1987-04-28T00:00:00"/>
    <d v="2003-04-24T00:00:00"/>
    <x v="2"/>
    <n v="8.0054999999999996"/>
    <x v="3"/>
    <x v="4"/>
    <n v="4.9973000000000001"/>
    <x v="2"/>
    <n v="118371"/>
    <n v="1893938"/>
  </r>
  <r>
    <n v="477045"/>
    <s v="d007"/>
    <s v="Kendra Haddadi"/>
    <x v="0"/>
    <x v="391"/>
    <d v="1985-06-28T00:00:00"/>
    <d v="1985-06-28T00:00:00"/>
    <d v="2003-06-24T00:00:00"/>
    <x v="0"/>
    <n v="8.9945000000000004"/>
    <x v="0"/>
    <x v="0"/>
    <n v="5.6932"/>
    <x v="1"/>
    <n v="105204"/>
    <n v="1893663"/>
  </r>
  <r>
    <n v="289346"/>
    <s v="d007"/>
    <s v="Adin Valette"/>
    <x v="1"/>
    <x v="392"/>
    <d v="1986-06-12T00:00:00"/>
    <d v="1986-06-12T00:00:00"/>
    <d v="2003-06-08T00:00:00"/>
    <x v="0"/>
    <n v="17"/>
    <x v="0"/>
    <x v="0"/>
    <n v="4.7370000000000001"/>
    <x v="2"/>
    <n v="111381"/>
    <n v="1893470"/>
  </r>
  <r>
    <n v="65362"/>
    <s v="d004"/>
    <s v="Zsolt McAffer"/>
    <x v="0"/>
    <x v="393"/>
    <d v="1985-07-05T00:00:00"/>
    <d v="1985-07-05T00:00:00"/>
    <d v="2000-08-27T00:00:00"/>
    <x v="5"/>
    <n v="18"/>
    <x v="4"/>
    <x v="10"/>
    <n v="3.9944999999999999"/>
    <x v="1"/>
    <n v="105186"/>
    <n v="1893346"/>
  </r>
  <r>
    <n v="225323"/>
    <s v="d007"/>
    <s v="Morrie Sidhu"/>
    <x v="0"/>
    <x v="394"/>
    <d v="1985-02-24T00:00:00"/>
    <d v="1985-02-24T00:00:00"/>
    <d v="2003-02-20T00:00:00"/>
    <x v="0"/>
    <n v="18"/>
    <x v="0"/>
    <x v="0"/>
    <n v="6.0328999999999997"/>
    <x v="1"/>
    <n v="105087"/>
    <n v="1891559"/>
  </r>
  <r>
    <n v="410406"/>
    <s v="d007"/>
    <s v="Bogdan Mapelli"/>
    <x v="0"/>
    <x v="395"/>
    <d v="1985-08-22T00:00:00"/>
    <d v="1985-08-22T00:00:00"/>
    <d v="2002-08-18T00:00:00"/>
    <x v="0"/>
    <n v="17"/>
    <x v="0"/>
    <x v="0"/>
    <n v="5.5425000000000004"/>
    <x v="1"/>
    <n v="111241"/>
    <n v="1891099"/>
  </r>
  <r>
    <n v="256598"/>
    <s v="d007"/>
    <s v="Yunming Ratnakar"/>
    <x v="1"/>
    <x v="396"/>
    <d v="1985-05-10T00:00:00"/>
    <d v="1985-05-10T00:00:00"/>
    <d v="2003-05-06T00:00:00"/>
    <x v="0"/>
    <n v="9.9945000000000004"/>
    <x v="0"/>
    <x v="1"/>
    <n v="11.813700000000001"/>
    <x v="0"/>
    <n v="105054"/>
    <n v="1890975"/>
  </r>
  <r>
    <n v="234921"/>
    <s v="d007"/>
    <s v="Tzvetan Heemskerk"/>
    <x v="1"/>
    <x v="397"/>
    <d v="1985-07-20T00:00:00"/>
    <d v="1985-07-20T00:00:00"/>
    <d v="2003-07-16T00:00:00"/>
    <x v="0"/>
    <n v="9.9945000000000004"/>
    <x v="0"/>
    <x v="1"/>
    <n v="11.813700000000001"/>
    <x v="0"/>
    <n v="105052"/>
    <n v="1890940"/>
  </r>
  <r>
    <n v="406256"/>
    <s v="d002"/>
    <s v="Jaihie Keirsey"/>
    <x v="0"/>
    <x v="398"/>
    <d v="1985-08-14T00:00:00"/>
    <d v="1985-08-14T00:00:00"/>
    <d v="2002-08-10T00:00:00"/>
    <x v="0"/>
    <n v="9.9945000000000004"/>
    <x v="1"/>
    <x v="2"/>
    <n v="12.6548"/>
    <x v="1"/>
    <n v="111211"/>
    <n v="1890594"/>
  </r>
  <r>
    <n v="476564"/>
    <s v="d007"/>
    <s v="Zhilian Brookner"/>
    <x v="0"/>
    <x v="399"/>
    <d v="1985-02-26T00:00:00"/>
    <d v="1985-02-26T00:00:00"/>
    <d v="2003-02-22T00:00:00"/>
    <x v="0"/>
    <n v="11.997299999999999"/>
    <x v="0"/>
    <x v="1"/>
    <n v="11.813700000000001"/>
    <x v="1"/>
    <n v="104998"/>
    <n v="1889958"/>
  </r>
  <r>
    <n v="28373"/>
    <s v="d007"/>
    <s v="Steen Bhattacharjee"/>
    <x v="0"/>
    <x v="400"/>
    <d v="1986-11-29T00:00:00"/>
    <d v="1986-11-29T00:00:00"/>
    <d v="2002-11-25T00:00:00"/>
    <x v="0"/>
    <n v="8.9945000000000004"/>
    <x v="0"/>
    <x v="0"/>
    <n v="4.2712000000000003"/>
    <x v="3"/>
    <n v="118102"/>
    <n v="1889624"/>
  </r>
  <r>
    <n v="203107"/>
    <s v="d007"/>
    <s v="Masako Heystek"/>
    <x v="0"/>
    <x v="401"/>
    <d v="1985-12-20T00:00:00"/>
    <d v="1985-12-20T00:00:00"/>
    <d v="2002-12-16T00:00:00"/>
    <x v="0"/>
    <n v="12"/>
    <x v="0"/>
    <x v="1"/>
    <n v="11.786300000000001"/>
    <x v="2"/>
    <n v="111149"/>
    <n v="1889527"/>
  </r>
  <r>
    <n v="472794"/>
    <s v="d007"/>
    <s v="Takahito Weisert"/>
    <x v="0"/>
    <x v="402"/>
    <d v="1986-03-31T00:00:00"/>
    <d v="1986-03-31T00:00:00"/>
    <d v="2003-03-27T00:00:00"/>
    <x v="0"/>
    <n v="10.997299999999999"/>
    <x v="0"/>
    <x v="1"/>
    <n v="11.813700000000001"/>
    <x v="2"/>
    <n v="111126"/>
    <n v="1889136"/>
  </r>
  <r>
    <n v="50517"/>
    <s v="d007"/>
    <s v="Weidon Snedden"/>
    <x v="0"/>
    <x v="165"/>
    <d v="1985-10-11T00:00:00"/>
    <d v="1985-10-11T00:00:00"/>
    <d v="2002-10-07T00:00:00"/>
    <x v="0"/>
    <n v="11.997299999999999"/>
    <x v="0"/>
    <x v="1"/>
    <n v="11.5945"/>
    <x v="2"/>
    <n v="111123"/>
    <n v="1889088"/>
  </r>
  <r>
    <n v="48247"/>
    <s v="d005"/>
    <s v="Gil Waeselynck"/>
    <x v="0"/>
    <x v="403"/>
    <d v="1985-09-28T00:00:00"/>
    <d v="1985-09-28T00:00:00"/>
    <d v="2002-09-24T00:00:00"/>
    <x v="2"/>
    <n v="6.0026999999999999"/>
    <x v="3"/>
    <x v="7"/>
    <n v="10.421900000000001"/>
    <x v="2"/>
    <n v="111122"/>
    <n v="1889066"/>
  </r>
  <r>
    <n v="47755"/>
    <s v="d007"/>
    <s v="Mihalis Hasham"/>
    <x v="1"/>
    <x v="404"/>
    <d v="1986-02-26T00:00:00"/>
    <d v="1986-02-26T00:00:00"/>
    <d v="2003-02-22T00:00:00"/>
    <x v="0"/>
    <n v="17"/>
    <x v="0"/>
    <x v="0"/>
    <n v="5.0274000000000001"/>
    <x v="2"/>
    <n v="111095"/>
    <n v="1888610"/>
  </r>
  <r>
    <n v="12803"/>
    <s v="d001"/>
    <s v="Gad Boissier"/>
    <x v="0"/>
    <x v="405"/>
    <d v="1985-03-16T00:00:00"/>
    <d v="1999-08-30T00:00:00"/>
    <d v="2003-03-12T00:00:00"/>
    <x v="1"/>
    <n v="5.0026999999999999"/>
    <x v="2"/>
    <x v="3"/>
    <n v="3.5341999999999998"/>
    <x v="1"/>
    <n v="104917"/>
    <n v="1888504"/>
  </r>
  <r>
    <n v="429605"/>
    <s v="d007"/>
    <s v="Jahangir Kermarrec"/>
    <x v="1"/>
    <x v="406"/>
    <d v="1985-06-08T00:00:00"/>
    <d v="1985-06-08T00:00:00"/>
    <d v="2003-06-04T00:00:00"/>
    <x v="0"/>
    <n v="10.9945"/>
    <x v="0"/>
    <x v="1"/>
    <n v="11.813700000000001"/>
    <x v="0"/>
    <n v="104872"/>
    <n v="1887699"/>
  </r>
  <r>
    <n v="217407"/>
    <s v="d005"/>
    <s v="Xiaopeng Stafford"/>
    <x v="1"/>
    <x v="222"/>
    <d v="1985-02-26T00:00:00"/>
    <d v="1985-02-26T00:00:00"/>
    <d v="2003-02-22T00:00:00"/>
    <x v="2"/>
    <n v="8.0054999999999996"/>
    <x v="3"/>
    <x v="7"/>
    <n v="10.4849"/>
    <x v="0"/>
    <n v="104825"/>
    <n v="1886853"/>
  </r>
  <r>
    <n v="65474"/>
    <s v="d007"/>
    <s v="Christoper Baig"/>
    <x v="0"/>
    <x v="406"/>
    <d v="1986-04-25T00:00:00"/>
    <d v="1986-05-10T00:00:00"/>
    <d v="2003-05-06T00:00:00"/>
    <x v="0"/>
    <n v="17"/>
    <x v="0"/>
    <x v="0"/>
    <n v="4.8273999999999999"/>
    <x v="1"/>
    <n v="110967"/>
    <n v="1886442"/>
  </r>
  <r>
    <n v="492546"/>
    <s v="d007"/>
    <s v="Elzbieta Aamodt"/>
    <x v="1"/>
    <x v="407"/>
    <d v="1986-04-29T00:00:00"/>
    <d v="1986-04-29T00:00:00"/>
    <d v="2003-04-25T00:00:00"/>
    <x v="0"/>
    <n v="8.9945000000000004"/>
    <x v="0"/>
    <x v="1"/>
    <n v="11.813700000000001"/>
    <x v="2"/>
    <n v="110959"/>
    <n v="1886295"/>
  </r>
  <r>
    <n v="36644"/>
    <s v="d007"/>
    <s v="Lalit Tanemo"/>
    <x v="0"/>
    <x v="408"/>
    <d v="1985-09-16T00:00:00"/>
    <d v="1985-09-16T00:00:00"/>
    <d v="2002-09-12T00:00:00"/>
    <x v="0"/>
    <n v="10.997299999999999"/>
    <x v="0"/>
    <x v="0"/>
    <n v="5.4740000000000002"/>
    <x v="1"/>
    <n v="110928"/>
    <n v="1885779"/>
  </r>
  <r>
    <n v="16107"/>
    <s v="d007"/>
    <s v="Feiyu Luit"/>
    <x v="0"/>
    <x v="409"/>
    <d v="1985-03-30T00:00:00"/>
    <d v="1985-03-30T00:00:00"/>
    <d v="2003-03-26T00:00:00"/>
    <x v="0"/>
    <n v="12.997299999999999"/>
    <x v="0"/>
    <x v="0"/>
    <n v="5.9397000000000002"/>
    <x v="0"/>
    <n v="104718"/>
    <n v="1884932"/>
  </r>
  <r>
    <n v="493983"/>
    <s v="d007"/>
    <s v="Jayesh Diderrich"/>
    <x v="0"/>
    <x v="410"/>
    <d v="1987-03-18T00:00:00"/>
    <d v="1987-03-18T00:00:00"/>
    <d v="2003-03-14T00:00:00"/>
    <x v="0"/>
    <n v="7.9945000000000004"/>
    <x v="0"/>
    <x v="1"/>
    <n v="11.813700000000001"/>
    <x v="3"/>
    <n v="117794"/>
    <n v="1884701"/>
  </r>
  <r>
    <n v="266303"/>
    <s v="d007"/>
    <s v="Toshimi Picci"/>
    <x v="0"/>
    <x v="411"/>
    <d v="1985-08-22T00:00:00"/>
    <d v="1985-08-22T00:00:00"/>
    <d v="2002-08-18T00:00:00"/>
    <x v="1"/>
    <n v="8.0054999999999996"/>
    <x v="0"/>
    <x v="0"/>
    <n v="5.5425000000000004"/>
    <x v="2"/>
    <n v="110864"/>
    <n v="1884685"/>
  </r>
  <r>
    <n v="51400"/>
    <s v="d002"/>
    <s v="KayLiang Luca"/>
    <x v="0"/>
    <x v="412"/>
    <d v="1985-12-22T00:00:00"/>
    <d v="1985-12-22T00:00:00"/>
    <d v="1989-09-04T00:00:00"/>
    <x v="0"/>
    <n v="9.9945000000000004"/>
    <x v="1"/>
    <x v="6"/>
    <n v="3.7040999999999999"/>
    <x v="1"/>
    <n v="110842"/>
    <n v="1884319"/>
  </r>
  <r>
    <n v="288315"/>
    <s v="d007"/>
    <s v="Dharmaraja Mellouli"/>
    <x v="1"/>
    <x v="413"/>
    <d v="1985-04-08T00:00:00"/>
    <d v="1985-04-08T00:00:00"/>
    <d v="2003-04-03T00:00:00"/>
    <x v="0"/>
    <n v="8.9917999999999996"/>
    <x v="0"/>
    <x v="0"/>
    <n v="5.9150999999999998"/>
    <x v="1"/>
    <n v="104660"/>
    <n v="1883570"/>
  </r>
  <r>
    <n v="298834"/>
    <s v="d007"/>
    <s v="Subir Ramaiah"/>
    <x v="0"/>
    <x v="414"/>
    <d v="1985-07-10T00:00:00"/>
    <d v="1985-07-10T00:00:00"/>
    <d v="2003-07-06T00:00:00"/>
    <x v="0"/>
    <n v="10.9945"/>
    <x v="0"/>
    <x v="0"/>
    <n v="5.6603000000000003"/>
    <x v="1"/>
    <n v="104590"/>
    <n v="1882618"/>
  </r>
  <r>
    <n v="479740"/>
    <s v="d007"/>
    <s v="Shaunak DiGiano"/>
    <x v="0"/>
    <x v="415"/>
    <d v="1986-09-03T00:00:00"/>
    <d v="1986-09-03T00:00:00"/>
    <d v="2002-08-30T00:00:00"/>
    <x v="0"/>
    <n v="9.9972999999999992"/>
    <x v="0"/>
    <x v="0"/>
    <n v="4.5095999999999998"/>
    <x v="2"/>
    <n v="117661"/>
    <n v="1882578"/>
  </r>
  <r>
    <n v="428282"/>
    <s v="d007"/>
    <s v="Yifei Ranon"/>
    <x v="0"/>
    <x v="416"/>
    <d v="1986-02-08T00:00:00"/>
    <d v="1986-02-08T00:00:00"/>
    <d v="2003-02-04T00:00:00"/>
    <x v="0"/>
    <n v="7.9945000000000004"/>
    <x v="0"/>
    <x v="0"/>
    <n v="5.0766999999999998"/>
    <x v="1"/>
    <n v="110734"/>
    <n v="1882480"/>
  </r>
  <r>
    <n v="20813"/>
    <s v="d007"/>
    <s v="Srinidhi Sinicrope"/>
    <x v="1"/>
    <x v="417"/>
    <d v="1986-10-02T00:00:00"/>
    <d v="1986-10-02T00:00:00"/>
    <d v="2002-09-28T00:00:00"/>
    <x v="0"/>
    <n v="8.9945000000000004"/>
    <x v="0"/>
    <x v="1"/>
    <n v="11.569900000000001"/>
    <x v="3"/>
    <n v="117623"/>
    <n v="1881963"/>
  </r>
  <r>
    <n v="478742"/>
    <s v="d007"/>
    <s v="Renee Hainaut"/>
    <x v="1"/>
    <x v="418"/>
    <d v="1985-07-26T00:00:00"/>
    <d v="1985-07-26T00:00:00"/>
    <d v="2003-07-22T00:00:00"/>
    <x v="0"/>
    <n v="9.9945000000000004"/>
    <x v="0"/>
    <x v="0"/>
    <n v="5.6163999999999996"/>
    <x v="1"/>
    <n v="104551"/>
    <n v="1881909"/>
  </r>
  <r>
    <n v="97885"/>
    <s v="d007"/>
    <s v="Seshu Edelhoff"/>
    <x v="0"/>
    <x v="136"/>
    <d v="1985-12-17T00:00:00"/>
    <d v="1985-12-17T00:00:00"/>
    <d v="2002-12-13T00:00:00"/>
    <x v="0"/>
    <n v="7.9945000000000004"/>
    <x v="0"/>
    <x v="1"/>
    <n v="11.7781"/>
    <x v="1"/>
    <n v="110697"/>
    <n v="1881853"/>
  </r>
  <r>
    <n v="247006"/>
    <s v="d007"/>
    <s v="Fumiyo Nitsche"/>
    <x v="1"/>
    <x v="419"/>
    <d v="1985-07-19T00:00:00"/>
    <d v="1985-07-19T00:00:00"/>
    <d v="2003-07-15T00:00:00"/>
    <x v="0"/>
    <n v="18"/>
    <x v="0"/>
    <x v="0"/>
    <n v="5.6356000000000002"/>
    <x v="0"/>
    <n v="104546"/>
    <n v="1881830"/>
  </r>
  <r>
    <n v="428310"/>
    <s v="d001"/>
    <s v="Ronnie Badr"/>
    <x v="0"/>
    <x v="420"/>
    <d v="1985-04-08T00:00:00"/>
    <d v="1985-04-08T00:00:00"/>
    <d v="2003-04-03T00:00:00"/>
    <x v="0"/>
    <n v="12.9945"/>
    <x v="2"/>
    <x v="5"/>
    <n v="6.4848999999999997"/>
    <x v="1"/>
    <n v="104561"/>
    <n v="1881803"/>
  </r>
  <r>
    <n v="21963"/>
    <s v="d007"/>
    <s v="Shawna Akazan"/>
    <x v="0"/>
    <x v="421"/>
    <d v="1986-02-21T00:00:00"/>
    <d v="1986-02-21T00:00:00"/>
    <d v="2003-02-17T00:00:00"/>
    <x v="0"/>
    <n v="17"/>
    <x v="0"/>
    <x v="0"/>
    <n v="5.0411000000000001"/>
    <x v="1"/>
    <n v="110665"/>
    <n v="1881311"/>
  </r>
  <r>
    <n v="12703"/>
    <s v="d007"/>
    <s v="Luigi Brookner"/>
    <x v="1"/>
    <x v="422"/>
    <d v="1985-11-22T00:00:00"/>
    <d v="1985-11-22T00:00:00"/>
    <d v="2002-11-18T00:00:00"/>
    <x v="0"/>
    <n v="9.9945000000000004"/>
    <x v="0"/>
    <x v="1"/>
    <n v="11.7096"/>
    <x v="1"/>
    <n v="110634"/>
    <n v="1880779"/>
  </r>
  <r>
    <n v="252480"/>
    <s v="d007"/>
    <s v="Youjian Bottner"/>
    <x v="1"/>
    <x v="423"/>
    <d v="1985-04-17T00:00:00"/>
    <d v="1985-04-17T00:00:00"/>
    <d v="2003-04-13T00:00:00"/>
    <x v="0"/>
    <n v="18"/>
    <x v="0"/>
    <x v="1"/>
    <n v="11.813700000000001"/>
    <x v="0"/>
    <n v="104474"/>
    <n v="1880532"/>
  </r>
  <r>
    <n v="218731"/>
    <s v="d007"/>
    <s v="Youjian Diderrich"/>
    <x v="0"/>
    <x v="424"/>
    <d v="1985-04-23T00:00:00"/>
    <d v="1985-04-23T00:00:00"/>
    <d v="2003-04-19T00:00:00"/>
    <x v="0"/>
    <n v="18"/>
    <x v="0"/>
    <x v="1"/>
    <n v="11.813700000000001"/>
    <x v="1"/>
    <n v="104457"/>
    <n v="1880222"/>
  </r>
  <r>
    <n v="31159"/>
    <s v="d007"/>
    <s v="Berto Brandsma"/>
    <x v="0"/>
    <x v="425"/>
    <d v="1986-01-06T00:00:00"/>
    <d v="1986-01-06T00:00:00"/>
    <d v="2003-01-02T00:00:00"/>
    <x v="0"/>
    <n v="9.9945000000000004"/>
    <x v="0"/>
    <x v="0"/>
    <n v="5.1670999999999996"/>
    <x v="2"/>
    <n v="110587"/>
    <n v="1879977"/>
  </r>
  <r>
    <n v="272544"/>
    <s v="d007"/>
    <s v="Yefim Malinowski"/>
    <x v="1"/>
    <x v="426"/>
    <d v="1985-07-13T00:00:00"/>
    <d v="1985-07-13T00:00:00"/>
    <d v="2003-07-09T00:00:00"/>
    <x v="0"/>
    <n v="12.997299999999999"/>
    <x v="0"/>
    <x v="0"/>
    <n v="5.6520999999999999"/>
    <x v="1"/>
    <n v="104434"/>
    <n v="1879811"/>
  </r>
  <r>
    <n v="29625"/>
    <s v="d007"/>
    <s v="Etsuo Stamatiou"/>
    <x v="0"/>
    <x v="427"/>
    <d v="1986-05-15T00:00:00"/>
    <d v="1986-05-15T00:00:00"/>
    <d v="2003-05-11T00:00:00"/>
    <x v="0"/>
    <n v="9.9945000000000004"/>
    <x v="0"/>
    <x v="1"/>
    <n v="11.813700000000001"/>
    <x v="2"/>
    <n v="110570"/>
    <n v="1879685"/>
  </r>
  <r>
    <n v="487642"/>
    <s v="d007"/>
    <s v="Mizuhito Lindenbaum"/>
    <x v="0"/>
    <x v="428"/>
    <d v="1986-07-14T00:00:00"/>
    <d v="1986-07-14T00:00:00"/>
    <d v="2003-07-10T00:00:00"/>
    <x v="0"/>
    <n v="9.9945000000000004"/>
    <x v="0"/>
    <x v="0"/>
    <n v="4.6493000000000002"/>
    <x v="1"/>
    <n v="110566"/>
    <n v="1879626"/>
  </r>
  <r>
    <n v="479002"/>
    <s v="d002"/>
    <s v="Aamod Llado"/>
    <x v="0"/>
    <x v="429"/>
    <d v="1985-03-31T00:00:00"/>
    <d v="1985-03-31T00:00:00"/>
    <d v="2003-03-27T00:00:00"/>
    <x v="0"/>
    <n v="12.997299999999999"/>
    <x v="1"/>
    <x v="6"/>
    <n v="4.7178000000000004"/>
    <x v="0"/>
    <n v="104381"/>
    <n v="1878862"/>
  </r>
  <r>
    <n v="298247"/>
    <s v="d007"/>
    <s v="Shan Comyn"/>
    <x v="1"/>
    <x v="430"/>
    <d v="1985-05-17T00:00:00"/>
    <d v="1985-05-17T00:00:00"/>
    <d v="2003-05-13T00:00:00"/>
    <x v="0"/>
    <n v="12.997299999999999"/>
    <x v="0"/>
    <x v="0"/>
    <n v="5.8082000000000003"/>
    <x v="1"/>
    <n v="104381"/>
    <n v="1878855"/>
  </r>
  <r>
    <n v="43560"/>
    <s v="d007"/>
    <s v="Nidapan Boudaillier"/>
    <x v="0"/>
    <x v="125"/>
    <d v="1986-02-07T00:00:00"/>
    <d v="1986-02-07T00:00:00"/>
    <d v="2003-02-03T00:00:00"/>
    <x v="0"/>
    <n v="9.9945000000000004"/>
    <x v="0"/>
    <x v="0"/>
    <n v="5.0795000000000003"/>
    <x v="1"/>
    <n v="110503"/>
    <n v="1878553"/>
  </r>
  <r>
    <n v="243104"/>
    <s v="d007"/>
    <s v="Aemilian Syrzycki"/>
    <x v="1"/>
    <x v="431"/>
    <d v="1985-11-10T00:00:00"/>
    <d v="1985-11-10T00:00:00"/>
    <d v="2002-11-06T00:00:00"/>
    <x v="0"/>
    <n v="9.9945000000000004"/>
    <x v="0"/>
    <x v="1"/>
    <n v="11.6767"/>
    <x v="1"/>
    <n v="110497"/>
    <n v="1878453"/>
  </r>
  <r>
    <n v="457867"/>
    <s v="d007"/>
    <s v="Masami Nitta"/>
    <x v="0"/>
    <x v="432"/>
    <d v="1985-05-31T00:00:00"/>
    <d v="1985-05-31T00:00:00"/>
    <d v="2003-05-27T00:00:00"/>
    <x v="0"/>
    <n v="8.9945000000000004"/>
    <x v="0"/>
    <x v="1"/>
    <n v="11.813700000000001"/>
    <x v="0"/>
    <n v="104311"/>
    <n v="1877601"/>
  </r>
  <r>
    <n v="295315"/>
    <s v="d001"/>
    <s v="Reuven Merks"/>
    <x v="0"/>
    <x v="433"/>
    <d v="1985-06-11T00:00:00"/>
    <d v="1985-06-11T00:00:00"/>
    <d v="2003-06-07T00:00:00"/>
    <x v="0"/>
    <n v="18"/>
    <x v="2"/>
    <x v="3"/>
    <n v="11.526"/>
    <x v="1"/>
    <n v="104283"/>
    <n v="1877088"/>
  </r>
  <r>
    <n v="50478"/>
    <s v="d007"/>
    <s v="Leni Benzmuller"/>
    <x v="1"/>
    <x v="434"/>
    <d v="1987-07-25T00:00:00"/>
    <d v="1987-07-25T00:00:00"/>
    <d v="2003-07-21T00:00:00"/>
    <x v="0"/>
    <n v="9.9972999999999992"/>
    <x v="0"/>
    <x v="1"/>
    <n v="11.813700000000001"/>
    <x v="3"/>
    <n v="117273"/>
    <n v="1876360"/>
  </r>
  <r>
    <n v="401522"/>
    <s v="d007"/>
    <s v="Richard Stifter"/>
    <x v="0"/>
    <x v="435"/>
    <d v="1986-05-01T00:00:00"/>
    <d v="1986-05-01T00:00:00"/>
    <d v="2003-04-27T00:00:00"/>
    <x v="0"/>
    <n v="9.9945000000000004"/>
    <x v="0"/>
    <x v="1"/>
    <n v="11.813700000000001"/>
    <x v="1"/>
    <n v="110350"/>
    <n v="1875955"/>
  </r>
  <r>
    <n v="72534"/>
    <s v="d002"/>
    <s v="Xiaoqiu Gonthier"/>
    <x v="1"/>
    <x v="436"/>
    <d v="1985-05-28T00:00:00"/>
    <d v="1985-05-28T00:00:00"/>
    <d v="2003-05-24T00:00:00"/>
    <x v="0"/>
    <n v="10.9945"/>
    <x v="1"/>
    <x v="2"/>
    <n v="13.074"/>
    <x v="1"/>
    <n v="104208"/>
    <n v="1875738"/>
  </r>
  <r>
    <n v="78739"/>
    <s v="d007"/>
    <s v="Khun Syrzycki"/>
    <x v="1"/>
    <x v="437"/>
    <d v="1985-06-30T00:00:00"/>
    <d v="1985-06-30T00:00:00"/>
    <d v="2003-06-26T00:00:00"/>
    <x v="0"/>
    <n v="18"/>
    <x v="0"/>
    <x v="0"/>
    <n v="5.6877000000000004"/>
    <x v="0"/>
    <n v="104185"/>
    <n v="1875333"/>
  </r>
  <r>
    <n v="13056"/>
    <s v="d007"/>
    <s v="Arvind Zirintsis"/>
    <x v="1"/>
    <x v="438"/>
    <d v="1985-05-16T00:00:00"/>
    <d v="1985-05-16T00:00:00"/>
    <d v="1986-12-04T00:00:00"/>
    <x v="0"/>
    <n v="12.997299999999999"/>
    <x v="0"/>
    <x v="0"/>
    <n v="1.5533999999999999"/>
    <x v="0"/>
    <n v="104175"/>
    <n v="1875157"/>
  </r>
  <r>
    <n v="248492"/>
    <s v="d007"/>
    <s v="Heping Brender"/>
    <x v="0"/>
    <x v="439"/>
    <d v="1986-05-17T00:00:00"/>
    <d v="1987-08-10T00:00:00"/>
    <d v="2002-08-06T00:00:00"/>
    <x v="0"/>
    <n v="7.9945000000000004"/>
    <x v="0"/>
    <x v="0"/>
    <n v="3.5752999999999999"/>
    <x v="3"/>
    <n v="124988"/>
    <n v="1874823"/>
  </r>
  <r>
    <n v="17063"/>
    <s v="d007"/>
    <s v="Anoosh Thiran"/>
    <x v="0"/>
    <x v="440"/>
    <d v="1985-12-12T00:00:00"/>
    <d v="1985-12-12T00:00:00"/>
    <d v="2002-12-08T00:00:00"/>
    <x v="0"/>
    <n v="9.9945000000000004"/>
    <x v="0"/>
    <x v="1"/>
    <n v="11.7644"/>
    <x v="2"/>
    <n v="110279"/>
    <n v="1874741"/>
  </r>
  <r>
    <n v="462861"/>
    <s v="d007"/>
    <s v="Kamran Isaak"/>
    <x v="1"/>
    <x v="441"/>
    <d v="1985-11-03T00:00:00"/>
    <d v="1985-11-03T00:00:00"/>
    <d v="2002-10-30T00:00:00"/>
    <x v="0"/>
    <n v="17"/>
    <x v="0"/>
    <x v="1"/>
    <n v="11.657500000000001"/>
    <x v="1"/>
    <n v="110272"/>
    <n v="1874632"/>
  </r>
  <r>
    <n v="233606"/>
    <s v="d007"/>
    <s v="Adas Kalorkoti"/>
    <x v="1"/>
    <x v="442"/>
    <d v="1985-03-19T00:00:00"/>
    <d v="1985-03-19T00:00:00"/>
    <d v="2003-03-15T00:00:00"/>
    <x v="0"/>
    <n v="18"/>
    <x v="0"/>
    <x v="1"/>
    <n v="11.813700000000001"/>
    <x v="1"/>
    <n v="104137"/>
    <n v="1874461"/>
  </r>
  <r>
    <n v="447776"/>
    <s v="d007"/>
    <s v="Toney Maliniak"/>
    <x v="0"/>
    <x v="443"/>
    <d v="1985-12-10T00:00:00"/>
    <d v="1985-12-10T00:00:00"/>
    <d v="2002-12-06T00:00:00"/>
    <x v="0"/>
    <n v="10.997299999999999"/>
    <x v="0"/>
    <x v="0"/>
    <n v="5.2411000000000003"/>
    <x v="2"/>
    <n v="110198"/>
    <n v="1873365"/>
  </r>
  <r>
    <n v="425977"/>
    <s v="d001"/>
    <s v="Constantino Ibel"/>
    <x v="1"/>
    <x v="444"/>
    <d v="1985-12-15T00:00:00"/>
    <d v="1985-12-15T00:00:00"/>
    <d v="2002-12-11T00:00:00"/>
    <x v="0"/>
    <n v="8.9945000000000004"/>
    <x v="2"/>
    <x v="3"/>
    <n v="11.2027"/>
    <x v="1"/>
    <n v="110193"/>
    <n v="1873285"/>
  </r>
  <r>
    <n v="437995"/>
    <s v="d007"/>
    <s v="Uli Hatcliff"/>
    <x v="0"/>
    <x v="404"/>
    <d v="1985-09-02T00:00:00"/>
    <d v="1986-03-30T00:00:00"/>
    <d v="2003-03-26T00:00:00"/>
    <x v="0"/>
    <n v="8.9945000000000004"/>
    <x v="0"/>
    <x v="1"/>
    <n v="11.813700000000001"/>
    <x v="2"/>
    <n v="110168"/>
    <n v="1872853"/>
  </r>
  <r>
    <n v="433058"/>
    <s v="d007"/>
    <s v="Mayuri Staylopatis"/>
    <x v="0"/>
    <x v="445"/>
    <d v="1985-07-05T00:00:00"/>
    <d v="1985-07-05T00:00:00"/>
    <d v="2003-07-01T00:00:00"/>
    <x v="0"/>
    <n v="11.997299999999999"/>
    <x v="0"/>
    <x v="1"/>
    <n v="11.813700000000001"/>
    <x v="1"/>
    <n v="104041"/>
    <n v="1872733"/>
  </r>
  <r>
    <n v="299994"/>
    <s v="d007"/>
    <s v="Marjo Ruemmler"/>
    <x v="0"/>
    <x v="446"/>
    <d v="1985-02-25T00:00:00"/>
    <d v="1985-02-25T00:00:00"/>
    <d v="2003-02-21T00:00:00"/>
    <x v="0"/>
    <n v="18"/>
    <x v="0"/>
    <x v="0"/>
    <n v="6.0301"/>
    <x v="1"/>
    <n v="104026"/>
    <n v="1872467"/>
  </r>
  <r>
    <n v="211661"/>
    <s v="d002"/>
    <s v="Radoslaw Krichel"/>
    <x v="0"/>
    <x v="179"/>
    <d v="1985-03-28T00:00:00"/>
    <d v="1985-03-28T00:00:00"/>
    <d v="2003-03-24T00:00:00"/>
    <x v="0"/>
    <n v="8.9945000000000004"/>
    <x v="1"/>
    <x v="6"/>
    <n v="4.726"/>
    <x v="1"/>
    <n v="103981"/>
    <n v="1871651"/>
  </r>
  <r>
    <n v="448509"/>
    <s v="d007"/>
    <s v="Kousuke McFarlin"/>
    <x v="1"/>
    <x v="447"/>
    <d v="1987-05-27T00:00:00"/>
    <d v="1987-05-27T00:00:00"/>
    <d v="2003-05-23T00:00:00"/>
    <x v="0"/>
    <n v="8.9945000000000004"/>
    <x v="0"/>
    <x v="1"/>
    <n v="11.813700000000001"/>
    <x v="2"/>
    <n v="116957"/>
    <n v="1871315"/>
  </r>
  <r>
    <n v="81207"/>
    <s v="d005"/>
    <s v="Barry Hofstetter"/>
    <x v="1"/>
    <x v="448"/>
    <d v="1985-07-02T00:00:00"/>
    <d v="1985-07-02T00:00:00"/>
    <d v="2000-11-08T00:00:00"/>
    <x v="2"/>
    <n v="6.0026999999999999"/>
    <x v="3"/>
    <x v="7"/>
    <n v="8.5451999999999995"/>
    <x v="0"/>
    <n v="103960"/>
    <n v="1871281"/>
  </r>
  <r>
    <n v="420390"/>
    <s v="d001"/>
    <s v="Mostafa Pillow"/>
    <x v="0"/>
    <x v="359"/>
    <d v="1985-11-15T00:00:00"/>
    <d v="2000-07-11T00:00:00"/>
    <d v="2002-11-11T00:00:00"/>
    <x v="1"/>
    <n v="6.0026999999999999"/>
    <x v="2"/>
    <x v="3"/>
    <n v="2.3370000000000002"/>
    <x v="2"/>
    <n v="110056"/>
    <n v="1870951"/>
  </r>
  <r>
    <n v="211968"/>
    <s v="d002"/>
    <s v="Anneke Tomescu"/>
    <x v="0"/>
    <x v="449"/>
    <d v="1985-08-11T00:00:00"/>
    <d v="1986-12-27T00:00:00"/>
    <d v="2002-12-23T00:00:00"/>
    <x v="0"/>
    <n v="16"/>
    <x v="1"/>
    <x v="6"/>
    <n v="2.9752999999999998"/>
    <x v="3"/>
    <n v="116905"/>
    <n v="1870474"/>
  </r>
  <r>
    <n v="459921"/>
    <s v="d007"/>
    <s v="Chirstian Quittner"/>
    <x v="1"/>
    <x v="450"/>
    <d v="1985-04-13T00:00:00"/>
    <d v="1985-04-13T00:00:00"/>
    <d v="2003-04-09T00:00:00"/>
    <x v="0"/>
    <n v="9.9945000000000004"/>
    <x v="0"/>
    <x v="1"/>
    <n v="11.813700000000001"/>
    <x v="0"/>
    <n v="103907"/>
    <n v="1870330"/>
  </r>
  <r>
    <n v="269482"/>
    <s v="d007"/>
    <s v="Zsolt Lunn"/>
    <x v="0"/>
    <x v="451"/>
    <d v="1986-03-06T00:00:00"/>
    <d v="1986-04-09T00:00:00"/>
    <d v="2003-04-04T00:00:00"/>
    <x v="0"/>
    <n v="10.9945"/>
    <x v="0"/>
    <x v="0"/>
    <n v="4.9123000000000001"/>
    <x v="2"/>
    <n v="110038"/>
    <n v="1870310"/>
  </r>
  <r>
    <n v="239006"/>
    <s v="d007"/>
    <s v="Danil Perna"/>
    <x v="0"/>
    <x v="452"/>
    <d v="1986-01-28T00:00:00"/>
    <d v="1986-01-28T00:00:00"/>
    <d v="2003-01-24T00:00:00"/>
    <x v="0"/>
    <n v="8.9945000000000004"/>
    <x v="0"/>
    <x v="0"/>
    <n v="5.1067999999999998"/>
    <x v="1"/>
    <n v="109986"/>
    <n v="1869769"/>
  </r>
  <r>
    <n v="227012"/>
    <s v="d002"/>
    <s v="Alexius Stafford"/>
    <x v="0"/>
    <x v="453"/>
    <d v="1985-02-18T00:00:00"/>
    <d v="1985-02-18T00:00:00"/>
    <d v="2003-02-14T00:00:00"/>
    <x v="0"/>
    <n v="18"/>
    <x v="1"/>
    <x v="2"/>
    <n v="13.074"/>
    <x v="1"/>
    <n v="103869"/>
    <n v="1869633"/>
  </r>
  <r>
    <n v="452759"/>
    <s v="d007"/>
    <s v="Kazuhide Uehara"/>
    <x v="0"/>
    <x v="454"/>
    <d v="1986-01-09T00:00:00"/>
    <d v="1986-01-09T00:00:00"/>
    <d v="2003-01-05T00:00:00"/>
    <x v="0"/>
    <n v="17"/>
    <x v="0"/>
    <x v="0"/>
    <n v="5.1589"/>
    <x v="1"/>
    <n v="109978"/>
    <n v="1869631"/>
  </r>
  <r>
    <n v="404641"/>
    <s v="d007"/>
    <s v="Rimli Schwartzbauer"/>
    <x v="0"/>
    <x v="455"/>
    <d v="1985-06-16T00:00:00"/>
    <d v="1985-06-16T00:00:00"/>
    <d v="2003-06-12T00:00:00"/>
    <x v="0"/>
    <n v="18"/>
    <x v="0"/>
    <x v="0"/>
    <n v="5.726"/>
    <x v="0"/>
    <n v="103810"/>
    <n v="1868585"/>
  </r>
  <r>
    <n v="72067"/>
    <s v="d007"/>
    <s v="Nahid Shackell"/>
    <x v="0"/>
    <x v="456"/>
    <d v="1986-01-15T00:00:00"/>
    <d v="1986-01-15T00:00:00"/>
    <d v="2003-01-11T00:00:00"/>
    <x v="0"/>
    <n v="8.9945000000000004"/>
    <x v="0"/>
    <x v="0"/>
    <n v="5.1425000000000001"/>
    <x v="1"/>
    <n v="109916"/>
    <n v="1868572"/>
  </r>
  <r>
    <n v="95275"/>
    <s v="d007"/>
    <s v="Atreye Yemenis"/>
    <x v="0"/>
    <x v="457"/>
    <d v="1985-06-29T00:00:00"/>
    <d v="1985-06-29T00:00:00"/>
    <d v="2003-06-25T00:00:00"/>
    <x v="0"/>
    <n v="8.9945000000000004"/>
    <x v="0"/>
    <x v="1"/>
    <n v="11.813700000000001"/>
    <x v="1"/>
    <n v="103796"/>
    <n v="1868321"/>
  </r>
  <r>
    <n v="239896"/>
    <s v="d007"/>
    <s v="Shuzo Hasenauer"/>
    <x v="1"/>
    <x v="458"/>
    <d v="1985-03-03T00:00:00"/>
    <d v="1985-03-03T00:00:00"/>
    <d v="2003-02-27T00:00:00"/>
    <x v="0"/>
    <n v="8.9945000000000004"/>
    <x v="0"/>
    <x v="1"/>
    <n v="11.813700000000001"/>
    <x v="1"/>
    <n v="103780"/>
    <n v="1868039"/>
  </r>
  <r>
    <n v="499688"/>
    <s v="d007"/>
    <s v="Bingning Perin"/>
    <x v="0"/>
    <x v="459"/>
    <d v="1985-10-19T00:00:00"/>
    <d v="1987-04-09T00:00:00"/>
    <d v="2003-04-04T00:00:00"/>
    <x v="0"/>
    <n v="8.9917999999999996"/>
    <x v="0"/>
    <x v="0"/>
    <n v="3.9123000000000001"/>
    <x v="3"/>
    <n v="116752"/>
    <n v="1867685"/>
  </r>
  <r>
    <n v="252616"/>
    <s v="d008"/>
    <s v="Radhia Brookman"/>
    <x v="0"/>
    <x v="460"/>
    <d v="1985-09-07T00:00:00"/>
    <d v="1985-09-07T00:00:00"/>
    <d v="2002-09-03T00:00:00"/>
    <x v="0"/>
    <n v="7.9945000000000004"/>
    <x v="5"/>
    <x v="9"/>
    <n v="11.4137"/>
    <x v="1"/>
    <n v="109848"/>
    <n v="1867417"/>
  </r>
  <r>
    <n v="233976"/>
    <s v="d002"/>
    <s v="Chaosheng Harllee"/>
    <x v="1"/>
    <x v="461"/>
    <d v="1986-07-27T00:00:00"/>
    <d v="1986-07-27T00:00:00"/>
    <d v="1988-12-14T00:00:00"/>
    <x v="0"/>
    <n v="8.9945000000000004"/>
    <x v="1"/>
    <x v="6"/>
    <n v="2.3862999999999999"/>
    <x v="1"/>
    <n v="109838"/>
    <n v="1867247"/>
  </r>
  <r>
    <n v="16908"/>
    <s v="d007"/>
    <s v="Eben Iisaku"/>
    <x v="0"/>
    <x v="462"/>
    <d v="1986-05-22T00:00:00"/>
    <d v="1986-05-22T00:00:00"/>
    <d v="2003-05-18T00:00:00"/>
    <x v="0"/>
    <n v="9.9945000000000004"/>
    <x v="0"/>
    <x v="1"/>
    <n v="11.813700000000001"/>
    <x v="2"/>
    <n v="109830"/>
    <n v="1867108"/>
  </r>
  <r>
    <n v="11537"/>
    <s v="d007"/>
    <s v="DAIDA Pehl"/>
    <x v="0"/>
    <x v="463"/>
    <d v="1986-07-06T00:00:00"/>
    <d v="1986-07-06T00:00:00"/>
    <d v="2003-07-02T00:00:00"/>
    <x v="0"/>
    <n v="17"/>
    <x v="0"/>
    <x v="0"/>
    <n v="4.6711999999999998"/>
    <x v="1"/>
    <n v="109808"/>
    <n v="1866740"/>
  </r>
  <r>
    <n v="493272"/>
    <s v="d007"/>
    <s v="Nakhoon Blokdijk"/>
    <x v="0"/>
    <x v="464"/>
    <d v="1985-10-25T00:00:00"/>
    <d v="1985-10-25T00:00:00"/>
    <d v="2002-10-21T00:00:00"/>
    <x v="0"/>
    <n v="17"/>
    <x v="0"/>
    <x v="1"/>
    <n v="11.632899999999999"/>
    <x v="1"/>
    <n v="109806"/>
    <n v="1866703"/>
  </r>
  <r>
    <n v="260137"/>
    <s v="d007"/>
    <s v="Panayotis Lamba"/>
    <x v="1"/>
    <x v="465"/>
    <d v="1986-02-16T00:00:00"/>
    <d v="1986-02-16T00:00:00"/>
    <d v="2003-02-12T00:00:00"/>
    <x v="0"/>
    <n v="17"/>
    <x v="0"/>
    <x v="1"/>
    <n v="11.813700000000001"/>
    <x v="1"/>
    <n v="109791"/>
    <n v="1866447"/>
  </r>
  <r>
    <n v="448914"/>
    <s v="d002"/>
    <s v="Vesna Atrawala"/>
    <x v="0"/>
    <x v="466"/>
    <d v="1985-04-10T00:00:00"/>
    <d v="1985-04-10T00:00:00"/>
    <d v="2003-04-05T00:00:00"/>
    <x v="0"/>
    <n v="9.9917999999999996"/>
    <x v="1"/>
    <x v="2"/>
    <n v="13.074"/>
    <x v="1"/>
    <n v="103706"/>
    <n v="1866384"/>
  </r>
  <r>
    <n v="49349"/>
    <s v="d007"/>
    <s v="Shuichi Perl"/>
    <x v="0"/>
    <x v="467"/>
    <d v="1985-06-14T00:00:00"/>
    <d v="1985-06-14T00:00:00"/>
    <d v="2003-06-10T00:00:00"/>
    <x v="0"/>
    <n v="10.9945"/>
    <x v="0"/>
    <x v="0"/>
    <n v="5.7314999999999996"/>
    <x v="0"/>
    <n v="103684"/>
    <n v="1866318"/>
  </r>
  <r>
    <n v="82734"/>
    <s v="d007"/>
    <s v="Arvind Pews"/>
    <x v="0"/>
    <x v="468"/>
    <d v="1985-10-01T00:00:00"/>
    <d v="1985-10-01T00:00:00"/>
    <d v="2002-09-27T00:00:00"/>
    <x v="0"/>
    <n v="11.997299999999999"/>
    <x v="0"/>
    <x v="0"/>
    <n v="5.4329000000000001"/>
    <x v="2"/>
    <n v="109749"/>
    <n v="1865729"/>
  </r>
  <r>
    <n v="20658"/>
    <s v="d007"/>
    <s v="Make Gyorkos"/>
    <x v="0"/>
    <x v="469"/>
    <d v="1985-08-06T00:00:00"/>
    <d v="1985-08-06T00:00:00"/>
    <d v="2002-08-02T00:00:00"/>
    <x v="0"/>
    <n v="8.9945000000000004"/>
    <x v="0"/>
    <x v="0"/>
    <n v="5.5862999999999996"/>
    <x v="1"/>
    <n v="109735"/>
    <n v="1865495"/>
  </r>
  <r>
    <n v="107140"/>
    <s v="d001"/>
    <s v="Ortrud Diderrich"/>
    <x v="0"/>
    <x v="470"/>
    <d v="1987-12-08T00:00:00"/>
    <d v="1993-05-04T00:00:00"/>
    <d v="2002-12-04T00:00:00"/>
    <x v="1"/>
    <n v="6.0026999999999999"/>
    <x v="2"/>
    <x v="3"/>
    <n v="9.5917999999999992"/>
    <x v="4"/>
    <n v="124334"/>
    <n v="1865005"/>
  </r>
  <r>
    <n v="36731"/>
    <s v="d001"/>
    <s v="Zongyan Liesche"/>
    <x v="1"/>
    <x v="242"/>
    <d v="1985-04-11T00:00:00"/>
    <d v="1985-04-11T00:00:00"/>
    <d v="2003-04-06T00:00:00"/>
    <x v="0"/>
    <n v="10.9918"/>
    <x v="2"/>
    <x v="3"/>
    <n v="11.5205"/>
    <x v="1"/>
    <n v="103600"/>
    <n v="1864477"/>
  </r>
  <r>
    <n v="476204"/>
    <s v="d007"/>
    <s v="Phuoc Albarhamtoshy"/>
    <x v="0"/>
    <x v="471"/>
    <d v="1985-12-20T00:00:00"/>
    <d v="1985-12-20T00:00:00"/>
    <d v="2002-12-16T00:00:00"/>
    <x v="0"/>
    <n v="8.9945000000000004"/>
    <x v="0"/>
    <x v="1"/>
    <n v="11.786300000000001"/>
    <x v="1"/>
    <n v="109671"/>
    <n v="1864411"/>
  </r>
  <r>
    <n v="65485"/>
    <s v="d007"/>
    <s v="Luisa Barinka"/>
    <x v="0"/>
    <x v="472"/>
    <d v="1986-07-29T00:00:00"/>
    <d v="1986-07-29T00:00:00"/>
    <d v="2003-07-25T00:00:00"/>
    <x v="0"/>
    <n v="17"/>
    <x v="0"/>
    <x v="0"/>
    <n v="4.6082000000000001"/>
    <x v="2"/>
    <n v="109633"/>
    <n v="1863759"/>
  </r>
  <r>
    <n v="76890"/>
    <s v="d005"/>
    <s v="Giao Cyne"/>
    <x v="1"/>
    <x v="473"/>
    <d v="1985-07-15T00:00:00"/>
    <d v="1985-07-15T00:00:00"/>
    <d v="2003-07-11T00:00:00"/>
    <x v="2"/>
    <n v="6.0026999999999999"/>
    <x v="3"/>
    <x v="4"/>
    <n v="6.7835999999999999"/>
    <x v="1"/>
    <n v="103529"/>
    <n v="1863521"/>
  </r>
  <r>
    <n v="434962"/>
    <s v="d007"/>
    <s v="Juyoung Baez"/>
    <x v="1"/>
    <x v="474"/>
    <d v="1986-05-05T00:00:00"/>
    <d v="1986-05-05T00:00:00"/>
    <d v="1994-06-30T00:00:00"/>
    <x v="0"/>
    <n v="17"/>
    <x v="0"/>
    <x v="1"/>
    <n v="3.3178000000000001"/>
    <x v="2"/>
    <n v="109618"/>
    <n v="1863504"/>
  </r>
  <r>
    <n v="421995"/>
    <s v="d007"/>
    <s v="Szabolcs Isaac"/>
    <x v="0"/>
    <x v="475"/>
    <d v="1985-07-17T00:00:00"/>
    <d v="1985-07-17T00:00:00"/>
    <d v="2003-07-13T00:00:00"/>
    <x v="0"/>
    <n v="8.9945000000000004"/>
    <x v="0"/>
    <x v="1"/>
    <n v="11.813700000000001"/>
    <x v="0"/>
    <n v="103499"/>
    <n v="1862986"/>
  </r>
  <r>
    <n v="248979"/>
    <s v="d007"/>
    <s v="Bezalel Pezzoli"/>
    <x v="1"/>
    <x v="476"/>
    <d v="1985-08-16T00:00:00"/>
    <d v="1985-08-16T00:00:00"/>
    <d v="2002-08-12T00:00:00"/>
    <x v="0"/>
    <n v="7.9945000000000004"/>
    <x v="0"/>
    <x v="1"/>
    <n v="11.4411"/>
    <x v="1"/>
    <n v="109583"/>
    <n v="1862914"/>
  </r>
  <r>
    <n v="220359"/>
    <s v="d001"/>
    <s v="Charmane Peltason"/>
    <x v="0"/>
    <x v="477"/>
    <d v="1985-10-30T00:00:00"/>
    <d v="1985-10-30T00:00:00"/>
    <d v="2002-10-26T00:00:00"/>
    <x v="0"/>
    <n v="8.9945000000000004"/>
    <x v="2"/>
    <x v="3"/>
    <n v="11.076700000000001"/>
    <x v="2"/>
    <n v="109573"/>
    <n v="1862734"/>
  </r>
  <r>
    <n v="105501"/>
    <s v="d007"/>
    <s v="Murthy Luca"/>
    <x v="0"/>
    <x v="478"/>
    <d v="1986-06-05T00:00:00"/>
    <d v="1986-06-05T00:00:00"/>
    <d v="2003-06-01T00:00:00"/>
    <x v="0"/>
    <n v="9.9945000000000004"/>
    <x v="0"/>
    <x v="1"/>
    <n v="11.813700000000001"/>
    <x v="1"/>
    <n v="109561"/>
    <n v="1862542"/>
  </r>
  <r>
    <n v="85111"/>
    <s v="d007"/>
    <s v="Sastry Kavraki"/>
    <x v="1"/>
    <x v="479"/>
    <d v="1986-05-10T00:00:00"/>
    <d v="1986-05-10T00:00:00"/>
    <d v="2003-05-06T00:00:00"/>
    <x v="0"/>
    <n v="8.9945000000000004"/>
    <x v="0"/>
    <x v="0"/>
    <n v="4.8273999999999999"/>
    <x v="1"/>
    <n v="109556"/>
    <n v="1862454"/>
  </r>
  <r>
    <n v="465215"/>
    <s v="d007"/>
    <s v="Cedric Prochazka"/>
    <x v="1"/>
    <x v="480"/>
    <d v="1986-05-10T00:00:00"/>
    <d v="1986-05-10T00:00:00"/>
    <d v="2003-05-06T00:00:00"/>
    <x v="0"/>
    <n v="9.9945000000000004"/>
    <x v="0"/>
    <x v="1"/>
    <n v="11.813700000000001"/>
    <x v="2"/>
    <n v="109548"/>
    <n v="1862315"/>
  </r>
  <r>
    <n v="34947"/>
    <s v="d008"/>
    <s v="Mario Perfilyeva"/>
    <x v="0"/>
    <x v="481"/>
    <d v="1985-04-22T00:00:00"/>
    <d v="1985-04-22T00:00:00"/>
    <d v="2003-04-18T00:00:00"/>
    <x v="0"/>
    <n v="8.9945000000000004"/>
    <x v="5"/>
    <x v="12"/>
    <n v="5.9644000000000004"/>
    <x v="0"/>
    <n v="103443"/>
    <n v="1861980"/>
  </r>
  <r>
    <n v="81715"/>
    <s v="d007"/>
    <s v="Zhongwei Valette"/>
    <x v="1"/>
    <x v="482"/>
    <d v="1985-05-25T00:00:00"/>
    <d v="1985-05-25T00:00:00"/>
    <d v="2003-05-21T00:00:00"/>
    <x v="0"/>
    <n v="9.9945000000000004"/>
    <x v="0"/>
    <x v="0"/>
    <n v="5.7862999999999998"/>
    <x v="0"/>
    <n v="103440"/>
    <n v="1861928"/>
  </r>
  <r>
    <n v="235027"/>
    <s v="d007"/>
    <s v="Gro Flowers"/>
    <x v="1"/>
    <x v="483"/>
    <d v="1986-05-01T00:00:00"/>
    <d v="1986-05-01T00:00:00"/>
    <d v="2003-04-27T00:00:00"/>
    <x v="0"/>
    <n v="11.997299999999999"/>
    <x v="0"/>
    <x v="1"/>
    <n v="11.813700000000001"/>
    <x v="1"/>
    <n v="109505"/>
    <n v="1861593"/>
  </r>
  <r>
    <n v="461338"/>
    <s v="d007"/>
    <s v="Doohun Pusterhofer"/>
    <x v="1"/>
    <x v="42"/>
    <d v="1985-03-01T00:00:00"/>
    <d v="1985-03-01T00:00:00"/>
    <d v="2003-02-25T00:00:00"/>
    <x v="1"/>
    <n v="9.0054999999999996"/>
    <x v="0"/>
    <x v="0"/>
    <n v="6.0191999999999997"/>
    <x v="0"/>
    <n v="103413"/>
    <n v="1861438"/>
  </r>
  <r>
    <n v="22934"/>
    <s v="d007"/>
    <s v="Parviz Plumb"/>
    <x v="0"/>
    <x v="484"/>
    <d v="1985-03-23T00:00:00"/>
    <d v="1985-03-23T00:00:00"/>
    <d v="2003-03-19T00:00:00"/>
    <x v="0"/>
    <n v="8.9945000000000004"/>
    <x v="0"/>
    <x v="0"/>
    <n v="5.9588999999999999"/>
    <x v="0"/>
    <n v="103388"/>
    <n v="1860984"/>
  </r>
  <r>
    <n v="19498"/>
    <s v="d007"/>
    <s v="Uma Thebaut"/>
    <x v="0"/>
    <x v="485"/>
    <d v="1986-06-18T00:00:00"/>
    <d v="1986-06-18T00:00:00"/>
    <d v="2003-06-14T00:00:00"/>
    <x v="0"/>
    <n v="17"/>
    <x v="0"/>
    <x v="1"/>
    <n v="11.813700000000001"/>
    <x v="2"/>
    <n v="109455"/>
    <n v="1860727"/>
  </r>
  <r>
    <n v="251161"/>
    <s v="d007"/>
    <s v="Yurij Mahmud"/>
    <x v="0"/>
    <x v="486"/>
    <d v="1986-03-19T00:00:00"/>
    <d v="1986-03-19T00:00:00"/>
    <d v="2003-03-15T00:00:00"/>
    <x v="0"/>
    <n v="10.997299999999999"/>
    <x v="0"/>
    <x v="0"/>
    <n v="4.9699"/>
    <x v="1"/>
    <n v="109451"/>
    <n v="1860670"/>
  </r>
</pivotCacheRecords>
</file>

<file path=xl/pivotCache/pivotCacheRecords4.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000">
  <r>
    <n v="109334"/>
    <s v="d007"/>
    <s v="Tsutomu Alameldin"/>
    <x v="0"/>
    <x v="0"/>
    <d v="1985-02-15T00:00:00"/>
    <d v="1985-02-15T00:00:00"/>
    <d v="2003-02-11T00:00:00"/>
    <x v="0"/>
    <n v="9.9945000000000004"/>
    <x v="0"/>
    <x v="0"/>
    <n v="11.813700000000001"/>
    <x v="0"/>
    <n v="141835"/>
  </r>
  <r>
    <n v="205000"/>
    <s v="d007"/>
    <s v="Charmane Griswold"/>
    <x v="0"/>
    <x v="1"/>
    <d v="1990-06-23T00:00:00"/>
    <d v="1991-10-12T00:00:00"/>
    <d v="2002-10-09T00:00:00"/>
    <x v="0"/>
    <n v="2.9944999999999999"/>
    <x v="0"/>
    <x v="0"/>
    <n v="11"/>
    <x v="1"/>
    <n v="141065"/>
  </r>
  <r>
    <n v="43624"/>
    <s v="d007"/>
    <s v="Tokuyasu Pesch"/>
    <x v="0"/>
    <x v="2"/>
    <d v="1985-03-26T00:00:00"/>
    <d v="1985-03-26T00:00:00"/>
    <d v="2003-03-22T00:00:00"/>
    <x v="0"/>
    <n v="10.9945"/>
    <x v="0"/>
    <x v="0"/>
    <n v="11.813700000000001"/>
    <x v="0"/>
    <n v="138493"/>
  </r>
  <r>
    <n v="493158"/>
    <s v="d007"/>
    <s v="Lidong Meriste"/>
    <x v="0"/>
    <x v="3"/>
    <d v="1987-05-09T00:00:00"/>
    <d v="1987-05-09T00:00:00"/>
    <d v="2003-05-05T00:00:00"/>
    <x v="0"/>
    <n v="10.997299999999999"/>
    <x v="0"/>
    <x v="0"/>
    <n v="11.813700000000001"/>
    <x v="2"/>
    <n v="138313"/>
  </r>
  <r>
    <n v="37558"/>
    <s v="d007"/>
    <s v="Juichirou Thambidurai"/>
    <x v="0"/>
    <x v="4"/>
    <d v="1989-02-23T00:00:00"/>
    <d v="1989-02-23T00:00:00"/>
    <d v="2003-02-20T00:00:00"/>
    <x v="0"/>
    <n v="7.9973000000000001"/>
    <x v="0"/>
    <x v="0"/>
    <n v="11.813700000000001"/>
    <x v="3"/>
    <n v="138216"/>
  </r>
  <r>
    <n v="276633"/>
    <s v="d007"/>
    <s v="Shin Birdsall"/>
    <x v="0"/>
    <x v="5"/>
    <d v="1987-10-08T00:00:00"/>
    <d v="1987-10-08T00:00:00"/>
    <d v="2002-10-04T00:00:00"/>
    <x v="0"/>
    <n v="7.9945000000000004"/>
    <x v="0"/>
    <x v="0"/>
    <n v="11.5863"/>
    <x v="4"/>
    <n v="136712"/>
  </r>
  <r>
    <n v="238117"/>
    <s v="d007"/>
    <s v="Mitsuyuki Stanfel"/>
    <x v="0"/>
    <x v="6"/>
    <d v="1988-01-03T00:00:00"/>
    <d v="1988-01-03T00:00:00"/>
    <d v="2002-12-30T00:00:00"/>
    <x v="0"/>
    <n v="5.9945000000000004"/>
    <x v="0"/>
    <x v="0"/>
    <n v="11.813700000000001"/>
    <x v="4"/>
    <n v="136026"/>
  </r>
  <r>
    <n v="46439"/>
    <s v="d007"/>
    <s v="Ibibia Junet"/>
    <x v="0"/>
    <x v="7"/>
    <d v="1985-05-20T00:00:00"/>
    <d v="1988-05-18T00:00:00"/>
    <d v="2003-05-15T00:00:00"/>
    <x v="0"/>
    <n v="5.9945000000000004"/>
    <x v="0"/>
    <x v="0"/>
    <n v="11.813700000000001"/>
    <x v="0"/>
    <n v="135748"/>
  </r>
  <r>
    <n v="254466"/>
    <s v="d007"/>
    <s v="Honesty Mukaidono"/>
    <x v="0"/>
    <x v="8"/>
    <d v="1986-08-08T00:00:00"/>
    <d v="1986-08-08T00:00:00"/>
    <d v="2002-08-04T00:00:00"/>
    <x v="0"/>
    <n v="9.9972999999999992"/>
    <x v="0"/>
    <x v="0"/>
    <n v="11.4192"/>
    <x v="2"/>
    <n v="135541"/>
  </r>
  <r>
    <n v="253939"/>
    <s v="d007"/>
    <s v="Sanjai Luders"/>
    <x v="0"/>
    <x v="9"/>
    <d v="1987-04-15T00:00:00"/>
    <d v="1987-04-15T00:00:00"/>
    <d v="2003-04-11T00:00:00"/>
    <x v="0"/>
    <n v="16"/>
    <x v="0"/>
    <x v="0"/>
    <n v="11.813700000000001"/>
    <x v="2"/>
    <n v="135042"/>
  </r>
  <r>
    <n v="98169"/>
    <s v="d007"/>
    <s v="Bedrich Luft"/>
    <x v="1"/>
    <x v="10"/>
    <d v="1987-01-20T00:00:00"/>
    <d v="1987-01-20T00:00:00"/>
    <d v="1989-09-19T00:00:00"/>
    <x v="0"/>
    <n v="6.9945000000000004"/>
    <x v="0"/>
    <x v="1"/>
    <n v="2.6657999999999999"/>
    <x v="2"/>
    <n v="134375"/>
  </r>
  <r>
    <n v="266526"/>
    <s v="d007"/>
    <s v="Weijing Chenoweth"/>
    <x v="1"/>
    <x v="11"/>
    <d v="1986-10-08T00:00:00"/>
    <d v="1986-10-08T00:00:00"/>
    <d v="2002-10-04T00:00:00"/>
    <x v="0"/>
    <n v="16"/>
    <x v="0"/>
    <x v="0"/>
    <n v="11.5863"/>
    <x v="2"/>
    <n v="134375"/>
  </r>
  <r>
    <n v="102962"/>
    <s v="d007"/>
    <s v="Chirstian Kobara"/>
    <x v="0"/>
    <x v="12"/>
    <d v="1985-09-24T00:00:00"/>
    <d v="1985-09-24T00:00:00"/>
    <d v="2002-09-20T00:00:00"/>
    <x v="0"/>
    <n v="17"/>
    <x v="0"/>
    <x v="0"/>
    <n v="11.5479"/>
    <x v="5"/>
    <n v="134076"/>
  </r>
  <r>
    <n v="263955"/>
    <s v="d007"/>
    <s v="Rance Chinin"/>
    <x v="1"/>
    <x v="13"/>
    <d v="1986-11-05T00:00:00"/>
    <d v="1986-11-05T00:00:00"/>
    <d v="2002-11-01T00:00:00"/>
    <x v="0"/>
    <n v="16"/>
    <x v="0"/>
    <x v="0"/>
    <n v="11.663"/>
    <x v="2"/>
    <n v="133420"/>
  </r>
  <r>
    <n v="492164"/>
    <s v="d007"/>
    <s v="Ghassan Birta"/>
    <x v="0"/>
    <x v="14"/>
    <d v="1985-04-28T00:00:00"/>
    <d v="1987-04-14T00:00:00"/>
    <d v="2003-04-10T00:00:00"/>
    <x v="0"/>
    <n v="16"/>
    <x v="0"/>
    <x v="0"/>
    <n v="11.813700000000001"/>
    <x v="0"/>
    <n v="133059"/>
  </r>
  <r>
    <n v="400122"/>
    <s v="d007"/>
    <s v="Eldridge Heiserman"/>
    <x v="0"/>
    <x v="15"/>
    <d v="1987-11-28T00:00:00"/>
    <d v="1987-11-28T00:00:00"/>
    <d v="2002-11-24T00:00:00"/>
    <x v="0"/>
    <n v="9.9972999999999992"/>
    <x v="0"/>
    <x v="0"/>
    <n v="11.726000000000001"/>
    <x v="4"/>
    <n v="133032"/>
  </r>
  <r>
    <n v="44188"/>
    <s v="d007"/>
    <s v="Slavian Peac"/>
    <x v="0"/>
    <x v="16"/>
    <d v="1991-03-16T00:00:00"/>
    <d v="1991-03-16T00:00:00"/>
    <d v="2003-03-13T00:00:00"/>
    <x v="0"/>
    <n v="12"/>
    <x v="0"/>
    <x v="0"/>
    <n v="11.789"/>
    <x v="1"/>
    <n v="132561"/>
  </r>
  <r>
    <n v="66793"/>
    <s v="d007"/>
    <s v="Lansing Kambil"/>
    <x v="0"/>
    <x v="17"/>
    <d v="1985-06-20T00:00:00"/>
    <d v="1985-06-20T00:00:00"/>
    <d v="2003-06-16T00:00:00"/>
    <x v="0"/>
    <n v="18"/>
    <x v="0"/>
    <x v="0"/>
    <n v="11.813700000000001"/>
    <x v="0"/>
    <n v="132440"/>
  </r>
  <r>
    <n v="296857"/>
    <s v="d007"/>
    <s v="Toshimo Reghbati"/>
    <x v="0"/>
    <x v="18"/>
    <d v="1986-12-11T00:00:00"/>
    <d v="1986-12-11T00:00:00"/>
    <d v="2002-12-07T00:00:00"/>
    <x v="0"/>
    <n v="6.9945000000000004"/>
    <x v="0"/>
    <x v="0"/>
    <n v="11.7616"/>
    <x v="2"/>
    <n v="132307"/>
  </r>
  <r>
    <n v="237542"/>
    <s v="d007"/>
    <s v="Weicheng Hatcliff"/>
    <x v="1"/>
    <x v="19"/>
    <d v="1985-04-12T00:00:00"/>
    <d v="1985-04-12T00:00:00"/>
    <d v="2003-04-08T00:00:00"/>
    <x v="0"/>
    <n v="11.997299999999999"/>
    <x v="0"/>
    <x v="0"/>
    <n v="11.813700000000001"/>
    <x v="0"/>
    <n v="132284"/>
  </r>
  <r>
    <n v="51531"/>
    <s v="d001"/>
    <s v="Clyde Georgakopoulos"/>
    <x v="1"/>
    <x v="20"/>
    <d v="1987-05-17T00:00:00"/>
    <d v="1988-11-05T00:00:00"/>
    <d v="2002-11-02T00:00:00"/>
    <x v="0"/>
    <n v="8.9972999999999992"/>
    <x v="1"/>
    <x v="2"/>
    <n v="2.9041000000000001"/>
    <x v="4"/>
    <n v="132186"/>
  </r>
  <r>
    <n v="47978"/>
    <s v="d007"/>
    <s v="Xiahua Whitcomb"/>
    <x v="0"/>
    <x v="21"/>
    <d v="1985-07-18T00:00:00"/>
    <d v="1985-07-18T00:00:00"/>
    <d v="2003-07-14T00:00:00"/>
    <x v="0"/>
    <n v="18"/>
    <x v="0"/>
    <x v="0"/>
    <n v="11.813700000000001"/>
    <x v="0"/>
    <n v="131890"/>
  </r>
  <r>
    <n v="80823"/>
    <s v="d007"/>
    <s v="Willard Baca"/>
    <x v="0"/>
    <x v="22"/>
    <d v="1985-02-26T00:00:00"/>
    <d v="1985-02-26T00:00:00"/>
    <d v="2003-02-22T00:00:00"/>
    <x v="0"/>
    <n v="10.9945"/>
    <x v="0"/>
    <x v="0"/>
    <n v="11.813700000000001"/>
    <x v="0"/>
    <n v="131565"/>
  </r>
  <r>
    <n v="218237"/>
    <s v="d007"/>
    <s v="Mechthild Lubachevsky"/>
    <x v="0"/>
    <x v="23"/>
    <d v="1991-01-25T00:00:00"/>
    <d v="1991-01-25T00:00:00"/>
    <d v="2003-01-22T00:00:00"/>
    <x v="0"/>
    <n v="2.9944999999999999"/>
    <x v="0"/>
    <x v="0"/>
    <n v="11.813700000000001"/>
    <x v="1"/>
    <n v="131563"/>
  </r>
  <r>
    <n v="237674"/>
    <s v="d007"/>
    <s v="Chaitali Baik"/>
    <x v="0"/>
    <x v="24"/>
    <d v="1987-03-22T00:00:00"/>
    <d v="1987-03-22T00:00:00"/>
    <d v="2000-10-20T00:00:00"/>
    <x v="0"/>
    <n v="8.5890000000000004"/>
    <x v="0"/>
    <x v="0"/>
    <n v="9.6301000000000005"/>
    <x v="3"/>
    <n v="131113"/>
  </r>
  <r>
    <n v="406747"/>
    <s v="d007"/>
    <s v="Huiqun Birke"/>
    <x v="0"/>
    <x v="25"/>
    <d v="1993-02-09T00:00:00"/>
    <d v="1993-02-09T00:00:00"/>
    <d v="2003-02-07T00:00:00"/>
    <x v="0"/>
    <n v="4.9973000000000001"/>
    <x v="0"/>
    <x v="0"/>
    <n v="9.8821999999999992"/>
    <x v="6"/>
    <n v="131075"/>
  </r>
  <r>
    <n v="39964"/>
    <s v="d007"/>
    <s v="Almudena Dratva"/>
    <x v="0"/>
    <x v="26"/>
    <d v="1991-04-06T00:00:00"/>
    <d v="1991-04-06T00:00:00"/>
    <d v="2003-04-03T00:00:00"/>
    <x v="0"/>
    <n v="4.9945000000000004"/>
    <x v="0"/>
    <x v="0"/>
    <n v="11.7315"/>
    <x v="1"/>
    <n v="131024"/>
  </r>
  <r>
    <n v="474456"/>
    <s v="d007"/>
    <s v="Martine Heydon"/>
    <x v="1"/>
    <x v="27"/>
    <d v="1987-06-21T00:00:00"/>
    <d v="1995-08-19T00:00:00"/>
    <d v="2002-08-17T00:00:00"/>
    <x v="1"/>
    <n v="7"/>
    <x v="0"/>
    <x v="0"/>
    <n v="7"/>
    <x v="4"/>
    <n v="130221"/>
  </r>
  <r>
    <n v="444756"/>
    <s v="d007"/>
    <s v="Nahid Varker"/>
    <x v="0"/>
    <x v="28"/>
    <d v="1986-10-06T00:00:00"/>
    <d v="1999-06-14T00:00:00"/>
    <d v="2003-06-13T00:00:00"/>
    <x v="1"/>
    <n v="4"/>
    <x v="0"/>
    <x v="0"/>
    <n v="3.5369999999999999"/>
    <x v="5"/>
    <n v="129989"/>
  </r>
  <r>
    <n v="279776"/>
    <s v="d007"/>
    <s v="Mohammed Moehrke"/>
    <x v="0"/>
    <x v="29"/>
    <d v="1986-06-10T00:00:00"/>
    <d v="1986-06-10T00:00:00"/>
    <d v="2003-06-06T00:00:00"/>
    <x v="0"/>
    <n v="10.997299999999999"/>
    <x v="0"/>
    <x v="0"/>
    <n v="11.813700000000001"/>
    <x v="5"/>
    <n v="129820"/>
  </r>
  <r>
    <n v="53402"/>
    <s v="d007"/>
    <s v="Houman Worfolk"/>
    <x v="1"/>
    <x v="30"/>
    <d v="1986-11-05T00:00:00"/>
    <d v="1986-11-05T00:00:00"/>
    <d v="2002-11-01T00:00:00"/>
    <x v="0"/>
    <n v="6.9945000000000004"/>
    <x v="0"/>
    <x v="0"/>
    <n v="11.663"/>
    <x v="2"/>
    <n v="129764"/>
  </r>
  <r>
    <n v="282370"/>
    <s v="d007"/>
    <s v="Cedric Rossi"/>
    <x v="1"/>
    <x v="31"/>
    <d v="1987-06-06T00:00:00"/>
    <d v="1987-06-06T00:00:00"/>
    <d v="2003-06-02T00:00:00"/>
    <x v="0"/>
    <n v="8.9945000000000004"/>
    <x v="0"/>
    <x v="0"/>
    <n v="11.813700000000001"/>
    <x v="2"/>
    <n v="129555"/>
  </r>
  <r>
    <n v="56012"/>
    <s v="d007"/>
    <s v="Lucien Schlegelmilch"/>
    <x v="0"/>
    <x v="32"/>
    <d v="1987-07-20T00:00:00"/>
    <d v="1987-07-20T00:00:00"/>
    <d v="2003-07-16T00:00:00"/>
    <x v="0"/>
    <n v="8.9945000000000004"/>
    <x v="0"/>
    <x v="0"/>
    <n v="11.813700000000001"/>
    <x v="2"/>
    <n v="129463"/>
  </r>
  <r>
    <n v="467956"/>
    <s v="d007"/>
    <s v="Masato Heering"/>
    <x v="1"/>
    <x v="33"/>
    <d v="1993-07-17T00:00:00"/>
    <d v="1993-07-17T00:00:00"/>
    <d v="2003-07-15T00:00:00"/>
    <x v="0"/>
    <n v="3.9973000000000001"/>
    <x v="0"/>
    <x v="0"/>
    <n v="9.4492999999999991"/>
    <x v="6"/>
    <n v="129447"/>
  </r>
  <r>
    <n v="91935"/>
    <s v="d007"/>
    <s v="Oldrich Unni"/>
    <x v="0"/>
    <x v="34"/>
    <d v="1988-01-30T00:00:00"/>
    <d v="1988-04-13T00:00:00"/>
    <d v="2003-04-10T00:00:00"/>
    <x v="0"/>
    <n v="6.9945000000000004"/>
    <x v="0"/>
    <x v="0"/>
    <n v="11.813700000000001"/>
    <x v="4"/>
    <n v="129330"/>
  </r>
  <r>
    <n v="89825"/>
    <s v="d001"/>
    <s v="Ingmar Isard"/>
    <x v="0"/>
    <x v="35"/>
    <d v="1986-05-23T00:00:00"/>
    <d v="1986-08-13T00:00:00"/>
    <d v="2003-05-19T00:00:00"/>
    <x v="0"/>
    <n v="8.9945000000000004"/>
    <x v="1"/>
    <x v="2"/>
    <n v="5.1369999999999996"/>
    <x v="5"/>
    <n v="129105"/>
  </r>
  <r>
    <n v="210084"/>
    <s v="d007"/>
    <s v="Hitofumi Lenart"/>
    <x v="1"/>
    <x v="36"/>
    <d v="1989-02-24T00:00:00"/>
    <d v="1989-02-24T00:00:00"/>
    <d v="2003-02-21T00:00:00"/>
    <x v="0"/>
    <n v="5.9945000000000004"/>
    <x v="0"/>
    <x v="0"/>
    <n v="11.813700000000001"/>
    <x v="3"/>
    <n v="129032"/>
  </r>
  <r>
    <n v="458302"/>
    <s v="d007"/>
    <s v="Poorav Esposito"/>
    <x v="0"/>
    <x v="37"/>
    <d v="1995-11-22T00:00:00"/>
    <d v="1998-10-05T00:00:00"/>
    <d v="2002-10-04T00:00:00"/>
    <x v="1"/>
    <n v="4"/>
    <x v="0"/>
    <x v="0"/>
    <n v="4"/>
    <x v="7"/>
    <n v="129001"/>
  </r>
  <r>
    <n v="41822"/>
    <s v="d007"/>
    <s v="Lihong Brookner"/>
    <x v="0"/>
    <x v="38"/>
    <d v="1990-05-08T00:00:00"/>
    <d v="1990-05-08T00:00:00"/>
    <d v="2003-05-05T00:00:00"/>
    <x v="0"/>
    <n v="7.9973000000000001"/>
    <x v="0"/>
    <x v="0"/>
    <n v="11.813700000000001"/>
    <x v="8"/>
    <n v="128836"/>
  </r>
  <r>
    <n v="36219"/>
    <s v="d007"/>
    <s v="Vivian Minakawa"/>
    <x v="1"/>
    <x v="39"/>
    <d v="1987-07-29T00:00:00"/>
    <d v="1987-07-29T00:00:00"/>
    <d v="2003-07-25T00:00:00"/>
    <x v="0"/>
    <n v="8.9945000000000004"/>
    <x v="0"/>
    <x v="0"/>
    <n v="11.813700000000001"/>
    <x v="2"/>
    <n v="128735"/>
  </r>
  <r>
    <n v="266639"/>
    <s v="d007"/>
    <s v="Florina Tchuente"/>
    <x v="0"/>
    <x v="40"/>
    <d v="1990-04-14T00:00:00"/>
    <d v="1990-04-14T00:00:00"/>
    <d v="2003-04-11T00:00:00"/>
    <x v="0"/>
    <n v="6.9973000000000001"/>
    <x v="0"/>
    <x v="0"/>
    <n v="11.813700000000001"/>
    <x v="8"/>
    <n v="128632"/>
  </r>
  <r>
    <n v="18006"/>
    <s v="d007"/>
    <s v="Vidya Hanabata"/>
    <x v="1"/>
    <x v="41"/>
    <d v="1987-09-03T00:00:00"/>
    <d v="1987-09-03T00:00:00"/>
    <d v="1997-01-20T00:00:00"/>
    <x v="0"/>
    <n v="7.9945000000000004"/>
    <x v="0"/>
    <x v="0"/>
    <n v="5.8795000000000002"/>
    <x v="4"/>
    <n v="128619"/>
  </r>
  <r>
    <n v="18997"/>
    <s v="d007"/>
    <s v="Basim Tischendorf"/>
    <x v="1"/>
    <x v="42"/>
    <d v="1990-02-22T00:00:00"/>
    <d v="1990-02-22T00:00:00"/>
    <d v="2003-02-19T00:00:00"/>
    <x v="0"/>
    <n v="3.9944999999999999"/>
    <x v="0"/>
    <x v="0"/>
    <n v="11.813700000000001"/>
    <x v="8"/>
    <n v="128594"/>
  </r>
  <r>
    <n v="282030"/>
    <s v="d007"/>
    <s v="Sergi Leslie"/>
    <x v="1"/>
    <x v="43"/>
    <d v="1989-10-09T00:00:00"/>
    <d v="1989-10-09T00:00:00"/>
    <d v="2002-10-06T00:00:00"/>
    <x v="0"/>
    <n v="5.9945000000000004"/>
    <x v="0"/>
    <x v="0"/>
    <n v="11.591799999999999"/>
    <x v="8"/>
    <n v="128553"/>
  </r>
  <r>
    <n v="432583"/>
    <s v="d007"/>
    <s v="Seongbin Mitsuhashi"/>
    <x v="1"/>
    <x v="44"/>
    <d v="1987-02-21T00:00:00"/>
    <d v="1987-02-21T00:00:00"/>
    <d v="2000-09-16T00:00:00"/>
    <x v="0"/>
    <n v="10.997299999999999"/>
    <x v="0"/>
    <x v="0"/>
    <n v="9.5370000000000008"/>
    <x v="2"/>
    <n v="128433"/>
  </r>
  <r>
    <n v="25472"/>
    <s v="d007"/>
    <s v="Shrikanth Hettesheimer"/>
    <x v="0"/>
    <x v="45"/>
    <d v="1992-04-16T00:00:00"/>
    <d v="1992-04-16T00:00:00"/>
    <d v="2003-04-14T00:00:00"/>
    <x v="0"/>
    <n v="5.9973000000000001"/>
    <x v="0"/>
    <x v="0"/>
    <n v="10.7014"/>
    <x v="9"/>
    <n v="128327"/>
  </r>
  <r>
    <n v="214842"/>
    <s v="d007"/>
    <s v="Nikolaus Businaro"/>
    <x v="0"/>
    <x v="46"/>
    <d v="1987-09-23T00:00:00"/>
    <d v="1987-09-23T00:00:00"/>
    <d v="1999-09-30T00:00:00"/>
    <x v="0"/>
    <n v="4.0218999999999996"/>
    <x v="0"/>
    <x v="0"/>
    <n v="8.5725999999999996"/>
    <x v="1"/>
    <n v="128234"/>
  </r>
  <r>
    <n v="20004"/>
    <s v="d007"/>
    <s v="Radoslaw Pfau"/>
    <x v="0"/>
    <x v="47"/>
    <d v="1995-11-24T00:00:00"/>
    <d v="1995-11-24T00:00:00"/>
    <d v="1999-07-16T00:00:00"/>
    <x v="0"/>
    <n v="3.6438000000000001"/>
    <x v="0"/>
    <x v="0"/>
    <n v="3.6438000000000001"/>
    <x v="10"/>
    <n v="128212"/>
  </r>
  <r>
    <n v="68086"/>
    <s v="d007"/>
    <s v="Aral Hoppenstand"/>
    <x v="1"/>
    <x v="48"/>
    <d v="1985-07-30T00:00:00"/>
    <d v="1985-07-30T00:00:00"/>
    <d v="2003-07-26T00:00:00"/>
    <x v="0"/>
    <n v="8.9945000000000004"/>
    <x v="0"/>
    <x v="0"/>
    <n v="11.813700000000001"/>
    <x v="0"/>
    <n v="128075"/>
  </r>
  <r>
    <n v="408988"/>
    <s v="d007"/>
    <s v="Leaf Menyhert"/>
    <x v="1"/>
    <x v="49"/>
    <d v="1987-03-24T00:00:00"/>
    <d v="1987-03-24T00:00:00"/>
    <d v="2003-03-20T00:00:00"/>
    <x v="0"/>
    <n v="7.9945000000000004"/>
    <x v="0"/>
    <x v="0"/>
    <n v="11.813700000000001"/>
    <x v="2"/>
    <n v="127980"/>
  </r>
  <r>
    <n v="257360"/>
    <s v="d007"/>
    <s v="Honglan Otillio"/>
    <x v="1"/>
    <x v="50"/>
    <d v="1985-12-09T00:00:00"/>
    <d v="1985-12-09T00:00:00"/>
    <d v="2002-12-05T00:00:00"/>
    <x v="0"/>
    <n v="8.9945000000000004"/>
    <x v="0"/>
    <x v="0"/>
    <n v="11.7562"/>
    <x v="5"/>
    <n v="127621"/>
  </r>
  <r>
    <n v="298888"/>
    <s v="d007"/>
    <s v="Moss Foote"/>
    <x v="0"/>
    <x v="51"/>
    <d v="1985-10-22T00:00:00"/>
    <d v="1992-10-28T00:00:00"/>
    <d v="2002-10-26T00:00:00"/>
    <x v="0"/>
    <n v="2.9944999999999999"/>
    <x v="0"/>
    <x v="0"/>
    <n v="10"/>
    <x v="5"/>
    <n v="127539"/>
  </r>
  <r>
    <n v="415751"/>
    <s v="d007"/>
    <s v="Zhanqiu Muntz"/>
    <x v="0"/>
    <x v="52"/>
    <d v="1988-07-06T00:00:00"/>
    <d v="1988-07-06T00:00:00"/>
    <d v="2003-07-03T00:00:00"/>
    <x v="0"/>
    <n v="8.9972999999999992"/>
    <x v="0"/>
    <x v="0"/>
    <n v="11.813700000000001"/>
    <x v="4"/>
    <n v="127418"/>
  </r>
  <r>
    <n v="412164"/>
    <s v="d007"/>
    <s v="Slavian Merro"/>
    <x v="1"/>
    <x v="53"/>
    <d v="1987-12-04T00:00:00"/>
    <d v="1995-05-30T00:00:00"/>
    <d v="2003-05-28T00:00:00"/>
    <x v="0"/>
    <n v="8"/>
    <x v="0"/>
    <x v="0"/>
    <n v="7.5808"/>
    <x v="4"/>
    <n v="127230"/>
  </r>
  <r>
    <n v="21587"/>
    <s v="d007"/>
    <s v="Marsha Cromarty"/>
    <x v="0"/>
    <x v="54"/>
    <d v="1990-03-02T00:00:00"/>
    <d v="1990-03-02T00:00:00"/>
    <d v="2003-02-27T00:00:00"/>
    <x v="0"/>
    <n v="13"/>
    <x v="0"/>
    <x v="0"/>
    <n v="11.813700000000001"/>
    <x v="8"/>
    <n v="127106"/>
  </r>
  <r>
    <n v="53197"/>
    <s v="d007"/>
    <s v="Khalid Narahari"/>
    <x v="0"/>
    <x v="55"/>
    <d v="1991-03-23T00:00:00"/>
    <d v="1991-03-23T00:00:00"/>
    <d v="2003-03-20T00:00:00"/>
    <x v="0"/>
    <n v="3.9944999999999999"/>
    <x v="0"/>
    <x v="0"/>
    <n v="11.7699"/>
    <x v="1"/>
    <n v="127061"/>
  </r>
  <r>
    <n v="475041"/>
    <s v="d001"/>
    <s v="Moty Pellegrinelli"/>
    <x v="1"/>
    <x v="56"/>
    <d v="1988-06-24T00:00:00"/>
    <d v="1995-11-23T00:00:00"/>
    <d v="2003-07-25T00:00:00"/>
    <x v="0"/>
    <n v="8.9972999999999992"/>
    <x v="1"/>
    <x v="3"/>
    <n v="7.3780999999999999"/>
    <x v="4"/>
    <n v="126915"/>
  </r>
  <r>
    <n v="77152"/>
    <s v="d007"/>
    <s v="Geraldo Bednarek"/>
    <x v="1"/>
    <x v="57"/>
    <d v="1995-07-09T00:00:00"/>
    <d v="1995-07-09T00:00:00"/>
    <d v="2003-07-07T00:00:00"/>
    <x v="0"/>
    <n v="1.9973000000000001"/>
    <x v="0"/>
    <x v="0"/>
    <n v="7.4711999999999996"/>
    <x v="11"/>
    <n v="126810"/>
  </r>
  <r>
    <n v="421835"/>
    <s v="d002"/>
    <s v="Yinlin Flowers"/>
    <x v="0"/>
    <x v="58"/>
    <d v="1985-09-05T00:00:00"/>
    <d v="1985-09-05T00:00:00"/>
    <d v="1999-09-22T00:00:00"/>
    <x v="0"/>
    <n v="17"/>
    <x v="2"/>
    <x v="4"/>
    <n v="4.2849000000000004"/>
    <x v="5"/>
    <n v="126809"/>
  </r>
  <r>
    <n v="60217"/>
    <s v="d007"/>
    <s v="Limsoon Doering"/>
    <x v="1"/>
    <x v="59"/>
    <d v="1985-12-07T00:00:00"/>
    <d v="1994-03-21T00:00:00"/>
    <d v="2003-03-18T00:00:00"/>
    <x v="0"/>
    <n v="2.9944999999999999"/>
    <x v="0"/>
    <x v="0"/>
    <n v="8.7726000000000006"/>
    <x v="5"/>
    <n v="126733"/>
  </r>
  <r>
    <n v="24099"/>
    <s v="d007"/>
    <s v="Beshir Chiola"/>
    <x v="1"/>
    <x v="60"/>
    <d v="1989-05-11T00:00:00"/>
    <d v="1989-05-11T00:00:00"/>
    <d v="2003-05-08T00:00:00"/>
    <x v="0"/>
    <n v="6.9945000000000004"/>
    <x v="0"/>
    <x v="0"/>
    <n v="11.813700000000001"/>
    <x v="3"/>
    <n v="126686"/>
  </r>
  <r>
    <n v="258761"/>
    <s v="d007"/>
    <s v="Satoru Gruenwald"/>
    <x v="0"/>
    <x v="61"/>
    <d v="1985-09-24T00:00:00"/>
    <d v="1985-09-24T00:00:00"/>
    <d v="2002-09-20T00:00:00"/>
    <x v="0"/>
    <n v="7.9945000000000004"/>
    <x v="0"/>
    <x v="0"/>
    <n v="11.5479"/>
    <x v="5"/>
    <n v="126607"/>
  </r>
  <r>
    <n v="296534"/>
    <s v="d007"/>
    <s v="Khosrow Hofting"/>
    <x v="0"/>
    <x v="62"/>
    <d v="1985-09-28T00:00:00"/>
    <d v="1993-10-10T00:00:00"/>
    <d v="2002-10-08T00:00:00"/>
    <x v="0"/>
    <n v="0.99450000000000005"/>
    <x v="0"/>
    <x v="0"/>
    <n v="9"/>
    <x v="5"/>
    <n v="126508"/>
  </r>
  <r>
    <n v="272431"/>
    <s v="d007"/>
    <s v="Jungsoon Brendel"/>
    <x v="0"/>
    <x v="63"/>
    <d v="1989-03-31T00:00:00"/>
    <d v="1989-03-31T00:00:00"/>
    <d v="2003-03-28T00:00:00"/>
    <x v="0"/>
    <n v="4.9945000000000004"/>
    <x v="0"/>
    <x v="0"/>
    <n v="11.813700000000001"/>
    <x v="3"/>
    <n v="126482"/>
  </r>
  <r>
    <n v="14523"/>
    <s v="d007"/>
    <s v="Leif Busillo"/>
    <x v="0"/>
    <x v="64"/>
    <d v="1994-07-21T00:00:00"/>
    <d v="1994-07-21T00:00:00"/>
    <d v="2003-07-19T00:00:00"/>
    <x v="0"/>
    <n v="2.9973000000000001"/>
    <x v="0"/>
    <x v="0"/>
    <n v="8.4383999999999997"/>
    <x v="12"/>
    <n v="126436"/>
  </r>
  <r>
    <n v="468177"/>
    <s v="d007"/>
    <s v="Masadi Lammel"/>
    <x v="0"/>
    <x v="65"/>
    <d v="1989-08-08T00:00:00"/>
    <d v="1992-05-04T00:00:00"/>
    <d v="2003-05-02T00:00:00"/>
    <x v="0"/>
    <n v="11"/>
    <x v="0"/>
    <x v="0"/>
    <n v="10.652100000000001"/>
    <x v="3"/>
    <n v="126434"/>
  </r>
  <r>
    <n v="445285"/>
    <s v="d007"/>
    <s v="Zhilian Pelz"/>
    <x v="0"/>
    <x v="66"/>
    <d v="1990-03-22T00:00:00"/>
    <d v="1991-09-29T00:00:00"/>
    <d v="2002-09-26T00:00:00"/>
    <x v="0"/>
    <n v="5.9973000000000001"/>
    <x v="0"/>
    <x v="0"/>
    <n v="11"/>
    <x v="8"/>
    <n v="126432"/>
  </r>
  <r>
    <n v="265296"/>
    <s v="d007"/>
    <s v="Eberhardt Gubsky"/>
    <x v="0"/>
    <x v="67"/>
    <d v="1986-10-06T00:00:00"/>
    <d v="1986-10-06T00:00:00"/>
    <d v="2002-10-02T00:00:00"/>
    <x v="0"/>
    <n v="9.9972999999999992"/>
    <x v="0"/>
    <x v="0"/>
    <n v="11.5808"/>
    <x v="2"/>
    <n v="126416"/>
  </r>
  <r>
    <n v="218159"/>
    <s v="d007"/>
    <s v="Shigehiro Chiodo"/>
    <x v="1"/>
    <x v="68"/>
    <d v="1986-12-26T00:00:00"/>
    <d v="1989-12-23T00:00:00"/>
    <d v="2001-12-07T00:00:00"/>
    <x v="0"/>
    <n v="3.9588999999999999"/>
    <x v="0"/>
    <x v="0"/>
    <n v="10.7616"/>
    <x v="4"/>
    <n v="126313"/>
  </r>
  <r>
    <n v="30830"/>
    <s v="d007"/>
    <s v="Yannis Lanzelotte"/>
    <x v="1"/>
    <x v="69"/>
    <d v="1986-05-24T00:00:00"/>
    <d v="1993-01-30T00:00:00"/>
    <d v="2003-01-28T00:00:00"/>
    <x v="0"/>
    <n v="4.9973000000000001"/>
    <x v="0"/>
    <x v="0"/>
    <n v="9.9095999999999993"/>
    <x v="5"/>
    <n v="126182"/>
  </r>
  <r>
    <n v="246120"/>
    <s v="d007"/>
    <s v="Arnd Junot"/>
    <x v="1"/>
    <x v="70"/>
    <d v="1985-04-07T00:00:00"/>
    <d v="1985-04-07T00:00:00"/>
    <d v="2003-04-03T00:00:00"/>
    <x v="0"/>
    <n v="9.9945000000000004"/>
    <x v="0"/>
    <x v="0"/>
    <n v="11.813700000000001"/>
    <x v="0"/>
    <n v="126172"/>
  </r>
  <r>
    <n v="96957"/>
    <s v="d007"/>
    <s v="Odoardo Lindenbaum"/>
    <x v="0"/>
    <x v="71"/>
    <d v="1985-07-30T00:00:00"/>
    <d v="1985-07-30T00:00:00"/>
    <d v="1997-12-08T00:00:00"/>
    <x v="0"/>
    <n v="18"/>
    <x v="0"/>
    <x v="0"/>
    <n v="6.7615999999999996"/>
    <x v="0"/>
    <n v="126161"/>
  </r>
  <r>
    <n v="255785"/>
    <s v="d007"/>
    <s v="Maik Ernst"/>
    <x v="1"/>
    <x v="72"/>
    <d v="1990-10-06T00:00:00"/>
    <d v="1991-06-08T00:00:00"/>
    <d v="2003-06-05T00:00:00"/>
    <x v="0"/>
    <n v="2.9944999999999999"/>
    <x v="0"/>
    <x v="0"/>
    <n v="11.5589"/>
    <x v="8"/>
    <n v="126148"/>
  </r>
  <r>
    <n v="476883"/>
    <s v="d007"/>
    <s v="Suvo Iivonen"/>
    <x v="0"/>
    <x v="73"/>
    <d v="1987-06-12T00:00:00"/>
    <d v="1987-06-12T00:00:00"/>
    <d v="2003-06-08T00:00:00"/>
    <x v="0"/>
    <n v="16"/>
    <x v="0"/>
    <x v="0"/>
    <n v="11.813700000000001"/>
    <x v="2"/>
    <n v="126074"/>
  </r>
  <r>
    <n v="281379"/>
    <s v="d007"/>
    <s v="Sadegh Cappello"/>
    <x v="0"/>
    <x v="74"/>
    <d v="1994-06-10T00:00:00"/>
    <d v="1994-06-10T00:00:00"/>
    <d v="2003-06-08T00:00:00"/>
    <x v="0"/>
    <n v="3.9973000000000001"/>
    <x v="0"/>
    <x v="0"/>
    <n v="8.5507000000000009"/>
    <x v="12"/>
    <n v="126061"/>
  </r>
  <r>
    <n v="48571"/>
    <s v="d007"/>
    <s v="Khun Ponthieu"/>
    <x v="1"/>
    <x v="75"/>
    <d v="1993-12-20T00:00:00"/>
    <d v="1998-02-28T00:00:00"/>
    <d v="2003-02-27T00:00:00"/>
    <x v="1"/>
    <n v="5"/>
    <x v="0"/>
    <x v="0"/>
    <n v="4.8273999999999999"/>
    <x v="12"/>
    <n v="125881"/>
  </r>
  <r>
    <n v="423793"/>
    <s v="d007"/>
    <s v="Shih Schwaller"/>
    <x v="0"/>
    <x v="76"/>
    <d v="1988-12-12T00:00:00"/>
    <d v="1988-12-12T00:00:00"/>
    <d v="2002-12-09T00:00:00"/>
    <x v="0"/>
    <n v="5.9945000000000004"/>
    <x v="0"/>
    <x v="0"/>
    <n v="11.767099999999999"/>
    <x v="3"/>
    <n v="125741"/>
  </r>
  <r>
    <n v="49465"/>
    <s v="d007"/>
    <s v="Chenyi Schusler"/>
    <x v="1"/>
    <x v="77"/>
    <d v="1989-02-15T00:00:00"/>
    <d v="1989-02-15T00:00:00"/>
    <d v="2003-02-12T00:00:00"/>
    <x v="0"/>
    <n v="14"/>
    <x v="0"/>
    <x v="0"/>
    <n v="11.813700000000001"/>
    <x v="3"/>
    <n v="125726"/>
  </r>
  <r>
    <n v="14487"/>
    <s v="d007"/>
    <s v="Jungsoon Molenkamp"/>
    <x v="1"/>
    <x v="78"/>
    <d v="1987-02-09T00:00:00"/>
    <d v="1987-02-09T00:00:00"/>
    <d v="2003-02-05T00:00:00"/>
    <x v="0"/>
    <n v="6.9945000000000004"/>
    <x v="0"/>
    <x v="0"/>
    <n v="11.813700000000001"/>
    <x v="2"/>
    <n v="125685"/>
  </r>
  <r>
    <n v="55773"/>
    <s v="d007"/>
    <s v="Toshimi Barreiro"/>
    <x v="0"/>
    <x v="79"/>
    <d v="1991-09-19T00:00:00"/>
    <d v="1991-09-19T00:00:00"/>
    <d v="2002-09-16T00:00:00"/>
    <x v="0"/>
    <n v="11"/>
    <x v="0"/>
    <x v="0"/>
    <n v="11"/>
    <x v="9"/>
    <n v="125683"/>
  </r>
  <r>
    <n v="274371"/>
    <s v="d002"/>
    <s v="Genki Delaune"/>
    <x v="0"/>
    <x v="80"/>
    <d v="1986-11-03T00:00:00"/>
    <d v="1986-11-03T00:00:00"/>
    <d v="2002-10-30T00:00:00"/>
    <x v="0"/>
    <n v="7.9945000000000004"/>
    <x v="2"/>
    <x v="4"/>
    <n v="3.1233"/>
    <x v="2"/>
    <n v="125678"/>
  </r>
  <r>
    <n v="207430"/>
    <s v="d007"/>
    <s v="Gay Ebeling"/>
    <x v="1"/>
    <x v="81"/>
    <d v="1990-07-19T00:00:00"/>
    <d v="1990-08-17T00:00:00"/>
    <d v="2002-08-14T00:00:00"/>
    <x v="0"/>
    <n v="2.9944999999999999"/>
    <x v="0"/>
    <x v="0"/>
    <n v="11.4466"/>
    <x v="1"/>
    <n v="125552"/>
  </r>
  <r>
    <n v="422084"/>
    <s v="d007"/>
    <s v="Guenter Ranai"/>
    <x v="1"/>
    <x v="82"/>
    <d v="1988-12-15T00:00:00"/>
    <d v="1988-12-15T00:00:00"/>
    <d v="2002-12-12T00:00:00"/>
    <x v="0"/>
    <n v="4.9945000000000004"/>
    <x v="0"/>
    <x v="0"/>
    <n v="11.7753"/>
    <x v="3"/>
    <n v="125492"/>
  </r>
  <r>
    <n v="432267"/>
    <s v="d007"/>
    <s v="Siddarth Rosen"/>
    <x v="0"/>
    <x v="83"/>
    <d v="1985-11-28T00:00:00"/>
    <d v="1985-11-28T00:00:00"/>
    <d v="2002-11-24T00:00:00"/>
    <x v="0"/>
    <n v="7.9945000000000004"/>
    <x v="0"/>
    <x v="0"/>
    <n v="11.726000000000001"/>
    <x v="5"/>
    <n v="125469"/>
  </r>
  <r>
    <n v="44465"/>
    <s v="d007"/>
    <s v="Brigham Teitelbaum"/>
    <x v="0"/>
    <x v="37"/>
    <d v="1987-03-17T00:00:00"/>
    <d v="1987-03-17T00:00:00"/>
    <d v="2003-03-13T00:00:00"/>
    <x v="0"/>
    <n v="6.9945000000000004"/>
    <x v="0"/>
    <x v="0"/>
    <n v="11.813700000000001"/>
    <x v="2"/>
    <n v="125464"/>
  </r>
  <r>
    <n v="49058"/>
    <s v="d007"/>
    <s v="Kazuhiko Rabejac"/>
    <x v="0"/>
    <x v="84"/>
    <d v="1987-03-31T00:00:00"/>
    <d v="1992-02-13T00:00:00"/>
    <d v="2003-02-10T00:00:00"/>
    <x v="0"/>
    <n v="3.9944999999999999"/>
    <x v="0"/>
    <x v="0"/>
    <n v="10.874000000000001"/>
    <x v="2"/>
    <n v="125460"/>
  </r>
  <r>
    <n v="422558"/>
    <s v="d007"/>
    <s v="Aris Negoita"/>
    <x v="0"/>
    <x v="85"/>
    <d v="1985-11-16T00:00:00"/>
    <d v="1985-11-16T00:00:00"/>
    <d v="2002-11-12T00:00:00"/>
    <x v="0"/>
    <n v="11.997299999999999"/>
    <x v="0"/>
    <x v="0"/>
    <n v="11.693199999999999"/>
    <x v="5"/>
    <n v="125385"/>
  </r>
  <r>
    <n v="57003"/>
    <s v="d007"/>
    <s v="Mani Azulay"/>
    <x v="0"/>
    <x v="86"/>
    <d v="1985-12-19T00:00:00"/>
    <d v="1985-12-19T00:00:00"/>
    <d v="2002-12-15T00:00:00"/>
    <x v="0"/>
    <n v="17"/>
    <x v="0"/>
    <x v="0"/>
    <n v="11.7836"/>
    <x v="5"/>
    <n v="125331"/>
  </r>
  <r>
    <n v="41307"/>
    <s v="d007"/>
    <s v="Marke Hasham"/>
    <x v="0"/>
    <x v="87"/>
    <d v="1986-02-11T00:00:00"/>
    <d v="1986-02-11T00:00:00"/>
    <d v="2003-02-07T00:00:00"/>
    <x v="0"/>
    <n v="17"/>
    <x v="0"/>
    <x v="0"/>
    <n v="11.813700000000001"/>
    <x v="5"/>
    <n v="125287"/>
  </r>
  <r>
    <n v="256106"/>
    <s v="d007"/>
    <s v="Inderjeet Vickson"/>
    <x v="1"/>
    <x v="88"/>
    <d v="1988-09-28T00:00:00"/>
    <d v="1990-01-21T00:00:00"/>
    <d v="2003-01-18T00:00:00"/>
    <x v="0"/>
    <n v="13"/>
    <x v="0"/>
    <x v="0"/>
    <n v="11.813700000000001"/>
    <x v="3"/>
    <n v="125212"/>
  </r>
  <r>
    <n v="494128"/>
    <s v="d007"/>
    <s v="Brewster Chiodo"/>
    <x v="0"/>
    <x v="89"/>
    <d v="1987-06-20T00:00:00"/>
    <d v="1987-06-20T00:00:00"/>
    <d v="2003-06-16T00:00:00"/>
    <x v="0"/>
    <n v="7.9945000000000004"/>
    <x v="0"/>
    <x v="0"/>
    <n v="11.813700000000001"/>
    <x v="2"/>
    <n v="125174"/>
  </r>
  <r>
    <n v="106201"/>
    <s v="d007"/>
    <s v="Mabo Felder"/>
    <x v="0"/>
    <x v="90"/>
    <d v="1987-04-21T00:00:00"/>
    <d v="1997-04-22T00:00:00"/>
    <d v="2003-04-21T00:00:00"/>
    <x v="0"/>
    <n v="6"/>
    <x v="0"/>
    <x v="0"/>
    <n v="5.6821999999999999"/>
    <x v="2"/>
    <n v="125139"/>
  </r>
  <r>
    <n v="417299"/>
    <s v="d007"/>
    <s v="Paloma Weisert"/>
    <x v="1"/>
    <x v="91"/>
    <d v="1989-09-23T00:00:00"/>
    <d v="1989-09-23T00:00:00"/>
    <d v="1991-08-09T00:00:00"/>
    <x v="0"/>
    <n v="13"/>
    <x v="0"/>
    <x v="0"/>
    <n v="0.42470000000000002"/>
    <x v="8"/>
    <n v="125001"/>
  </r>
  <r>
    <n v="248492"/>
    <s v="d007"/>
    <s v="Heping Brender"/>
    <x v="0"/>
    <x v="92"/>
    <d v="1986-05-17T00:00:00"/>
    <d v="1987-08-10T00:00:00"/>
    <d v="2002-08-06T00:00:00"/>
    <x v="0"/>
    <n v="7.9945000000000004"/>
    <x v="0"/>
    <x v="0"/>
    <n v="11.4247"/>
    <x v="2"/>
    <n v="124988"/>
  </r>
  <r>
    <n v="413137"/>
    <s v="d002"/>
    <s v="Lunjin Swick"/>
    <x v="0"/>
    <x v="93"/>
    <d v="1985-05-04T00:00:00"/>
    <d v="1985-05-04T00:00:00"/>
    <d v="2003-04-30T00:00:00"/>
    <x v="0"/>
    <n v="11.997299999999999"/>
    <x v="2"/>
    <x v="4"/>
    <n v="4.6246999999999998"/>
    <x v="0"/>
    <n v="124973"/>
  </r>
  <r>
    <n v="474684"/>
    <s v="d007"/>
    <s v="Chinhyun Klyachko"/>
    <x v="0"/>
    <x v="94"/>
    <d v="1987-11-01T00:00:00"/>
    <d v="1999-02-10T00:00:00"/>
    <d v="2003-02-09T00:00:00"/>
    <x v="1"/>
    <n v="4"/>
    <x v="0"/>
    <x v="0"/>
    <n v="3.8767"/>
    <x v="4"/>
    <n v="124958"/>
  </r>
  <r>
    <n v="267069"/>
    <s v="d007"/>
    <s v="Sachin Luders"/>
    <x v="0"/>
    <x v="95"/>
    <d v="1988-11-19T00:00:00"/>
    <d v="1989-04-25T00:00:00"/>
    <d v="2003-04-22T00:00:00"/>
    <x v="0"/>
    <n v="14"/>
    <x v="0"/>
    <x v="0"/>
    <n v="11.813700000000001"/>
    <x v="3"/>
    <n v="124944"/>
  </r>
  <r>
    <n v="96407"/>
    <s v="d007"/>
    <s v="Hidde Veccia"/>
    <x v="1"/>
    <x v="96"/>
    <d v="1995-06-24T00:00:00"/>
    <d v="1995-06-24T00:00:00"/>
    <d v="2000-01-08T00:00:00"/>
    <x v="0"/>
    <n v="2.9973000000000001"/>
    <x v="0"/>
    <x v="0"/>
    <n v="4.5452000000000004"/>
    <x v="11"/>
    <n v="124830"/>
  </r>
  <r>
    <n v="447849"/>
    <s v="d007"/>
    <s v="Izaskun Wissmann"/>
    <x v="1"/>
    <x v="97"/>
    <d v="1987-05-20T00:00:00"/>
    <d v="1987-05-20T00:00:00"/>
    <d v="2003-05-16T00:00:00"/>
    <x v="0"/>
    <n v="16"/>
    <x v="0"/>
    <x v="0"/>
    <n v="11.813700000000001"/>
    <x v="2"/>
    <n v="124707"/>
  </r>
  <r>
    <n v="411990"/>
    <s v="d007"/>
    <s v="Luigi Renear"/>
    <x v="0"/>
    <x v="98"/>
    <d v="1987-05-02T00:00:00"/>
    <d v="1987-05-02T00:00:00"/>
    <d v="2003-04-28T00:00:00"/>
    <x v="0"/>
    <n v="10.997299999999999"/>
    <x v="0"/>
    <x v="0"/>
    <n v="11.813700000000001"/>
    <x v="2"/>
    <n v="124707"/>
  </r>
  <r>
    <n v="47286"/>
    <s v="d007"/>
    <s v="Yinlin Kamble"/>
    <x v="1"/>
    <x v="99"/>
    <d v="1985-09-06T00:00:00"/>
    <d v="1985-09-06T00:00:00"/>
    <d v="2002-09-02T00:00:00"/>
    <x v="0"/>
    <n v="7.9945000000000004"/>
    <x v="0"/>
    <x v="0"/>
    <n v="11.4986"/>
    <x v="5"/>
    <n v="124684"/>
  </r>
  <r>
    <n v="53578"/>
    <s v="d007"/>
    <s v="Waiman Valiente"/>
    <x v="1"/>
    <x v="4"/>
    <d v="1985-12-03T00:00:00"/>
    <d v="1989-03-26T00:00:00"/>
    <d v="2003-03-23T00:00:00"/>
    <x v="0"/>
    <n v="6.9945000000000004"/>
    <x v="0"/>
    <x v="0"/>
    <n v="11.813700000000001"/>
    <x v="5"/>
    <n v="124681"/>
  </r>
  <r>
    <n v="242039"/>
    <s v="d007"/>
    <s v="Zine Douceur"/>
    <x v="0"/>
    <x v="100"/>
    <d v="1990-08-05T00:00:00"/>
    <d v="1990-08-05T00:00:00"/>
    <d v="2002-08-02T00:00:00"/>
    <x v="0"/>
    <n v="4.9945000000000004"/>
    <x v="0"/>
    <x v="0"/>
    <n v="11.4137"/>
    <x v="1"/>
    <n v="124672"/>
  </r>
  <r>
    <n v="492641"/>
    <s v="d007"/>
    <s v="Mori Azulay"/>
    <x v="0"/>
    <x v="101"/>
    <d v="1986-07-13T00:00:00"/>
    <d v="1986-07-13T00:00:00"/>
    <d v="1999-01-06T00:00:00"/>
    <x v="0"/>
    <n v="12.4932"/>
    <x v="0"/>
    <x v="0"/>
    <n v="7.8411"/>
    <x v="1"/>
    <n v="124665"/>
  </r>
  <r>
    <n v="70757"/>
    <s v="d007"/>
    <s v="Arvin Lorie"/>
    <x v="1"/>
    <x v="102"/>
    <d v="1992-10-06T00:00:00"/>
    <d v="1992-10-06T00:00:00"/>
    <d v="2002-10-04T00:00:00"/>
    <x v="0"/>
    <n v="1.9944999999999999"/>
    <x v="0"/>
    <x v="0"/>
    <n v="10"/>
    <x v="6"/>
    <n v="124642"/>
  </r>
  <r>
    <n v="220051"/>
    <s v="d007"/>
    <s v="JoAnne Matheson"/>
    <x v="1"/>
    <x v="103"/>
    <d v="1985-04-16T00:00:00"/>
    <d v="1985-04-16T00:00:00"/>
    <d v="2003-04-12T00:00:00"/>
    <x v="0"/>
    <n v="9.9945000000000004"/>
    <x v="0"/>
    <x v="0"/>
    <n v="11.813700000000001"/>
    <x v="0"/>
    <n v="124548"/>
  </r>
  <r>
    <n v="11486"/>
    <s v="d007"/>
    <s v="Itzchak Ramaiah"/>
    <x v="0"/>
    <x v="104"/>
    <d v="1985-05-31T00:00:00"/>
    <d v="1985-05-31T00:00:00"/>
    <d v="2003-05-27T00:00:00"/>
    <x v="0"/>
    <n v="10.9945"/>
    <x v="0"/>
    <x v="0"/>
    <n v="11.813700000000001"/>
    <x v="0"/>
    <n v="124462"/>
  </r>
  <r>
    <n v="60723"/>
    <s v="d007"/>
    <s v="Along Cools"/>
    <x v="1"/>
    <x v="105"/>
    <d v="1989-05-17T00:00:00"/>
    <d v="1989-05-17T00:00:00"/>
    <d v="1997-08-26T00:00:00"/>
    <x v="0"/>
    <n v="7.9973000000000001"/>
    <x v="0"/>
    <x v="0"/>
    <n v="6.4767000000000001"/>
    <x v="3"/>
    <n v="124394"/>
  </r>
  <r>
    <n v="210661"/>
    <s v="d007"/>
    <s v="Boalin Rosen"/>
    <x v="1"/>
    <x v="106"/>
    <d v="1986-03-14T00:00:00"/>
    <d v="1986-03-14T00:00:00"/>
    <d v="2003-03-10T00:00:00"/>
    <x v="0"/>
    <n v="11.997299999999999"/>
    <x v="0"/>
    <x v="0"/>
    <n v="11.813700000000001"/>
    <x v="5"/>
    <n v="124361"/>
  </r>
  <r>
    <n v="107140"/>
    <s v="d001"/>
    <s v="Ortrud Diderrich"/>
    <x v="0"/>
    <x v="107"/>
    <d v="1987-12-08T00:00:00"/>
    <d v="1993-05-04T00:00:00"/>
    <d v="2002-12-04T00:00:00"/>
    <x v="0"/>
    <n v="8.9972999999999992"/>
    <x v="1"/>
    <x v="3"/>
    <n v="9.5917999999999992"/>
    <x v="4"/>
    <n v="124334"/>
  </r>
  <r>
    <n v="277694"/>
    <s v="d007"/>
    <s v="Ute Androutsos"/>
    <x v="0"/>
    <x v="108"/>
    <d v="1991-10-18T00:00:00"/>
    <d v="1991-10-18T00:00:00"/>
    <d v="2002-10-15T00:00:00"/>
    <x v="0"/>
    <n v="3.9944999999999999"/>
    <x v="0"/>
    <x v="0"/>
    <n v="11"/>
    <x v="9"/>
    <n v="124307"/>
  </r>
  <r>
    <n v="239311"/>
    <s v="d007"/>
    <s v="Dines Giaccio"/>
    <x v="0"/>
    <x v="109"/>
    <d v="1985-07-12T00:00:00"/>
    <d v="1985-07-12T00:00:00"/>
    <d v="2003-07-08T00:00:00"/>
    <x v="0"/>
    <n v="10.9945"/>
    <x v="0"/>
    <x v="0"/>
    <n v="11.813700000000001"/>
    <x v="0"/>
    <n v="124250"/>
  </r>
  <r>
    <n v="485205"/>
    <s v="d007"/>
    <s v="Yefim Taneja"/>
    <x v="0"/>
    <x v="110"/>
    <d v="1985-05-28T00:00:00"/>
    <d v="1985-05-28T00:00:00"/>
    <d v="1996-06-08T00:00:00"/>
    <x v="0"/>
    <n v="12.997299999999999"/>
    <x v="0"/>
    <x v="0"/>
    <n v="5.2603"/>
    <x v="0"/>
    <n v="124098"/>
  </r>
  <r>
    <n v="31700"/>
    <s v="d007"/>
    <s v="Weiyi Ranft"/>
    <x v="1"/>
    <x v="111"/>
    <d v="1986-12-12T00:00:00"/>
    <d v="1986-12-12T00:00:00"/>
    <d v="2002-12-08T00:00:00"/>
    <x v="0"/>
    <n v="9.9972999999999992"/>
    <x v="0"/>
    <x v="0"/>
    <n v="11.7644"/>
    <x v="2"/>
    <n v="124076"/>
  </r>
  <r>
    <n v="267005"/>
    <s v="d007"/>
    <s v="Filipe Condotta"/>
    <x v="1"/>
    <x v="112"/>
    <d v="1999-02-10T00:00:00"/>
    <d v="1999-07-14T00:00:00"/>
    <d v="2000-05-23T00:00:00"/>
    <x v="0"/>
    <n v="4"/>
    <x v="0"/>
    <x v="0"/>
    <n v="0.86029999999999995"/>
    <x v="10"/>
    <n v="123876"/>
  </r>
  <r>
    <n v="200625"/>
    <s v="d007"/>
    <s v="Masako Androutsos"/>
    <x v="0"/>
    <x v="113"/>
    <d v="1988-03-16T00:00:00"/>
    <d v="1992-01-15T00:00:00"/>
    <d v="2003-01-12T00:00:00"/>
    <x v="0"/>
    <n v="4.9973000000000001"/>
    <x v="0"/>
    <x v="0"/>
    <n v="10.9534"/>
    <x v="4"/>
    <n v="123850"/>
  </r>
  <r>
    <n v="450910"/>
    <s v="d007"/>
    <s v="Niranjan Bodoff"/>
    <x v="0"/>
    <x v="114"/>
    <d v="1988-05-30T00:00:00"/>
    <d v="1989-02-06T00:00:00"/>
    <d v="2003-02-03T00:00:00"/>
    <x v="0"/>
    <n v="14"/>
    <x v="0"/>
    <x v="0"/>
    <n v="11.813700000000001"/>
    <x v="4"/>
    <n v="123832"/>
  </r>
  <r>
    <n v="213098"/>
    <s v="d007"/>
    <s v="Martijn Christ"/>
    <x v="1"/>
    <x v="115"/>
    <d v="1989-12-16T00:00:00"/>
    <d v="1989-12-16T00:00:00"/>
    <d v="2002-12-13T00:00:00"/>
    <x v="0"/>
    <n v="7.9973000000000001"/>
    <x v="0"/>
    <x v="0"/>
    <n v="11.7781"/>
    <x v="8"/>
    <n v="123825"/>
  </r>
  <r>
    <n v="404249"/>
    <s v="d007"/>
    <s v="Jiakeng Harllee"/>
    <x v="1"/>
    <x v="116"/>
    <d v="1987-06-06T00:00:00"/>
    <d v="1987-06-06T00:00:00"/>
    <d v="2003-06-02T00:00:00"/>
    <x v="0"/>
    <n v="9.9972999999999992"/>
    <x v="0"/>
    <x v="0"/>
    <n v="11.813700000000001"/>
    <x v="2"/>
    <n v="123793"/>
  </r>
  <r>
    <n v="80937"/>
    <s v="d001"/>
    <s v="Chikako Jiang"/>
    <x v="0"/>
    <x v="117"/>
    <d v="1985-08-09T00:00:00"/>
    <d v="1989-03-08T00:00:00"/>
    <d v="2002-08-05T00:00:00"/>
    <x v="0"/>
    <n v="17"/>
    <x v="1"/>
    <x v="2"/>
    <n v="2.5670999999999999"/>
    <x v="5"/>
    <n v="123760"/>
  </r>
  <r>
    <n v="12149"/>
    <s v="d007"/>
    <s v="Suebskul Grandbois"/>
    <x v="0"/>
    <x v="118"/>
    <d v="1988-10-01T00:00:00"/>
    <d v="1988-10-01T00:00:00"/>
    <d v="2002-09-28T00:00:00"/>
    <x v="0"/>
    <n v="14"/>
    <x v="0"/>
    <x v="0"/>
    <n v="11.569900000000001"/>
    <x v="3"/>
    <n v="123657"/>
  </r>
  <r>
    <n v="15039"/>
    <s v="d007"/>
    <s v="Krister Huttel"/>
    <x v="1"/>
    <x v="119"/>
    <d v="1987-04-19T00:00:00"/>
    <d v="1987-04-19T00:00:00"/>
    <d v="2003-04-15T00:00:00"/>
    <x v="0"/>
    <n v="6.9945000000000004"/>
    <x v="0"/>
    <x v="0"/>
    <n v="11.813700000000001"/>
    <x v="2"/>
    <n v="123643"/>
  </r>
  <r>
    <n v="493896"/>
    <s v="d001"/>
    <s v="Dante Krone"/>
    <x v="0"/>
    <x v="120"/>
    <d v="1993-05-19T00:00:00"/>
    <d v="1997-10-22T00:00:00"/>
    <d v="2003-05-17T00:00:00"/>
    <x v="0"/>
    <n v="1.9944999999999999"/>
    <x v="1"/>
    <x v="3"/>
    <n v="5.4630000000000001"/>
    <x v="6"/>
    <n v="123584"/>
  </r>
  <r>
    <n v="232753"/>
    <s v="d007"/>
    <s v="Tadanori Sudbeck"/>
    <x v="0"/>
    <x v="121"/>
    <d v="1985-04-09T00:00:00"/>
    <d v="1985-07-29T00:00:00"/>
    <d v="2003-07-25T00:00:00"/>
    <x v="0"/>
    <n v="8.9945000000000004"/>
    <x v="0"/>
    <x v="0"/>
    <n v="11.813700000000001"/>
    <x v="0"/>
    <n v="123559"/>
  </r>
  <r>
    <n v="232807"/>
    <s v="d007"/>
    <s v="Pranjal Luca"/>
    <x v="1"/>
    <x v="122"/>
    <d v="1989-09-16T00:00:00"/>
    <d v="1989-09-16T00:00:00"/>
    <d v="2002-09-13T00:00:00"/>
    <x v="0"/>
    <n v="6.9973000000000001"/>
    <x v="0"/>
    <x v="0"/>
    <n v="11.5288"/>
    <x v="8"/>
    <n v="123458"/>
  </r>
  <r>
    <n v="447240"/>
    <s v="d007"/>
    <s v="Maja Riefers"/>
    <x v="0"/>
    <x v="123"/>
    <d v="1987-11-06T00:00:00"/>
    <d v="1987-11-06T00:00:00"/>
    <d v="2002-11-02T00:00:00"/>
    <x v="0"/>
    <n v="5.9945000000000004"/>
    <x v="0"/>
    <x v="0"/>
    <n v="11.665800000000001"/>
    <x v="4"/>
    <n v="123409"/>
  </r>
  <r>
    <n v="254247"/>
    <s v="d007"/>
    <s v="Van Furudate"/>
    <x v="0"/>
    <x v="124"/>
    <d v="1986-09-21T00:00:00"/>
    <d v="1986-09-21T00:00:00"/>
    <d v="2002-09-17T00:00:00"/>
    <x v="0"/>
    <n v="7.9945000000000004"/>
    <x v="0"/>
    <x v="0"/>
    <n v="11.5397"/>
    <x v="2"/>
    <n v="123401"/>
  </r>
  <r>
    <n v="62646"/>
    <s v="d007"/>
    <s v="Vasilis Honiden"/>
    <x v="1"/>
    <x v="125"/>
    <d v="1988-08-19T00:00:00"/>
    <d v="1988-08-19T00:00:00"/>
    <d v="2002-08-16T00:00:00"/>
    <x v="0"/>
    <n v="14"/>
    <x v="0"/>
    <x v="0"/>
    <n v="11.4521"/>
    <x v="3"/>
    <n v="123399"/>
  </r>
  <r>
    <n v="258777"/>
    <s v="d007"/>
    <s v="Manibrata Lieberherr"/>
    <x v="0"/>
    <x v="126"/>
    <d v="1987-06-16T00:00:00"/>
    <d v="1992-05-21T00:00:00"/>
    <d v="1995-11-11T00:00:00"/>
    <x v="1"/>
    <n v="3.4767000000000001"/>
    <x v="0"/>
    <x v="0"/>
    <n v="3.4767000000000001"/>
    <x v="11"/>
    <n v="123389"/>
  </r>
  <r>
    <n v="452643"/>
    <s v="d007"/>
    <s v="Adit Kemmerer"/>
    <x v="1"/>
    <x v="127"/>
    <d v="1994-11-28T00:00:00"/>
    <d v="1995-03-31T00:00:00"/>
    <d v="2003-03-29T00:00:00"/>
    <x v="0"/>
    <n v="0.99450000000000005"/>
    <x v="0"/>
    <x v="0"/>
    <n v="7.7451999999999996"/>
    <x v="11"/>
    <n v="123370"/>
  </r>
  <r>
    <n v="74635"/>
    <s v="d007"/>
    <s v="Yishai Stanger"/>
    <x v="0"/>
    <x v="128"/>
    <d v="1988-06-14T00:00:00"/>
    <d v="1988-06-14T00:00:00"/>
    <d v="1999-04-07T00:00:00"/>
    <x v="0"/>
    <n v="8.9972999999999992"/>
    <x v="0"/>
    <x v="0"/>
    <n v="8.0904000000000007"/>
    <x v="4"/>
    <n v="123369"/>
  </r>
  <r>
    <n v="84659"/>
    <s v="d007"/>
    <s v="Hyuncheol Zyda"/>
    <x v="1"/>
    <x v="129"/>
    <d v="1989-09-12T00:00:00"/>
    <d v="1989-09-12T00:00:00"/>
    <d v="2002-09-09T00:00:00"/>
    <x v="0"/>
    <n v="5.9945000000000004"/>
    <x v="0"/>
    <x v="0"/>
    <n v="11.517799999999999"/>
    <x v="8"/>
    <n v="123353"/>
  </r>
  <r>
    <n v="422693"/>
    <s v="d007"/>
    <s v="Nobuyoshi Beeson"/>
    <x v="0"/>
    <x v="130"/>
    <d v="1988-08-26T00:00:00"/>
    <d v="1988-08-26T00:00:00"/>
    <d v="2002-08-23T00:00:00"/>
    <x v="0"/>
    <n v="4.9945000000000004"/>
    <x v="0"/>
    <x v="0"/>
    <n v="11.4712"/>
    <x v="3"/>
    <n v="123337"/>
  </r>
  <r>
    <n v="75906"/>
    <s v="d007"/>
    <s v="DeForest Cappello"/>
    <x v="0"/>
    <x v="131"/>
    <d v="1990-12-30T00:00:00"/>
    <d v="1998-07-02T00:00:00"/>
    <d v="2003-07-01T00:00:00"/>
    <x v="1"/>
    <n v="5"/>
    <x v="0"/>
    <x v="0"/>
    <n v="4.4877000000000002"/>
    <x v="8"/>
    <n v="123331"/>
  </r>
  <r>
    <n v="87965"/>
    <s v="d007"/>
    <s v="Mats Arlazarov"/>
    <x v="1"/>
    <x v="132"/>
    <d v="1994-04-06T00:00:00"/>
    <d v="1994-04-06T00:00:00"/>
    <d v="2001-08-09T00:00:00"/>
    <x v="1"/>
    <n v="7.3479000000000001"/>
    <x v="0"/>
    <x v="0"/>
    <n v="7.3479000000000001"/>
    <x v="7"/>
    <n v="123181"/>
  </r>
  <r>
    <n v="221310"/>
    <s v="d007"/>
    <s v="Xiaopeng Bahr"/>
    <x v="1"/>
    <x v="133"/>
    <d v="1990-07-15T00:00:00"/>
    <d v="1993-03-11T00:00:00"/>
    <d v="2003-03-09T00:00:00"/>
    <x v="0"/>
    <n v="3.9973000000000001"/>
    <x v="0"/>
    <x v="0"/>
    <n v="9.8000000000000007"/>
    <x v="8"/>
    <n v="123163"/>
  </r>
  <r>
    <n v="221483"/>
    <s v="d007"/>
    <s v="Shuky Hofman"/>
    <x v="1"/>
    <x v="134"/>
    <d v="1986-05-03T00:00:00"/>
    <d v="1988-12-17T00:00:00"/>
    <d v="2002-12-14T00:00:00"/>
    <x v="0"/>
    <n v="5.9945000000000004"/>
    <x v="0"/>
    <x v="0"/>
    <n v="11.780799999999999"/>
    <x v="5"/>
    <n v="123161"/>
  </r>
  <r>
    <n v="263386"/>
    <s v="d007"/>
    <s v="Zhongwei Angot"/>
    <x v="0"/>
    <x v="135"/>
    <d v="1987-05-08T00:00:00"/>
    <d v="1987-05-08T00:00:00"/>
    <d v="2003-05-04T00:00:00"/>
    <x v="0"/>
    <n v="8.9945000000000004"/>
    <x v="0"/>
    <x v="0"/>
    <n v="11.813700000000001"/>
    <x v="2"/>
    <n v="123157"/>
  </r>
  <r>
    <n v="28301"/>
    <s v="d007"/>
    <s v="Adil Brickell"/>
    <x v="0"/>
    <x v="136"/>
    <d v="1990-03-24T00:00:00"/>
    <d v="1996-12-07T00:00:00"/>
    <d v="2001-11-26T00:00:00"/>
    <x v="1"/>
    <n v="4.9725999999999999"/>
    <x v="0"/>
    <x v="0"/>
    <n v="4.9725999999999999"/>
    <x v="1"/>
    <n v="123155"/>
  </r>
  <r>
    <n v="430401"/>
    <s v="d007"/>
    <s v="Jaques Gien"/>
    <x v="1"/>
    <x v="137"/>
    <d v="1986-09-09T00:00:00"/>
    <d v="1986-09-09T00:00:00"/>
    <d v="2002-09-05T00:00:00"/>
    <x v="0"/>
    <n v="10.997299999999999"/>
    <x v="0"/>
    <x v="0"/>
    <n v="11.5068"/>
    <x v="2"/>
    <n v="123154"/>
  </r>
  <r>
    <n v="28124"/>
    <s v="d002"/>
    <s v="Adhemar Eiter"/>
    <x v="0"/>
    <x v="138"/>
    <d v="1988-12-25T00:00:00"/>
    <d v="1988-12-25T00:00:00"/>
    <d v="2002-12-22T00:00:00"/>
    <x v="0"/>
    <n v="7.9973000000000001"/>
    <x v="2"/>
    <x v="4"/>
    <n v="0.97809999999999997"/>
    <x v="3"/>
    <n v="123122"/>
  </r>
  <r>
    <n v="295019"/>
    <s v="d007"/>
    <s v="Moni Stroustrup"/>
    <x v="1"/>
    <x v="139"/>
    <d v="1985-10-15T00:00:00"/>
    <d v="1985-10-15T00:00:00"/>
    <d v="2002-10-11T00:00:00"/>
    <x v="0"/>
    <n v="11.997299999999999"/>
    <x v="0"/>
    <x v="0"/>
    <n v="11.605499999999999"/>
    <x v="5"/>
    <n v="123055"/>
  </r>
  <r>
    <n v="58746"/>
    <s v="d007"/>
    <s v="Reinhard Kaltofen"/>
    <x v="1"/>
    <x v="140"/>
    <d v="1987-03-18T00:00:00"/>
    <d v="1987-03-18T00:00:00"/>
    <d v="2003-03-14T00:00:00"/>
    <x v="0"/>
    <n v="10.997299999999999"/>
    <x v="0"/>
    <x v="0"/>
    <n v="11.813700000000001"/>
    <x v="2"/>
    <n v="123045"/>
  </r>
  <r>
    <n v="477358"/>
    <s v="d001"/>
    <s v="Minghong Siegrist"/>
    <x v="0"/>
    <x v="141"/>
    <d v="1985-05-21T00:00:00"/>
    <d v="1985-05-21T00:00:00"/>
    <d v="2003-05-17T00:00:00"/>
    <x v="0"/>
    <n v="18"/>
    <x v="1"/>
    <x v="2"/>
    <n v="6.3670999999999998"/>
    <x v="0"/>
    <n v="123036"/>
  </r>
  <r>
    <n v="472938"/>
    <s v="d007"/>
    <s v="Zvonko Mandell"/>
    <x v="0"/>
    <x v="142"/>
    <d v="1987-11-15T00:00:00"/>
    <d v="1987-11-15T00:00:00"/>
    <d v="2002-11-11T00:00:00"/>
    <x v="0"/>
    <n v="5.9945000000000004"/>
    <x v="0"/>
    <x v="0"/>
    <n v="11.6904"/>
    <x v="4"/>
    <n v="122962"/>
  </r>
  <r>
    <n v="426059"/>
    <s v="d001"/>
    <s v="Lihong Molenaar"/>
    <x v="1"/>
    <x v="143"/>
    <d v="1986-04-19T00:00:00"/>
    <d v="1992-09-30T00:00:00"/>
    <d v="2003-04-08T00:00:00"/>
    <x v="0"/>
    <n v="11"/>
    <x v="1"/>
    <x v="3"/>
    <n v="10.526"/>
    <x v="5"/>
    <n v="122925"/>
  </r>
  <r>
    <n v="425285"/>
    <s v="d007"/>
    <s v="Tiina Daescu"/>
    <x v="0"/>
    <x v="144"/>
    <d v="1989-05-05T00:00:00"/>
    <d v="1989-05-05T00:00:00"/>
    <d v="2003-05-02T00:00:00"/>
    <x v="0"/>
    <n v="5.9945000000000004"/>
    <x v="0"/>
    <x v="0"/>
    <n v="11.813700000000001"/>
    <x v="3"/>
    <n v="122921"/>
  </r>
  <r>
    <n v="235645"/>
    <s v="d001"/>
    <s v="Mona Carrere"/>
    <x v="1"/>
    <x v="145"/>
    <d v="1985-11-26T00:00:00"/>
    <d v="1985-11-26T00:00:00"/>
    <d v="2002-02-13T00:00:00"/>
    <x v="0"/>
    <n v="17"/>
    <x v="1"/>
    <x v="2"/>
    <n v="5.8493000000000004"/>
    <x v="5"/>
    <n v="122885"/>
  </r>
  <r>
    <n v="23767"/>
    <s v="d007"/>
    <s v="Mohamadou Junot"/>
    <x v="1"/>
    <x v="146"/>
    <d v="1987-04-22T00:00:00"/>
    <d v="1987-04-22T00:00:00"/>
    <d v="2003-04-18T00:00:00"/>
    <x v="0"/>
    <n v="8.9945000000000004"/>
    <x v="0"/>
    <x v="0"/>
    <n v="11.813700000000001"/>
    <x v="2"/>
    <n v="122877"/>
  </r>
  <r>
    <n v="494544"/>
    <s v="d007"/>
    <s v="Mayuri Merlo"/>
    <x v="1"/>
    <x v="147"/>
    <d v="1988-06-11T00:00:00"/>
    <d v="1988-06-11T00:00:00"/>
    <d v="2003-06-08T00:00:00"/>
    <x v="0"/>
    <n v="5.9945000000000004"/>
    <x v="0"/>
    <x v="0"/>
    <n v="11.813700000000001"/>
    <x v="4"/>
    <n v="122874"/>
  </r>
  <r>
    <n v="25659"/>
    <s v="d007"/>
    <s v="Yishay Rissland"/>
    <x v="0"/>
    <x v="148"/>
    <d v="1992-06-14T00:00:00"/>
    <d v="1992-06-14T00:00:00"/>
    <d v="2003-06-12T00:00:00"/>
    <x v="0"/>
    <n v="3.9944999999999999"/>
    <x v="0"/>
    <x v="0"/>
    <n v="10.5397"/>
    <x v="9"/>
    <n v="122848"/>
  </r>
  <r>
    <n v="269251"/>
    <s v="d007"/>
    <s v="Lubomir Chleq"/>
    <x v="0"/>
    <x v="149"/>
    <d v="1988-03-30T00:00:00"/>
    <d v="1988-03-30T00:00:00"/>
    <d v="2002-06-08T00:00:00"/>
    <x v="0"/>
    <n v="5.9945000000000004"/>
    <x v="0"/>
    <x v="0"/>
    <n v="11.263"/>
    <x v="4"/>
    <n v="122844"/>
  </r>
  <r>
    <n v="430064"/>
    <s v="d007"/>
    <s v="Gianluca Prampolini"/>
    <x v="1"/>
    <x v="150"/>
    <d v="1992-01-02T00:00:00"/>
    <d v="1992-01-02T00:00:00"/>
    <d v="2002-12-30T00:00:00"/>
    <x v="0"/>
    <n v="3.9944999999999999"/>
    <x v="0"/>
    <x v="0"/>
    <n v="10.989000000000001"/>
    <x v="9"/>
    <n v="122838"/>
  </r>
  <r>
    <n v="33701"/>
    <s v="d007"/>
    <s v="Jenwei Spelt"/>
    <x v="0"/>
    <x v="151"/>
    <d v="1985-12-29T00:00:00"/>
    <d v="1995-02-24T00:00:00"/>
    <d v="1998-07-18T00:00:00"/>
    <x v="1"/>
    <n v="3.3973"/>
    <x v="0"/>
    <x v="0"/>
    <n v="3.3973"/>
    <x v="8"/>
    <n v="122744"/>
  </r>
  <r>
    <n v="225306"/>
    <s v="d007"/>
    <s v="Wonhee Pagter"/>
    <x v="0"/>
    <x v="152"/>
    <d v="1985-07-02T00:00:00"/>
    <d v="1985-07-02T00:00:00"/>
    <d v="2003-06-28T00:00:00"/>
    <x v="0"/>
    <n v="11.997299999999999"/>
    <x v="0"/>
    <x v="0"/>
    <n v="11.813700000000001"/>
    <x v="0"/>
    <n v="122739"/>
  </r>
  <r>
    <n v="212558"/>
    <s v="d007"/>
    <s v="Yaghout Pollock"/>
    <x v="1"/>
    <x v="153"/>
    <d v="1985-08-03T00:00:00"/>
    <d v="1985-08-03T00:00:00"/>
    <d v="2003-07-30T00:00:00"/>
    <x v="0"/>
    <n v="9.9945000000000004"/>
    <x v="0"/>
    <x v="0"/>
    <n v="11.813700000000001"/>
    <x v="0"/>
    <n v="122737"/>
  </r>
  <r>
    <n v="422310"/>
    <s v="d007"/>
    <s v="Mircea Baby"/>
    <x v="0"/>
    <x v="154"/>
    <d v="1993-08-12T00:00:00"/>
    <d v="1993-08-12T00:00:00"/>
    <d v="2002-08-10T00:00:00"/>
    <x v="0"/>
    <n v="1.9944999999999999"/>
    <x v="0"/>
    <x v="0"/>
    <n v="9"/>
    <x v="12"/>
    <n v="122710"/>
  </r>
  <r>
    <n v="298341"/>
    <s v="d007"/>
    <s v="Shugo Domenig"/>
    <x v="1"/>
    <x v="155"/>
    <d v="1996-04-12T00:00:00"/>
    <d v="1997-05-20T00:00:00"/>
    <d v="2003-05-19T00:00:00"/>
    <x v="1"/>
    <n v="6"/>
    <x v="0"/>
    <x v="0"/>
    <n v="5.6055000000000001"/>
    <x v="7"/>
    <n v="122661"/>
  </r>
  <r>
    <n v="465287"/>
    <s v="d007"/>
    <s v="Dietrich Sadowski"/>
    <x v="0"/>
    <x v="156"/>
    <d v="1986-12-01T00:00:00"/>
    <d v="1986-12-01T00:00:00"/>
    <d v="2000-03-13T00:00:00"/>
    <x v="0"/>
    <n v="5.2849000000000004"/>
    <x v="0"/>
    <x v="0"/>
    <n v="9.0246999999999993"/>
    <x v="8"/>
    <n v="122568"/>
  </r>
  <r>
    <n v="299528"/>
    <s v="d007"/>
    <s v="Mohan Trumbly"/>
    <x v="1"/>
    <x v="157"/>
    <d v="1988-10-09T00:00:00"/>
    <d v="1989-11-12T00:00:00"/>
    <d v="2002-11-09T00:00:00"/>
    <x v="0"/>
    <n v="4.9945000000000004"/>
    <x v="0"/>
    <x v="0"/>
    <n v="11.684900000000001"/>
    <x v="3"/>
    <n v="122536"/>
  </r>
  <r>
    <n v="76125"/>
    <s v="d007"/>
    <s v="Valery Klerer"/>
    <x v="0"/>
    <x v="158"/>
    <d v="1986-05-19T00:00:00"/>
    <d v="1986-05-19T00:00:00"/>
    <d v="2003-05-15T00:00:00"/>
    <x v="0"/>
    <n v="8.9945000000000004"/>
    <x v="0"/>
    <x v="0"/>
    <n v="11.813700000000001"/>
    <x v="5"/>
    <n v="122477"/>
  </r>
  <r>
    <n v="42497"/>
    <s v="d007"/>
    <s v="Eran Talmor"/>
    <x v="0"/>
    <x v="159"/>
    <d v="1985-12-08T00:00:00"/>
    <d v="1985-12-08T00:00:00"/>
    <d v="2002-12-04T00:00:00"/>
    <x v="0"/>
    <n v="17"/>
    <x v="0"/>
    <x v="0"/>
    <n v="11.753399999999999"/>
    <x v="5"/>
    <n v="122449"/>
  </r>
  <r>
    <n v="38351"/>
    <s v="d007"/>
    <s v="Shimshon Emmerich"/>
    <x v="0"/>
    <x v="160"/>
    <d v="1992-09-03T00:00:00"/>
    <d v="1993-07-23T00:00:00"/>
    <d v="2003-07-21T00:00:00"/>
    <x v="0"/>
    <n v="4.9973000000000001"/>
    <x v="0"/>
    <x v="0"/>
    <n v="9.4329000000000001"/>
    <x v="9"/>
    <n v="122404"/>
  </r>
  <r>
    <n v="236748"/>
    <s v="d007"/>
    <s v="Masadi Goodrum"/>
    <x v="1"/>
    <x v="161"/>
    <d v="1988-12-27T00:00:00"/>
    <d v="1988-12-27T00:00:00"/>
    <d v="2002-12-24T00:00:00"/>
    <x v="0"/>
    <n v="4.9945000000000004"/>
    <x v="0"/>
    <x v="0"/>
    <n v="11.808199999999999"/>
    <x v="3"/>
    <n v="122370"/>
  </r>
  <r>
    <n v="33617"/>
    <s v="d007"/>
    <s v="Niranjan Lamma"/>
    <x v="0"/>
    <x v="162"/>
    <d v="1987-12-30T00:00:00"/>
    <d v="1987-12-30T00:00:00"/>
    <d v="2002-12-26T00:00:00"/>
    <x v="0"/>
    <n v="6.9945000000000004"/>
    <x v="0"/>
    <x v="0"/>
    <n v="11.813700000000001"/>
    <x v="4"/>
    <n v="122327"/>
  </r>
  <r>
    <n v="435677"/>
    <s v="d007"/>
    <s v="Keung Eickenmeyer"/>
    <x v="0"/>
    <x v="163"/>
    <d v="1989-02-28T00:00:00"/>
    <d v="1989-10-14T00:00:00"/>
    <d v="2002-10-11T00:00:00"/>
    <x v="0"/>
    <n v="6.9973000000000001"/>
    <x v="0"/>
    <x v="0"/>
    <n v="11.605499999999999"/>
    <x v="3"/>
    <n v="122252"/>
  </r>
  <r>
    <n v="212040"/>
    <s v="d007"/>
    <s v="Bangqing Lunt"/>
    <x v="0"/>
    <x v="164"/>
    <d v="1986-07-01T00:00:00"/>
    <d v="1986-07-01T00:00:00"/>
    <d v="2003-06-27T00:00:00"/>
    <x v="0"/>
    <n v="11.997299999999999"/>
    <x v="0"/>
    <x v="0"/>
    <n v="11.813700000000001"/>
    <x v="5"/>
    <n v="122216"/>
  </r>
  <r>
    <n v="295382"/>
    <s v="d007"/>
    <s v="Aloke Chinal"/>
    <x v="1"/>
    <x v="49"/>
    <d v="1989-11-09T00:00:00"/>
    <d v="1989-11-09T00:00:00"/>
    <d v="2002-11-06T00:00:00"/>
    <x v="0"/>
    <n v="5.9945000000000004"/>
    <x v="0"/>
    <x v="0"/>
    <n v="11.6767"/>
    <x v="8"/>
    <n v="122198"/>
  </r>
  <r>
    <n v="416972"/>
    <s v="d007"/>
    <s v="Sadok Kilgore"/>
    <x v="1"/>
    <x v="165"/>
    <d v="1989-01-13T00:00:00"/>
    <d v="1989-01-13T00:00:00"/>
    <d v="2002-03-07T00:00:00"/>
    <x v="0"/>
    <n v="13.1534"/>
    <x v="0"/>
    <x v="0"/>
    <n v="11.0082"/>
    <x v="8"/>
    <n v="122180"/>
  </r>
  <r>
    <n v="101172"/>
    <s v="d007"/>
    <s v="Nevio Schoegge"/>
    <x v="1"/>
    <x v="166"/>
    <d v="1988-03-19T00:00:00"/>
    <d v="1988-03-19T00:00:00"/>
    <d v="2003-03-16T00:00:00"/>
    <x v="0"/>
    <n v="7.9945000000000004"/>
    <x v="0"/>
    <x v="0"/>
    <n v="11.813700000000001"/>
    <x v="4"/>
    <n v="122175"/>
  </r>
  <r>
    <n v="492633"/>
    <s v="d007"/>
    <s v="Taiji Malinowski"/>
    <x v="0"/>
    <x v="167"/>
    <d v="1985-09-12T00:00:00"/>
    <d v="1985-09-12T00:00:00"/>
    <d v="2002-09-08T00:00:00"/>
    <x v="0"/>
    <n v="11.997299999999999"/>
    <x v="0"/>
    <x v="0"/>
    <n v="11.5151"/>
    <x v="5"/>
    <n v="122119"/>
  </r>
  <r>
    <n v="424225"/>
    <s v="d007"/>
    <s v="Surveyors Bernardinello"/>
    <x v="0"/>
    <x v="168"/>
    <d v="1996-06-21T00:00:00"/>
    <d v="1996-06-21T00:00:00"/>
    <d v="2003-06-20T00:00:00"/>
    <x v="1"/>
    <n v="7"/>
    <x v="0"/>
    <x v="0"/>
    <n v="6.5178000000000003"/>
    <x v="7"/>
    <n v="122104"/>
  </r>
  <r>
    <n v="285856"/>
    <s v="d007"/>
    <s v="Conor Griswold"/>
    <x v="0"/>
    <x v="169"/>
    <d v="1989-07-06T00:00:00"/>
    <d v="1989-07-06T00:00:00"/>
    <d v="2003-07-03T00:00:00"/>
    <x v="0"/>
    <n v="7.9973000000000001"/>
    <x v="0"/>
    <x v="0"/>
    <n v="11.813700000000001"/>
    <x v="3"/>
    <n v="122103"/>
  </r>
  <r>
    <n v="238153"/>
    <s v="d007"/>
    <s v="Eran Vural"/>
    <x v="0"/>
    <x v="170"/>
    <d v="1988-02-20T00:00:00"/>
    <d v="1988-02-20T00:00:00"/>
    <d v="2003-02-16T00:00:00"/>
    <x v="0"/>
    <n v="7.9945000000000004"/>
    <x v="0"/>
    <x v="0"/>
    <n v="11.813700000000001"/>
    <x v="4"/>
    <n v="122077"/>
  </r>
  <r>
    <n v="451883"/>
    <s v="d007"/>
    <s v="Shooichi Rosti"/>
    <x v="1"/>
    <x v="171"/>
    <d v="1985-09-09T00:00:00"/>
    <d v="1985-09-09T00:00:00"/>
    <d v="2002-09-05T00:00:00"/>
    <x v="0"/>
    <n v="7.9945000000000004"/>
    <x v="0"/>
    <x v="0"/>
    <n v="11.5068"/>
    <x v="5"/>
    <n v="122010"/>
  </r>
  <r>
    <n v="212669"/>
    <s v="d007"/>
    <s v="Weidon Bellone"/>
    <x v="0"/>
    <x v="172"/>
    <d v="1985-05-13T00:00:00"/>
    <d v="1989-12-13T00:00:00"/>
    <d v="2002-12-10T00:00:00"/>
    <x v="0"/>
    <n v="7.9973000000000001"/>
    <x v="0"/>
    <x v="0"/>
    <n v="11.7699"/>
    <x v="0"/>
    <n v="121953"/>
  </r>
  <r>
    <n v="78767"/>
    <s v="d007"/>
    <s v="Sangeeta Rosar"/>
    <x v="0"/>
    <x v="173"/>
    <d v="1986-08-11T00:00:00"/>
    <d v="1986-08-11T00:00:00"/>
    <d v="2002-08-07T00:00:00"/>
    <x v="0"/>
    <n v="7.9945000000000004"/>
    <x v="0"/>
    <x v="0"/>
    <n v="11.4274"/>
    <x v="2"/>
    <n v="121916"/>
  </r>
  <r>
    <n v="245850"/>
    <s v="d007"/>
    <s v="Nectarios Farrag"/>
    <x v="0"/>
    <x v="174"/>
    <d v="1990-01-26T00:00:00"/>
    <d v="1993-10-14T00:00:00"/>
    <d v="2002-10-12T00:00:00"/>
    <x v="0"/>
    <n v="1.9944999999999999"/>
    <x v="0"/>
    <x v="0"/>
    <n v="9"/>
    <x v="8"/>
    <n v="121908"/>
  </r>
  <r>
    <n v="448537"/>
    <s v="d007"/>
    <s v="Nirmal Marsiglia"/>
    <x v="0"/>
    <x v="175"/>
    <d v="1988-04-27T00:00:00"/>
    <d v="1988-04-27T00:00:00"/>
    <d v="2003-04-24T00:00:00"/>
    <x v="0"/>
    <n v="15"/>
    <x v="0"/>
    <x v="0"/>
    <n v="11.813700000000001"/>
    <x v="4"/>
    <n v="121901"/>
  </r>
  <r>
    <n v="58351"/>
    <s v="d007"/>
    <s v="Chenye Cannard"/>
    <x v="1"/>
    <x v="176"/>
    <d v="1987-09-04T00:00:00"/>
    <d v="1987-09-04T00:00:00"/>
    <d v="2001-05-22T00:00:00"/>
    <x v="0"/>
    <n v="5.7178000000000004"/>
    <x v="0"/>
    <x v="0"/>
    <n v="10.2164"/>
    <x v="3"/>
    <n v="121884"/>
  </r>
  <r>
    <n v="77129"/>
    <s v="d007"/>
    <s v="Jaques Zaiane"/>
    <x v="0"/>
    <x v="177"/>
    <d v="1990-04-03T00:00:00"/>
    <d v="1994-03-12T00:00:00"/>
    <d v="1999-07-11T00:00:00"/>
    <x v="0"/>
    <n v="0.99450000000000005"/>
    <x v="0"/>
    <x v="0"/>
    <n v="5.3342000000000001"/>
    <x v="8"/>
    <n v="121857"/>
  </r>
  <r>
    <n v="484736"/>
    <s v="d007"/>
    <s v="Radhakrishnan Stamatiou"/>
    <x v="1"/>
    <x v="178"/>
    <d v="1985-05-16T00:00:00"/>
    <d v="1985-05-16T00:00:00"/>
    <d v="2003-05-12T00:00:00"/>
    <x v="0"/>
    <n v="10.9945"/>
    <x v="0"/>
    <x v="0"/>
    <n v="11.813700000000001"/>
    <x v="0"/>
    <n v="121818"/>
  </r>
  <r>
    <n v="455078"/>
    <s v="d007"/>
    <s v="Seongbae Baaz"/>
    <x v="1"/>
    <x v="179"/>
    <d v="1989-11-30T00:00:00"/>
    <d v="1989-11-30T00:00:00"/>
    <d v="2002-11-27T00:00:00"/>
    <x v="0"/>
    <n v="3.9944999999999999"/>
    <x v="0"/>
    <x v="0"/>
    <n v="11.7342"/>
    <x v="8"/>
    <n v="121815"/>
  </r>
  <r>
    <n v="87234"/>
    <s v="d007"/>
    <s v="Boriana Mungall"/>
    <x v="1"/>
    <x v="180"/>
    <d v="1988-09-04T00:00:00"/>
    <d v="1988-09-04T00:00:00"/>
    <d v="2002-09-01T00:00:00"/>
    <x v="0"/>
    <n v="8.9972999999999992"/>
    <x v="0"/>
    <x v="0"/>
    <n v="11.495900000000001"/>
    <x v="3"/>
    <n v="121810"/>
  </r>
  <r>
    <n v="440409"/>
    <s v="d007"/>
    <s v="Pranav Axelband"/>
    <x v="0"/>
    <x v="181"/>
    <d v="1986-04-08T00:00:00"/>
    <d v="1986-04-08T00:00:00"/>
    <d v="2003-04-03T00:00:00"/>
    <x v="0"/>
    <n v="7.9917999999999996"/>
    <x v="0"/>
    <x v="0"/>
    <n v="11.813700000000001"/>
    <x v="5"/>
    <n v="121798"/>
  </r>
  <r>
    <n v="28337"/>
    <s v="d007"/>
    <s v="George Erdmenger"/>
    <x v="0"/>
    <x v="182"/>
    <d v="1988-03-28T00:00:00"/>
    <d v="1988-03-28T00:00:00"/>
    <d v="1989-04-12T00:00:00"/>
    <x v="0"/>
    <n v="7.9945000000000004"/>
    <x v="0"/>
    <x v="1"/>
    <n v="1.0410999999999999"/>
    <x v="4"/>
    <n v="121777"/>
  </r>
  <r>
    <n v="463611"/>
    <s v="d007"/>
    <s v="Mori Valiente"/>
    <x v="1"/>
    <x v="183"/>
    <d v="1988-01-13T00:00:00"/>
    <d v="1988-02-01T00:00:00"/>
    <d v="2003-01-28T00:00:00"/>
    <x v="0"/>
    <n v="8.9972999999999992"/>
    <x v="0"/>
    <x v="0"/>
    <n v="11.813700000000001"/>
    <x v="4"/>
    <n v="121767"/>
  </r>
  <r>
    <n v="233544"/>
    <s v="d007"/>
    <s v="Rosine Champarnaud"/>
    <x v="1"/>
    <x v="184"/>
    <d v="1987-10-14T00:00:00"/>
    <d v="1987-10-14T00:00:00"/>
    <d v="1999-04-03T00:00:00"/>
    <x v="0"/>
    <n v="7.9945000000000004"/>
    <x v="0"/>
    <x v="0"/>
    <n v="8.0794999999999995"/>
    <x v="4"/>
    <n v="121745"/>
  </r>
  <r>
    <n v="210916"/>
    <s v="d007"/>
    <s v="Fen Rohrbach"/>
    <x v="0"/>
    <x v="185"/>
    <d v="1989-06-21T00:00:00"/>
    <d v="1989-06-21T00:00:00"/>
    <d v="2003-06-18T00:00:00"/>
    <x v="0"/>
    <n v="7.9973000000000001"/>
    <x v="0"/>
    <x v="0"/>
    <n v="11.813700000000001"/>
    <x v="3"/>
    <n v="121730"/>
  </r>
  <r>
    <n v="55267"/>
    <s v="d007"/>
    <s v="Uta Berendt"/>
    <x v="0"/>
    <x v="186"/>
    <d v="1988-02-03T00:00:00"/>
    <d v="1995-12-18T00:00:00"/>
    <d v="2002-12-16T00:00:00"/>
    <x v="0"/>
    <n v="7"/>
    <x v="0"/>
    <x v="0"/>
    <n v="7"/>
    <x v="4"/>
    <n v="121696"/>
  </r>
  <r>
    <n v="402797"/>
    <s v="d007"/>
    <s v="Rosalie Deville"/>
    <x v="0"/>
    <x v="187"/>
    <d v="1994-01-25T00:00:00"/>
    <d v="1994-01-25T00:00:00"/>
    <d v="2003-01-23T00:00:00"/>
    <x v="0"/>
    <n v="0.99450000000000005"/>
    <x v="0"/>
    <x v="0"/>
    <n v="8.9232999999999993"/>
    <x v="12"/>
    <n v="121640"/>
  </r>
  <r>
    <n v="35367"/>
    <s v="d002"/>
    <s v="Deniz Comyn"/>
    <x v="0"/>
    <x v="188"/>
    <d v="1987-12-07T00:00:00"/>
    <d v="1989-02-28T00:00:00"/>
    <d v="2003-02-25T00:00:00"/>
    <x v="0"/>
    <n v="14"/>
    <x v="2"/>
    <x v="4"/>
    <n v="0.8"/>
    <x v="4"/>
    <n v="121589"/>
  </r>
  <r>
    <n v="410123"/>
    <s v="d007"/>
    <s v="Duangkaew Pokrovskii"/>
    <x v="0"/>
    <x v="189"/>
    <d v="1988-06-15T00:00:00"/>
    <d v="1988-06-15T00:00:00"/>
    <d v="2002-03-15T00:00:00"/>
    <x v="0"/>
    <n v="6.9945000000000004"/>
    <x v="0"/>
    <x v="0"/>
    <n v="11.030099999999999"/>
    <x v="4"/>
    <n v="121516"/>
  </r>
  <r>
    <n v="260942"/>
    <s v="d007"/>
    <s v="Valdiodio Irland"/>
    <x v="0"/>
    <x v="190"/>
    <d v="1989-06-15T00:00:00"/>
    <d v="1989-06-15T00:00:00"/>
    <d v="1998-09-19T00:00:00"/>
    <x v="0"/>
    <n v="3.2658"/>
    <x v="0"/>
    <x v="0"/>
    <n v="7.5425000000000004"/>
    <x v="12"/>
    <n v="121515"/>
  </r>
  <r>
    <n v="245371"/>
    <s v="d007"/>
    <s v="Ingmar Iacovou"/>
    <x v="1"/>
    <x v="191"/>
    <d v="1994-06-11T00:00:00"/>
    <d v="1994-06-11T00:00:00"/>
    <d v="2003-06-09T00:00:00"/>
    <x v="1"/>
    <n v="9"/>
    <x v="0"/>
    <x v="0"/>
    <n v="8.5479000000000003"/>
    <x v="12"/>
    <n v="121501"/>
  </r>
  <r>
    <n v="237069"/>
    <s v="d002"/>
    <s v="Uta Lowrie"/>
    <x v="0"/>
    <x v="192"/>
    <d v="1985-03-02T00:00:00"/>
    <d v="1987-05-23T00:00:00"/>
    <d v="2003-05-19T00:00:00"/>
    <x v="0"/>
    <n v="6.9945000000000004"/>
    <x v="2"/>
    <x v="4"/>
    <n v="2.5726"/>
    <x v="0"/>
    <n v="121456"/>
  </r>
  <r>
    <n v="276755"/>
    <s v="d001"/>
    <s v="Xuedong Hartvigsen"/>
    <x v="0"/>
    <x v="193"/>
    <d v="1995-01-28T00:00:00"/>
    <d v="1995-01-28T00:00:00"/>
    <d v="2003-01-26T00:00:00"/>
    <x v="0"/>
    <n v="0.99450000000000005"/>
    <x v="1"/>
    <x v="3"/>
    <n v="8"/>
    <x v="11"/>
    <n v="121438"/>
  </r>
  <r>
    <n v="84147"/>
    <s v="d007"/>
    <s v="Huan Koshiba"/>
    <x v="1"/>
    <x v="194"/>
    <d v="1985-03-30T00:00:00"/>
    <d v="1985-03-30T00:00:00"/>
    <d v="1990-05-25T00:00:00"/>
    <x v="0"/>
    <n v="8.9945000000000004"/>
    <x v="0"/>
    <x v="1"/>
    <n v="5.1562000000000001"/>
    <x v="0"/>
    <n v="121437"/>
  </r>
  <r>
    <n v="277614"/>
    <s v="d007"/>
    <s v="Doowon Benzmuller"/>
    <x v="0"/>
    <x v="195"/>
    <d v="1985-07-25T00:00:00"/>
    <d v="1985-07-25T00:00:00"/>
    <d v="2003-07-21T00:00:00"/>
    <x v="0"/>
    <n v="8.9945000000000004"/>
    <x v="0"/>
    <x v="0"/>
    <n v="11.813700000000001"/>
    <x v="0"/>
    <n v="121412"/>
  </r>
  <r>
    <n v="425675"/>
    <s v="d007"/>
    <s v="Toshiko Schlenzig"/>
    <x v="1"/>
    <x v="196"/>
    <d v="1985-02-18T00:00:00"/>
    <d v="1985-02-18T00:00:00"/>
    <d v="2003-02-14T00:00:00"/>
    <x v="0"/>
    <n v="8.9945000000000004"/>
    <x v="0"/>
    <x v="0"/>
    <n v="11.813700000000001"/>
    <x v="0"/>
    <n v="121405"/>
  </r>
  <r>
    <n v="430308"/>
    <s v="d007"/>
    <s v="Roddy Neimat"/>
    <x v="0"/>
    <x v="197"/>
    <d v="1989-10-15T00:00:00"/>
    <d v="1989-10-15T00:00:00"/>
    <d v="2002-10-12T00:00:00"/>
    <x v="0"/>
    <n v="3.9944999999999999"/>
    <x v="0"/>
    <x v="0"/>
    <n v="11.6082"/>
    <x v="8"/>
    <n v="121352"/>
  </r>
  <r>
    <n v="67999"/>
    <s v="d007"/>
    <s v="Sorina Herber"/>
    <x v="0"/>
    <x v="198"/>
    <d v="1985-07-28T00:00:00"/>
    <d v="1985-07-28T00:00:00"/>
    <d v="2003-07-24T00:00:00"/>
    <x v="0"/>
    <n v="18"/>
    <x v="0"/>
    <x v="0"/>
    <n v="11.813700000000001"/>
    <x v="0"/>
    <n v="121337"/>
  </r>
  <r>
    <n v="272425"/>
    <s v="d001"/>
    <s v="Vugranam Staylopatis"/>
    <x v="0"/>
    <x v="199"/>
    <d v="1991-03-21T00:00:00"/>
    <d v="1995-09-26T00:00:00"/>
    <d v="2003-03-18T00:00:00"/>
    <x v="0"/>
    <n v="3.9944999999999999"/>
    <x v="1"/>
    <x v="3"/>
    <n v="7.4794999999999998"/>
    <x v="1"/>
    <n v="121335"/>
  </r>
  <r>
    <n v="56777"/>
    <s v="d007"/>
    <s v="Paloma Heping"/>
    <x v="0"/>
    <x v="200"/>
    <d v="1991-02-10T00:00:00"/>
    <d v="1991-06-22T00:00:00"/>
    <d v="2003-06-19T00:00:00"/>
    <x v="0"/>
    <n v="4.9945000000000004"/>
    <x v="0"/>
    <x v="0"/>
    <n v="11.5205"/>
    <x v="1"/>
    <n v="121313"/>
  </r>
  <r>
    <n v="295800"/>
    <s v="d007"/>
    <s v="Jingling Weisert"/>
    <x v="1"/>
    <x v="201"/>
    <d v="1986-08-17T00:00:00"/>
    <d v="1987-02-18T00:00:00"/>
    <d v="2003-02-14T00:00:00"/>
    <x v="0"/>
    <n v="16"/>
    <x v="0"/>
    <x v="0"/>
    <n v="11.813700000000001"/>
    <x v="5"/>
    <n v="121306"/>
  </r>
  <r>
    <n v="78008"/>
    <s v="d007"/>
    <s v="Persi Berstel"/>
    <x v="0"/>
    <x v="202"/>
    <d v="1985-07-08T00:00:00"/>
    <d v="1985-07-08T00:00:00"/>
    <d v="2003-07-04T00:00:00"/>
    <x v="0"/>
    <n v="11.997299999999999"/>
    <x v="0"/>
    <x v="0"/>
    <n v="11.813700000000001"/>
    <x v="0"/>
    <n v="121290"/>
  </r>
  <r>
    <n v="73474"/>
    <s v="d007"/>
    <s v="Ranan Stiles"/>
    <x v="0"/>
    <x v="203"/>
    <d v="1988-03-19T00:00:00"/>
    <d v="1993-05-08T00:00:00"/>
    <d v="2003-05-06T00:00:00"/>
    <x v="0"/>
    <n v="2.9944999999999999"/>
    <x v="0"/>
    <x v="0"/>
    <n v="9.6410999999999998"/>
    <x v="4"/>
    <n v="121259"/>
  </r>
  <r>
    <n v="254777"/>
    <s v="d007"/>
    <s v="Nectarios Fujisawa"/>
    <x v="1"/>
    <x v="204"/>
    <d v="1993-02-04T00:00:00"/>
    <d v="1994-04-07T00:00:00"/>
    <d v="2003-04-04T00:00:00"/>
    <x v="0"/>
    <n v="1.9918"/>
    <x v="0"/>
    <x v="0"/>
    <n v="8.7260000000000009"/>
    <x v="6"/>
    <n v="121210"/>
  </r>
  <r>
    <n v="96596"/>
    <s v="d007"/>
    <s v="Sven Zallocco"/>
    <x v="0"/>
    <x v="205"/>
    <d v="1987-07-28T00:00:00"/>
    <d v="1987-07-28T00:00:00"/>
    <d v="2003-07-24T00:00:00"/>
    <x v="0"/>
    <n v="10.997299999999999"/>
    <x v="0"/>
    <x v="0"/>
    <n v="11.813700000000001"/>
    <x v="2"/>
    <n v="121171"/>
  </r>
  <r>
    <n v="207411"/>
    <s v="d007"/>
    <s v="Premal Levergood"/>
    <x v="0"/>
    <x v="206"/>
    <d v="1990-05-11T00:00:00"/>
    <d v="1992-12-23T00:00:00"/>
    <d v="2002-12-21T00:00:00"/>
    <x v="0"/>
    <n v="10"/>
    <x v="0"/>
    <x v="0"/>
    <n v="10"/>
    <x v="8"/>
    <n v="121134"/>
  </r>
  <r>
    <n v="82109"/>
    <s v="d007"/>
    <s v="Premsyl Nergos"/>
    <x v="0"/>
    <x v="207"/>
    <d v="1998-03-19T00:00:00"/>
    <d v="1998-03-19T00:00:00"/>
    <d v="2000-03-06T00:00:00"/>
    <x v="0"/>
    <n v="5"/>
    <x v="0"/>
    <x v="0"/>
    <n v="1.9671000000000001"/>
    <x v="13"/>
    <n v="121128"/>
  </r>
  <r>
    <n v="21413"/>
    <s v="d007"/>
    <s v="Laurentiu Sherertz"/>
    <x v="0"/>
    <x v="208"/>
    <d v="1985-06-24T00:00:00"/>
    <d v="1985-06-24T00:00:00"/>
    <d v="2003-06-20T00:00:00"/>
    <x v="0"/>
    <n v="18"/>
    <x v="0"/>
    <x v="0"/>
    <n v="11.813700000000001"/>
    <x v="0"/>
    <n v="121109"/>
  </r>
  <r>
    <n v="249851"/>
    <s v="d007"/>
    <s v="Giao Taneja"/>
    <x v="1"/>
    <x v="209"/>
    <d v="1987-10-15T00:00:00"/>
    <d v="1987-10-15T00:00:00"/>
    <d v="2002-10-11T00:00:00"/>
    <x v="0"/>
    <n v="6.9945000000000004"/>
    <x v="0"/>
    <x v="0"/>
    <n v="11.605499999999999"/>
    <x v="4"/>
    <n v="121086"/>
  </r>
  <r>
    <n v="220132"/>
    <s v="d007"/>
    <s v="Patricio Thimonier"/>
    <x v="0"/>
    <x v="210"/>
    <d v="1990-01-11T00:00:00"/>
    <d v="1992-04-06T00:00:00"/>
    <d v="2003-04-03T00:00:00"/>
    <x v="0"/>
    <n v="10.997299999999999"/>
    <x v="0"/>
    <x v="0"/>
    <n v="10.7288"/>
    <x v="8"/>
    <n v="121019"/>
  </r>
  <r>
    <n v="464833"/>
    <s v="d007"/>
    <s v="Herb Speer"/>
    <x v="1"/>
    <x v="211"/>
    <d v="1989-11-03T00:00:00"/>
    <d v="1989-11-03T00:00:00"/>
    <d v="2002-10-31T00:00:00"/>
    <x v="0"/>
    <n v="5.9945000000000004"/>
    <x v="0"/>
    <x v="0"/>
    <n v="11.660299999999999"/>
    <x v="8"/>
    <n v="121015"/>
  </r>
  <r>
    <n v="46660"/>
    <s v="d007"/>
    <s v="Arra Kambil"/>
    <x v="0"/>
    <x v="212"/>
    <d v="1994-02-08T00:00:00"/>
    <d v="1994-07-13T00:00:00"/>
    <d v="2003-07-11T00:00:00"/>
    <x v="1"/>
    <n v="9"/>
    <x v="0"/>
    <x v="0"/>
    <n v="8.4603000000000002"/>
    <x v="12"/>
    <n v="121003"/>
  </r>
  <r>
    <n v="101631"/>
    <s v="d007"/>
    <s v="Georgi Willoner"/>
    <x v="1"/>
    <x v="213"/>
    <d v="1995-09-30T00:00:00"/>
    <d v="1995-09-30T00:00:00"/>
    <d v="2002-09-28T00:00:00"/>
    <x v="0"/>
    <n v="7"/>
    <x v="0"/>
    <x v="0"/>
    <n v="7"/>
    <x v="7"/>
    <n v="120993"/>
  </r>
  <r>
    <n v="294276"/>
    <s v="d007"/>
    <s v="Berthier Trystram"/>
    <x v="1"/>
    <x v="214"/>
    <d v="1986-04-15T00:00:00"/>
    <d v="1987-10-02T00:00:00"/>
    <d v="2002-09-28T00:00:00"/>
    <x v="0"/>
    <n v="7.9945000000000004"/>
    <x v="0"/>
    <x v="0"/>
    <n v="11.569900000000001"/>
    <x v="2"/>
    <n v="120993"/>
  </r>
  <r>
    <n v="84052"/>
    <s v="d007"/>
    <s v="Mary Decleir"/>
    <x v="1"/>
    <x v="215"/>
    <d v="1985-04-29T00:00:00"/>
    <d v="1985-04-29T00:00:00"/>
    <d v="2003-04-25T00:00:00"/>
    <x v="0"/>
    <n v="12.997299999999999"/>
    <x v="0"/>
    <x v="0"/>
    <n v="11.813700000000001"/>
    <x v="0"/>
    <n v="120965"/>
  </r>
  <r>
    <n v="494152"/>
    <s v="d007"/>
    <s v="Masaru Baranowski"/>
    <x v="0"/>
    <x v="216"/>
    <d v="1987-05-10T00:00:00"/>
    <d v="1987-05-10T00:00:00"/>
    <d v="2003-05-06T00:00:00"/>
    <x v="0"/>
    <n v="8.9945000000000004"/>
    <x v="0"/>
    <x v="0"/>
    <n v="11.813700000000001"/>
    <x v="2"/>
    <n v="120963"/>
  </r>
  <r>
    <n v="266194"/>
    <s v="d007"/>
    <s v="Seshu Cooke"/>
    <x v="0"/>
    <x v="217"/>
    <d v="1990-05-11T00:00:00"/>
    <d v="1990-05-11T00:00:00"/>
    <d v="2003-05-08T00:00:00"/>
    <x v="0"/>
    <n v="4.9945000000000004"/>
    <x v="0"/>
    <x v="0"/>
    <n v="11.813700000000001"/>
    <x v="8"/>
    <n v="120949"/>
  </r>
  <r>
    <n v="93414"/>
    <s v="d007"/>
    <s v="IEEE Biron"/>
    <x v="1"/>
    <x v="218"/>
    <d v="1990-06-03T00:00:00"/>
    <d v="1990-06-03T00:00:00"/>
    <d v="1990-11-13T00:00:00"/>
    <x v="0"/>
    <n v="4.9945000000000004"/>
    <x v="0"/>
    <x v="1"/>
    <n v="0.4466"/>
    <x v="8"/>
    <n v="120937"/>
  </r>
  <r>
    <n v="31665"/>
    <s v="d007"/>
    <s v="Sanjoy Slaats"/>
    <x v="0"/>
    <x v="219"/>
    <d v="1986-03-17T00:00:00"/>
    <d v="1986-03-17T00:00:00"/>
    <d v="2003-03-13T00:00:00"/>
    <x v="0"/>
    <n v="11.997299999999999"/>
    <x v="0"/>
    <x v="0"/>
    <n v="11.813700000000001"/>
    <x v="5"/>
    <n v="120915"/>
  </r>
  <r>
    <n v="461615"/>
    <s v="d007"/>
    <s v="Flemming Borovoy"/>
    <x v="0"/>
    <x v="220"/>
    <d v="1985-03-30T00:00:00"/>
    <d v="1985-03-30T00:00:00"/>
    <d v="2003-03-26T00:00:00"/>
    <x v="0"/>
    <n v="18"/>
    <x v="0"/>
    <x v="0"/>
    <n v="11.813700000000001"/>
    <x v="0"/>
    <n v="120871"/>
  </r>
  <r>
    <n v="483609"/>
    <s v="d001"/>
    <s v="Doohun Zallocco"/>
    <x v="0"/>
    <x v="32"/>
    <d v="1987-06-12T00:00:00"/>
    <d v="1987-06-12T00:00:00"/>
    <d v="2003-06-08T00:00:00"/>
    <x v="0"/>
    <n v="10.997299999999999"/>
    <x v="1"/>
    <x v="2"/>
    <n v="4.3068"/>
    <x v="2"/>
    <n v="120865"/>
  </r>
  <r>
    <n v="290821"/>
    <s v="d007"/>
    <s v="Qingxiang Schueller"/>
    <x v="0"/>
    <x v="221"/>
    <d v="1986-06-14T00:00:00"/>
    <d v="1986-06-14T00:00:00"/>
    <d v="2003-06-10T00:00:00"/>
    <x v="0"/>
    <n v="11.997299999999999"/>
    <x v="0"/>
    <x v="0"/>
    <n v="11.813700000000001"/>
    <x v="5"/>
    <n v="120853"/>
  </r>
  <r>
    <n v="213732"/>
    <s v="d007"/>
    <s v="Niteen Ventosa"/>
    <x v="0"/>
    <x v="222"/>
    <d v="1997-03-21T00:00:00"/>
    <d v="1998-10-20T00:00:00"/>
    <d v="2001-06-20T00:00:00"/>
    <x v="0"/>
    <n v="2.6684999999999999"/>
    <x v="0"/>
    <x v="0"/>
    <n v="2.6684999999999999"/>
    <x v="10"/>
    <n v="120834"/>
  </r>
  <r>
    <n v="207458"/>
    <s v="d001"/>
    <s v="Gregory Chenney"/>
    <x v="1"/>
    <x v="223"/>
    <d v="1991-05-24T00:00:00"/>
    <d v="1993-04-22T00:00:00"/>
    <d v="2002-10-22T00:00:00"/>
    <x v="0"/>
    <n v="3.9944999999999999"/>
    <x v="1"/>
    <x v="3"/>
    <n v="9.5068000000000001"/>
    <x v="9"/>
    <n v="120816"/>
  </r>
  <r>
    <n v="451733"/>
    <s v="d007"/>
    <s v="Remmert Brender"/>
    <x v="1"/>
    <x v="224"/>
    <d v="1986-03-14T00:00:00"/>
    <d v="1986-03-14T00:00:00"/>
    <d v="2003-03-10T00:00:00"/>
    <x v="0"/>
    <n v="17"/>
    <x v="0"/>
    <x v="0"/>
    <n v="11.813700000000001"/>
    <x v="5"/>
    <n v="120805"/>
  </r>
  <r>
    <n v="107430"/>
    <s v="d007"/>
    <s v="Saeed Wossner"/>
    <x v="1"/>
    <x v="225"/>
    <d v="1996-05-12T00:00:00"/>
    <d v="1996-05-12T00:00:00"/>
    <d v="2001-06-20T00:00:00"/>
    <x v="1"/>
    <n v="5.1096000000000004"/>
    <x v="0"/>
    <x v="0"/>
    <n v="5.1096000000000004"/>
    <x v="13"/>
    <n v="120796"/>
  </r>
  <r>
    <n v="202652"/>
    <s v="d007"/>
    <s v="Satyanarayana Pettis"/>
    <x v="1"/>
    <x v="226"/>
    <d v="1986-08-10T00:00:00"/>
    <d v="1986-08-10T00:00:00"/>
    <d v="2002-08-06T00:00:00"/>
    <x v="0"/>
    <n v="8.9945000000000004"/>
    <x v="0"/>
    <x v="0"/>
    <n v="11.4247"/>
    <x v="2"/>
    <n v="120752"/>
  </r>
  <r>
    <n v="434264"/>
    <s v="d007"/>
    <s v="Chiranjit Bamford"/>
    <x v="0"/>
    <x v="227"/>
    <d v="1990-06-17T00:00:00"/>
    <d v="1990-06-17T00:00:00"/>
    <d v="2003-06-14T00:00:00"/>
    <x v="0"/>
    <n v="7.9973000000000001"/>
    <x v="0"/>
    <x v="0"/>
    <n v="11.813700000000001"/>
    <x v="8"/>
    <n v="120734"/>
  </r>
  <r>
    <n v="297309"/>
    <s v="d007"/>
    <s v="Sudharsan Miculan"/>
    <x v="1"/>
    <x v="228"/>
    <d v="1987-04-17T00:00:00"/>
    <d v="1988-05-16T00:00:00"/>
    <d v="1997-07-04T00:00:00"/>
    <x v="0"/>
    <n v="9.1396999999999995"/>
    <x v="0"/>
    <x v="0"/>
    <n v="6.3315000000000001"/>
    <x v="6"/>
    <n v="120716"/>
  </r>
  <r>
    <n v="435435"/>
    <s v="d007"/>
    <s v="Qingxiang Piancastelli"/>
    <x v="0"/>
    <x v="229"/>
    <d v="1985-02-25T00:00:00"/>
    <d v="1985-02-25T00:00:00"/>
    <d v="2003-02-21T00:00:00"/>
    <x v="0"/>
    <n v="12.997299999999999"/>
    <x v="0"/>
    <x v="0"/>
    <n v="11.813700000000001"/>
    <x v="0"/>
    <n v="120708"/>
  </r>
  <r>
    <n v="18164"/>
    <s v="d007"/>
    <s v="Goetz Curless"/>
    <x v="0"/>
    <x v="230"/>
    <d v="1993-04-14T00:00:00"/>
    <d v="1997-01-17T00:00:00"/>
    <d v="2003-01-16T00:00:00"/>
    <x v="1"/>
    <n v="6"/>
    <x v="0"/>
    <x v="0"/>
    <n v="5.9424999999999999"/>
    <x v="6"/>
    <n v="120708"/>
  </r>
  <r>
    <n v="246919"/>
    <s v="d007"/>
    <s v="Menkae Perin"/>
    <x v="1"/>
    <x v="231"/>
    <d v="1988-05-13T00:00:00"/>
    <d v="1988-05-13T00:00:00"/>
    <d v="2003-05-10T00:00:00"/>
    <x v="0"/>
    <n v="7.9945000000000004"/>
    <x v="0"/>
    <x v="0"/>
    <n v="11.813700000000001"/>
    <x v="4"/>
    <n v="120703"/>
  </r>
  <r>
    <n v="14508"/>
    <s v="d007"/>
    <s v="Shahid Babu"/>
    <x v="0"/>
    <x v="232"/>
    <d v="1985-02-18T00:00:00"/>
    <d v="1985-02-18T00:00:00"/>
    <d v="2003-02-14T00:00:00"/>
    <x v="0"/>
    <n v="8.9945000000000004"/>
    <x v="0"/>
    <x v="0"/>
    <n v="11.813700000000001"/>
    <x v="0"/>
    <n v="120655"/>
  </r>
  <r>
    <n v="459835"/>
    <s v="d007"/>
    <s v="Marko Bashian"/>
    <x v="1"/>
    <x v="233"/>
    <d v="1987-04-22T00:00:00"/>
    <d v="1988-02-09T00:00:00"/>
    <d v="2003-02-05T00:00:00"/>
    <x v="0"/>
    <n v="5.9945000000000004"/>
    <x v="0"/>
    <x v="0"/>
    <n v="11.813700000000001"/>
    <x v="2"/>
    <n v="120621"/>
  </r>
  <r>
    <n v="102662"/>
    <s v="d007"/>
    <s v="Aiman Kolinko"/>
    <x v="1"/>
    <x v="234"/>
    <d v="1993-11-09T00:00:00"/>
    <d v="1995-08-02T00:00:00"/>
    <d v="2003-07-31T00:00:00"/>
    <x v="0"/>
    <n v="8"/>
    <x v="0"/>
    <x v="0"/>
    <n v="7.4055"/>
    <x v="6"/>
    <n v="120611"/>
  </r>
  <r>
    <n v="237694"/>
    <s v="d007"/>
    <s v="Munenori Riefers"/>
    <x v="0"/>
    <x v="235"/>
    <d v="1986-06-14T00:00:00"/>
    <d v="1986-06-14T00:00:00"/>
    <d v="2003-06-10T00:00:00"/>
    <x v="0"/>
    <n v="8.9945000000000004"/>
    <x v="0"/>
    <x v="0"/>
    <n v="11.813700000000001"/>
    <x v="5"/>
    <n v="120585"/>
  </r>
  <r>
    <n v="91855"/>
    <s v="d007"/>
    <s v="Denis Erbe"/>
    <x v="0"/>
    <x v="236"/>
    <d v="1986-05-31T00:00:00"/>
    <d v="1998-12-17T00:00:00"/>
    <d v="2002-12-16T00:00:00"/>
    <x v="1"/>
    <n v="4"/>
    <x v="0"/>
    <x v="0"/>
    <n v="4"/>
    <x v="5"/>
    <n v="120577"/>
  </r>
  <r>
    <n v="244581"/>
    <s v="d007"/>
    <s v="Kyoichi Aingworth"/>
    <x v="0"/>
    <x v="237"/>
    <d v="1989-12-10T00:00:00"/>
    <d v="1989-12-10T00:00:00"/>
    <d v="2002-12-07T00:00:00"/>
    <x v="0"/>
    <n v="5.9945000000000004"/>
    <x v="0"/>
    <x v="0"/>
    <n v="11.7616"/>
    <x v="8"/>
    <n v="120547"/>
  </r>
  <r>
    <n v="475732"/>
    <s v="d007"/>
    <s v="Claudi Honiden"/>
    <x v="0"/>
    <x v="238"/>
    <d v="1986-02-01T00:00:00"/>
    <d v="1986-02-01T00:00:00"/>
    <d v="2003-01-28T00:00:00"/>
    <x v="0"/>
    <n v="8.9945000000000004"/>
    <x v="0"/>
    <x v="0"/>
    <n v="11.813700000000001"/>
    <x v="5"/>
    <n v="120532"/>
  </r>
  <r>
    <n v="102078"/>
    <s v="d001"/>
    <s v="Sungwon Vural"/>
    <x v="0"/>
    <x v="239"/>
    <d v="1988-05-30T00:00:00"/>
    <d v="1995-03-21T00:00:00"/>
    <d v="2003-05-27T00:00:00"/>
    <x v="0"/>
    <n v="15"/>
    <x v="1"/>
    <x v="3"/>
    <n v="8.0548000000000002"/>
    <x v="4"/>
    <n v="120528"/>
  </r>
  <r>
    <n v="487898"/>
    <s v="d007"/>
    <s v="Yongmao Muntz"/>
    <x v="0"/>
    <x v="240"/>
    <d v="1985-10-21T00:00:00"/>
    <d v="1985-10-21T00:00:00"/>
    <d v="2000-01-01T00:00:00"/>
    <x v="0"/>
    <n v="7.9945000000000004"/>
    <x v="0"/>
    <x v="0"/>
    <n v="8.8274000000000008"/>
    <x v="5"/>
    <n v="120526"/>
  </r>
  <r>
    <n v="274268"/>
    <s v="d002"/>
    <s v="Goo Keirsey"/>
    <x v="0"/>
    <x v="241"/>
    <d v="1995-01-25T00:00:00"/>
    <d v="1995-01-25T00:00:00"/>
    <d v="2003-01-23T00:00:00"/>
    <x v="0"/>
    <n v="1.9973000000000001"/>
    <x v="2"/>
    <x v="5"/>
    <n v="7.9644000000000004"/>
    <x v="11"/>
    <n v="120520"/>
  </r>
  <r>
    <n v="296250"/>
    <s v="d007"/>
    <s v="Krisda Papsdorf"/>
    <x v="0"/>
    <x v="242"/>
    <d v="1989-09-21T00:00:00"/>
    <d v="1989-09-21T00:00:00"/>
    <d v="2002-09-18T00:00:00"/>
    <x v="0"/>
    <n v="6.9973000000000001"/>
    <x v="0"/>
    <x v="0"/>
    <n v="11.5425"/>
    <x v="8"/>
    <n v="120491"/>
  </r>
  <r>
    <n v="448381"/>
    <s v="d007"/>
    <s v="Mechthild Ibel"/>
    <x v="0"/>
    <x v="243"/>
    <d v="1987-08-08T00:00:00"/>
    <d v="1987-12-14T00:00:00"/>
    <d v="2002-12-10T00:00:00"/>
    <x v="0"/>
    <n v="7.9945000000000004"/>
    <x v="0"/>
    <x v="0"/>
    <n v="11.7699"/>
    <x v="4"/>
    <n v="120475"/>
  </r>
  <r>
    <n v="18174"/>
    <s v="d007"/>
    <s v="Uta Bale"/>
    <x v="1"/>
    <x v="60"/>
    <d v="1988-02-20T00:00:00"/>
    <d v="1988-07-07T00:00:00"/>
    <d v="2003-07-04T00:00:00"/>
    <x v="0"/>
    <n v="15"/>
    <x v="0"/>
    <x v="0"/>
    <n v="11.813700000000001"/>
    <x v="4"/>
    <n v="120456"/>
  </r>
  <r>
    <n v="466119"/>
    <s v="d007"/>
    <s v="Chikako Moehrke"/>
    <x v="1"/>
    <x v="244"/>
    <d v="1985-05-09T00:00:00"/>
    <d v="1985-05-09T00:00:00"/>
    <d v="2000-04-19T00:00:00"/>
    <x v="0"/>
    <n v="7.9507000000000003"/>
    <x v="0"/>
    <x v="0"/>
    <n v="9.1259999999999994"/>
    <x v="4"/>
    <n v="120431"/>
  </r>
  <r>
    <n v="236786"/>
    <s v="d007"/>
    <s v="Kokou Thorelli"/>
    <x v="1"/>
    <x v="245"/>
    <d v="1988-05-30T00:00:00"/>
    <d v="1988-05-30T00:00:00"/>
    <d v="2003-05-27T00:00:00"/>
    <x v="0"/>
    <n v="5.9945000000000004"/>
    <x v="0"/>
    <x v="0"/>
    <n v="11.813700000000001"/>
    <x v="4"/>
    <n v="120424"/>
  </r>
  <r>
    <n v="295916"/>
    <s v="d007"/>
    <s v="Eberhardt Angelov"/>
    <x v="0"/>
    <x v="246"/>
    <d v="1985-06-13T00:00:00"/>
    <d v="1986-10-22T00:00:00"/>
    <d v="2002-10-18T00:00:00"/>
    <x v="0"/>
    <n v="8.9945000000000004"/>
    <x v="0"/>
    <x v="0"/>
    <n v="11.624700000000001"/>
    <x v="5"/>
    <n v="120423"/>
  </r>
  <r>
    <n v="456286"/>
    <s v="d007"/>
    <s v="Maria Taubenfeld"/>
    <x v="1"/>
    <x v="247"/>
    <d v="1986-12-15T00:00:00"/>
    <d v="1986-12-15T00:00:00"/>
    <d v="2002-12-11T00:00:00"/>
    <x v="0"/>
    <n v="16"/>
    <x v="0"/>
    <x v="0"/>
    <n v="11.772600000000001"/>
    <x v="2"/>
    <n v="120417"/>
  </r>
  <r>
    <n v="449987"/>
    <s v="d007"/>
    <s v="Seongbin Ariola"/>
    <x v="0"/>
    <x v="248"/>
    <d v="1986-03-25T00:00:00"/>
    <d v="1994-03-18T00:00:00"/>
    <d v="2003-03-16T00:00:00"/>
    <x v="0"/>
    <n v="2.9973000000000001"/>
    <x v="0"/>
    <x v="0"/>
    <n v="8.7807999999999993"/>
    <x v="5"/>
    <n v="120338"/>
  </r>
  <r>
    <n v="283428"/>
    <s v="d007"/>
    <s v="Ramachenga Peot"/>
    <x v="1"/>
    <x v="249"/>
    <d v="1987-06-25T00:00:00"/>
    <d v="1987-06-25T00:00:00"/>
    <d v="2003-06-21T00:00:00"/>
    <x v="0"/>
    <n v="8.9945000000000004"/>
    <x v="0"/>
    <x v="0"/>
    <n v="11.813700000000001"/>
    <x v="2"/>
    <n v="120327"/>
  </r>
  <r>
    <n v="13555"/>
    <s v="d007"/>
    <s v="Lijia Matteis"/>
    <x v="1"/>
    <x v="250"/>
    <d v="1988-11-07T00:00:00"/>
    <d v="1988-11-07T00:00:00"/>
    <d v="2002-11-04T00:00:00"/>
    <x v="0"/>
    <n v="8.9972999999999992"/>
    <x v="0"/>
    <x v="0"/>
    <n v="11.671200000000001"/>
    <x v="3"/>
    <n v="120264"/>
  </r>
  <r>
    <n v="75138"/>
    <s v="d007"/>
    <s v="Girolamo Murrill"/>
    <x v="0"/>
    <x v="251"/>
    <d v="1989-12-01T00:00:00"/>
    <d v="1998-01-30T00:00:00"/>
    <d v="2003-01-29T00:00:00"/>
    <x v="1"/>
    <n v="5"/>
    <x v="0"/>
    <x v="0"/>
    <n v="4.9067999999999996"/>
    <x v="8"/>
    <n v="120250"/>
  </r>
  <r>
    <n v="447321"/>
    <s v="d007"/>
    <s v="Yishai Foote"/>
    <x v="0"/>
    <x v="252"/>
    <d v="1996-03-19T00:00:00"/>
    <d v="1997-02-14T00:00:00"/>
    <d v="2003-02-13T00:00:00"/>
    <x v="0"/>
    <n v="6"/>
    <x v="0"/>
    <x v="0"/>
    <n v="5.8658000000000001"/>
    <x v="7"/>
    <n v="120235"/>
  </r>
  <r>
    <n v="494325"/>
    <s v="d007"/>
    <s v="Shin Ferretti"/>
    <x v="1"/>
    <x v="253"/>
    <d v="1992-03-04T00:00:00"/>
    <d v="1992-03-04T00:00:00"/>
    <d v="2003-03-02T00:00:00"/>
    <x v="0"/>
    <n v="4.9973000000000001"/>
    <x v="0"/>
    <x v="0"/>
    <n v="10.8192"/>
    <x v="9"/>
    <n v="120211"/>
  </r>
  <r>
    <n v="485658"/>
    <s v="d007"/>
    <s v="Alper Syang"/>
    <x v="0"/>
    <x v="254"/>
    <d v="1986-08-01T00:00:00"/>
    <d v="1986-08-01T00:00:00"/>
    <d v="2003-07-28T00:00:00"/>
    <x v="0"/>
    <n v="17"/>
    <x v="0"/>
    <x v="0"/>
    <n v="11.813700000000001"/>
    <x v="5"/>
    <n v="120211"/>
  </r>
  <r>
    <n v="272467"/>
    <s v="d007"/>
    <s v="Kwangyoen Picaronny"/>
    <x v="1"/>
    <x v="255"/>
    <d v="1991-03-17T00:00:00"/>
    <d v="1992-09-05T00:00:00"/>
    <d v="2002-09-03T00:00:00"/>
    <x v="0"/>
    <n v="4.9973000000000001"/>
    <x v="0"/>
    <x v="0"/>
    <n v="10"/>
    <x v="9"/>
    <n v="120179"/>
  </r>
  <r>
    <n v="257380"/>
    <s v="d007"/>
    <s v="Chriss Tagansky"/>
    <x v="0"/>
    <x v="256"/>
    <d v="1986-01-17T00:00:00"/>
    <d v="1989-05-28T00:00:00"/>
    <d v="2003-05-25T00:00:00"/>
    <x v="0"/>
    <n v="7.9973000000000001"/>
    <x v="0"/>
    <x v="0"/>
    <n v="11.813700000000001"/>
    <x v="5"/>
    <n v="120155"/>
  </r>
  <r>
    <n v="496734"/>
    <s v="d005"/>
    <s v="Dayanand Morrey"/>
    <x v="0"/>
    <x v="257"/>
    <d v="1985-07-04T00:00:00"/>
    <d v="1985-07-04T00:00:00"/>
    <d v="2003-06-30T00:00:00"/>
    <x v="2"/>
    <n v="5.0026999999999999"/>
    <x v="3"/>
    <x v="6"/>
    <n v="6.8136999999999999"/>
    <x v="0"/>
    <n v="120152"/>
  </r>
  <r>
    <n v="51022"/>
    <s v="d007"/>
    <s v="Sumali Percebois"/>
    <x v="0"/>
    <x v="258"/>
    <d v="1993-03-05T00:00:00"/>
    <d v="1993-03-05T00:00:00"/>
    <d v="2003-03-03T00:00:00"/>
    <x v="0"/>
    <n v="2.9944999999999999"/>
    <x v="0"/>
    <x v="0"/>
    <n v="9.8163999999999998"/>
    <x v="6"/>
    <n v="120151"/>
  </r>
  <r>
    <n v="64633"/>
    <s v="d007"/>
    <s v="Oscar Schauser"/>
    <x v="0"/>
    <x v="19"/>
    <d v="1991-05-02T00:00:00"/>
    <d v="1994-01-17T00:00:00"/>
    <d v="2003-01-15T00:00:00"/>
    <x v="0"/>
    <n v="0.99450000000000005"/>
    <x v="0"/>
    <x v="0"/>
    <n v="8.9451999999999998"/>
    <x v="1"/>
    <n v="120113"/>
  </r>
  <r>
    <n v="438507"/>
    <s v="d007"/>
    <s v="Val Terwilliger"/>
    <x v="0"/>
    <x v="259"/>
    <d v="1985-12-08T00:00:00"/>
    <d v="1985-12-08T00:00:00"/>
    <d v="2002-12-04T00:00:00"/>
    <x v="0"/>
    <n v="10.997299999999999"/>
    <x v="0"/>
    <x v="0"/>
    <n v="11.753399999999999"/>
    <x v="5"/>
    <n v="120108"/>
  </r>
  <r>
    <n v="29224"/>
    <s v="d007"/>
    <s v="Shugo Peck"/>
    <x v="1"/>
    <x v="260"/>
    <d v="1995-04-11T00:00:00"/>
    <d v="1995-04-11T00:00:00"/>
    <d v="2000-06-12T00:00:00"/>
    <x v="0"/>
    <n v="5.1753"/>
    <x v="0"/>
    <x v="0"/>
    <n v="5.1753"/>
    <x v="13"/>
    <n v="120090"/>
  </r>
  <r>
    <n v="17238"/>
    <s v="d007"/>
    <s v="Achilleas Schach"/>
    <x v="0"/>
    <x v="261"/>
    <d v="1985-07-07T00:00:00"/>
    <d v="1985-07-07T00:00:00"/>
    <d v="2003-07-03T00:00:00"/>
    <x v="0"/>
    <n v="8.9945000000000004"/>
    <x v="0"/>
    <x v="0"/>
    <n v="11.813700000000001"/>
    <x v="0"/>
    <n v="120084"/>
  </r>
  <r>
    <n v="418416"/>
    <s v="d007"/>
    <s v="Mitsuyuki Szilard"/>
    <x v="0"/>
    <x v="262"/>
    <d v="1986-01-22T00:00:00"/>
    <d v="1986-01-22T00:00:00"/>
    <d v="2003-01-18T00:00:00"/>
    <x v="0"/>
    <n v="17"/>
    <x v="0"/>
    <x v="0"/>
    <n v="11.813700000000001"/>
    <x v="5"/>
    <n v="120046"/>
  </r>
  <r>
    <n v="203305"/>
    <s v="d007"/>
    <s v="Naftali Huttel"/>
    <x v="0"/>
    <x v="263"/>
    <d v="1986-10-01T00:00:00"/>
    <d v="1993-09-08T00:00:00"/>
    <d v="2002-09-06T00:00:00"/>
    <x v="0"/>
    <n v="2.9973000000000001"/>
    <x v="0"/>
    <x v="0"/>
    <n v="9"/>
    <x v="2"/>
    <n v="120041"/>
  </r>
  <r>
    <n v="455170"/>
    <s v="d007"/>
    <s v="Sumali Schusler"/>
    <x v="0"/>
    <x v="264"/>
    <d v="1988-09-09T00:00:00"/>
    <d v="1988-09-09T00:00:00"/>
    <d v="1997-08-17T00:00:00"/>
    <x v="0"/>
    <n v="2.9397000000000002"/>
    <x v="0"/>
    <x v="0"/>
    <n v="6.4520999999999997"/>
    <x v="12"/>
    <n v="120038"/>
  </r>
  <r>
    <n v="441255"/>
    <s v="d007"/>
    <s v="Aleksandar Feldhoffer"/>
    <x v="0"/>
    <x v="265"/>
    <d v="1986-05-30T00:00:00"/>
    <d v="1986-05-30T00:00:00"/>
    <d v="2003-05-26T00:00:00"/>
    <x v="0"/>
    <n v="11.997299999999999"/>
    <x v="0"/>
    <x v="0"/>
    <n v="11.813700000000001"/>
    <x v="5"/>
    <n v="119994"/>
  </r>
  <r>
    <n v="466852"/>
    <s v="d001"/>
    <s v="Akemi Warwick"/>
    <x v="0"/>
    <x v="266"/>
    <d v="1985-05-07T00:00:00"/>
    <d v="1985-05-07T00:00:00"/>
    <d v="2003-05-03T00:00:00"/>
    <x v="0"/>
    <n v="8.9945000000000004"/>
    <x v="1"/>
    <x v="2"/>
    <n v="6.4055"/>
    <x v="0"/>
    <n v="119991"/>
  </r>
  <r>
    <n v="277992"/>
    <s v="d007"/>
    <s v="Munenori Schiper"/>
    <x v="1"/>
    <x v="267"/>
    <d v="1985-09-11T00:00:00"/>
    <d v="1985-09-11T00:00:00"/>
    <d v="1996-12-04T00:00:00"/>
    <x v="0"/>
    <n v="5.2355999999999998"/>
    <x v="0"/>
    <x v="0"/>
    <n v="5.7507000000000001"/>
    <x v="9"/>
    <n v="119918"/>
  </r>
  <r>
    <n v="439725"/>
    <s v="d001"/>
    <s v="Kristen Begiun"/>
    <x v="1"/>
    <x v="268"/>
    <d v="1994-08-13T00:00:00"/>
    <d v="1999-12-13T00:00:00"/>
    <d v="2002-12-12T00:00:00"/>
    <x v="1"/>
    <n v="3"/>
    <x v="1"/>
    <x v="3"/>
    <n v="3"/>
    <x v="11"/>
    <n v="119913"/>
  </r>
  <r>
    <n v="431639"/>
    <s v="d007"/>
    <s v="Aris Khasidashvili"/>
    <x v="0"/>
    <x v="269"/>
    <d v="1993-07-27T00:00:00"/>
    <d v="1993-07-27T00:00:00"/>
    <d v="2003-07-25T00:00:00"/>
    <x v="0"/>
    <n v="1.9944999999999999"/>
    <x v="0"/>
    <x v="0"/>
    <n v="9.4219000000000008"/>
    <x v="6"/>
    <n v="119898"/>
  </r>
  <r>
    <n v="101269"/>
    <s v="d007"/>
    <s v="Subir Suessmith"/>
    <x v="1"/>
    <x v="270"/>
    <d v="1986-01-05T00:00:00"/>
    <d v="1986-01-05T00:00:00"/>
    <d v="2003-01-01T00:00:00"/>
    <x v="0"/>
    <n v="11.997299999999999"/>
    <x v="0"/>
    <x v="0"/>
    <n v="11.813700000000001"/>
    <x v="5"/>
    <n v="119897"/>
  </r>
  <r>
    <n v="49232"/>
    <s v="d007"/>
    <s v="Yishai Luiz"/>
    <x v="1"/>
    <x v="271"/>
    <d v="1985-12-25T00:00:00"/>
    <d v="1985-12-25T00:00:00"/>
    <d v="2002-12-21T00:00:00"/>
    <x v="0"/>
    <n v="11.997299999999999"/>
    <x v="0"/>
    <x v="0"/>
    <n v="11.8"/>
    <x v="5"/>
    <n v="119802"/>
  </r>
  <r>
    <n v="221590"/>
    <s v="d007"/>
    <s v="Shooichi Sudkamp"/>
    <x v="1"/>
    <x v="272"/>
    <d v="1988-07-29T00:00:00"/>
    <d v="1988-07-29T00:00:00"/>
    <d v="2003-07-26T00:00:00"/>
    <x v="0"/>
    <n v="7.9945000000000004"/>
    <x v="0"/>
    <x v="0"/>
    <n v="11.813700000000001"/>
    <x v="4"/>
    <n v="119779"/>
  </r>
  <r>
    <n v="219508"/>
    <s v="d007"/>
    <s v="Kazuhisa Perelgut"/>
    <x v="0"/>
    <x v="273"/>
    <d v="1991-09-07T00:00:00"/>
    <d v="1996-05-27T00:00:00"/>
    <d v="2003-05-26T00:00:00"/>
    <x v="1"/>
    <n v="7"/>
    <x v="0"/>
    <x v="0"/>
    <n v="6.5862999999999996"/>
    <x v="1"/>
    <n v="119722"/>
  </r>
  <r>
    <n v="230801"/>
    <s v="d007"/>
    <s v="Giao Engberts"/>
    <x v="0"/>
    <x v="274"/>
    <d v="1988-10-22T00:00:00"/>
    <d v="1988-10-22T00:00:00"/>
    <d v="2002-10-19T00:00:00"/>
    <x v="0"/>
    <n v="6.9945000000000004"/>
    <x v="0"/>
    <x v="0"/>
    <n v="11.6274"/>
    <x v="3"/>
    <n v="119709"/>
  </r>
  <r>
    <n v="28521"/>
    <s v="d007"/>
    <s v="Hatim Hofman"/>
    <x v="0"/>
    <x v="275"/>
    <d v="1991-09-23T00:00:00"/>
    <d v="1993-12-27T00:00:00"/>
    <d v="2002-12-25T00:00:00"/>
    <x v="0"/>
    <n v="1.9944999999999999"/>
    <x v="0"/>
    <x v="0"/>
    <n v="9"/>
    <x v="9"/>
    <n v="119700"/>
  </r>
  <r>
    <n v="293433"/>
    <s v="d007"/>
    <s v="Reinhard Krohn"/>
    <x v="0"/>
    <x v="276"/>
    <d v="1994-05-20T00:00:00"/>
    <d v="1994-05-20T00:00:00"/>
    <d v="2003-05-18T00:00:00"/>
    <x v="0"/>
    <n v="0.99450000000000005"/>
    <x v="0"/>
    <x v="0"/>
    <n v="8.6082000000000001"/>
    <x v="12"/>
    <n v="119691"/>
  </r>
  <r>
    <n v="28761"/>
    <s v="d001"/>
    <s v="Xiping Birdsall"/>
    <x v="0"/>
    <x v="25"/>
    <d v="1990-04-24T00:00:00"/>
    <d v="1996-10-30T00:00:00"/>
    <d v="2003-04-21T00:00:00"/>
    <x v="0"/>
    <n v="3.9944999999999999"/>
    <x v="1"/>
    <x v="3"/>
    <n v="6.4410999999999996"/>
    <x v="8"/>
    <n v="119657"/>
  </r>
  <r>
    <n v="67662"/>
    <s v="d007"/>
    <s v="Ibibia Beutelspacher"/>
    <x v="0"/>
    <x v="277"/>
    <d v="1990-04-23T00:00:00"/>
    <d v="1990-04-23T00:00:00"/>
    <d v="2003-04-20T00:00:00"/>
    <x v="0"/>
    <n v="5.9945000000000004"/>
    <x v="0"/>
    <x v="0"/>
    <n v="11.813700000000001"/>
    <x v="8"/>
    <n v="119651"/>
  </r>
  <r>
    <n v="43482"/>
    <s v="d007"/>
    <s v="Jiann Pauthner"/>
    <x v="0"/>
    <x v="274"/>
    <d v="1986-01-31T00:00:00"/>
    <d v="1989-12-09T00:00:00"/>
    <d v="1998-06-23T00:00:00"/>
    <x v="0"/>
    <n v="3.5396999999999998"/>
    <x v="0"/>
    <x v="0"/>
    <n v="7.3014000000000001"/>
    <x v="1"/>
    <n v="119639"/>
  </r>
  <r>
    <n v="272188"/>
    <s v="d007"/>
    <s v="Vasilii Luck"/>
    <x v="0"/>
    <x v="278"/>
    <d v="1988-12-13T00:00:00"/>
    <d v="1993-06-19T00:00:00"/>
    <d v="2003-06-17T00:00:00"/>
    <x v="0"/>
    <n v="2.9944999999999999"/>
    <x v="0"/>
    <x v="0"/>
    <n v="9.5259999999999998"/>
    <x v="4"/>
    <n v="119601"/>
  </r>
  <r>
    <n v="498461"/>
    <s v="d007"/>
    <s v="Hironobu Zwicker"/>
    <x v="1"/>
    <x v="279"/>
    <d v="1986-02-09T00:00:00"/>
    <d v="1986-02-09T00:00:00"/>
    <d v="2003-02-05T00:00:00"/>
    <x v="0"/>
    <n v="17"/>
    <x v="0"/>
    <x v="0"/>
    <n v="11.813700000000001"/>
    <x v="5"/>
    <n v="119592"/>
  </r>
  <r>
    <n v="274849"/>
    <s v="d007"/>
    <s v="Sigeru Beilner"/>
    <x v="0"/>
    <x v="280"/>
    <d v="1985-11-08T00:00:00"/>
    <d v="1985-11-08T00:00:00"/>
    <d v="1995-05-22T00:00:00"/>
    <x v="0"/>
    <n v="17"/>
    <x v="0"/>
    <x v="0"/>
    <n v="4.2110000000000003"/>
    <x v="5"/>
    <n v="119578"/>
  </r>
  <r>
    <n v="274284"/>
    <s v="d007"/>
    <s v="Youssef Jording"/>
    <x v="1"/>
    <x v="281"/>
    <d v="1985-12-12T00:00:00"/>
    <d v="1985-12-12T00:00:00"/>
    <d v="2002-12-08T00:00:00"/>
    <x v="0"/>
    <n v="17"/>
    <x v="0"/>
    <x v="0"/>
    <n v="11.7644"/>
    <x v="5"/>
    <n v="119550"/>
  </r>
  <r>
    <n v="12199"/>
    <s v="d007"/>
    <s v="Huan Poupard"/>
    <x v="1"/>
    <x v="282"/>
    <d v="1985-06-22T00:00:00"/>
    <d v="1985-06-22T00:00:00"/>
    <d v="2003-06-18T00:00:00"/>
    <x v="0"/>
    <n v="9.9945000000000004"/>
    <x v="0"/>
    <x v="0"/>
    <n v="11.813700000000001"/>
    <x v="0"/>
    <n v="119501"/>
  </r>
  <r>
    <n v="470176"/>
    <s v="d007"/>
    <s v="Richard Lubachevsky"/>
    <x v="0"/>
    <x v="283"/>
    <d v="1985-04-21T00:00:00"/>
    <d v="1985-04-21T00:00:00"/>
    <d v="2003-04-17T00:00:00"/>
    <x v="0"/>
    <n v="8.9945000000000004"/>
    <x v="0"/>
    <x v="0"/>
    <n v="11.813700000000001"/>
    <x v="0"/>
    <n v="119433"/>
  </r>
  <r>
    <n v="60598"/>
    <s v="d007"/>
    <s v="Izaskun Sadowski"/>
    <x v="1"/>
    <x v="284"/>
    <d v="1986-11-26T00:00:00"/>
    <d v="1986-11-26T00:00:00"/>
    <d v="1994-10-31T00:00:00"/>
    <x v="0"/>
    <n v="7.9945000000000004"/>
    <x v="0"/>
    <x v="0"/>
    <n v="3.6547999999999998"/>
    <x v="2"/>
    <n v="119419"/>
  </r>
  <r>
    <n v="282081"/>
    <s v="d007"/>
    <s v="Uinam Soicher"/>
    <x v="1"/>
    <x v="285"/>
    <d v="1992-02-05T00:00:00"/>
    <d v="1992-02-05T00:00:00"/>
    <d v="2003-02-02T00:00:00"/>
    <x v="0"/>
    <n v="5.9973000000000001"/>
    <x v="0"/>
    <x v="0"/>
    <n v="10.895899999999999"/>
    <x v="9"/>
    <n v="119368"/>
  </r>
  <r>
    <n v="107098"/>
    <s v="d007"/>
    <s v="Florina Verhoeff"/>
    <x v="1"/>
    <x v="286"/>
    <d v="1986-10-06T00:00:00"/>
    <d v="1986-10-06T00:00:00"/>
    <d v="2002-10-02T00:00:00"/>
    <x v="0"/>
    <n v="9.9972999999999992"/>
    <x v="0"/>
    <x v="0"/>
    <n v="11.5808"/>
    <x v="2"/>
    <n v="119338"/>
  </r>
  <r>
    <n v="215841"/>
    <s v="d007"/>
    <s v="Sham Einsfeld"/>
    <x v="1"/>
    <x v="287"/>
    <d v="1992-11-24T00:00:00"/>
    <d v="1992-11-24T00:00:00"/>
    <d v="2002-11-22T00:00:00"/>
    <x v="0"/>
    <n v="10"/>
    <x v="0"/>
    <x v="0"/>
    <n v="10"/>
    <x v="6"/>
    <n v="119315"/>
  </r>
  <r>
    <n v="413965"/>
    <s v="d007"/>
    <s v="Miomir Sankaranarayanan"/>
    <x v="1"/>
    <x v="288"/>
    <d v="1985-06-09T00:00:00"/>
    <d v="1985-06-09T00:00:00"/>
    <d v="2003-06-05T00:00:00"/>
    <x v="0"/>
    <n v="8.9945000000000004"/>
    <x v="0"/>
    <x v="0"/>
    <n v="11.813700000000001"/>
    <x v="0"/>
    <n v="119233"/>
  </r>
  <r>
    <n v="488279"/>
    <s v="d007"/>
    <s v="Danny Rohrbach"/>
    <x v="1"/>
    <x v="289"/>
    <d v="1985-05-05T00:00:00"/>
    <d v="1985-05-05T00:00:00"/>
    <d v="2003-05-01T00:00:00"/>
    <x v="0"/>
    <n v="18"/>
    <x v="0"/>
    <x v="0"/>
    <n v="11.813700000000001"/>
    <x v="0"/>
    <n v="119233"/>
  </r>
  <r>
    <n v="242399"/>
    <s v="d007"/>
    <s v="Hyuncheol Cochrane"/>
    <x v="0"/>
    <x v="290"/>
    <d v="1987-04-09T00:00:00"/>
    <d v="1992-03-26T00:00:00"/>
    <d v="1994-09-22T00:00:00"/>
    <x v="1"/>
    <n v="2.4931999999999999"/>
    <x v="0"/>
    <x v="0"/>
    <n v="2.4931999999999999"/>
    <x v="7"/>
    <n v="119232"/>
  </r>
  <r>
    <n v="461049"/>
    <s v="d007"/>
    <s v="Feiyu Serdy"/>
    <x v="1"/>
    <x v="291"/>
    <d v="1991-03-24T00:00:00"/>
    <d v="1998-09-10T00:00:00"/>
    <d v="2002-09-09T00:00:00"/>
    <x v="0"/>
    <n v="4"/>
    <x v="0"/>
    <x v="0"/>
    <n v="4"/>
    <x v="9"/>
    <n v="119205"/>
  </r>
  <r>
    <n v="476490"/>
    <s v="d007"/>
    <s v="Sachem Showalter"/>
    <x v="0"/>
    <x v="292"/>
    <d v="1985-08-10T00:00:00"/>
    <d v="1985-08-10T00:00:00"/>
    <d v="2002-08-06T00:00:00"/>
    <x v="0"/>
    <n v="9.9945000000000004"/>
    <x v="0"/>
    <x v="0"/>
    <n v="11.4247"/>
    <x v="5"/>
    <n v="119198"/>
  </r>
  <r>
    <n v="77471"/>
    <s v="d007"/>
    <s v="Prodip Rissanen"/>
    <x v="1"/>
    <x v="293"/>
    <d v="1989-04-18T00:00:00"/>
    <d v="1994-04-26T00:00:00"/>
    <d v="2003-04-24T00:00:00"/>
    <x v="0"/>
    <n v="1.9944999999999999"/>
    <x v="0"/>
    <x v="0"/>
    <n v="8.6739999999999995"/>
    <x v="3"/>
    <n v="119191"/>
  </r>
  <r>
    <n v="432411"/>
    <s v="d007"/>
    <s v="Golgen Krichel"/>
    <x v="0"/>
    <x v="294"/>
    <d v="1988-04-09T00:00:00"/>
    <d v="1991-10-05T00:00:00"/>
    <d v="2002-10-02T00:00:00"/>
    <x v="0"/>
    <n v="3.9944999999999999"/>
    <x v="0"/>
    <x v="0"/>
    <n v="11"/>
    <x v="3"/>
    <n v="119135"/>
  </r>
  <r>
    <n v="486185"/>
    <s v="d007"/>
    <s v="Tadahiro Hettesheimer"/>
    <x v="0"/>
    <x v="295"/>
    <d v="1987-08-13T00:00:00"/>
    <d v="1987-08-13T00:00:00"/>
    <d v="2002-08-09T00:00:00"/>
    <x v="0"/>
    <n v="15"/>
    <x v="0"/>
    <x v="0"/>
    <n v="11.4329"/>
    <x v="4"/>
    <n v="119075"/>
  </r>
  <r>
    <n v="12438"/>
    <s v="d007"/>
    <s v="Yongmao Mondadori"/>
    <x v="0"/>
    <x v="296"/>
    <d v="1990-12-19T00:00:00"/>
    <d v="1991-12-20T00:00:00"/>
    <d v="2000-03-20T00:00:00"/>
    <x v="0"/>
    <n v="2.9944999999999999"/>
    <x v="0"/>
    <x v="0"/>
    <n v="8.2547999999999995"/>
    <x v="1"/>
    <n v="119047"/>
  </r>
  <r>
    <n v="30730"/>
    <s v="d007"/>
    <s v="Willard Pelc"/>
    <x v="0"/>
    <x v="297"/>
    <d v="1986-02-12T00:00:00"/>
    <d v="1986-02-12T00:00:00"/>
    <d v="2003-02-08T00:00:00"/>
    <x v="0"/>
    <n v="17"/>
    <x v="0"/>
    <x v="0"/>
    <n v="11.813700000000001"/>
    <x v="5"/>
    <n v="119044"/>
  </r>
  <r>
    <n v="264410"/>
    <s v="d007"/>
    <s v="Ibibia Hiroyama"/>
    <x v="0"/>
    <x v="298"/>
    <d v="1988-05-02T00:00:00"/>
    <d v="1988-05-02T00:00:00"/>
    <d v="2003-04-29T00:00:00"/>
    <x v="0"/>
    <n v="5.9945000000000004"/>
    <x v="0"/>
    <x v="0"/>
    <n v="11.813700000000001"/>
    <x v="4"/>
    <n v="118945"/>
  </r>
  <r>
    <n v="43703"/>
    <s v="d007"/>
    <s v="Hongzhu Menyhert"/>
    <x v="0"/>
    <x v="299"/>
    <d v="1994-06-30T00:00:00"/>
    <d v="1995-09-26T00:00:00"/>
    <d v="2002-09-24T00:00:00"/>
    <x v="0"/>
    <n v="0.99729999999999996"/>
    <x v="0"/>
    <x v="0"/>
    <n v="7"/>
    <x v="11"/>
    <n v="118924"/>
  </r>
  <r>
    <n v="22661"/>
    <s v="d007"/>
    <s v="Faiza Curless"/>
    <x v="0"/>
    <x v="300"/>
    <d v="1995-03-15T00:00:00"/>
    <d v="1998-10-05T00:00:00"/>
    <d v="2000-04-03T00:00:00"/>
    <x v="1"/>
    <n v="1.4959"/>
    <x v="0"/>
    <x v="0"/>
    <n v="1.4959"/>
    <x v="13"/>
    <n v="118919"/>
  </r>
  <r>
    <n v="268105"/>
    <s v="d007"/>
    <s v="Kerhong Begiun"/>
    <x v="0"/>
    <x v="301"/>
    <d v="1990-07-07T00:00:00"/>
    <d v="1991-12-04T00:00:00"/>
    <d v="2002-12-01T00:00:00"/>
    <x v="0"/>
    <n v="1.9944999999999999"/>
    <x v="0"/>
    <x v="0"/>
    <n v="11"/>
    <x v="1"/>
    <n v="118918"/>
  </r>
  <r>
    <n v="478697"/>
    <s v="d007"/>
    <s v="Kazuhiro Birnbaum"/>
    <x v="1"/>
    <x v="302"/>
    <d v="1990-02-21T00:00:00"/>
    <d v="1990-02-21T00:00:00"/>
    <d v="2003-02-18T00:00:00"/>
    <x v="0"/>
    <n v="3.9944999999999999"/>
    <x v="0"/>
    <x v="0"/>
    <n v="11.813700000000001"/>
    <x v="8"/>
    <n v="118907"/>
  </r>
  <r>
    <n v="14783"/>
    <s v="d007"/>
    <s v="Gennadi Fasbender"/>
    <x v="1"/>
    <x v="303"/>
    <d v="1987-06-30T00:00:00"/>
    <d v="1987-08-26T00:00:00"/>
    <d v="2002-08-22T00:00:00"/>
    <x v="0"/>
    <n v="15"/>
    <x v="0"/>
    <x v="0"/>
    <n v="11.468500000000001"/>
    <x v="4"/>
    <n v="118907"/>
  </r>
  <r>
    <n v="430504"/>
    <s v="d004"/>
    <s v="Youjian Cronau"/>
    <x v="1"/>
    <x v="304"/>
    <d v="1986-10-29T00:00:00"/>
    <d v="1986-10-29T00:00:00"/>
    <d v="2002-10-25T00:00:00"/>
    <x v="2"/>
    <n v="8.0054999999999996"/>
    <x v="4"/>
    <x v="7"/>
    <n v="1.8657999999999999"/>
    <x v="2"/>
    <n v="118855"/>
  </r>
  <r>
    <n v="456724"/>
    <s v="d007"/>
    <s v="Anneli Talmor"/>
    <x v="1"/>
    <x v="305"/>
    <d v="1987-01-22T00:00:00"/>
    <d v="1989-01-07T00:00:00"/>
    <d v="2003-01-04T00:00:00"/>
    <x v="0"/>
    <n v="8.9972999999999992"/>
    <x v="0"/>
    <x v="0"/>
    <n v="11.813700000000001"/>
    <x v="2"/>
    <n v="118833"/>
  </r>
  <r>
    <n v="18760"/>
    <s v="d007"/>
    <s v="Shigeu Vidal"/>
    <x v="1"/>
    <x v="63"/>
    <d v="1989-11-28T00:00:00"/>
    <d v="1989-11-28T00:00:00"/>
    <d v="2002-11-25T00:00:00"/>
    <x v="0"/>
    <n v="13"/>
    <x v="0"/>
    <x v="0"/>
    <n v="11.7288"/>
    <x v="8"/>
    <n v="118815"/>
  </r>
  <r>
    <n v="249432"/>
    <s v="d007"/>
    <s v="Georgy Junet"/>
    <x v="0"/>
    <x v="306"/>
    <d v="1985-10-22T00:00:00"/>
    <d v="1985-10-22T00:00:00"/>
    <d v="2002-10-18T00:00:00"/>
    <x v="0"/>
    <n v="10.997299999999999"/>
    <x v="0"/>
    <x v="0"/>
    <n v="11.624700000000001"/>
    <x v="5"/>
    <n v="118811"/>
  </r>
  <r>
    <n v="403062"/>
    <s v="d001"/>
    <s v="Sumant Kakkar"/>
    <x v="0"/>
    <x v="307"/>
    <d v="1988-05-13T00:00:00"/>
    <d v="1995-03-10T00:00:00"/>
    <d v="2003-05-10T00:00:00"/>
    <x v="0"/>
    <n v="15"/>
    <x v="1"/>
    <x v="3"/>
    <n v="8.0848999999999993"/>
    <x v="4"/>
    <n v="118770"/>
  </r>
  <r>
    <n v="108734"/>
    <s v="d001"/>
    <s v="Jahangir Kemmerer"/>
    <x v="0"/>
    <x v="308"/>
    <d v="1987-07-18T00:00:00"/>
    <d v="1989-03-08T00:00:00"/>
    <d v="2000-06-18T00:00:00"/>
    <x v="0"/>
    <n v="12.928800000000001"/>
    <x v="1"/>
    <x v="2"/>
    <n v="2.5670999999999999"/>
    <x v="8"/>
    <n v="118764"/>
  </r>
  <r>
    <n v="18843"/>
    <s v="d007"/>
    <s v="Arch Thimonier"/>
    <x v="0"/>
    <x v="309"/>
    <d v="1986-04-03T00:00:00"/>
    <d v="1988-04-29T00:00:00"/>
    <d v="2003-04-26T00:00:00"/>
    <x v="0"/>
    <n v="6.9945000000000004"/>
    <x v="0"/>
    <x v="0"/>
    <n v="11.813700000000001"/>
    <x v="5"/>
    <n v="118744"/>
  </r>
  <r>
    <n v="59008"/>
    <s v="d007"/>
    <s v="Tuval Veldwijk"/>
    <x v="1"/>
    <x v="310"/>
    <d v="1986-08-04T00:00:00"/>
    <d v="1986-08-04T00:00:00"/>
    <d v="2003-07-31T00:00:00"/>
    <x v="0"/>
    <n v="9.9945000000000004"/>
    <x v="0"/>
    <x v="0"/>
    <n v="11.813700000000001"/>
    <x v="5"/>
    <n v="118721"/>
  </r>
  <r>
    <n v="489585"/>
    <s v="d007"/>
    <s v="Janalee Callaway"/>
    <x v="1"/>
    <x v="311"/>
    <d v="1987-05-18T00:00:00"/>
    <d v="1987-05-18T00:00:00"/>
    <d v="1997-09-11T00:00:00"/>
    <x v="0"/>
    <n v="1.3205"/>
    <x v="0"/>
    <x v="0"/>
    <n v="6.5205000000000002"/>
    <x v="6"/>
    <n v="118689"/>
  </r>
  <r>
    <n v="449533"/>
    <s v="d007"/>
    <s v="Mohamadou Gini"/>
    <x v="0"/>
    <x v="312"/>
    <d v="1986-10-24T00:00:00"/>
    <d v="1986-10-24T00:00:00"/>
    <d v="2002-10-20T00:00:00"/>
    <x v="0"/>
    <n v="16"/>
    <x v="0"/>
    <x v="0"/>
    <n v="11.630100000000001"/>
    <x v="2"/>
    <n v="118676"/>
  </r>
  <r>
    <n v="294729"/>
    <s v="d007"/>
    <s v="Youjian Chiola"/>
    <x v="0"/>
    <x v="313"/>
    <d v="1986-12-12T00:00:00"/>
    <d v="1986-12-12T00:00:00"/>
    <d v="1994-05-14T00:00:00"/>
    <x v="0"/>
    <n v="16"/>
    <x v="0"/>
    <x v="0"/>
    <n v="3.1890000000000001"/>
    <x v="2"/>
    <n v="118667"/>
  </r>
  <r>
    <n v="402663"/>
    <s v="d007"/>
    <s v="Toshiki Raczkowsky"/>
    <x v="1"/>
    <x v="314"/>
    <d v="1991-08-09T00:00:00"/>
    <d v="1991-08-09T00:00:00"/>
    <d v="2002-08-06T00:00:00"/>
    <x v="0"/>
    <n v="11"/>
    <x v="0"/>
    <x v="0"/>
    <n v="11"/>
    <x v="9"/>
    <n v="118661"/>
  </r>
  <r>
    <n v="280360"/>
    <s v="d007"/>
    <s v="Poornachandra Garigliano"/>
    <x v="0"/>
    <x v="315"/>
    <d v="1995-05-10T00:00:00"/>
    <d v="1999-08-08T00:00:00"/>
    <d v="2002-08-07T00:00:00"/>
    <x v="1"/>
    <n v="3"/>
    <x v="0"/>
    <x v="0"/>
    <n v="3"/>
    <x v="7"/>
    <n v="118591"/>
  </r>
  <r>
    <n v="277057"/>
    <s v="d007"/>
    <s v="Waiman Kavraki"/>
    <x v="0"/>
    <x v="316"/>
    <d v="1985-12-07T00:00:00"/>
    <d v="1985-12-07T00:00:00"/>
    <d v="2002-12-03T00:00:00"/>
    <x v="0"/>
    <n v="10.997299999999999"/>
    <x v="0"/>
    <x v="0"/>
    <n v="11.7507"/>
    <x v="5"/>
    <n v="118583"/>
  </r>
  <r>
    <n v="20305"/>
    <s v="d001"/>
    <s v="Gou Birnbaum"/>
    <x v="1"/>
    <x v="317"/>
    <d v="1988-10-11T00:00:00"/>
    <d v="1994-09-08T00:00:00"/>
    <d v="2002-10-08T00:00:00"/>
    <x v="0"/>
    <n v="14"/>
    <x v="1"/>
    <x v="3"/>
    <n v="8.0876999999999999"/>
    <x v="3"/>
    <n v="118580"/>
  </r>
  <r>
    <n v="26227"/>
    <s v="d007"/>
    <s v="Van Cannane"/>
    <x v="0"/>
    <x v="318"/>
    <d v="1991-10-15T00:00:00"/>
    <d v="1991-10-15T00:00:00"/>
    <d v="2002-10-12T00:00:00"/>
    <x v="0"/>
    <n v="4.9973000000000001"/>
    <x v="0"/>
    <x v="0"/>
    <n v="11"/>
    <x v="9"/>
    <n v="118558"/>
  </r>
  <r>
    <n v="42190"/>
    <s v="d007"/>
    <s v="Stella Perry"/>
    <x v="0"/>
    <x v="319"/>
    <d v="1988-06-10T00:00:00"/>
    <d v="1988-06-10T00:00:00"/>
    <d v="2003-06-07T00:00:00"/>
    <x v="0"/>
    <n v="9.9972999999999992"/>
    <x v="0"/>
    <x v="0"/>
    <n v="11.813700000000001"/>
    <x v="4"/>
    <n v="118554"/>
  </r>
  <r>
    <n v="449837"/>
    <s v="d007"/>
    <s v="Avishai Szmurlo"/>
    <x v="1"/>
    <x v="320"/>
    <d v="1994-06-20T00:00:00"/>
    <d v="1994-06-20T00:00:00"/>
    <d v="2003-06-18T00:00:00"/>
    <x v="0"/>
    <n v="9"/>
    <x v="0"/>
    <x v="0"/>
    <n v="8.5233000000000008"/>
    <x v="12"/>
    <n v="118525"/>
  </r>
  <r>
    <n v="405597"/>
    <s v="d002"/>
    <s v="Lokesh Tibblin"/>
    <x v="1"/>
    <x v="321"/>
    <d v="1992-04-10T00:00:00"/>
    <d v="1996-11-09T00:00:00"/>
    <d v="2002-11-08T00:00:00"/>
    <x v="1"/>
    <n v="6"/>
    <x v="2"/>
    <x v="5"/>
    <n v="6"/>
    <x v="9"/>
    <n v="118523"/>
  </r>
  <r>
    <n v="226857"/>
    <s v="d007"/>
    <s v="Neelam Calkin"/>
    <x v="0"/>
    <x v="322"/>
    <d v="1986-01-04T00:00:00"/>
    <d v="1999-09-02T00:00:00"/>
    <d v="2002-09-01T00:00:00"/>
    <x v="0"/>
    <n v="3"/>
    <x v="0"/>
    <x v="0"/>
    <n v="3"/>
    <x v="5"/>
    <n v="118498"/>
  </r>
  <r>
    <n v="236953"/>
    <s v="d007"/>
    <s v="Djenana Roccetti"/>
    <x v="1"/>
    <x v="323"/>
    <d v="1994-05-26T00:00:00"/>
    <d v="1994-05-26T00:00:00"/>
    <d v="2003-05-24T00:00:00"/>
    <x v="0"/>
    <n v="9"/>
    <x v="0"/>
    <x v="0"/>
    <n v="8.5917999999999992"/>
    <x v="12"/>
    <n v="118497"/>
  </r>
  <r>
    <n v="105506"/>
    <s v="d007"/>
    <s v="Marsal Pollacia"/>
    <x v="1"/>
    <x v="324"/>
    <d v="1986-07-07T00:00:00"/>
    <d v="1986-07-07T00:00:00"/>
    <d v="2003-07-03T00:00:00"/>
    <x v="0"/>
    <n v="7.9945000000000004"/>
    <x v="0"/>
    <x v="0"/>
    <n v="11.813700000000001"/>
    <x v="5"/>
    <n v="118472"/>
  </r>
  <r>
    <n v="209153"/>
    <s v="d007"/>
    <s v="Vincent Fraisse"/>
    <x v="1"/>
    <x v="325"/>
    <d v="1991-05-11T00:00:00"/>
    <d v="1995-06-19T00:00:00"/>
    <d v="2003-06-17T00:00:00"/>
    <x v="1"/>
    <n v="8"/>
    <x v="0"/>
    <x v="0"/>
    <n v="7.5259999999999998"/>
    <x v="1"/>
    <n v="118443"/>
  </r>
  <r>
    <n v="479325"/>
    <s v="d007"/>
    <s v="Marit Czap"/>
    <x v="1"/>
    <x v="326"/>
    <d v="1993-06-09T00:00:00"/>
    <d v="1993-06-09T00:00:00"/>
    <d v="2003-06-07T00:00:00"/>
    <x v="0"/>
    <n v="0.99450000000000005"/>
    <x v="0"/>
    <x v="0"/>
    <n v="9.5533999999999999"/>
    <x v="6"/>
    <n v="118439"/>
  </r>
  <r>
    <n v="263801"/>
    <s v="d007"/>
    <s v="Yuping Stentiford"/>
    <x v="0"/>
    <x v="327"/>
    <d v="1992-04-08T00:00:00"/>
    <d v="1992-04-08T00:00:00"/>
    <d v="2003-04-05T00:00:00"/>
    <x v="0"/>
    <n v="10.997299999999999"/>
    <x v="0"/>
    <x v="0"/>
    <n v="10.7233"/>
    <x v="9"/>
    <n v="118412"/>
  </r>
  <r>
    <n v="419748"/>
    <s v="d005"/>
    <s v="Jixiang Rindone"/>
    <x v="0"/>
    <x v="328"/>
    <d v="1987-04-28T00:00:00"/>
    <d v="1987-04-28T00:00:00"/>
    <d v="2003-04-24T00:00:00"/>
    <x v="2"/>
    <n v="8.0054999999999996"/>
    <x v="3"/>
    <x v="6"/>
    <n v="4.9973000000000001"/>
    <x v="2"/>
    <n v="118371"/>
  </r>
  <r>
    <n v="246907"/>
    <s v="d007"/>
    <s v="Mong Stemann"/>
    <x v="0"/>
    <x v="329"/>
    <d v="1988-12-08T00:00:00"/>
    <d v="1988-12-08T00:00:00"/>
    <d v="2002-12-05T00:00:00"/>
    <x v="0"/>
    <n v="6.9945000000000004"/>
    <x v="0"/>
    <x v="0"/>
    <n v="11.7562"/>
    <x v="3"/>
    <n v="118361"/>
  </r>
  <r>
    <n v="489872"/>
    <s v="d007"/>
    <s v="Urs Marwedel"/>
    <x v="1"/>
    <x v="330"/>
    <d v="1985-11-01T00:00:00"/>
    <d v="1985-11-01T00:00:00"/>
    <d v="2002-10-28T00:00:00"/>
    <x v="0"/>
    <n v="8.9945000000000004"/>
    <x v="0"/>
    <x v="0"/>
    <n v="11.652100000000001"/>
    <x v="5"/>
    <n v="118358"/>
  </r>
  <r>
    <n v="42011"/>
    <s v="d007"/>
    <s v="Heejo Simkin"/>
    <x v="0"/>
    <x v="331"/>
    <d v="1985-06-25T00:00:00"/>
    <d v="1985-06-25T00:00:00"/>
    <d v="2003-06-21T00:00:00"/>
    <x v="0"/>
    <n v="11.997299999999999"/>
    <x v="0"/>
    <x v="0"/>
    <n v="11.813700000000001"/>
    <x v="0"/>
    <n v="118319"/>
  </r>
  <r>
    <n v="482527"/>
    <s v="d001"/>
    <s v="Maya Loncour"/>
    <x v="1"/>
    <x v="332"/>
    <d v="1989-02-14T00:00:00"/>
    <d v="1989-08-15T00:00:00"/>
    <d v="2002-08-12T00:00:00"/>
    <x v="0"/>
    <n v="3.9944999999999999"/>
    <x v="1"/>
    <x v="2"/>
    <n v="2.1288"/>
    <x v="8"/>
    <n v="118317"/>
  </r>
  <r>
    <n v="466154"/>
    <s v="d001"/>
    <s v="Shawna Kakkad"/>
    <x v="1"/>
    <x v="333"/>
    <d v="1986-02-05T00:00:00"/>
    <d v="1996-12-17T00:00:00"/>
    <d v="2002-10-09T00:00:00"/>
    <x v="0"/>
    <n v="6.9945000000000004"/>
    <x v="1"/>
    <x v="3"/>
    <n v="5.8136999999999999"/>
    <x v="5"/>
    <n v="118285"/>
  </r>
  <r>
    <n v="275305"/>
    <s v="d007"/>
    <s v="Honesty Chvatal"/>
    <x v="0"/>
    <x v="334"/>
    <d v="1990-06-17T00:00:00"/>
    <d v="1990-06-17T00:00:00"/>
    <d v="2003-06-14T00:00:00"/>
    <x v="0"/>
    <n v="13"/>
    <x v="0"/>
    <x v="0"/>
    <n v="11.813700000000001"/>
    <x v="8"/>
    <n v="118246"/>
  </r>
  <r>
    <n v="98123"/>
    <s v="d007"/>
    <s v="Boriana Bazelow"/>
    <x v="0"/>
    <x v="335"/>
    <d v="1986-02-17T00:00:00"/>
    <d v="1986-02-17T00:00:00"/>
    <d v="2003-02-13T00:00:00"/>
    <x v="0"/>
    <n v="7.9945000000000004"/>
    <x v="0"/>
    <x v="0"/>
    <n v="11.813700000000001"/>
    <x v="5"/>
    <n v="118220"/>
  </r>
  <r>
    <n v="244186"/>
    <s v="d007"/>
    <s v="Chirstian Majewski"/>
    <x v="1"/>
    <x v="336"/>
    <d v="1994-06-05T00:00:00"/>
    <d v="1994-06-05T00:00:00"/>
    <d v="2003-06-03T00:00:00"/>
    <x v="0"/>
    <n v="3.9973000000000001"/>
    <x v="0"/>
    <x v="0"/>
    <n v="8.5643999999999991"/>
    <x v="12"/>
    <n v="118202"/>
  </r>
  <r>
    <n v="106946"/>
    <s v="d007"/>
    <s v="Oksana Luiz"/>
    <x v="0"/>
    <x v="337"/>
    <d v="1985-12-07T00:00:00"/>
    <d v="1985-12-07T00:00:00"/>
    <d v="2002-12-03T00:00:00"/>
    <x v="0"/>
    <n v="10.997299999999999"/>
    <x v="0"/>
    <x v="0"/>
    <n v="11.7507"/>
    <x v="5"/>
    <n v="118194"/>
  </r>
  <r>
    <n v="33760"/>
    <s v="d001"/>
    <s v="Franziska Salvesen"/>
    <x v="0"/>
    <x v="338"/>
    <d v="1995-01-16T00:00:00"/>
    <d v="2000-11-01T00:00:00"/>
    <d v="2002-07-03T00:00:00"/>
    <x v="0"/>
    <n v="7.4657999999999998"/>
    <x v="1"/>
    <x v="3"/>
    <n v="1.6685000000000001"/>
    <x v="7"/>
    <n v="118167"/>
  </r>
  <r>
    <n v="16844"/>
    <s v="d007"/>
    <s v="Geoffry Kitai"/>
    <x v="0"/>
    <x v="339"/>
    <d v="1995-03-04T00:00:00"/>
    <d v="1995-03-04T00:00:00"/>
    <d v="2003-03-02T00:00:00"/>
    <x v="0"/>
    <n v="0.99450000000000005"/>
    <x v="0"/>
    <x v="0"/>
    <n v="7.8192000000000004"/>
    <x v="11"/>
    <n v="118161"/>
  </r>
  <r>
    <n v="432274"/>
    <s v="d007"/>
    <s v="Jiang Peac"/>
    <x v="0"/>
    <x v="340"/>
    <d v="1989-05-11T00:00:00"/>
    <d v="1995-05-20T00:00:00"/>
    <d v="2003-05-18T00:00:00"/>
    <x v="1"/>
    <n v="8"/>
    <x v="0"/>
    <x v="0"/>
    <n v="7.6082000000000001"/>
    <x v="3"/>
    <n v="118158"/>
  </r>
  <r>
    <n v="72680"/>
    <s v="d007"/>
    <s v="Kien Strehl"/>
    <x v="0"/>
    <x v="341"/>
    <d v="1986-03-15T00:00:00"/>
    <d v="1986-03-15T00:00:00"/>
    <d v="2003-03-11T00:00:00"/>
    <x v="0"/>
    <n v="17"/>
    <x v="0"/>
    <x v="0"/>
    <n v="11.813700000000001"/>
    <x v="5"/>
    <n v="118140"/>
  </r>
  <r>
    <n v="433732"/>
    <s v="d007"/>
    <s v="Miquel Chepyzhov"/>
    <x v="0"/>
    <x v="342"/>
    <d v="1985-06-05T00:00:00"/>
    <d v="1988-03-11T00:00:00"/>
    <d v="2003-03-08T00:00:00"/>
    <x v="0"/>
    <n v="5.9945000000000004"/>
    <x v="0"/>
    <x v="0"/>
    <n v="11.813700000000001"/>
    <x v="0"/>
    <n v="118132"/>
  </r>
  <r>
    <n v="491215"/>
    <s v="d007"/>
    <s v="Fumiyo Bruckman"/>
    <x v="1"/>
    <x v="343"/>
    <d v="1985-05-07T00:00:00"/>
    <d v="1985-05-07T00:00:00"/>
    <d v="2003-05-03T00:00:00"/>
    <x v="0"/>
    <n v="18"/>
    <x v="0"/>
    <x v="0"/>
    <n v="11.813700000000001"/>
    <x v="0"/>
    <n v="118123"/>
  </r>
  <r>
    <n v="28373"/>
    <s v="d007"/>
    <s v="Steen Bhattacharjee"/>
    <x v="0"/>
    <x v="344"/>
    <d v="1986-11-29T00:00:00"/>
    <d v="1986-11-29T00:00:00"/>
    <d v="2002-11-25T00:00:00"/>
    <x v="0"/>
    <n v="8.9945000000000004"/>
    <x v="0"/>
    <x v="0"/>
    <n v="11.7288"/>
    <x v="2"/>
    <n v="118102"/>
  </r>
  <r>
    <n v="208324"/>
    <s v="d007"/>
    <s v="Kristine Foong"/>
    <x v="0"/>
    <x v="345"/>
    <d v="1991-06-11T00:00:00"/>
    <d v="1992-07-18T00:00:00"/>
    <d v="2003-07-16T00:00:00"/>
    <x v="0"/>
    <n v="1.9944999999999999"/>
    <x v="0"/>
    <x v="0"/>
    <n v="10.4466"/>
    <x v="1"/>
    <n v="118097"/>
  </r>
  <r>
    <n v="486735"/>
    <s v="d001"/>
    <s v="Kristinn Rotem"/>
    <x v="0"/>
    <x v="225"/>
    <d v="1988-08-28T00:00:00"/>
    <d v="1994-07-13T00:00:00"/>
    <d v="2003-07-11T00:00:00"/>
    <x v="0"/>
    <n v="9"/>
    <x v="1"/>
    <x v="3"/>
    <n v="8.7424999999999997"/>
    <x v="4"/>
    <n v="118086"/>
  </r>
  <r>
    <n v="243024"/>
    <s v="d007"/>
    <s v="Girolamo Sherertz"/>
    <x v="0"/>
    <x v="346"/>
    <d v="1985-10-07T00:00:00"/>
    <d v="1986-02-06T00:00:00"/>
    <d v="2003-02-02T00:00:00"/>
    <x v="0"/>
    <n v="7.9945000000000004"/>
    <x v="0"/>
    <x v="0"/>
    <n v="11.813700000000001"/>
    <x v="5"/>
    <n v="118051"/>
  </r>
  <r>
    <n v="499737"/>
    <s v="d007"/>
    <s v="Aamod Bernatsky"/>
    <x v="0"/>
    <x v="347"/>
    <d v="1992-05-26T00:00:00"/>
    <d v="1992-05-26T00:00:00"/>
    <d v="2003-05-24T00:00:00"/>
    <x v="0"/>
    <n v="4.9973000000000001"/>
    <x v="0"/>
    <x v="0"/>
    <n v="10.591799999999999"/>
    <x v="9"/>
    <n v="118039"/>
  </r>
  <r>
    <n v="250640"/>
    <s v="d001"/>
    <s v="Trygve Itschner"/>
    <x v="1"/>
    <x v="348"/>
    <d v="1988-10-02T00:00:00"/>
    <d v="1992-08-22T00:00:00"/>
    <d v="2002-08-20T00:00:00"/>
    <x v="0"/>
    <n v="4.9973000000000001"/>
    <x v="1"/>
    <x v="3"/>
    <n v="10"/>
    <x v="3"/>
    <n v="118029"/>
  </r>
  <r>
    <n v="294133"/>
    <s v="d007"/>
    <s v="Shiv Karcich"/>
    <x v="1"/>
    <x v="349"/>
    <d v="1985-06-11T00:00:00"/>
    <d v="1985-06-11T00:00:00"/>
    <d v="1998-06-20T00:00:00"/>
    <x v="0"/>
    <n v="7.0301"/>
    <x v="0"/>
    <x v="0"/>
    <n v="7.2931999999999997"/>
    <x v="8"/>
    <n v="118016"/>
  </r>
  <r>
    <n v="23505"/>
    <s v="d007"/>
    <s v="Yunming Muchinsky"/>
    <x v="0"/>
    <x v="350"/>
    <d v="1987-09-06T00:00:00"/>
    <d v="1987-09-06T00:00:00"/>
    <d v="1994-10-19T00:00:00"/>
    <x v="1"/>
    <n v="7.1233000000000004"/>
    <x v="0"/>
    <x v="0"/>
    <n v="3.6219000000000001"/>
    <x v="7"/>
    <n v="117984"/>
  </r>
  <r>
    <n v="12643"/>
    <s v="d002"/>
    <s v="Morrie Schurmann"/>
    <x v="1"/>
    <x v="351"/>
    <d v="1998-07-23T00:00:00"/>
    <d v="1998-12-31T00:00:00"/>
    <d v="2002-12-30T00:00:00"/>
    <x v="1"/>
    <n v="4"/>
    <x v="2"/>
    <x v="5"/>
    <n v="4"/>
    <x v="10"/>
    <n v="117970"/>
  </r>
  <r>
    <n v="107960"/>
    <s v="d007"/>
    <s v="Jayesh Gomatam"/>
    <x v="0"/>
    <x v="352"/>
    <d v="1991-03-30T00:00:00"/>
    <d v="1997-06-25T00:00:00"/>
    <d v="2003-06-24T00:00:00"/>
    <x v="1"/>
    <n v="6"/>
    <x v="0"/>
    <x v="0"/>
    <n v="5.5068000000000001"/>
    <x v="1"/>
    <n v="117960"/>
  </r>
  <r>
    <n v="93938"/>
    <s v="d007"/>
    <s v="Boutros Veeraraghavan"/>
    <x v="1"/>
    <x v="220"/>
    <d v="1986-06-14T00:00:00"/>
    <d v="1999-08-09T00:00:00"/>
    <d v="2002-01-04T00:00:00"/>
    <x v="1"/>
    <n v="3"/>
    <x v="0"/>
    <x v="0"/>
    <n v="2.4081999999999999"/>
    <x v="2"/>
    <n v="117938"/>
  </r>
  <r>
    <n v="406065"/>
    <s v="d007"/>
    <s v="Nikolaus Melton"/>
    <x v="1"/>
    <x v="353"/>
    <d v="1995-12-15T00:00:00"/>
    <d v="1995-12-15T00:00:00"/>
    <d v="2002-12-13T00:00:00"/>
    <x v="0"/>
    <n v="1.9973000000000001"/>
    <x v="0"/>
    <x v="0"/>
    <n v="7"/>
    <x v="7"/>
    <n v="117933"/>
  </r>
  <r>
    <n v="279942"/>
    <s v="d007"/>
    <s v="Shih Valiente"/>
    <x v="0"/>
    <x v="354"/>
    <d v="1988-06-27T00:00:00"/>
    <d v="1988-06-27T00:00:00"/>
    <d v="2003-06-24T00:00:00"/>
    <x v="0"/>
    <n v="6.9945000000000004"/>
    <x v="0"/>
    <x v="0"/>
    <n v="11.813700000000001"/>
    <x v="4"/>
    <n v="117932"/>
  </r>
  <r>
    <n v="400897"/>
    <s v="d007"/>
    <s v="George Khalil"/>
    <x v="0"/>
    <x v="355"/>
    <d v="1985-09-14T00:00:00"/>
    <d v="1985-09-14T00:00:00"/>
    <d v="2001-04-23T00:00:00"/>
    <x v="0"/>
    <n v="9.6136999999999997"/>
    <x v="0"/>
    <x v="0"/>
    <n v="10.137"/>
    <x v="2"/>
    <n v="117930"/>
  </r>
  <r>
    <n v="461501"/>
    <s v="d002"/>
    <s v="Hyuckchul Viele"/>
    <x v="0"/>
    <x v="356"/>
    <d v="1989-11-18T00:00:00"/>
    <d v="1989-11-18T00:00:00"/>
    <d v="2002-04-01T00:00:00"/>
    <x v="0"/>
    <n v="3.3698999999999999"/>
    <x v="2"/>
    <x v="4"/>
    <n v="7.9500000000000001E-2"/>
    <x v="1"/>
    <n v="117921"/>
  </r>
  <r>
    <n v="242924"/>
    <s v="d007"/>
    <s v="Indrajit Gerlach"/>
    <x v="0"/>
    <x v="147"/>
    <d v="1985-12-22T00:00:00"/>
    <d v="1985-12-22T00:00:00"/>
    <d v="2002-12-18T00:00:00"/>
    <x v="0"/>
    <n v="7.9945000000000004"/>
    <x v="0"/>
    <x v="0"/>
    <n v="11.7918"/>
    <x v="5"/>
    <n v="117908"/>
  </r>
  <r>
    <n v="408536"/>
    <s v="d007"/>
    <s v="Kotesh Saoudi"/>
    <x v="0"/>
    <x v="357"/>
    <d v="1986-12-02T00:00:00"/>
    <d v="1987-09-08T00:00:00"/>
    <d v="2002-09-04T00:00:00"/>
    <x v="0"/>
    <n v="8.9972999999999992"/>
    <x v="0"/>
    <x v="0"/>
    <n v="11.504099999999999"/>
    <x v="2"/>
    <n v="117905"/>
  </r>
  <r>
    <n v="104207"/>
    <s v="d007"/>
    <s v="Shmuel Coombs"/>
    <x v="1"/>
    <x v="358"/>
    <d v="1989-12-02T00:00:00"/>
    <d v="1989-12-02T00:00:00"/>
    <d v="2002-11-29T00:00:00"/>
    <x v="0"/>
    <n v="7.9973000000000001"/>
    <x v="0"/>
    <x v="0"/>
    <n v="11.739699999999999"/>
    <x v="8"/>
    <n v="117891"/>
  </r>
  <r>
    <n v="296251"/>
    <s v="d007"/>
    <s v="Suzette Schrooten"/>
    <x v="0"/>
    <x v="314"/>
    <d v="1988-05-16T00:00:00"/>
    <d v="1988-05-16T00:00:00"/>
    <d v="1999-08-28T00:00:00"/>
    <x v="0"/>
    <n v="2.2848999999999999"/>
    <x v="0"/>
    <x v="0"/>
    <n v="8.4822000000000006"/>
    <x v="9"/>
    <n v="117877"/>
  </r>
  <r>
    <n v="60312"/>
    <s v="d007"/>
    <s v="Guther Waschkowski"/>
    <x v="0"/>
    <x v="359"/>
    <d v="1985-12-10T00:00:00"/>
    <d v="1990-05-13T00:00:00"/>
    <d v="1999-02-11T00:00:00"/>
    <x v="0"/>
    <n v="3.7534000000000001"/>
    <x v="0"/>
    <x v="0"/>
    <n v="7.9397000000000002"/>
    <x v="8"/>
    <n v="117873"/>
  </r>
  <r>
    <n v="481119"/>
    <s v="d007"/>
    <s v="Niranjan Gils"/>
    <x v="1"/>
    <x v="360"/>
    <d v="1989-02-28T00:00:00"/>
    <d v="1998-09-17T00:00:00"/>
    <d v="2002-09-16T00:00:00"/>
    <x v="1"/>
    <n v="4"/>
    <x v="0"/>
    <x v="0"/>
    <n v="4"/>
    <x v="3"/>
    <n v="117824"/>
  </r>
  <r>
    <n v="65813"/>
    <s v="d007"/>
    <s v="Steen Zeidenstein"/>
    <x v="0"/>
    <x v="361"/>
    <d v="1986-04-03T00:00:00"/>
    <d v="1987-11-23T00:00:00"/>
    <d v="2002-11-19T00:00:00"/>
    <x v="0"/>
    <n v="8.9972999999999992"/>
    <x v="0"/>
    <x v="0"/>
    <n v="11.712300000000001"/>
    <x v="5"/>
    <n v="117823"/>
  </r>
  <r>
    <n v="435616"/>
    <s v="d007"/>
    <s v="Jungsoon Kinley"/>
    <x v="1"/>
    <x v="362"/>
    <d v="1987-02-14T00:00:00"/>
    <d v="1998-01-21T00:00:00"/>
    <d v="2003-01-20T00:00:00"/>
    <x v="1"/>
    <n v="5"/>
    <x v="0"/>
    <x v="0"/>
    <n v="4.9314999999999998"/>
    <x v="2"/>
    <n v="117822"/>
  </r>
  <r>
    <n v="425510"/>
    <s v="d007"/>
    <s v="Youssef Varker"/>
    <x v="0"/>
    <x v="363"/>
    <d v="1989-11-25T00:00:00"/>
    <d v="1989-11-25T00:00:00"/>
    <d v="2002-11-22T00:00:00"/>
    <x v="0"/>
    <n v="13"/>
    <x v="0"/>
    <x v="0"/>
    <n v="11.720499999999999"/>
    <x v="8"/>
    <n v="117802"/>
  </r>
  <r>
    <n v="412112"/>
    <s v="d007"/>
    <s v="Greger Zumaque"/>
    <x v="0"/>
    <x v="364"/>
    <d v="1985-12-30T00:00:00"/>
    <d v="1989-01-18T00:00:00"/>
    <d v="2003-01-15T00:00:00"/>
    <x v="0"/>
    <n v="8.9972999999999992"/>
    <x v="0"/>
    <x v="0"/>
    <n v="11.813700000000001"/>
    <x v="5"/>
    <n v="117798"/>
  </r>
  <r>
    <n v="493983"/>
    <s v="d007"/>
    <s v="Jayesh Diderrich"/>
    <x v="0"/>
    <x v="162"/>
    <d v="1987-03-18T00:00:00"/>
    <d v="1987-03-18T00:00:00"/>
    <d v="2003-03-14T00:00:00"/>
    <x v="0"/>
    <n v="7.9945000000000004"/>
    <x v="0"/>
    <x v="0"/>
    <n v="11.813700000000001"/>
    <x v="2"/>
    <n v="117794"/>
  </r>
  <r>
    <n v="427192"/>
    <s v="d007"/>
    <s v="Kersti Calkin"/>
    <x v="0"/>
    <x v="365"/>
    <d v="1991-07-30T00:00:00"/>
    <d v="1991-07-30T00:00:00"/>
    <d v="1994-07-27T00:00:00"/>
    <x v="1"/>
    <n v="2.9944999999999999"/>
    <x v="0"/>
    <x v="0"/>
    <n v="2.9944999999999999"/>
    <x v="14"/>
    <n v="117785"/>
  </r>
  <r>
    <n v="52546"/>
    <s v="d007"/>
    <s v="Sachio Pocchiola"/>
    <x v="1"/>
    <x v="366"/>
    <d v="1986-08-13T00:00:00"/>
    <d v="1995-03-11T00:00:00"/>
    <d v="2003-03-09T00:00:00"/>
    <x v="0"/>
    <n v="8"/>
    <x v="0"/>
    <x v="0"/>
    <n v="7.8"/>
    <x v="5"/>
    <n v="117777"/>
  </r>
  <r>
    <n v="258955"/>
    <s v="d007"/>
    <s v="Serenella Pollock"/>
    <x v="1"/>
    <x v="367"/>
    <d v="1986-01-23T00:00:00"/>
    <d v="1996-04-13T00:00:00"/>
    <d v="2003-04-12T00:00:00"/>
    <x v="1"/>
    <n v="7"/>
    <x v="0"/>
    <x v="0"/>
    <n v="6.7068000000000003"/>
    <x v="5"/>
    <n v="117767"/>
  </r>
  <r>
    <n v="43618"/>
    <s v="d007"/>
    <s v="Adamantios Gecsei"/>
    <x v="1"/>
    <x v="368"/>
    <d v="1993-09-13T00:00:00"/>
    <d v="1993-09-13T00:00:00"/>
    <d v="2002-09-11T00:00:00"/>
    <x v="0"/>
    <n v="1.9944999999999999"/>
    <x v="0"/>
    <x v="0"/>
    <n v="9"/>
    <x v="12"/>
    <n v="117762"/>
  </r>
  <r>
    <n v="278498"/>
    <s v="d001"/>
    <s v="Salvador Luca"/>
    <x v="1"/>
    <x v="369"/>
    <d v="1985-10-14T00:00:00"/>
    <d v="1985-10-14T00:00:00"/>
    <d v="2002-10-10T00:00:00"/>
    <x v="0"/>
    <n v="8.9945000000000004"/>
    <x v="1"/>
    <x v="2"/>
    <n v="5.9671000000000003"/>
    <x v="5"/>
    <n v="117738"/>
  </r>
  <r>
    <n v="75118"/>
    <s v="d007"/>
    <s v="Steen Pappas"/>
    <x v="1"/>
    <x v="139"/>
    <d v="1990-10-18T00:00:00"/>
    <d v="1997-06-21T00:00:00"/>
    <d v="2003-06-20T00:00:00"/>
    <x v="1"/>
    <n v="6"/>
    <x v="0"/>
    <x v="0"/>
    <n v="5.5178000000000003"/>
    <x v="8"/>
    <n v="117722"/>
  </r>
  <r>
    <n v="273218"/>
    <s v="d007"/>
    <s v="Adel Picci"/>
    <x v="1"/>
    <x v="370"/>
    <d v="1997-04-12T00:00:00"/>
    <d v="1998-06-01T00:00:00"/>
    <d v="2003-05-31T00:00:00"/>
    <x v="1"/>
    <n v="5"/>
    <x v="0"/>
    <x v="0"/>
    <n v="4.5726000000000004"/>
    <x v="15"/>
    <n v="117668"/>
  </r>
  <r>
    <n v="479740"/>
    <s v="d007"/>
    <s v="Shaunak DiGiano"/>
    <x v="0"/>
    <x v="371"/>
    <d v="1986-09-03T00:00:00"/>
    <d v="1986-09-03T00:00:00"/>
    <d v="2002-08-30T00:00:00"/>
    <x v="0"/>
    <n v="9.9972999999999992"/>
    <x v="0"/>
    <x v="0"/>
    <n v="11.490399999999999"/>
    <x v="2"/>
    <n v="117661"/>
  </r>
  <r>
    <n v="254427"/>
    <s v="d007"/>
    <s v="Fun Zaccaria"/>
    <x v="1"/>
    <x v="372"/>
    <d v="1990-04-10T00:00:00"/>
    <d v="1990-04-10T00:00:00"/>
    <d v="2003-04-06T00:00:00"/>
    <x v="0"/>
    <n v="5.9917999999999996"/>
    <x v="0"/>
    <x v="0"/>
    <n v="11.813700000000001"/>
    <x v="8"/>
    <n v="117656"/>
  </r>
  <r>
    <n v="16681"/>
    <s v="d007"/>
    <s v="Gurbir Mitina"/>
    <x v="1"/>
    <x v="373"/>
    <d v="1985-12-08T00:00:00"/>
    <d v="1985-12-08T00:00:00"/>
    <d v="2002-12-04T00:00:00"/>
    <x v="0"/>
    <n v="8.9945000000000004"/>
    <x v="0"/>
    <x v="0"/>
    <n v="11.753399999999999"/>
    <x v="5"/>
    <n v="117655"/>
  </r>
  <r>
    <n v="20813"/>
    <s v="d007"/>
    <s v="Srinidhi Sinicrope"/>
    <x v="1"/>
    <x v="374"/>
    <d v="1986-10-02T00:00:00"/>
    <d v="1986-10-02T00:00:00"/>
    <d v="2002-09-28T00:00:00"/>
    <x v="0"/>
    <n v="8.9945000000000004"/>
    <x v="0"/>
    <x v="0"/>
    <n v="11.569900000000001"/>
    <x v="2"/>
    <n v="117623"/>
  </r>
  <r>
    <n v="20728"/>
    <s v="d007"/>
    <s v="Billie Sessa"/>
    <x v="0"/>
    <x v="375"/>
    <d v="1988-02-18T00:00:00"/>
    <d v="1988-02-18T00:00:00"/>
    <d v="2003-02-14T00:00:00"/>
    <x v="0"/>
    <n v="7.9945000000000004"/>
    <x v="0"/>
    <x v="0"/>
    <n v="11.813700000000001"/>
    <x v="4"/>
    <n v="117622"/>
  </r>
  <r>
    <n v="413439"/>
    <s v="d007"/>
    <s v="Satyanarayana Itschner"/>
    <x v="0"/>
    <x v="376"/>
    <d v="1985-05-22T00:00:00"/>
    <d v="1985-05-22T00:00:00"/>
    <d v="2003-05-18T00:00:00"/>
    <x v="0"/>
    <n v="9.9945000000000004"/>
    <x v="0"/>
    <x v="0"/>
    <n v="11.813700000000001"/>
    <x v="0"/>
    <n v="117614"/>
  </r>
  <r>
    <n v="43480"/>
    <s v="d007"/>
    <s v="Arco Anandan"/>
    <x v="1"/>
    <x v="377"/>
    <d v="1985-10-19T00:00:00"/>
    <d v="1985-10-19T00:00:00"/>
    <d v="2002-10-15T00:00:00"/>
    <x v="0"/>
    <n v="11"/>
    <x v="0"/>
    <x v="0"/>
    <n v="11.616400000000001"/>
    <x v="5"/>
    <n v="117605"/>
  </r>
  <r>
    <n v="442454"/>
    <s v="d007"/>
    <s v="Jeanna Strandh"/>
    <x v="0"/>
    <x v="378"/>
    <d v="1990-01-22T00:00:00"/>
    <d v="1990-01-22T00:00:00"/>
    <d v="2003-01-19T00:00:00"/>
    <x v="0"/>
    <n v="7.9973000000000001"/>
    <x v="0"/>
    <x v="0"/>
    <n v="11.813700000000001"/>
    <x v="8"/>
    <n v="117584"/>
  </r>
  <r>
    <n v="240553"/>
    <s v="d007"/>
    <s v="Xiping Ranze"/>
    <x v="1"/>
    <x v="368"/>
    <d v="1989-06-22T00:00:00"/>
    <d v="1989-06-22T00:00:00"/>
    <d v="2003-06-19T00:00:00"/>
    <x v="0"/>
    <n v="4.9945000000000004"/>
    <x v="0"/>
    <x v="0"/>
    <n v="11.813700000000001"/>
    <x v="3"/>
    <n v="117583"/>
  </r>
  <r>
    <n v="48742"/>
    <s v="d007"/>
    <s v="Genta Hammerschmidt"/>
    <x v="0"/>
    <x v="379"/>
    <d v="1996-06-21T00:00:00"/>
    <d v="1997-11-03T00:00:00"/>
    <d v="2002-11-02T00:00:00"/>
    <x v="1"/>
    <n v="5"/>
    <x v="0"/>
    <x v="0"/>
    <n v="5"/>
    <x v="15"/>
    <n v="117578"/>
  </r>
  <r>
    <n v="39002"/>
    <s v="d007"/>
    <s v="Wojceich Peek"/>
    <x v="1"/>
    <x v="380"/>
    <d v="1985-03-07T00:00:00"/>
    <d v="1988-09-09T00:00:00"/>
    <d v="2002-09-06T00:00:00"/>
    <x v="0"/>
    <n v="8.9972999999999992"/>
    <x v="0"/>
    <x v="0"/>
    <n v="11.509600000000001"/>
    <x v="0"/>
    <n v="117537"/>
  </r>
  <r>
    <n v="469134"/>
    <s v="d007"/>
    <s v="Irene Biros"/>
    <x v="0"/>
    <x v="381"/>
    <d v="1993-03-08T00:00:00"/>
    <d v="1993-03-08T00:00:00"/>
    <d v="2003-03-06T00:00:00"/>
    <x v="0"/>
    <n v="1.9944999999999999"/>
    <x v="0"/>
    <x v="0"/>
    <n v="9.8081999999999994"/>
    <x v="6"/>
    <n v="117537"/>
  </r>
  <r>
    <n v="468568"/>
    <s v="d007"/>
    <s v="Hinrich Ozeri"/>
    <x v="1"/>
    <x v="382"/>
    <d v="1992-06-06T00:00:00"/>
    <d v="1992-06-06T00:00:00"/>
    <d v="2003-06-04T00:00:00"/>
    <x v="0"/>
    <n v="2.9944999999999999"/>
    <x v="0"/>
    <x v="0"/>
    <n v="10.5616"/>
    <x v="9"/>
    <n v="117505"/>
  </r>
  <r>
    <n v="20817"/>
    <s v="d007"/>
    <s v="Yucai Albarhamtoshy"/>
    <x v="0"/>
    <x v="383"/>
    <d v="1986-12-27T00:00:00"/>
    <d v="1987-11-16T00:00:00"/>
    <d v="2002-11-12T00:00:00"/>
    <x v="0"/>
    <n v="9.9972999999999992"/>
    <x v="0"/>
    <x v="0"/>
    <n v="11.693199999999999"/>
    <x v="2"/>
    <n v="117505"/>
  </r>
  <r>
    <n v="11785"/>
    <s v="d007"/>
    <s v="Hongzhu Kalsbeek"/>
    <x v="0"/>
    <x v="384"/>
    <d v="1987-02-19T00:00:00"/>
    <d v="1995-07-03T00:00:00"/>
    <d v="2003-07-01T00:00:00"/>
    <x v="0"/>
    <n v="1.9973000000000001"/>
    <x v="0"/>
    <x v="0"/>
    <n v="7.4877000000000002"/>
    <x v="2"/>
    <n v="117493"/>
  </r>
  <r>
    <n v="262127"/>
    <s v="d007"/>
    <s v="Golgen Codenie"/>
    <x v="1"/>
    <x v="164"/>
    <d v="1991-10-16T00:00:00"/>
    <d v="1992-07-12T00:00:00"/>
    <d v="2002-07-10T00:00:00"/>
    <x v="0"/>
    <n v="0.99450000000000005"/>
    <x v="0"/>
    <x v="0"/>
    <n v="10"/>
    <x v="9"/>
    <n v="117491"/>
  </r>
  <r>
    <n v="216831"/>
    <s v="d007"/>
    <s v="Youpyo Heydon"/>
    <x v="0"/>
    <x v="385"/>
    <d v="1987-09-19T00:00:00"/>
    <d v="1990-01-15T00:00:00"/>
    <d v="2003-01-12T00:00:00"/>
    <x v="0"/>
    <n v="13"/>
    <x v="0"/>
    <x v="0"/>
    <n v="11.813700000000001"/>
    <x v="4"/>
    <n v="117486"/>
  </r>
  <r>
    <n v="61160"/>
    <s v="d007"/>
    <s v="Marin Compeau"/>
    <x v="1"/>
    <x v="386"/>
    <d v="1993-02-25T00:00:00"/>
    <d v="1997-02-25T00:00:00"/>
    <d v="2003-02-24T00:00:00"/>
    <x v="1"/>
    <n v="6"/>
    <x v="0"/>
    <x v="0"/>
    <n v="5.8356000000000003"/>
    <x v="6"/>
    <n v="117470"/>
  </r>
  <r>
    <n v="482273"/>
    <s v="d007"/>
    <s v="Lunjin Anick"/>
    <x v="1"/>
    <x v="387"/>
    <d v="1991-02-08T00:00:00"/>
    <d v="1991-02-08T00:00:00"/>
    <d v="2003-02-05T00:00:00"/>
    <x v="0"/>
    <n v="2.9944999999999999"/>
    <x v="0"/>
    <x v="0"/>
    <n v="11.813700000000001"/>
    <x v="1"/>
    <n v="117454"/>
  </r>
  <r>
    <n v="45115"/>
    <s v="d007"/>
    <s v="Gay Weedman"/>
    <x v="0"/>
    <x v="388"/>
    <d v="1990-04-19T00:00:00"/>
    <d v="1990-04-19T00:00:00"/>
    <d v="1997-06-05T00:00:00"/>
    <x v="1"/>
    <n v="7.1341999999999999"/>
    <x v="0"/>
    <x v="0"/>
    <n v="6.2521000000000004"/>
    <x v="7"/>
    <n v="117424"/>
  </r>
  <r>
    <n v="60361"/>
    <s v="d007"/>
    <s v="Vitali Vieri"/>
    <x v="0"/>
    <x v="389"/>
    <d v="1993-02-01T00:00:00"/>
    <d v="1993-02-01T00:00:00"/>
    <d v="2003-01-30T00:00:00"/>
    <x v="0"/>
    <n v="2.9944999999999999"/>
    <x v="0"/>
    <x v="0"/>
    <n v="9.9040999999999997"/>
    <x v="6"/>
    <n v="117409"/>
  </r>
  <r>
    <n v="87687"/>
    <s v="d007"/>
    <s v="Noritoshi Pashtan"/>
    <x v="0"/>
    <x v="390"/>
    <d v="1987-02-13T00:00:00"/>
    <d v="1988-09-13T00:00:00"/>
    <d v="2002-09-10T00:00:00"/>
    <x v="0"/>
    <n v="5.9945000000000004"/>
    <x v="0"/>
    <x v="0"/>
    <n v="11.5205"/>
    <x v="2"/>
    <n v="117392"/>
  </r>
  <r>
    <n v="415125"/>
    <s v="d007"/>
    <s v="Sedat Sanella"/>
    <x v="1"/>
    <x v="391"/>
    <d v="1989-02-19T00:00:00"/>
    <d v="1989-02-19T00:00:00"/>
    <d v="2003-02-16T00:00:00"/>
    <x v="0"/>
    <n v="14"/>
    <x v="0"/>
    <x v="0"/>
    <n v="11.813700000000001"/>
    <x v="3"/>
    <n v="117386"/>
  </r>
  <r>
    <n v="427577"/>
    <s v="d007"/>
    <s v="Toshimori Bugrara"/>
    <x v="0"/>
    <x v="392"/>
    <d v="1992-08-10T00:00:00"/>
    <d v="1992-08-10T00:00:00"/>
    <d v="2002-08-08T00:00:00"/>
    <x v="0"/>
    <n v="4.9973000000000001"/>
    <x v="0"/>
    <x v="0"/>
    <n v="10"/>
    <x v="6"/>
    <n v="117384"/>
  </r>
  <r>
    <n v="104693"/>
    <s v="d007"/>
    <s v="Alexius Kavraki"/>
    <x v="1"/>
    <x v="81"/>
    <d v="1996-06-02T00:00:00"/>
    <d v="1997-10-12T00:00:00"/>
    <d v="2002-10-11T00:00:00"/>
    <x v="0"/>
    <n v="5"/>
    <x v="0"/>
    <x v="0"/>
    <n v="5"/>
    <x v="15"/>
    <n v="117383"/>
  </r>
  <r>
    <n v="484067"/>
    <s v="d007"/>
    <s v="Terresa Akiyama"/>
    <x v="0"/>
    <x v="393"/>
    <d v="1991-02-27T00:00:00"/>
    <d v="1991-02-27T00:00:00"/>
    <d v="2003-02-24T00:00:00"/>
    <x v="0"/>
    <n v="6.9973000000000001"/>
    <x v="0"/>
    <x v="0"/>
    <n v="11.813700000000001"/>
    <x v="1"/>
    <n v="117345"/>
  </r>
  <r>
    <n v="482894"/>
    <s v="d007"/>
    <s v="Greger Takanami"/>
    <x v="0"/>
    <x v="394"/>
    <d v="1988-01-29T00:00:00"/>
    <d v="1988-01-29T00:00:00"/>
    <d v="2003-01-25T00:00:00"/>
    <x v="0"/>
    <n v="6.9945000000000004"/>
    <x v="0"/>
    <x v="0"/>
    <n v="11.813700000000001"/>
    <x v="4"/>
    <n v="117313"/>
  </r>
  <r>
    <n v="50478"/>
    <s v="d007"/>
    <s v="Leni Benzmuller"/>
    <x v="1"/>
    <x v="395"/>
    <d v="1987-07-25T00:00:00"/>
    <d v="1987-07-25T00:00:00"/>
    <d v="2003-07-21T00:00:00"/>
    <x v="0"/>
    <n v="9.9972999999999992"/>
    <x v="0"/>
    <x v="0"/>
    <n v="11.813700000000001"/>
    <x v="2"/>
    <n v="117273"/>
  </r>
  <r>
    <n v="414531"/>
    <s v="d001"/>
    <s v="Dante Schmittgen"/>
    <x v="0"/>
    <x v="396"/>
    <d v="1989-01-22T00:00:00"/>
    <d v="1989-06-11T00:00:00"/>
    <d v="2003-06-08T00:00:00"/>
    <x v="0"/>
    <n v="14"/>
    <x v="1"/>
    <x v="2"/>
    <n v="2.3068"/>
    <x v="3"/>
    <n v="117260"/>
  </r>
  <r>
    <n v="473655"/>
    <s v="d007"/>
    <s v="Sailaja Trumbly"/>
    <x v="1"/>
    <x v="397"/>
    <d v="1991-10-18T00:00:00"/>
    <d v="1996-11-28T00:00:00"/>
    <d v="2002-11-27T00:00:00"/>
    <x v="1"/>
    <n v="6"/>
    <x v="0"/>
    <x v="0"/>
    <n v="6"/>
    <x v="9"/>
    <n v="117253"/>
  </r>
  <r>
    <n v="258299"/>
    <s v="d007"/>
    <s v="Bluma Prochazka"/>
    <x v="0"/>
    <x v="398"/>
    <d v="1992-06-04T00:00:00"/>
    <d v="1999-04-10T00:00:00"/>
    <d v="2002-01-16T00:00:00"/>
    <x v="1"/>
    <n v="4"/>
    <x v="0"/>
    <x v="0"/>
    <n v="2.7726000000000002"/>
    <x v="9"/>
    <n v="117241"/>
  </r>
  <r>
    <n v="30153"/>
    <s v="d007"/>
    <s v="Shirish Tischendorf"/>
    <x v="1"/>
    <x v="399"/>
    <d v="1985-08-22T00:00:00"/>
    <d v="1985-08-22T00:00:00"/>
    <d v="2002-08-18T00:00:00"/>
    <x v="0"/>
    <n v="9.9945000000000004"/>
    <x v="0"/>
    <x v="0"/>
    <n v="11.4575"/>
    <x v="5"/>
    <n v="117219"/>
  </r>
  <r>
    <n v="24795"/>
    <s v="d007"/>
    <s v="Ulf Chachaty"/>
    <x v="1"/>
    <x v="76"/>
    <d v="1986-11-12T00:00:00"/>
    <d v="1993-06-23T00:00:00"/>
    <d v="2003-06-21T00:00:00"/>
    <x v="0"/>
    <n v="4.9973000000000001"/>
    <x v="0"/>
    <x v="0"/>
    <n v="9.5151000000000003"/>
    <x v="5"/>
    <n v="117218"/>
  </r>
  <r>
    <n v="441526"/>
    <s v="d007"/>
    <s v="Joydip Hitomi"/>
    <x v="0"/>
    <x v="400"/>
    <d v="1989-03-29T00:00:00"/>
    <d v="1989-03-29T00:00:00"/>
    <d v="1991-04-05T00:00:00"/>
    <x v="0"/>
    <n v="8.9972999999999992"/>
    <x v="0"/>
    <x v="0"/>
    <n v="7.9500000000000001E-2"/>
    <x v="3"/>
    <n v="117212"/>
  </r>
  <r>
    <n v="51639"/>
    <s v="d001"/>
    <s v="Abdelaziz Czap"/>
    <x v="0"/>
    <x v="401"/>
    <d v="1987-09-23T00:00:00"/>
    <d v="1987-11-11T00:00:00"/>
    <d v="1994-09-24T00:00:00"/>
    <x v="0"/>
    <n v="5.9945000000000004"/>
    <x v="1"/>
    <x v="2"/>
    <n v="3.8904000000000001"/>
    <x v="4"/>
    <n v="117199"/>
  </r>
  <r>
    <n v="439074"/>
    <s v="d007"/>
    <s v="Gou Plessier"/>
    <x v="0"/>
    <x v="402"/>
    <d v="1994-10-08T00:00:00"/>
    <d v="1997-04-26T00:00:00"/>
    <d v="2003-04-25T00:00:00"/>
    <x v="0"/>
    <n v="0.99729999999999996"/>
    <x v="0"/>
    <x v="0"/>
    <n v="5.6711999999999998"/>
    <x v="12"/>
    <n v="117197"/>
  </r>
  <r>
    <n v="479152"/>
    <s v="d007"/>
    <s v="Maren Thombley"/>
    <x v="1"/>
    <x v="403"/>
    <d v="1989-07-28T00:00:00"/>
    <d v="1989-07-28T00:00:00"/>
    <d v="2003-07-25T00:00:00"/>
    <x v="0"/>
    <n v="4.9945000000000004"/>
    <x v="0"/>
    <x v="0"/>
    <n v="11.813700000000001"/>
    <x v="3"/>
    <n v="117177"/>
  </r>
  <r>
    <n v="92726"/>
    <s v="d007"/>
    <s v="Saeed Doering"/>
    <x v="0"/>
    <x v="404"/>
    <d v="1988-03-17T00:00:00"/>
    <d v="1988-03-17T00:00:00"/>
    <d v="2003-03-14T00:00:00"/>
    <x v="0"/>
    <n v="7.9945000000000004"/>
    <x v="0"/>
    <x v="0"/>
    <n v="11.813700000000001"/>
    <x v="4"/>
    <n v="117144"/>
  </r>
  <r>
    <n v="101627"/>
    <s v="d007"/>
    <s v="Munir Morris"/>
    <x v="0"/>
    <x v="259"/>
    <d v="1993-09-27T00:00:00"/>
    <d v="1993-09-27T00:00:00"/>
    <d v="2002-09-25T00:00:00"/>
    <x v="1"/>
    <n v="9"/>
    <x v="0"/>
    <x v="0"/>
    <n v="9"/>
    <x v="12"/>
    <n v="117137"/>
  </r>
  <r>
    <n v="252804"/>
    <s v="d007"/>
    <s v="Boutros Gimarc"/>
    <x v="0"/>
    <x v="405"/>
    <d v="1990-02-06T00:00:00"/>
    <d v="1990-02-06T00:00:00"/>
    <d v="2003-02-03T00:00:00"/>
    <x v="0"/>
    <n v="3.9944999999999999"/>
    <x v="0"/>
    <x v="0"/>
    <n v="11.813700000000001"/>
    <x v="8"/>
    <n v="117127"/>
  </r>
  <r>
    <n v="484522"/>
    <s v="d007"/>
    <s v="Denis Paciorek"/>
    <x v="0"/>
    <x v="406"/>
    <d v="1985-10-03T00:00:00"/>
    <d v="1985-10-03T00:00:00"/>
    <d v="2002-09-29T00:00:00"/>
    <x v="0"/>
    <n v="8.9945000000000004"/>
    <x v="0"/>
    <x v="0"/>
    <n v="11.5726"/>
    <x v="5"/>
    <n v="117109"/>
  </r>
  <r>
    <n v="447880"/>
    <s v="d002"/>
    <s v="Stamatina Erde"/>
    <x v="1"/>
    <x v="407"/>
    <d v="1985-03-01T00:00:00"/>
    <d v="1985-11-08T00:00:00"/>
    <d v="2002-11-04T00:00:00"/>
    <x v="0"/>
    <n v="11.997299999999999"/>
    <x v="2"/>
    <x v="4"/>
    <n v="4.1096000000000004"/>
    <x v="0"/>
    <n v="117102"/>
  </r>
  <r>
    <n v="53663"/>
    <s v="d007"/>
    <s v="Mamdouh Segond"/>
    <x v="0"/>
    <x v="408"/>
    <d v="1988-08-01T00:00:00"/>
    <d v="1988-08-01T00:00:00"/>
    <d v="2003-07-29T00:00:00"/>
    <x v="0"/>
    <n v="5.9945000000000004"/>
    <x v="0"/>
    <x v="0"/>
    <n v="11.813700000000001"/>
    <x v="4"/>
    <n v="117092"/>
  </r>
  <r>
    <n v="84304"/>
    <s v="d007"/>
    <s v="Weijing Camarinopoulos"/>
    <x v="0"/>
    <x v="409"/>
    <d v="1991-03-19T00:00:00"/>
    <d v="1991-03-19T00:00:00"/>
    <d v="2003-03-16T00:00:00"/>
    <x v="0"/>
    <n v="5.9973000000000001"/>
    <x v="0"/>
    <x v="0"/>
    <n v="11.780799999999999"/>
    <x v="1"/>
    <n v="117065"/>
  </r>
  <r>
    <n v="497995"/>
    <s v="d001"/>
    <s v="Hidekazu Bala"/>
    <x v="0"/>
    <x v="410"/>
    <d v="1989-05-16T00:00:00"/>
    <d v="1990-01-20T00:00:00"/>
    <d v="2003-05-13T00:00:00"/>
    <x v="0"/>
    <n v="7.9973000000000001"/>
    <x v="1"/>
    <x v="2"/>
    <n v="1.6959"/>
    <x v="3"/>
    <n v="117058"/>
  </r>
  <r>
    <n v="81527"/>
    <s v="d007"/>
    <s v="Arnd Bouloucos"/>
    <x v="0"/>
    <x v="411"/>
    <d v="1985-07-09T00:00:00"/>
    <d v="1985-07-09T00:00:00"/>
    <d v="2003-07-05T00:00:00"/>
    <x v="0"/>
    <n v="11.997299999999999"/>
    <x v="0"/>
    <x v="0"/>
    <n v="11.813700000000001"/>
    <x v="0"/>
    <n v="117032"/>
  </r>
  <r>
    <n v="108593"/>
    <s v="d007"/>
    <s v="Pradeep Kushnir"/>
    <x v="1"/>
    <x v="412"/>
    <d v="1986-02-01T00:00:00"/>
    <d v="1986-02-01T00:00:00"/>
    <d v="2003-01-28T00:00:00"/>
    <x v="0"/>
    <n v="9.9945000000000004"/>
    <x v="0"/>
    <x v="0"/>
    <n v="11.813700000000001"/>
    <x v="5"/>
    <n v="116999"/>
  </r>
  <r>
    <n v="205875"/>
    <s v="d007"/>
    <s v="Muzhong Niizuma"/>
    <x v="1"/>
    <x v="413"/>
    <d v="1991-06-15T00:00:00"/>
    <d v="1991-06-15T00:00:00"/>
    <d v="2003-06-12T00:00:00"/>
    <x v="0"/>
    <n v="6.9973000000000001"/>
    <x v="0"/>
    <x v="0"/>
    <n v="11.5397"/>
    <x v="1"/>
    <n v="116988"/>
  </r>
  <r>
    <n v="448509"/>
    <s v="d007"/>
    <s v="Kousuke McFarlin"/>
    <x v="1"/>
    <x v="414"/>
    <d v="1987-05-27T00:00:00"/>
    <d v="1987-05-27T00:00:00"/>
    <d v="2003-05-23T00:00:00"/>
    <x v="0"/>
    <n v="8.9945000000000004"/>
    <x v="0"/>
    <x v="0"/>
    <n v="11.813700000000001"/>
    <x v="2"/>
    <n v="116957"/>
  </r>
  <r>
    <n v="287165"/>
    <s v="d001"/>
    <s v="Terresa Demri"/>
    <x v="0"/>
    <x v="181"/>
    <d v="1985-10-28T00:00:00"/>
    <d v="1999-10-16T00:00:00"/>
    <d v="2002-10-24T00:00:00"/>
    <x v="0"/>
    <n v="11.997299999999999"/>
    <x v="1"/>
    <x v="3"/>
    <n v="3.0247000000000002"/>
    <x v="5"/>
    <n v="116934"/>
  </r>
  <r>
    <n v="104109"/>
    <s v="d007"/>
    <s v="Shaz Itschner"/>
    <x v="1"/>
    <x v="415"/>
    <d v="1985-02-10T00:00:00"/>
    <d v="1996-01-28T00:00:00"/>
    <d v="2003-01-26T00:00:00"/>
    <x v="1"/>
    <n v="7"/>
    <x v="0"/>
    <x v="0"/>
    <n v="6.9150999999999998"/>
    <x v="0"/>
    <n v="116929"/>
  </r>
  <r>
    <n v="24588"/>
    <s v="d007"/>
    <s v="Huiqun Kranzdorf"/>
    <x v="1"/>
    <x v="416"/>
    <d v="1986-01-07T00:00:00"/>
    <d v="1989-03-27T00:00:00"/>
    <d v="2003-03-24T00:00:00"/>
    <x v="0"/>
    <n v="4.9945000000000004"/>
    <x v="0"/>
    <x v="0"/>
    <n v="11.813700000000001"/>
    <x v="5"/>
    <n v="116924"/>
  </r>
  <r>
    <n v="19427"/>
    <s v="d002"/>
    <s v="Deniz Parhami"/>
    <x v="1"/>
    <x v="417"/>
    <d v="1987-11-12T00:00:00"/>
    <d v="1987-11-12T00:00:00"/>
    <d v="2002-11-08T00:00:00"/>
    <x v="0"/>
    <n v="8.9972999999999992"/>
    <x v="2"/>
    <x v="4"/>
    <n v="2.0985999999999998"/>
    <x v="4"/>
    <n v="116911"/>
  </r>
  <r>
    <n v="288450"/>
    <s v="d007"/>
    <s v="Baziley Klerer"/>
    <x v="0"/>
    <x v="418"/>
    <d v="1990-09-30T00:00:00"/>
    <d v="1999-11-21T00:00:00"/>
    <d v="2001-04-07T00:00:00"/>
    <x v="0"/>
    <n v="1.3781000000000001"/>
    <x v="0"/>
    <x v="0"/>
    <n v="1.3781000000000001"/>
    <x v="9"/>
    <n v="116910"/>
  </r>
  <r>
    <n v="487625"/>
    <s v="d007"/>
    <s v="Mahendra Janetzko"/>
    <x v="0"/>
    <x v="419"/>
    <d v="1993-06-15T00:00:00"/>
    <d v="1993-06-15T00:00:00"/>
    <d v="2003-06-13T00:00:00"/>
    <x v="0"/>
    <n v="10"/>
    <x v="0"/>
    <x v="0"/>
    <n v="9.5370000000000008"/>
    <x v="6"/>
    <n v="116908"/>
  </r>
  <r>
    <n v="211968"/>
    <s v="d002"/>
    <s v="Anneke Tomescu"/>
    <x v="0"/>
    <x v="420"/>
    <d v="1985-08-11T00:00:00"/>
    <d v="1986-12-27T00:00:00"/>
    <d v="2002-12-23T00:00:00"/>
    <x v="0"/>
    <n v="16"/>
    <x v="2"/>
    <x v="4"/>
    <n v="2.9752999999999998"/>
    <x v="5"/>
    <n v="116905"/>
  </r>
  <r>
    <n v="102658"/>
    <s v="d001"/>
    <s v="Xumin Businaro"/>
    <x v="0"/>
    <x v="421"/>
    <d v="1986-02-12T00:00:00"/>
    <d v="2000-10-08T00:00:00"/>
    <d v="2002-09-19T00:00:00"/>
    <x v="0"/>
    <n v="3"/>
    <x v="1"/>
    <x v="3"/>
    <n v="1.9479"/>
    <x v="5"/>
    <n v="116903"/>
  </r>
  <r>
    <n v="225608"/>
    <s v="d007"/>
    <s v="Yuguang Fritzsche"/>
    <x v="0"/>
    <x v="165"/>
    <d v="1986-05-02T00:00:00"/>
    <d v="1986-05-02T00:00:00"/>
    <d v="1991-08-19T00:00:00"/>
    <x v="1"/>
    <n v="5.3014000000000001"/>
    <x v="0"/>
    <x v="0"/>
    <n v="0.4521"/>
    <x v="13"/>
    <n v="116883"/>
  </r>
  <r>
    <n v="226369"/>
    <s v="d007"/>
    <s v="Kensei Heping"/>
    <x v="0"/>
    <x v="7"/>
    <d v="1986-10-21T00:00:00"/>
    <d v="1998-08-12T00:00:00"/>
    <d v="2002-08-11T00:00:00"/>
    <x v="0"/>
    <n v="4"/>
    <x v="0"/>
    <x v="0"/>
    <n v="4"/>
    <x v="2"/>
    <n v="116878"/>
  </r>
  <r>
    <n v="456997"/>
    <s v="d007"/>
    <s v="Subhrajyoti Shigei"/>
    <x v="0"/>
    <x v="422"/>
    <d v="1986-01-09T00:00:00"/>
    <d v="1986-01-09T00:00:00"/>
    <d v="2003-01-05T00:00:00"/>
    <x v="0"/>
    <n v="11.997299999999999"/>
    <x v="0"/>
    <x v="0"/>
    <n v="11.813700000000001"/>
    <x v="5"/>
    <n v="116869"/>
  </r>
  <r>
    <n v="48678"/>
    <s v="d007"/>
    <s v="Ravishankar Nilsson"/>
    <x v="0"/>
    <x v="423"/>
    <d v="1988-03-04T00:00:00"/>
    <d v="1988-03-04T00:00:00"/>
    <d v="2001-08-02T00:00:00"/>
    <x v="0"/>
    <n v="5.4164000000000003"/>
    <x v="0"/>
    <x v="0"/>
    <n v="10.4137"/>
    <x v="8"/>
    <n v="116864"/>
  </r>
  <r>
    <n v="40557"/>
    <s v="d007"/>
    <s v="Arfst Asrin"/>
    <x v="0"/>
    <x v="424"/>
    <d v="1986-04-04T00:00:00"/>
    <d v="1987-11-20T00:00:00"/>
    <d v="2002-11-16T00:00:00"/>
    <x v="0"/>
    <n v="5.9945000000000004"/>
    <x v="0"/>
    <x v="0"/>
    <n v="11.7041"/>
    <x v="5"/>
    <n v="116832"/>
  </r>
  <r>
    <n v="71057"/>
    <s v="d007"/>
    <s v="Christfried Orsini"/>
    <x v="1"/>
    <x v="425"/>
    <d v="1985-02-12T00:00:00"/>
    <d v="1985-02-12T00:00:00"/>
    <d v="1987-06-23T00:00:00"/>
    <x v="0"/>
    <n v="8.9945000000000004"/>
    <x v="0"/>
    <x v="1"/>
    <n v="2.3589000000000002"/>
    <x v="0"/>
    <n v="116824"/>
  </r>
  <r>
    <n v="56136"/>
    <s v="d007"/>
    <s v="Ramya Buchter"/>
    <x v="1"/>
    <x v="426"/>
    <d v="1985-05-12T00:00:00"/>
    <d v="1993-04-02T00:00:00"/>
    <d v="2003-03-31T00:00:00"/>
    <x v="0"/>
    <n v="2.9944999999999999"/>
    <x v="0"/>
    <x v="0"/>
    <n v="9.7396999999999991"/>
    <x v="0"/>
    <n v="116767"/>
  </r>
  <r>
    <n v="201542"/>
    <s v="d001"/>
    <s v="Leen Wixon"/>
    <x v="0"/>
    <x v="427"/>
    <d v="1992-06-14T00:00:00"/>
    <d v="1995-07-06T00:00:00"/>
    <d v="2003-06-12T00:00:00"/>
    <x v="0"/>
    <n v="4.9973000000000001"/>
    <x v="1"/>
    <x v="3"/>
    <n v="7.7615999999999996"/>
    <x v="9"/>
    <n v="116761"/>
  </r>
  <r>
    <n v="85017"/>
    <s v="d007"/>
    <s v="Falguni Swiler"/>
    <x v="0"/>
    <x v="428"/>
    <d v="1986-07-12T00:00:00"/>
    <d v="1986-07-12T00:00:00"/>
    <d v="1998-09-07T00:00:00"/>
    <x v="0"/>
    <n v="11.997299999999999"/>
    <x v="0"/>
    <x v="0"/>
    <n v="7.5095999999999998"/>
    <x v="5"/>
    <n v="116758"/>
  </r>
  <r>
    <n v="499688"/>
    <s v="d007"/>
    <s v="Bingning Perin"/>
    <x v="0"/>
    <x v="429"/>
    <d v="1985-10-19T00:00:00"/>
    <d v="1987-04-09T00:00:00"/>
    <d v="2003-04-04T00:00:00"/>
    <x v="0"/>
    <n v="8.9917999999999996"/>
    <x v="0"/>
    <x v="0"/>
    <n v="11.813700000000001"/>
    <x v="5"/>
    <n v="116752"/>
  </r>
  <r>
    <n v="28067"/>
    <s v="d007"/>
    <s v="Wayne Zallocco"/>
    <x v="0"/>
    <x v="430"/>
    <d v="1986-04-05T00:00:00"/>
    <d v="1986-04-05T00:00:00"/>
    <d v="2003-04-01T00:00:00"/>
    <x v="0"/>
    <n v="17"/>
    <x v="0"/>
    <x v="0"/>
    <n v="11.813700000000001"/>
    <x v="5"/>
    <n v="116710"/>
  </r>
  <r>
    <n v="74926"/>
    <s v="d002"/>
    <s v="Ottavia Wuwongse"/>
    <x v="0"/>
    <x v="431"/>
    <d v="1987-12-10T00:00:00"/>
    <d v="1987-12-10T00:00:00"/>
    <d v="2002-12-06T00:00:00"/>
    <x v="0"/>
    <n v="9.9972999999999992"/>
    <x v="2"/>
    <x v="4"/>
    <n v="2.0219"/>
    <x v="4"/>
    <n v="116698"/>
  </r>
  <r>
    <n v="25929"/>
    <s v="d007"/>
    <s v="Danae Matheson"/>
    <x v="1"/>
    <x v="156"/>
    <d v="1990-05-24T00:00:00"/>
    <d v="1990-05-24T00:00:00"/>
    <d v="2003-05-21T00:00:00"/>
    <x v="0"/>
    <n v="5.9945000000000004"/>
    <x v="0"/>
    <x v="0"/>
    <n v="11.813700000000001"/>
    <x v="8"/>
    <n v="116695"/>
  </r>
  <r>
    <n v="105431"/>
    <s v="d007"/>
    <s v="Akeno Gente"/>
    <x v="0"/>
    <x v="432"/>
    <d v="1989-12-04T00:00:00"/>
    <d v="1989-12-04T00:00:00"/>
    <d v="2002-12-01T00:00:00"/>
    <x v="0"/>
    <n v="5.9945000000000004"/>
    <x v="0"/>
    <x v="0"/>
    <n v="11.745200000000001"/>
    <x v="8"/>
    <n v="116689"/>
  </r>
  <r>
    <n v="255486"/>
    <s v="d007"/>
    <s v="Bingning Hopewell"/>
    <x v="1"/>
    <x v="433"/>
    <d v="1990-02-02T00:00:00"/>
    <d v="1998-08-06T00:00:00"/>
    <d v="2002-08-05T00:00:00"/>
    <x v="1"/>
    <n v="4"/>
    <x v="0"/>
    <x v="0"/>
    <n v="4"/>
    <x v="8"/>
    <n v="116666"/>
  </r>
  <r>
    <n v="466199"/>
    <s v="d007"/>
    <s v="Diederik Camurati"/>
    <x v="0"/>
    <x v="434"/>
    <d v="1985-09-01T00:00:00"/>
    <d v="1985-09-01T00:00:00"/>
    <d v="2001-12-12T00:00:00"/>
    <x v="0"/>
    <n v="7.2849000000000004"/>
    <x v="0"/>
    <x v="0"/>
    <n v="10.7753"/>
    <x v="2"/>
    <n v="116659"/>
  </r>
  <r>
    <n v="299304"/>
    <s v="d007"/>
    <s v="Geoffry Khalid"/>
    <x v="0"/>
    <x v="435"/>
    <d v="1987-03-12T00:00:00"/>
    <d v="1992-12-14T00:00:00"/>
    <d v="2002-12-12T00:00:00"/>
    <x v="0"/>
    <n v="2.9944999999999999"/>
    <x v="0"/>
    <x v="0"/>
    <n v="10"/>
    <x v="2"/>
    <n v="116649"/>
  </r>
  <r>
    <n v="205719"/>
    <s v="d007"/>
    <s v="Maria Jullig"/>
    <x v="1"/>
    <x v="436"/>
    <d v="1991-06-09T00:00:00"/>
    <d v="1991-06-09T00:00:00"/>
    <d v="2003-06-06T00:00:00"/>
    <x v="0"/>
    <n v="4.9945000000000004"/>
    <x v="0"/>
    <x v="0"/>
    <n v="11.5562"/>
    <x v="1"/>
    <n v="116647"/>
  </r>
  <r>
    <n v="496859"/>
    <s v="d007"/>
    <s v="Georg Peris"/>
    <x v="0"/>
    <x v="437"/>
    <d v="1985-05-14T00:00:00"/>
    <d v="1985-05-14T00:00:00"/>
    <d v="2003-05-10T00:00:00"/>
    <x v="0"/>
    <n v="9.9945000000000004"/>
    <x v="0"/>
    <x v="0"/>
    <n v="11.813700000000001"/>
    <x v="0"/>
    <n v="116634"/>
  </r>
  <r>
    <n v="10304"/>
    <s v="d007"/>
    <s v="Bernt Erie"/>
    <x v="0"/>
    <x v="438"/>
    <d v="1992-11-16T00:00:00"/>
    <d v="1992-11-16T00:00:00"/>
    <d v="2002-05-08T00:00:00"/>
    <x v="0"/>
    <n v="4.4767000000000001"/>
    <x v="0"/>
    <x v="0"/>
    <n v="9.4794999999999998"/>
    <x v="12"/>
    <n v="116629"/>
  </r>
  <r>
    <n v="425015"/>
    <s v="d007"/>
    <s v="Bikash Cannata"/>
    <x v="1"/>
    <x v="439"/>
    <d v="1985-06-16T00:00:00"/>
    <d v="1985-07-20T00:00:00"/>
    <d v="2001-05-15T00:00:00"/>
    <x v="0"/>
    <n v="10.827400000000001"/>
    <x v="0"/>
    <x v="0"/>
    <n v="10.1973"/>
    <x v="2"/>
    <n v="116600"/>
  </r>
  <r>
    <n v="222791"/>
    <s v="d007"/>
    <s v="Ohad Eastman"/>
    <x v="1"/>
    <x v="440"/>
    <d v="1993-05-12T00:00:00"/>
    <d v="1995-01-10T00:00:00"/>
    <d v="2003-01-08T00:00:00"/>
    <x v="0"/>
    <n v="2.9973000000000001"/>
    <x v="0"/>
    <x v="0"/>
    <n v="7.9644000000000004"/>
    <x v="6"/>
    <n v="116575"/>
  </r>
  <r>
    <n v="294033"/>
    <s v="d001"/>
    <s v="Ulises Limongiello"/>
    <x v="0"/>
    <x v="441"/>
    <d v="1990-03-25T00:00:00"/>
    <d v="1998-05-17T00:00:00"/>
    <d v="2003-05-16T00:00:00"/>
    <x v="1"/>
    <n v="5"/>
    <x v="1"/>
    <x v="3"/>
    <n v="4.8959000000000001"/>
    <x v="8"/>
    <n v="116564"/>
  </r>
  <r>
    <n v="419735"/>
    <s v="d007"/>
    <s v="Tooru Falco"/>
    <x v="0"/>
    <x v="442"/>
    <d v="1988-05-20T00:00:00"/>
    <d v="1993-07-16T00:00:00"/>
    <d v="2003-07-14T00:00:00"/>
    <x v="0"/>
    <n v="2.9944999999999999"/>
    <x v="0"/>
    <x v="0"/>
    <n v="9.4520999999999997"/>
    <x v="4"/>
    <n v="116557"/>
  </r>
  <r>
    <n v="293651"/>
    <s v="d007"/>
    <s v="Oldrich Quittner"/>
    <x v="0"/>
    <x v="443"/>
    <d v="1997-05-31T00:00:00"/>
    <d v="1997-05-31T00:00:00"/>
    <d v="2003-05-30T00:00:00"/>
    <x v="0"/>
    <n v="6"/>
    <x v="0"/>
    <x v="0"/>
    <n v="5.5753000000000004"/>
    <x v="15"/>
    <n v="116551"/>
  </r>
  <r>
    <n v="473903"/>
    <s v="d007"/>
    <s v="Stella Sichman"/>
    <x v="0"/>
    <x v="444"/>
    <d v="1988-01-16T00:00:00"/>
    <d v="1988-01-16T00:00:00"/>
    <d v="2003-01-12T00:00:00"/>
    <x v="0"/>
    <n v="6.9945000000000004"/>
    <x v="0"/>
    <x v="0"/>
    <n v="11.813700000000001"/>
    <x v="4"/>
    <n v="116548"/>
  </r>
  <r>
    <n v="495311"/>
    <s v="d001"/>
    <s v="Zito Beetstra"/>
    <x v="1"/>
    <x v="445"/>
    <d v="1989-08-17T00:00:00"/>
    <d v="1993-02-01T00:00:00"/>
    <d v="2003-01-30T00:00:00"/>
    <x v="0"/>
    <n v="3.9973000000000001"/>
    <x v="1"/>
    <x v="3"/>
    <n v="10"/>
    <x v="8"/>
    <n v="116505"/>
  </r>
  <r>
    <n v="484494"/>
    <s v="d001"/>
    <s v="Guozhong Covnot"/>
    <x v="0"/>
    <x v="446"/>
    <d v="1988-09-23T00:00:00"/>
    <d v="1991-05-11T00:00:00"/>
    <d v="2003-05-08T00:00:00"/>
    <x v="0"/>
    <n v="5.9973000000000001"/>
    <x v="1"/>
    <x v="2"/>
    <n v="0.39179999999999998"/>
    <x v="4"/>
    <n v="116504"/>
  </r>
  <r>
    <n v="496144"/>
    <s v="d007"/>
    <s v="Kerhong Blokdijk"/>
    <x v="0"/>
    <x v="447"/>
    <d v="1987-11-04T00:00:00"/>
    <d v="1989-05-08T00:00:00"/>
    <d v="2003-05-05T00:00:00"/>
    <x v="0"/>
    <n v="5.9945000000000004"/>
    <x v="0"/>
    <x v="0"/>
    <n v="11.813700000000001"/>
    <x v="2"/>
    <n v="116490"/>
  </r>
  <r>
    <n v="422366"/>
    <s v="d007"/>
    <s v="Douadi Molberg"/>
    <x v="0"/>
    <x v="448"/>
    <d v="1995-02-13T00:00:00"/>
    <d v="1995-02-13T00:00:00"/>
    <d v="1995-11-27T00:00:00"/>
    <x v="0"/>
    <n v="0.99450000000000005"/>
    <x v="0"/>
    <x v="0"/>
    <n v="0.7863"/>
    <x v="11"/>
    <n v="116476"/>
  </r>
  <r>
    <n v="460853"/>
    <s v="d007"/>
    <s v="Guther Stasinski"/>
    <x v="0"/>
    <x v="449"/>
    <d v="1986-02-18T00:00:00"/>
    <d v="1986-02-18T00:00:00"/>
    <d v="2003-02-14T00:00:00"/>
    <x v="0"/>
    <n v="7.9945000000000004"/>
    <x v="0"/>
    <x v="0"/>
    <n v="11.813700000000001"/>
    <x v="5"/>
    <n v="116474"/>
  </r>
  <r>
    <n v="469752"/>
    <s v="d001"/>
    <s v="Satyanarayana Pollock"/>
    <x v="1"/>
    <x v="450"/>
    <d v="1989-03-11T00:00:00"/>
    <d v="1989-03-11T00:00:00"/>
    <d v="2003-03-08T00:00:00"/>
    <x v="0"/>
    <n v="8.9972999999999992"/>
    <x v="1"/>
    <x v="2"/>
    <n v="2.5589"/>
    <x v="3"/>
    <n v="116465"/>
  </r>
  <r>
    <n v="34550"/>
    <s v="d001"/>
    <s v="Szabolcs Borstler"/>
    <x v="0"/>
    <x v="451"/>
    <d v="1985-11-03T00:00:00"/>
    <d v="1985-11-03T00:00:00"/>
    <d v="2002-10-30T00:00:00"/>
    <x v="0"/>
    <n v="8.9945000000000004"/>
    <x v="1"/>
    <x v="2"/>
    <n v="5.9123000000000001"/>
    <x v="5"/>
    <n v="116464"/>
  </r>
  <r>
    <n v="478545"/>
    <s v="d001"/>
    <s v="Sandeepan Kolvik"/>
    <x v="0"/>
    <x v="452"/>
    <d v="1997-02-23T00:00:00"/>
    <d v="1997-10-06T00:00:00"/>
    <d v="2002-10-05T00:00:00"/>
    <x v="1"/>
    <n v="5"/>
    <x v="1"/>
    <x v="3"/>
    <n v="5"/>
    <x v="15"/>
    <n v="116462"/>
  </r>
  <r>
    <n v="498923"/>
    <s v="d007"/>
    <s v="Shuky Itzigehl"/>
    <x v="1"/>
    <x v="453"/>
    <d v="1985-09-11T00:00:00"/>
    <d v="1994-06-05T00:00:00"/>
    <d v="2003-06-03T00:00:00"/>
    <x v="0"/>
    <n v="3.9973000000000001"/>
    <x v="0"/>
    <x v="0"/>
    <n v="8.5643999999999991"/>
    <x v="0"/>
    <n v="116457"/>
  </r>
  <r>
    <n v="104870"/>
    <s v="d007"/>
    <s v="Nectarios Peltason"/>
    <x v="0"/>
    <x v="454"/>
    <d v="1988-12-28T00:00:00"/>
    <d v="1989-04-11T00:00:00"/>
    <d v="2003-04-08T00:00:00"/>
    <x v="0"/>
    <n v="8.9972999999999992"/>
    <x v="0"/>
    <x v="0"/>
    <n v="11.813700000000001"/>
    <x v="3"/>
    <n v="116430"/>
  </r>
  <r>
    <n v="52491"/>
    <s v="d007"/>
    <s v="Yefim Undy"/>
    <x v="1"/>
    <x v="455"/>
    <d v="1990-02-09T00:00:00"/>
    <d v="1990-02-09T00:00:00"/>
    <d v="2003-02-06T00:00:00"/>
    <x v="0"/>
    <n v="5.9945000000000004"/>
    <x v="0"/>
    <x v="0"/>
    <n v="11.813700000000001"/>
    <x v="8"/>
    <n v="116422"/>
  </r>
  <r>
    <n v="109084"/>
    <s v="d002"/>
    <s v="Jiang Vesel"/>
    <x v="0"/>
    <x v="456"/>
    <d v="1987-11-24T00:00:00"/>
    <d v="1987-11-24T00:00:00"/>
    <d v="2002-11-20T00:00:00"/>
    <x v="0"/>
    <n v="7.9945000000000004"/>
    <x v="2"/>
    <x v="4"/>
    <n v="2.0657999999999999"/>
    <x v="4"/>
    <n v="116405"/>
  </r>
  <r>
    <n v="22786"/>
    <s v="d007"/>
    <s v="Moss Usdin"/>
    <x v="0"/>
    <x v="457"/>
    <d v="1987-08-25T00:00:00"/>
    <d v="1987-08-25T00:00:00"/>
    <d v="2002-08-21T00:00:00"/>
    <x v="0"/>
    <n v="15"/>
    <x v="0"/>
    <x v="0"/>
    <n v="11.4658"/>
    <x v="4"/>
    <n v="116403"/>
  </r>
  <r>
    <n v="499587"/>
    <s v="d007"/>
    <s v="Zine Ghazalie"/>
    <x v="0"/>
    <x v="458"/>
    <d v="1992-03-11T00:00:00"/>
    <d v="1992-10-30T00:00:00"/>
    <d v="2002-10-28T00:00:00"/>
    <x v="0"/>
    <n v="4.9973000000000001"/>
    <x v="0"/>
    <x v="0"/>
    <n v="10"/>
    <x v="9"/>
    <n v="116403"/>
  </r>
  <r>
    <n v="214832"/>
    <s v="d007"/>
    <s v="Owen Crouzet"/>
    <x v="0"/>
    <x v="459"/>
    <d v="1986-02-05T00:00:00"/>
    <d v="1986-02-05T00:00:00"/>
    <d v="2003-02-01T00:00:00"/>
    <x v="0"/>
    <n v="11.997299999999999"/>
    <x v="0"/>
    <x v="0"/>
    <n v="11.813700000000001"/>
    <x v="5"/>
    <n v="116389"/>
  </r>
  <r>
    <n v="10539"/>
    <s v="d007"/>
    <s v="Yucel Reinhard"/>
    <x v="0"/>
    <x v="460"/>
    <d v="1990-06-05T00:00:00"/>
    <d v="1990-06-05T00:00:00"/>
    <d v="2003-06-02T00:00:00"/>
    <x v="0"/>
    <n v="13"/>
    <x v="0"/>
    <x v="0"/>
    <n v="11.813700000000001"/>
    <x v="8"/>
    <n v="116388"/>
  </r>
  <r>
    <n v="425461"/>
    <s v="d007"/>
    <s v="Alain Kalsbeek"/>
    <x v="0"/>
    <x v="461"/>
    <d v="1988-08-30T00:00:00"/>
    <d v="1988-08-30T00:00:00"/>
    <d v="2002-08-27T00:00:00"/>
    <x v="0"/>
    <n v="8.9972999999999992"/>
    <x v="0"/>
    <x v="0"/>
    <n v="11.482200000000001"/>
    <x v="3"/>
    <n v="116387"/>
  </r>
  <r>
    <n v="454470"/>
    <s v="d007"/>
    <s v="Filipe Bellmore"/>
    <x v="0"/>
    <x v="462"/>
    <d v="1986-04-27T00:00:00"/>
    <d v="1986-04-27T00:00:00"/>
    <d v="1996-08-20T00:00:00"/>
    <x v="0"/>
    <n v="10.3233"/>
    <x v="0"/>
    <x v="0"/>
    <n v="5.4603000000000002"/>
    <x v="6"/>
    <n v="116377"/>
  </r>
  <r>
    <n v="230805"/>
    <s v="d007"/>
    <s v="Christoph Bouloucos"/>
    <x v="0"/>
    <x v="463"/>
    <d v="1989-11-17T00:00:00"/>
    <d v="1989-11-17T00:00:00"/>
    <d v="2001-12-10T00:00:00"/>
    <x v="0"/>
    <n v="7.9973000000000001"/>
    <x v="0"/>
    <x v="0"/>
    <n v="10.7699"/>
    <x v="8"/>
    <n v="116367"/>
  </r>
  <r>
    <n v="64529"/>
    <s v="d007"/>
    <s v="Gil Garnham"/>
    <x v="1"/>
    <x v="464"/>
    <d v="1987-02-07T00:00:00"/>
    <d v="1997-06-25T00:00:00"/>
    <d v="2003-06-24T00:00:00"/>
    <x v="1"/>
    <n v="6"/>
    <x v="0"/>
    <x v="0"/>
    <n v="5.5068000000000001"/>
    <x v="2"/>
    <n v="116349"/>
  </r>
  <r>
    <n v="265497"/>
    <s v="d001"/>
    <s v="Dinah Anick"/>
    <x v="0"/>
    <x v="465"/>
    <d v="1993-09-07T00:00:00"/>
    <d v="1993-09-07T00:00:00"/>
    <d v="2002-09-05T00:00:00"/>
    <x v="1"/>
    <n v="9"/>
    <x v="1"/>
    <x v="3"/>
    <n v="9"/>
    <x v="12"/>
    <n v="116307"/>
  </r>
  <r>
    <n v="264966"/>
    <s v="d002"/>
    <s v="Fumino Ciolek"/>
    <x v="0"/>
    <x v="466"/>
    <d v="1989-07-18T00:00:00"/>
    <d v="1989-07-18T00:00:00"/>
    <d v="2003-07-15T00:00:00"/>
    <x v="0"/>
    <n v="5.9945000000000004"/>
    <x v="2"/>
    <x v="4"/>
    <n v="0.41639999999999999"/>
    <x v="3"/>
    <n v="116302"/>
  </r>
  <r>
    <n v="426176"/>
    <s v="d007"/>
    <s v="Christoph Siochi"/>
    <x v="1"/>
    <x v="467"/>
    <d v="1985-07-07T00:00:00"/>
    <d v="1985-07-07T00:00:00"/>
    <d v="2003-07-03T00:00:00"/>
    <x v="0"/>
    <n v="11.997299999999999"/>
    <x v="0"/>
    <x v="0"/>
    <n v="11.813700000000001"/>
    <x v="0"/>
    <n v="116298"/>
  </r>
  <r>
    <n v="286016"/>
    <s v="d007"/>
    <s v="Shigehito Peha"/>
    <x v="0"/>
    <x v="468"/>
    <d v="1987-10-28T00:00:00"/>
    <d v="1987-10-28T00:00:00"/>
    <d v="2002-10-24T00:00:00"/>
    <x v="0"/>
    <n v="7.9945000000000004"/>
    <x v="0"/>
    <x v="0"/>
    <n v="11.6411"/>
    <x v="4"/>
    <n v="116298"/>
  </r>
  <r>
    <n v="292766"/>
    <s v="d007"/>
    <s v="Dines Veeraraghavan"/>
    <x v="0"/>
    <x v="469"/>
    <d v="1986-09-02T00:00:00"/>
    <d v="1989-05-21T00:00:00"/>
    <d v="2003-05-18T00:00:00"/>
    <x v="0"/>
    <n v="14"/>
    <x v="0"/>
    <x v="0"/>
    <n v="11.813700000000001"/>
    <x v="5"/>
    <n v="116286"/>
  </r>
  <r>
    <n v="237133"/>
    <s v="d007"/>
    <s v="Karlis Kulisch"/>
    <x v="0"/>
    <x v="470"/>
    <d v="1986-06-19T00:00:00"/>
    <d v="1986-06-19T00:00:00"/>
    <d v="1996-09-04T00:00:00"/>
    <x v="0"/>
    <n v="10.997299999999999"/>
    <x v="0"/>
    <x v="0"/>
    <n v="5.5014000000000003"/>
    <x v="5"/>
    <n v="116247"/>
  </r>
  <r>
    <n v="270697"/>
    <s v="d007"/>
    <s v="Ishfaq Plavsic"/>
    <x v="0"/>
    <x v="471"/>
    <d v="1987-06-30T00:00:00"/>
    <d v="1987-06-30T00:00:00"/>
    <d v="2003-06-26T00:00:00"/>
    <x v="0"/>
    <n v="10.997299999999999"/>
    <x v="0"/>
    <x v="0"/>
    <n v="11.813700000000001"/>
    <x v="2"/>
    <n v="116232"/>
  </r>
  <r>
    <n v="462062"/>
    <s v="d007"/>
    <s v="Francoise Einsfeld"/>
    <x v="1"/>
    <x v="472"/>
    <d v="1988-10-27T00:00:00"/>
    <d v="1988-10-27T00:00:00"/>
    <d v="2002-10-24T00:00:00"/>
    <x v="0"/>
    <n v="8.9972999999999992"/>
    <x v="0"/>
    <x v="0"/>
    <n v="11.6411"/>
    <x v="3"/>
    <n v="116230"/>
  </r>
  <r>
    <n v="267629"/>
    <s v="d001"/>
    <s v="Tran Francisci"/>
    <x v="0"/>
    <x v="473"/>
    <d v="1986-07-31T00:00:00"/>
    <d v="1986-07-31T00:00:00"/>
    <d v="1997-09-13T00:00:00"/>
    <x v="0"/>
    <n v="5.1260000000000003"/>
    <x v="1"/>
    <x v="2"/>
    <n v="5.1726000000000001"/>
    <x v="9"/>
    <n v="116219"/>
  </r>
  <r>
    <n v="30240"/>
    <s v="d007"/>
    <s v="Berry Merks"/>
    <x v="0"/>
    <x v="297"/>
    <d v="1991-03-29T00:00:00"/>
    <d v="1991-03-29T00:00:00"/>
    <d v="2003-03-26T00:00:00"/>
    <x v="0"/>
    <n v="4.9945000000000004"/>
    <x v="0"/>
    <x v="0"/>
    <n v="11.753399999999999"/>
    <x v="1"/>
    <n v="116209"/>
  </r>
  <r>
    <n v="294890"/>
    <s v="d007"/>
    <s v="Shrikanth Suwa"/>
    <x v="0"/>
    <x v="474"/>
    <d v="1986-03-20T00:00:00"/>
    <d v="1986-03-20T00:00:00"/>
    <d v="2003-03-16T00:00:00"/>
    <x v="0"/>
    <n v="17"/>
    <x v="0"/>
    <x v="0"/>
    <n v="11.813700000000001"/>
    <x v="5"/>
    <n v="116172"/>
  </r>
  <r>
    <n v="442877"/>
    <s v="d007"/>
    <s v="Arra Bharadwaj"/>
    <x v="1"/>
    <x v="475"/>
    <d v="1987-08-24T00:00:00"/>
    <d v="1987-08-24T00:00:00"/>
    <d v="2002-08-20T00:00:00"/>
    <x v="0"/>
    <n v="8.9972999999999992"/>
    <x v="0"/>
    <x v="0"/>
    <n v="11.462999999999999"/>
    <x v="4"/>
    <n v="116167"/>
  </r>
  <r>
    <n v="70087"/>
    <s v="d007"/>
    <s v="Ronghao Lemarechal"/>
    <x v="1"/>
    <x v="476"/>
    <d v="1987-07-18T00:00:00"/>
    <d v="1987-07-18T00:00:00"/>
    <d v="1997-11-29T00:00:00"/>
    <x v="0"/>
    <n v="16"/>
    <x v="0"/>
    <x v="0"/>
    <n v="6.7370000000000001"/>
    <x v="2"/>
    <n v="116149"/>
  </r>
  <r>
    <n v="259529"/>
    <s v="d007"/>
    <s v="Angel Edelhoff"/>
    <x v="1"/>
    <x v="477"/>
    <d v="1992-04-13T00:00:00"/>
    <d v="1992-04-13T00:00:00"/>
    <d v="2003-04-11T00:00:00"/>
    <x v="0"/>
    <n v="5.9973000000000001"/>
    <x v="0"/>
    <x v="0"/>
    <n v="10.7096"/>
    <x v="9"/>
    <n v="116146"/>
  </r>
  <r>
    <n v="74098"/>
    <s v="d007"/>
    <s v="Shounak Picci"/>
    <x v="0"/>
    <x v="478"/>
    <d v="1988-07-05T00:00:00"/>
    <d v="1988-07-05T00:00:00"/>
    <d v="2003-07-02T00:00:00"/>
    <x v="0"/>
    <n v="5.9945000000000004"/>
    <x v="0"/>
    <x v="0"/>
    <n v="11.813700000000001"/>
    <x v="4"/>
    <n v="116139"/>
  </r>
  <r>
    <n v="422350"/>
    <s v="d007"/>
    <s v="Ghassan Sessa"/>
    <x v="1"/>
    <x v="479"/>
    <d v="1994-09-29T00:00:00"/>
    <d v="1999-08-30T00:00:00"/>
    <d v="2002-08-29T00:00:00"/>
    <x v="1"/>
    <n v="3"/>
    <x v="0"/>
    <x v="0"/>
    <n v="3"/>
    <x v="11"/>
    <n v="116131"/>
  </r>
  <r>
    <n v="439925"/>
    <s v="d007"/>
    <s v="Marla Luga"/>
    <x v="0"/>
    <x v="480"/>
    <d v="1998-10-14T00:00:00"/>
    <d v="1998-10-14T00:00:00"/>
    <d v="2002-10-13T00:00:00"/>
    <x v="1"/>
    <n v="4"/>
    <x v="0"/>
    <x v="0"/>
    <n v="4"/>
    <x v="10"/>
    <n v="116120"/>
  </r>
  <r>
    <n v="30260"/>
    <s v="d007"/>
    <s v="Trygve Feinberg"/>
    <x v="0"/>
    <x v="481"/>
    <d v="1992-08-12T00:00:00"/>
    <d v="1992-08-12T00:00:00"/>
    <d v="2002-08-10T00:00:00"/>
    <x v="0"/>
    <n v="4.9973000000000001"/>
    <x v="0"/>
    <x v="0"/>
    <n v="10"/>
    <x v="6"/>
    <n v="116110"/>
  </r>
  <r>
    <n v="66810"/>
    <s v="d007"/>
    <s v="Sanjeeva Denos"/>
    <x v="0"/>
    <x v="482"/>
    <d v="1987-03-23T00:00:00"/>
    <d v="1988-03-22T00:00:00"/>
    <d v="2003-03-19T00:00:00"/>
    <x v="0"/>
    <n v="15"/>
    <x v="0"/>
    <x v="0"/>
    <n v="11.813700000000001"/>
    <x v="2"/>
    <n v="116109"/>
  </r>
  <r>
    <n v="446064"/>
    <s v="d007"/>
    <s v="Pramod Rissland"/>
    <x v="0"/>
    <x v="483"/>
    <d v="1989-09-22T00:00:00"/>
    <d v="1989-09-22T00:00:00"/>
    <d v="2002-05-13T00:00:00"/>
    <x v="0"/>
    <n v="3.6410999999999998"/>
    <x v="0"/>
    <x v="0"/>
    <n v="11.191800000000001"/>
    <x v="8"/>
    <n v="116106"/>
  </r>
  <r>
    <n v="460033"/>
    <s v="d007"/>
    <s v="Paris Ariola"/>
    <x v="0"/>
    <x v="484"/>
    <d v="1985-06-02T00:00:00"/>
    <d v="1986-05-22T00:00:00"/>
    <d v="2003-05-18T00:00:00"/>
    <x v="0"/>
    <n v="8.9945000000000004"/>
    <x v="0"/>
    <x v="0"/>
    <n v="11.813700000000001"/>
    <x v="0"/>
    <n v="116103"/>
  </r>
  <r>
    <n v="416064"/>
    <s v="d007"/>
    <s v="Kousuke Luck"/>
    <x v="0"/>
    <x v="485"/>
    <d v="1995-02-03T00:00:00"/>
    <d v="1995-02-03T00:00:00"/>
    <d v="2003-02-01T00:00:00"/>
    <x v="0"/>
    <n v="1.9973000000000001"/>
    <x v="0"/>
    <x v="0"/>
    <n v="7.8986000000000001"/>
    <x v="11"/>
    <n v="116103"/>
  </r>
  <r>
    <n v="11857"/>
    <s v="d007"/>
    <s v="Divier Farrag"/>
    <x v="1"/>
    <x v="486"/>
    <d v="1986-08-27T00:00:00"/>
    <d v="1986-08-27T00:00:00"/>
    <d v="2002-08-23T00:00:00"/>
    <x v="0"/>
    <n v="16"/>
    <x v="0"/>
    <x v="0"/>
    <n v="11.4712"/>
    <x v="2"/>
    <n v="116090"/>
  </r>
  <r>
    <n v="433110"/>
    <s v="d007"/>
    <s v="Fun Garnier"/>
    <x v="0"/>
    <x v="487"/>
    <d v="1986-03-15T00:00:00"/>
    <d v="1986-03-15T00:00:00"/>
    <d v="2003-03-11T00:00:00"/>
    <x v="0"/>
    <n v="8.9945000000000004"/>
    <x v="0"/>
    <x v="0"/>
    <n v="11.813700000000001"/>
    <x v="5"/>
    <n v="116078"/>
  </r>
  <r>
    <n v="420504"/>
    <s v="d002"/>
    <s v="Gen Restivo"/>
    <x v="1"/>
    <x v="488"/>
    <d v="1990-09-14T00:00:00"/>
    <d v="1990-09-14T00:00:00"/>
    <d v="2002-09-11T00:00:00"/>
    <x v="0"/>
    <n v="2.9944999999999999"/>
    <x v="2"/>
    <x v="5"/>
    <n v="12"/>
    <x v="1"/>
    <n v="116064"/>
  </r>
  <r>
    <n v="291776"/>
    <s v="d007"/>
    <s v="Tsutomu Itzfeldt"/>
    <x v="1"/>
    <x v="489"/>
    <d v="1987-05-11T00:00:00"/>
    <d v="1987-05-11T00:00:00"/>
    <d v="2003-05-07T00:00:00"/>
    <x v="0"/>
    <n v="16"/>
    <x v="0"/>
    <x v="0"/>
    <n v="11.813700000000001"/>
    <x v="2"/>
    <n v="116055"/>
  </r>
  <r>
    <n v="457387"/>
    <s v="d007"/>
    <s v="Nikolaus Redmiles"/>
    <x v="1"/>
    <x v="490"/>
    <d v="1988-09-04T00:00:00"/>
    <d v="1988-09-04T00:00:00"/>
    <d v="2002-09-01T00:00:00"/>
    <x v="0"/>
    <n v="14"/>
    <x v="0"/>
    <x v="0"/>
    <n v="11.495900000000001"/>
    <x v="3"/>
    <n v="116045"/>
  </r>
  <r>
    <n v="295466"/>
    <s v="d007"/>
    <s v="Joydip Marrakchi"/>
    <x v="1"/>
    <x v="491"/>
    <d v="1988-10-31T00:00:00"/>
    <d v="1988-10-31T00:00:00"/>
    <d v="2002-10-28T00:00:00"/>
    <x v="0"/>
    <n v="14"/>
    <x v="0"/>
    <x v="0"/>
    <n v="11.652100000000001"/>
    <x v="3"/>
    <n v="116036"/>
  </r>
  <r>
    <n v="71407"/>
    <s v="d001"/>
    <s v="Vesna Barbanera"/>
    <x v="1"/>
    <x v="492"/>
    <d v="1989-10-21T00:00:00"/>
    <d v="1989-10-21T00:00:00"/>
    <d v="2002-10-18T00:00:00"/>
    <x v="0"/>
    <n v="13"/>
    <x v="1"/>
    <x v="2"/>
    <n v="1.9452"/>
    <x v="8"/>
    <n v="116032"/>
  </r>
  <r>
    <n v="253942"/>
    <s v="d007"/>
    <s v="Boalin Feldmann"/>
    <x v="0"/>
    <x v="493"/>
    <d v="1987-07-16T00:00:00"/>
    <d v="1987-07-16T00:00:00"/>
    <d v="2003-07-12T00:00:00"/>
    <x v="0"/>
    <n v="6.9945000000000004"/>
    <x v="0"/>
    <x v="0"/>
    <n v="11.813700000000001"/>
    <x v="2"/>
    <n v="116031"/>
  </r>
  <r>
    <n v="442155"/>
    <s v="d007"/>
    <s v="Luisa Gubsky"/>
    <x v="0"/>
    <x v="494"/>
    <d v="1991-02-14T00:00:00"/>
    <d v="1991-02-14T00:00:00"/>
    <d v="2003-02-11T00:00:00"/>
    <x v="0"/>
    <n v="6.9973000000000001"/>
    <x v="0"/>
    <x v="0"/>
    <n v="11.813700000000001"/>
    <x v="1"/>
    <n v="116028"/>
  </r>
  <r>
    <n v="227727"/>
    <s v="d001"/>
    <s v="Mart Makrucki"/>
    <x v="0"/>
    <x v="495"/>
    <d v="1989-06-13T00:00:00"/>
    <d v="1989-06-13T00:00:00"/>
    <d v="2003-06-10T00:00:00"/>
    <x v="0"/>
    <n v="8.9972999999999992"/>
    <x v="1"/>
    <x v="2"/>
    <n v="2.3014000000000001"/>
    <x v="3"/>
    <n v="115987"/>
  </r>
  <r>
    <n v="410435"/>
    <s v="d007"/>
    <s v="Claudi Pezzoli"/>
    <x v="1"/>
    <x v="496"/>
    <d v="1988-02-09T00:00:00"/>
    <d v="1989-07-22T00:00:00"/>
    <d v="2003-07-19T00:00:00"/>
    <x v="0"/>
    <n v="8.9972999999999992"/>
    <x v="0"/>
    <x v="0"/>
    <n v="11.813700000000001"/>
    <x v="4"/>
    <n v="115982"/>
  </r>
  <r>
    <n v="429933"/>
    <s v="d001"/>
    <s v="Yuichiro Sommen"/>
    <x v="0"/>
    <x v="497"/>
    <d v="1987-02-18T00:00:00"/>
    <d v="1988-08-09T00:00:00"/>
    <d v="2003-02-14T00:00:00"/>
    <x v="0"/>
    <n v="9.9972999999999992"/>
    <x v="1"/>
    <x v="2"/>
    <n v="3.1452"/>
    <x v="2"/>
    <n v="115980"/>
  </r>
  <r>
    <n v="247477"/>
    <s v="d007"/>
    <s v="Alenka Kropp"/>
    <x v="0"/>
    <x v="498"/>
    <d v="1988-03-07T00:00:00"/>
    <d v="1988-03-07T00:00:00"/>
    <d v="2003-03-04T00:00:00"/>
    <x v="0"/>
    <n v="15"/>
    <x v="0"/>
    <x v="0"/>
    <n v="11.813700000000001"/>
    <x v="4"/>
    <n v="115974"/>
  </r>
  <r>
    <n v="442752"/>
    <s v="d007"/>
    <s v="Vugranam Luft"/>
    <x v="0"/>
    <x v="499"/>
    <d v="1986-06-29T00:00:00"/>
    <d v="1986-06-29T00:00:00"/>
    <d v="2003-06-25T00:00:00"/>
    <x v="0"/>
    <n v="17"/>
    <x v="0"/>
    <x v="0"/>
    <n v="11.813700000000001"/>
    <x v="5"/>
    <n v="115958"/>
  </r>
  <r>
    <n v="66181"/>
    <s v="d007"/>
    <s v="Zongyan Loncour"/>
    <x v="1"/>
    <x v="500"/>
    <d v="1988-02-24T00:00:00"/>
    <d v="1988-02-24T00:00:00"/>
    <d v="2003-02-20T00:00:00"/>
    <x v="0"/>
    <n v="15"/>
    <x v="0"/>
    <x v="0"/>
    <n v="11.813700000000001"/>
    <x v="4"/>
    <n v="115917"/>
  </r>
  <r>
    <n v="25537"/>
    <s v="d007"/>
    <s v="Akeel Ibel"/>
    <x v="1"/>
    <x v="501"/>
    <d v="1986-06-02T00:00:00"/>
    <d v="1987-07-05T00:00:00"/>
    <d v="2003-07-01T00:00:00"/>
    <x v="0"/>
    <n v="7.9945000000000004"/>
    <x v="0"/>
    <x v="0"/>
    <n v="11.813700000000001"/>
    <x v="5"/>
    <n v="115915"/>
  </r>
  <r>
    <n v="106630"/>
    <s v="d007"/>
    <s v="Vojin Maliniak"/>
    <x v="0"/>
    <x v="502"/>
    <d v="1987-05-02T00:00:00"/>
    <d v="1987-05-02T00:00:00"/>
    <d v="2003-04-28T00:00:00"/>
    <x v="0"/>
    <n v="16"/>
    <x v="0"/>
    <x v="0"/>
    <n v="11.813700000000001"/>
    <x v="2"/>
    <n v="115885"/>
  </r>
  <r>
    <n v="435343"/>
    <s v="d007"/>
    <s v="Yinlin Collavizza"/>
    <x v="0"/>
    <x v="503"/>
    <d v="1988-12-31T00:00:00"/>
    <d v="1988-12-31T00:00:00"/>
    <d v="2002-05-09T00:00:00"/>
    <x v="0"/>
    <n v="14"/>
    <x v="0"/>
    <x v="0"/>
    <n v="11.1808"/>
    <x v="3"/>
    <n v="115873"/>
  </r>
  <r>
    <n v="28830"/>
    <s v="d007"/>
    <s v="Kenton Kinley"/>
    <x v="0"/>
    <x v="504"/>
    <d v="1994-11-16T00:00:00"/>
    <d v="1994-11-16T00:00:00"/>
    <d v="1997-01-22T00:00:00"/>
    <x v="1"/>
    <n v="2.1863000000000001"/>
    <x v="0"/>
    <x v="0"/>
    <n v="2.1863000000000001"/>
    <x v="16"/>
    <n v="115861"/>
  </r>
  <r>
    <n v="296509"/>
    <s v="d007"/>
    <s v="Olivera Mahmud"/>
    <x v="0"/>
    <x v="505"/>
    <d v="1990-11-26T00:00:00"/>
    <d v="1999-07-01T00:00:00"/>
    <d v="2003-06-30T00:00:00"/>
    <x v="1"/>
    <n v="4"/>
    <x v="0"/>
    <x v="0"/>
    <n v="3.4904000000000002"/>
    <x v="8"/>
    <n v="115821"/>
  </r>
  <r>
    <n v="13386"/>
    <s v="d005"/>
    <s v="Khosrow Sgarro"/>
    <x v="1"/>
    <x v="506"/>
    <d v="1986-02-23T00:00:00"/>
    <d v="1986-02-23T00:00:00"/>
    <d v="2003-02-19T00:00:00"/>
    <x v="3"/>
    <n v="17"/>
    <x v="3"/>
    <x v="6"/>
    <n v="6.1726000000000001"/>
    <x v="5"/>
    <n v="115820"/>
  </r>
  <r>
    <n v="453532"/>
    <s v="d007"/>
    <s v="Billie Speer"/>
    <x v="0"/>
    <x v="507"/>
    <d v="1985-03-03T00:00:00"/>
    <d v="1985-03-03T00:00:00"/>
    <d v="2003-02-27T00:00:00"/>
    <x v="0"/>
    <n v="18"/>
    <x v="0"/>
    <x v="0"/>
    <n v="11.813700000000001"/>
    <x v="0"/>
    <n v="115814"/>
  </r>
  <r>
    <n v="490382"/>
    <s v="d007"/>
    <s v="Becky Khalil"/>
    <x v="1"/>
    <x v="508"/>
    <d v="1990-03-13T00:00:00"/>
    <d v="1992-11-22T00:00:00"/>
    <d v="2002-11-20T00:00:00"/>
    <x v="0"/>
    <n v="4.9973000000000001"/>
    <x v="0"/>
    <x v="0"/>
    <n v="10"/>
    <x v="8"/>
    <n v="115810"/>
  </r>
  <r>
    <n v="498901"/>
    <s v="d007"/>
    <s v="Armond Gihr"/>
    <x v="0"/>
    <x v="509"/>
    <d v="1985-12-30T00:00:00"/>
    <d v="1985-12-30T00:00:00"/>
    <d v="2002-12-26T00:00:00"/>
    <x v="0"/>
    <n v="8.9945000000000004"/>
    <x v="0"/>
    <x v="0"/>
    <n v="11.813700000000001"/>
    <x v="5"/>
    <n v="115792"/>
  </r>
  <r>
    <n v="70508"/>
    <s v="d007"/>
    <s v="Breannda Janocha"/>
    <x v="0"/>
    <x v="403"/>
    <d v="1985-04-22T00:00:00"/>
    <d v="1985-04-22T00:00:00"/>
    <d v="2003-04-18T00:00:00"/>
    <x v="0"/>
    <n v="12.997299999999999"/>
    <x v="0"/>
    <x v="0"/>
    <n v="11.813700000000001"/>
    <x v="0"/>
    <n v="115765"/>
  </r>
  <r>
    <n v="447232"/>
    <s v="d007"/>
    <s v="Aleksander Schaaf"/>
    <x v="0"/>
    <x v="510"/>
    <d v="1987-02-07T00:00:00"/>
    <d v="1995-05-26T00:00:00"/>
    <d v="2000-01-10T00:00:00"/>
    <x v="0"/>
    <n v="1.9973000000000001"/>
    <x v="0"/>
    <x v="0"/>
    <n v="4.6300999999999997"/>
    <x v="2"/>
    <n v="115746"/>
  </r>
  <r>
    <n v="249552"/>
    <s v="d007"/>
    <s v="Heather Koblitz"/>
    <x v="1"/>
    <x v="511"/>
    <d v="1989-09-23T00:00:00"/>
    <d v="1989-12-12T00:00:00"/>
    <d v="1990-01-31T00:00:00"/>
    <x v="0"/>
    <n v="3.1726000000000001"/>
    <x v="0"/>
    <x v="1"/>
    <n v="0.13700000000000001"/>
    <x v="6"/>
    <n v="115715"/>
  </r>
  <r>
    <n v="290789"/>
    <s v="d005"/>
    <s v="Jinxi Swift"/>
    <x v="0"/>
    <x v="512"/>
    <d v="1987-09-10T00:00:00"/>
    <d v="1991-06-20T00:00:00"/>
    <d v="2003-06-17T00:00:00"/>
    <x v="2"/>
    <n v="5.0026999999999999"/>
    <x v="3"/>
    <x v="6"/>
    <n v="0.84930000000000005"/>
    <x v="2"/>
    <n v="115690"/>
  </r>
  <r>
    <n v="409138"/>
    <s v="d007"/>
    <s v="Abdulla Miara"/>
    <x v="0"/>
    <x v="513"/>
    <d v="1988-08-29T00:00:00"/>
    <d v="1992-04-28T00:00:00"/>
    <d v="2003-04-26T00:00:00"/>
    <x v="0"/>
    <n v="5.9973000000000001"/>
    <x v="0"/>
    <x v="0"/>
    <n v="10.6685"/>
    <x v="4"/>
    <n v="115680"/>
  </r>
  <r>
    <n v="290329"/>
    <s v="d001"/>
    <s v="Branimir Luks"/>
    <x v="0"/>
    <x v="514"/>
    <d v="1988-03-04T00:00:00"/>
    <d v="1996-03-23T00:00:00"/>
    <d v="2003-05-29T00:00:00"/>
    <x v="0"/>
    <n v="4.9973000000000001"/>
    <x v="1"/>
    <x v="3"/>
    <n v="7.0465999999999998"/>
    <x v="4"/>
    <n v="115676"/>
  </r>
  <r>
    <n v="233547"/>
    <s v="d007"/>
    <s v="Masali Dichev"/>
    <x v="0"/>
    <x v="515"/>
    <d v="1986-02-02T00:00:00"/>
    <d v="1986-02-02T00:00:00"/>
    <d v="2003-01-29T00:00:00"/>
    <x v="0"/>
    <n v="9.9945000000000004"/>
    <x v="0"/>
    <x v="0"/>
    <n v="11.813700000000001"/>
    <x v="5"/>
    <n v="115657"/>
  </r>
  <r>
    <n v="402770"/>
    <s v="d007"/>
    <s v="Aemilian Thorensen"/>
    <x v="1"/>
    <x v="516"/>
    <d v="1996-05-08T00:00:00"/>
    <d v="1996-05-08T00:00:00"/>
    <d v="2003-05-07T00:00:00"/>
    <x v="1"/>
    <n v="7"/>
    <x v="0"/>
    <x v="0"/>
    <n v="6.6383999999999999"/>
    <x v="7"/>
    <n v="115644"/>
  </r>
  <r>
    <n v="290010"/>
    <s v="d007"/>
    <s v="Fox Lodder"/>
    <x v="0"/>
    <x v="517"/>
    <d v="1988-02-17T00:00:00"/>
    <d v="1988-02-17T00:00:00"/>
    <d v="1994-01-29T00:00:00"/>
    <x v="1"/>
    <n v="5.9534000000000002"/>
    <x v="0"/>
    <x v="0"/>
    <n v="2.9014000000000002"/>
    <x v="15"/>
    <n v="115640"/>
  </r>
  <r>
    <n v="74245"/>
    <s v="d007"/>
    <s v="Vishwani Nastansky"/>
    <x v="0"/>
    <x v="518"/>
    <d v="1991-05-25T00:00:00"/>
    <d v="1991-05-25T00:00:00"/>
    <d v="2003-05-22T00:00:00"/>
    <x v="0"/>
    <n v="3.9944999999999999"/>
    <x v="0"/>
    <x v="0"/>
    <n v="11.597300000000001"/>
    <x v="1"/>
    <n v="115632"/>
  </r>
  <r>
    <n v="424042"/>
    <s v="d007"/>
    <s v="Yakichi Waeselynck"/>
    <x v="0"/>
    <x v="519"/>
    <d v="1987-11-15T00:00:00"/>
    <d v="1987-11-15T00:00:00"/>
    <d v="2002-11-11T00:00:00"/>
    <x v="0"/>
    <n v="7.9945000000000004"/>
    <x v="0"/>
    <x v="0"/>
    <n v="11.6904"/>
    <x v="4"/>
    <n v="115625"/>
  </r>
  <r>
    <n v="236461"/>
    <s v="d005"/>
    <s v="Bezalel Kamble"/>
    <x v="0"/>
    <x v="520"/>
    <d v="1990-02-02T00:00:00"/>
    <d v="1996-01-20T00:00:00"/>
    <d v="2003-01-18T00:00:00"/>
    <x v="2"/>
    <n v="5.0026999999999999"/>
    <x v="3"/>
    <x v="8"/>
    <n v="6.7451999999999996"/>
    <x v="8"/>
    <n v="115613"/>
  </r>
  <r>
    <n v="67001"/>
    <s v="d007"/>
    <s v="Mizuhito Bazzichi"/>
    <x v="1"/>
    <x v="521"/>
    <d v="1992-11-01T00:00:00"/>
    <d v="1992-11-01T00:00:00"/>
    <d v="2002-10-30T00:00:00"/>
    <x v="0"/>
    <n v="3.9973000000000001"/>
    <x v="0"/>
    <x v="0"/>
    <n v="10"/>
    <x v="6"/>
    <n v="115605"/>
  </r>
  <r>
    <n v="230518"/>
    <s v="d007"/>
    <s v="Katsuo Gilg"/>
    <x v="0"/>
    <x v="522"/>
    <d v="1992-05-16T00:00:00"/>
    <d v="1992-05-16T00:00:00"/>
    <d v="2003-05-14T00:00:00"/>
    <x v="0"/>
    <n v="1.9944999999999999"/>
    <x v="0"/>
    <x v="0"/>
    <n v="10.619199999999999"/>
    <x v="9"/>
    <n v="115598"/>
  </r>
  <r>
    <n v="268885"/>
    <s v="d007"/>
    <s v="Gila Portugali"/>
    <x v="0"/>
    <x v="523"/>
    <d v="1985-11-04T00:00:00"/>
    <d v="1987-10-12T00:00:00"/>
    <d v="2002-10-08T00:00:00"/>
    <x v="0"/>
    <n v="15"/>
    <x v="0"/>
    <x v="0"/>
    <n v="11.597300000000001"/>
    <x v="5"/>
    <n v="115596"/>
  </r>
  <r>
    <n v="251813"/>
    <s v="d007"/>
    <s v="Kristine Sewelson"/>
    <x v="1"/>
    <x v="524"/>
    <d v="1993-08-13T00:00:00"/>
    <d v="2000-01-19T00:00:00"/>
    <d v="2003-01-18T00:00:00"/>
    <x v="1"/>
    <n v="3"/>
    <x v="0"/>
    <x v="0"/>
    <n v="2.9369999999999998"/>
    <x v="12"/>
    <n v="115587"/>
  </r>
  <r>
    <n v="400784"/>
    <s v="d007"/>
    <s v="Aloke Schmezko"/>
    <x v="0"/>
    <x v="525"/>
    <d v="1989-04-04T00:00:00"/>
    <d v="1989-04-04T00:00:00"/>
    <d v="2003-03-31T00:00:00"/>
    <x v="0"/>
    <n v="4.9945000000000004"/>
    <x v="0"/>
    <x v="0"/>
    <n v="11.813700000000001"/>
    <x v="3"/>
    <n v="115578"/>
  </r>
  <r>
    <n v="204549"/>
    <s v="d007"/>
    <s v="Hitomi Terkki"/>
    <x v="1"/>
    <x v="273"/>
    <d v="1987-10-18T00:00:00"/>
    <d v="1987-10-18T00:00:00"/>
    <d v="2002-10-14T00:00:00"/>
    <x v="0"/>
    <n v="5.9945000000000004"/>
    <x v="0"/>
    <x v="0"/>
    <n v="11.6137"/>
    <x v="4"/>
    <n v="115538"/>
  </r>
  <r>
    <n v="269869"/>
    <s v="d007"/>
    <s v="Bokyung Leivant"/>
    <x v="0"/>
    <x v="526"/>
    <d v="1985-05-28T00:00:00"/>
    <d v="1985-05-28T00:00:00"/>
    <d v="2003-05-24T00:00:00"/>
    <x v="0"/>
    <n v="8.9945000000000004"/>
    <x v="0"/>
    <x v="0"/>
    <n v="11.813700000000001"/>
    <x v="0"/>
    <n v="115531"/>
  </r>
  <r>
    <n v="16435"/>
    <s v="d007"/>
    <s v="Renee Wissmann"/>
    <x v="0"/>
    <x v="527"/>
    <d v="1992-05-26T00:00:00"/>
    <d v="1992-05-26T00:00:00"/>
    <d v="2003-05-24T00:00:00"/>
    <x v="0"/>
    <n v="3.9944999999999999"/>
    <x v="0"/>
    <x v="0"/>
    <n v="10.591799999999999"/>
    <x v="9"/>
    <n v="115530"/>
  </r>
  <r>
    <n v="227256"/>
    <s v="d007"/>
    <s v="Jasminko Androutsos"/>
    <x v="1"/>
    <x v="528"/>
    <d v="1995-11-07T00:00:00"/>
    <d v="1995-11-07T00:00:00"/>
    <d v="2001-08-31T00:00:00"/>
    <x v="1"/>
    <n v="5.8192000000000004"/>
    <x v="0"/>
    <x v="0"/>
    <n v="5.8192000000000004"/>
    <x v="15"/>
    <n v="115517"/>
  </r>
  <r>
    <n v="449514"/>
    <s v="d007"/>
    <s v="Naftaly Cannata"/>
    <x v="0"/>
    <x v="529"/>
    <d v="1991-09-29T00:00:00"/>
    <d v="1991-09-29T00:00:00"/>
    <d v="2002-09-26T00:00:00"/>
    <x v="0"/>
    <n v="4.9973000000000001"/>
    <x v="0"/>
    <x v="0"/>
    <n v="11"/>
    <x v="9"/>
    <n v="115513"/>
  </r>
  <r>
    <n v="47750"/>
    <s v="d007"/>
    <s v="Gonzalo Adachi"/>
    <x v="1"/>
    <x v="530"/>
    <d v="1987-05-02T00:00:00"/>
    <d v="1987-05-02T00:00:00"/>
    <d v="2003-04-28T00:00:00"/>
    <x v="0"/>
    <n v="16"/>
    <x v="0"/>
    <x v="0"/>
    <n v="11.813700000000001"/>
    <x v="2"/>
    <n v="115495"/>
  </r>
  <r>
    <n v="86108"/>
    <s v="d007"/>
    <s v="Miyeon Ressouche"/>
    <x v="1"/>
    <x v="531"/>
    <d v="1990-11-27T00:00:00"/>
    <d v="1990-11-27T00:00:00"/>
    <d v="2002-11-24T00:00:00"/>
    <x v="0"/>
    <n v="5.9973000000000001"/>
    <x v="0"/>
    <x v="0"/>
    <n v="11.726000000000001"/>
    <x v="1"/>
    <n v="115470"/>
  </r>
  <r>
    <n v="209975"/>
    <s v="d007"/>
    <s v="Parto Pehl"/>
    <x v="0"/>
    <x v="532"/>
    <d v="1992-07-25T00:00:00"/>
    <d v="1992-10-16T00:00:00"/>
    <d v="2002-10-14T00:00:00"/>
    <x v="0"/>
    <n v="3.9973000000000001"/>
    <x v="0"/>
    <x v="0"/>
    <n v="10"/>
    <x v="6"/>
    <n v="115464"/>
  </r>
  <r>
    <n v="257756"/>
    <s v="d007"/>
    <s v="Mechthild Maliniak"/>
    <x v="0"/>
    <x v="533"/>
    <d v="1985-11-26T00:00:00"/>
    <d v="1990-07-26T00:00:00"/>
    <d v="2003-07-23T00:00:00"/>
    <x v="0"/>
    <n v="13"/>
    <x v="0"/>
    <x v="0"/>
    <n v="11.813700000000001"/>
    <x v="0"/>
    <n v="115461"/>
  </r>
  <r>
    <n v="86537"/>
    <s v="d007"/>
    <s v="Herbert Decaestecker"/>
    <x v="0"/>
    <x v="534"/>
    <d v="1985-12-18T00:00:00"/>
    <d v="1989-07-09T00:00:00"/>
    <d v="2000-08-08T00:00:00"/>
    <x v="0"/>
    <n v="4.0849000000000002"/>
    <x v="0"/>
    <x v="0"/>
    <n v="9.4300999999999995"/>
    <x v="4"/>
    <n v="115442"/>
  </r>
  <r>
    <n v="254064"/>
    <s v="d007"/>
    <s v="Yishai Baik"/>
    <x v="0"/>
    <x v="535"/>
    <d v="1985-07-26T00:00:00"/>
    <d v="1985-07-26T00:00:00"/>
    <d v="1999-01-12T00:00:00"/>
    <x v="0"/>
    <n v="13.474"/>
    <x v="0"/>
    <x v="0"/>
    <n v="7.8574999999999999"/>
    <x v="8"/>
    <n v="115438"/>
  </r>
  <r>
    <n v="212725"/>
    <s v="d007"/>
    <s v="Rance Billingsley"/>
    <x v="0"/>
    <x v="536"/>
    <d v="1985-02-14T00:00:00"/>
    <d v="1985-02-14T00:00:00"/>
    <d v="2003-02-10T00:00:00"/>
    <x v="0"/>
    <n v="18"/>
    <x v="0"/>
    <x v="0"/>
    <n v="11.813700000000001"/>
    <x v="0"/>
    <n v="115430"/>
  </r>
  <r>
    <n v="472438"/>
    <s v="d002"/>
    <s v="Youpyo Veldwijk"/>
    <x v="1"/>
    <x v="537"/>
    <d v="1990-02-20T00:00:00"/>
    <d v="1990-02-20T00:00:00"/>
    <d v="2003-02-17T00:00:00"/>
    <x v="0"/>
    <n v="13"/>
    <x v="2"/>
    <x v="5"/>
    <n v="12.895899999999999"/>
    <x v="8"/>
    <n v="115423"/>
  </r>
  <r>
    <n v="498733"/>
    <s v="d007"/>
    <s v="Yongmin Spelt"/>
    <x v="0"/>
    <x v="538"/>
    <d v="1991-02-12T00:00:00"/>
    <d v="1995-02-09T00:00:00"/>
    <d v="2003-02-07T00:00:00"/>
    <x v="1"/>
    <n v="8"/>
    <x v="0"/>
    <x v="0"/>
    <n v="7.8822000000000001"/>
    <x v="1"/>
    <n v="115414"/>
  </r>
  <r>
    <n v="406278"/>
    <s v="d007"/>
    <s v="Kristian Ranst"/>
    <x v="0"/>
    <x v="539"/>
    <d v="1997-06-11T00:00:00"/>
    <d v="1997-06-11T00:00:00"/>
    <d v="2003-06-10T00:00:00"/>
    <x v="0"/>
    <n v="0.99729999999999996"/>
    <x v="0"/>
    <x v="0"/>
    <n v="5.5452000000000004"/>
    <x v="15"/>
    <n v="115400"/>
  </r>
  <r>
    <n v="291219"/>
    <s v="d007"/>
    <s v="Guoxiang Munch"/>
    <x v="0"/>
    <x v="540"/>
    <d v="1985-06-06T00:00:00"/>
    <d v="1987-07-28T00:00:00"/>
    <d v="2003-07-24T00:00:00"/>
    <x v="0"/>
    <n v="6.9945000000000004"/>
    <x v="0"/>
    <x v="0"/>
    <n v="11.813700000000001"/>
    <x v="0"/>
    <n v="115399"/>
  </r>
  <r>
    <n v="299613"/>
    <s v="d007"/>
    <s v="Malu Ibel"/>
    <x v="0"/>
    <x v="105"/>
    <d v="1986-10-04T00:00:00"/>
    <d v="1986-10-04T00:00:00"/>
    <d v="2002-09-30T00:00:00"/>
    <x v="0"/>
    <n v="9.9972999999999992"/>
    <x v="0"/>
    <x v="0"/>
    <n v="11.5753"/>
    <x v="2"/>
    <n v="115389"/>
  </r>
  <r>
    <n v="492602"/>
    <s v="d007"/>
    <s v="Lubomir Suomi"/>
    <x v="1"/>
    <x v="541"/>
    <d v="1993-06-08T00:00:00"/>
    <d v="1993-06-08T00:00:00"/>
    <d v="2001-01-15T00:00:00"/>
    <x v="0"/>
    <n v="2.6082000000000001"/>
    <x v="0"/>
    <x v="0"/>
    <n v="7.6109999999999998"/>
    <x v="11"/>
    <n v="115377"/>
  </r>
  <r>
    <n v="69578"/>
    <s v="d007"/>
    <s v="Shim Sewelson"/>
    <x v="1"/>
    <x v="542"/>
    <d v="1985-08-24T00:00:00"/>
    <d v="1985-08-24T00:00:00"/>
    <d v="2002-08-20T00:00:00"/>
    <x v="0"/>
    <n v="8.9945000000000004"/>
    <x v="0"/>
    <x v="0"/>
    <n v="11.462999999999999"/>
    <x v="5"/>
    <n v="115368"/>
  </r>
  <r>
    <n v="102931"/>
    <s v="d007"/>
    <s v="Leaf Baar"/>
    <x v="1"/>
    <x v="543"/>
    <d v="1988-11-02T00:00:00"/>
    <d v="1988-11-02T00:00:00"/>
    <d v="2002-10-30T00:00:00"/>
    <x v="0"/>
    <n v="8.9972999999999992"/>
    <x v="0"/>
    <x v="0"/>
    <n v="11.657500000000001"/>
    <x v="3"/>
    <n v="115318"/>
  </r>
  <r>
    <n v="454381"/>
    <s v="d007"/>
    <s v="Serenella Oxenboll"/>
    <x v="1"/>
    <x v="544"/>
    <d v="1985-08-03T00:00:00"/>
    <d v="1985-08-03T00:00:00"/>
    <d v="2003-07-30T00:00:00"/>
    <x v="0"/>
    <n v="9.9945000000000004"/>
    <x v="0"/>
    <x v="0"/>
    <n v="11.813700000000001"/>
    <x v="0"/>
    <n v="115313"/>
  </r>
  <r>
    <n v="485003"/>
    <s v="d007"/>
    <s v="Ioana Khasidashvili"/>
    <x v="0"/>
    <x v="545"/>
    <d v="1991-03-29T00:00:00"/>
    <d v="1993-07-06T00:00:00"/>
    <d v="2003-07-04T00:00:00"/>
    <x v="0"/>
    <n v="3.9973000000000001"/>
    <x v="0"/>
    <x v="0"/>
    <n v="9.4794999999999998"/>
    <x v="1"/>
    <n v="115307"/>
  </r>
  <r>
    <n v="62897"/>
    <s v="d002"/>
    <s v="Adin Rotem"/>
    <x v="1"/>
    <x v="546"/>
    <d v="1989-07-09T00:00:00"/>
    <d v="1989-07-09T00:00:00"/>
    <d v="2003-07-06T00:00:00"/>
    <x v="0"/>
    <n v="14"/>
    <x v="2"/>
    <x v="4"/>
    <n v="0.44109999999999999"/>
    <x v="3"/>
    <n v="115300"/>
  </r>
  <r>
    <n v="104762"/>
    <s v="d002"/>
    <s v="Eldridge Stroustrup"/>
    <x v="0"/>
    <x v="547"/>
    <d v="1990-10-30T00:00:00"/>
    <d v="1990-10-30T00:00:00"/>
    <d v="2002-10-27T00:00:00"/>
    <x v="0"/>
    <n v="5.9973000000000001"/>
    <x v="2"/>
    <x v="5"/>
    <n v="12"/>
    <x v="1"/>
    <n v="115298"/>
  </r>
  <r>
    <n v="449785"/>
    <s v="d002"/>
    <s v="Waiman Lodder"/>
    <x v="1"/>
    <x v="548"/>
    <d v="1985-07-22T00:00:00"/>
    <d v="1985-07-22T00:00:00"/>
    <d v="2003-07-18T00:00:00"/>
    <x v="0"/>
    <n v="8.9945000000000004"/>
    <x v="2"/>
    <x v="4"/>
    <n v="4.4081999999999999"/>
    <x v="0"/>
    <n v="115280"/>
  </r>
  <r>
    <n v="415997"/>
    <s v="d007"/>
    <s v="Heather Quadeer"/>
    <x v="0"/>
    <x v="549"/>
    <d v="1988-08-28T00:00:00"/>
    <d v="1988-08-28T00:00:00"/>
    <d v="1996-10-26T00:00:00"/>
    <x v="0"/>
    <n v="0.16159999999999999"/>
    <x v="0"/>
    <x v="0"/>
    <n v="5.6437999999999997"/>
    <x v="11"/>
    <n v="115256"/>
  </r>
  <r>
    <n v="75332"/>
    <s v="d001"/>
    <s v="Yefim Luef"/>
    <x v="1"/>
    <x v="550"/>
    <d v="1985-03-10T00:00:00"/>
    <d v="1985-03-10T00:00:00"/>
    <d v="2003-03-06T00:00:00"/>
    <x v="0"/>
    <n v="18"/>
    <x v="1"/>
    <x v="2"/>
    <n v="6.5644"/>
    <x v="0"/>
    <n v="115241"/>
  </r>
  <r>
    <n v="84821"/>
    <s v="d007"/>
    <s v="Magy Vieri"/>
    <x v="0"/>
    <x v="551"/>
    <d v="1988-11-13T00:00:00"/>
    <d v="1998-05-07T00:00:00"/>
    <d v="2003-05-06T00:00:00"/>
    <x v="0"/>
    <n v="5"/>
    <x v="0"/>
    <x v="0"/>
    <n v="4.6410999999999998"/>
    <x v="3"/>
    <n v="115220"/>
  </r>
  <r>
    <n v="473439"/>
    <s v="d007"/>
    <s v="Kristina Sethi"/>
    <x v="0"/>
    <x v="552"/>
    <d v="1990-04-14T00:00:00"/>
    <d v="1990-04-14T00:00:00"/>
    <d v="2003-04-11T00:00:00"/>
    <x v="0"/>
    <n v="6.9973000000000001"/>
    <x v="0"/>
    <x v="0"/>
    <n v="11.813700000000001"/>
    <x v="8"/>
    <n v="115213"/>
  </r>
  <r>
    <n v="58231"/>
    <s v="d007"/>
    <s v="Marjo Pauthner"/>
    <x v="0"/>
    <x v="553"/>
    <d v="1985-11-25T00:00:00"/>
    <d v="1985-11-25T00:00:00"/>
    <d v="2002-11-21T00:00:00"/>
    <x v="0"/>
    <n v="7.9945000000000004"/>
    <x v="0"/>
    <x v="0"/>
    <n v="11.7178"/>
    <x v="5"/>
    <n v="115210"/>
  </r>
  <r>
    <n v="428807"/>
    <s v="d001"/>
    <s v="Samphel Bouloucos"/>
    <x v="0"/>
    <x v="554"/>
    <d v="1985-09-04T00:00:00"/>
    <d v="1985-09-04T00:00:00"/>
    <d v="2002-08-31T00:00:00"/>
    <x v="0"/>
    <n v="8.9945000000000004"/>
    <x v="1"/>
    <x v="2"/>
    <n v="6.0766999999999998"/>
    <x v="5"/>
    <n v="115205"/>
  </r>
  <r>
    <n v="74346"/>
    <s v="d007"/>
    <s v="Ymte Panangaden"/>
    <x v="0"/>
    <x v="555"/>
    <d v="1991-04-19T00:00:00"/>
    <d v="1998-04-14T00:00:00"/>
    <d v="2003-04-13T00:00:00"/>
    <x v="1"/>
    <n v="5"/>
    <x v="0"/>
    <x v="0"/>
    <n v="4.7041000000000004"/>
    <x v="1"/>
    <n v="115201"/>
  </r>
  <r>
    <n v="23778"/>
    <s v="d001"/>
    <s v="Lunjin Matzov"/>
    <x v="1"/>
    <x v="556"/>
    <d v="1991-03-21T00:00:00"/>
    <d v="1991-03-21T00:00:00"/>
    <d v="2003-03-18T00:00:00"/>
    <x v="0"/>
    <n v="5.9973000000000001"/>
    <x v="1"/>
    <x v="2"/>
    <n v="0.53149999999999997"/>
    <x v="1"/>
    <n v="115196"/>
  </r>
  <r>
    <n v="53049"/>
    <s v="d007"/>
    <s v="Fox Gargeya"/>
    <x v="1"/>
    <x v="557"/>
    <d v="1985-04-17T00:00:00"/>
    <d v="1985-04-17T00:00:00"/>
    <d v="2003-04-13T00:00:00"/>
    <x v="0"/>
    <n v="11.997299999999999"/>
    <x v="0"/>
    <x v="0"/>
    <n v="11.813700000000001"/>
    <x v="0"/>
    <n v="115191"/>
  </r>
  <r>
    <n v="283436"/>
    <s v="d007"/>
    <s v="Bingning Baja"/>
    <x v="0"/>
    <x v="558"/>
    <d v="1990-09-18T00:00:00"/>
    <d v="1990-09-18T00:00:00"/>
    <d v="2002-09-15T00:00:00"/>
    <x v="0"/>
    <n v="12"/>
    <x v="0"/>
    <x v="0"/>
    <n v="11.5342"/>
    <x v="1"/>
    <n v="115174"/>
  </r>
  <r>
    <n v="459939"/>
    <s v="d002"/>
    <s v="Nevio Kroft"/>
    <x v="0"/>
    <x v="559"/>
    <d v="1991-11-07T00:00:00"/>
    <d v="1994-06-09T00:00:00"/>
    <d v="2003-06-07T00:00:00"/>
    <x v="0"/>
    <n v="3.9973000000000001"/>
    <x v="2"/>
    <x v="5"/>
    <n v="8.5945"/>
    <x v="1"/>
    <n v="115158"/>
  </r>
  <r>
    <n v="401182"/>
    <s v="d007"/>
    <s v="Unal Tsunoo"/>
    <x v="0"/>
    <x v="560"/>
    <d v="1994-05-10T00:00:00"/>
    <d v="1994-05-10T00:00:00"/>
    <d v="2003-05-08T00:00:00"/>
    <x v="0"/>
    <n v="0.99450000000000005"/>
    <x v="0"/>
    <x v="0"/>
    <n v="8.6356000000000002"/>
    <x v="12"/>
    <n v="115153"/>
  </r>
  <r>
    <n v="409644"/>
    <s v="d007"/>
    <s v="Tokuyasu Kruskal"/>
    <x v="0"/>
    <x v="561"/>
    <d v="1986-11-06T00:00:00"/>
    <d v="1994-05-23T00:00:00"/>
    <d v="1999-05-10T00:00:00"/>
    <x v="1"/>
    <n v="4.9671000000000003"/>
    <x v="0"/>
    <x v="0"/>
    <n v="4.9671000000000003"/>
    <x v="8"/>
    <n v="115151"/>
  </r>
  <r>
    <n v="495105"/>
    <s v="d001"/>
    <s v="Matt Chimia"/>
    <x v="1"/>
    <x v="562"/>
    <d v="1987-11-08T00:00:00"/>
    <d v="1987-11-08T00:00:00"/>
    <d v="2002-11-04T00:00:00"/>
    <x v="0"/>
    <n v="8.9972999999999992"/>
    <x v="1"/>
    <x v="2"/>
    <n v="3.8986000000000001"/>
    <x v="4"/>
    <n v="115136"/>
  </r>
  <r>
    <n v="35783"/>
    <s v="d007"/>
    <s v="Mang Imataki"/>
    <x v="0"/>
    <x v="563"/>
    <d v="1987-04-03T00:00:00"/>
    <d v="1991-07-10T00:00:00"/>
    <d v="2003-07-07T00:00:00"/>
    <x v="0"/>
    <n v="5.9973000000000001"/>
    <x v="0"/>
    <x v="0"/>
    <n v="11.4712"/>
    <x v="2"/>
    <n v="115130"/>
  </r>
  <r>
    <n v="228242"/>
    <s v="d007"/>
    <s v="Gro Czap"/>
    <x v="0"/>
    <x v="564"/>
    <d v="1989-07-22T00:00:00"/>
    <d v="1989-07-22T00:00:00"/>
    <d v="2003-07-19T00:00:00"/>
    <x v="0"/>
    <n v="14"/>
    <x v="0"/>
    <x v="0"/>
    <n v="11.813700000000001"/>
    <x v="3"/>
    <n v="115124"/>
  </r>
  <r>
    <n v="272685"/>
    <s v="d007"/>
    <s v="Emdad Trachtenberg"/>
    <x v="0"/>
    <x v="565"/>
    <d v="1985-05-11T00:00:00"/>
    <d v="1985-05-11T00:00:00"/>
    <d v="2003-05-07T00:00:00"/>
    <x v="0"/>
    <n v="8.9945000000000004"/>
    <x v="0"/>
    <x v="0"/>
    <n v="11.813700000000001"/>
    <x v="0"/>
    <n v="115122"/>
  </r>
  <r>
    <n v="260405"/>
    <s v="d007"/>
    <s v="Xiaocheng Syang"/>
    <x v="0"/>
    <x v="566"/>
    <d v="1991-03-25T00:00:00"/>
    <d v="1991-03-25T00:00:00"/>
    <d v="2003-03-22T00:00:00"/>
    <x v="0"/>
    <n v="6.9973000000000001"/>
    <x v="0"/>
    <x v="0"/>
    <n v="11.7644"/>
    <x v="1"/>
    <n v="115117"/>
  </r>
  <r>
    <n v="278111"/>
    <s v="d007"/>
    <s v="Nobuyoshi Carrere"/>
    <x v="0"/>
    <x v="567"/>
    <d v="1985-09-26T00:00:00"/>
    <d v="1992-11-12T00:00:00"/>
    <d v="2002-11-10T00:00:00"/>
    <x v="0"/>
    <n v="10"/>
    <x v="0"/>
    <x v="0"/>
    <n v="10"/>
    <x v="5"/>
    <n v="115115"/>
  </r>
  <r>
    <n v="35766"/>
    <s v="d007"/>
    <s v="Huiqun Massonet"/>
    <x v="0"/>
    <x v="568"/>
    <d v="1988-01-30T00:00:00"/>
    <d v="1988-01-30T00:00:00"/>
    <d v="2000-03-26T00:00:00"/>
    <x v="0"/>
    <n v="12.1616"/>
    <x v="0"/>
    <x v="0"/>
    <n v="9.0602999999999998"/>
    <x v="1"/>
    <n v="115108"/>
  </r>
  <r>
    <n v="480616"/>
    <s v="d007"/>
    <s v="Yonghong Glowinski"/>
    <x v="1"/>
    <x v="569"/>
    <d v="1988-02-18T00:00:00"/>
    <d v="1988-02-18T00:00:00"/>
    <d v="2003-02-14T00:00:00"/>
    <x v="0"/>
    <n v="6.9945000000000004"/>
    <x v="0"/>
    <x v="0"/>
    <n v="11.813700000000001"/>
    <x v="4"/>
    <n v="115103"/>
  </r>
  <r>
    <n v="237650"/>
    <s v="d007"/>
    <s v="Kien Ecklund"/>
    <x v="0"/>
    <x v="570"/>
    <d v="1989-04-01T00:00:00"/>
    <d v="1991-01-22T00:00:00"/>
    <d v="2003-01-19T00:00:00"/>
    <x v="0"/>
    <n v="6.9973000000000001"/>
    <x v="0"/>
    <x v="0"/>
    <n v="11.813700000000001"/>
    <x v="3"/>
    <n v="115099"/>
  </r>
  <r>
    <n v="250279"/>
    <s v="d007"/>
    <s v="Shem Poupard"/>
    <x v="0"/>
    <x v="571"/>
    <d v="1988-05-30T00:00:00"/>
    <d v="1990-07-19T00:00:00"/>
    <d v="2003-07-16T00:00:00"/>
    <x v="0"/>
    <n v="13"/>
    <x v="0"/>
    <x v="0"/>
    <n v="11.813700000000001"/>
    <x v="4"/>
    <n v="115087"/>
  </r>
  <r>
    <n v="51926"/>
    <s v="d007"/>
    <s v="Mohammad Ghandeharizadeh"/>
    <x v="0"/>
    <x v="572"/>
    <d v="1986-03-12T00:00:00"/>
    <d v="1993-12-30T00:00:00"/>
    <d v="2002-12-28T00:00:00"/>
    <x v="0"/>
    <n v="1.9944999999999999"/>
    <x v="0"/>
    <x v="0"/>
    <n v="8.9945000000000004"/>
    <x v="5"/>
    <n v="115078"/>
  </r>
  <r>
    <n v="13305"/>
    <s v="d007"/>
    <s v="Bikash Herath"/>
    <x v="0"/>
    <x v="573"/>
    <d v="1985-07-17T00:00:00"/>
    <d v="1985-07-17T00:00:00"/>
    <d v="1995-01-19T00:00:00"/>
    <x v="0"/>
    <n v="0.50960000000000005"/>
    <x v="0"/>
    <x v="0"/>
    <n v="3.8740000000000001"/>
    <x v="6"/>
    <n v="115077"/>
  </r>
  <r>
    <n v="74704"/>
    <s v="d007"/>
    <s v="Navin Picco"/>
    <x v="1"/>
    <x v="574"/>
    <d v="1990-07-27T00:00:00"/>
    <d v="1990-07-27T00:00:00"/>
    <d v="2003-07-24T00:00:00"/>
    <x v="0"/>
    <n v="7.9973000000000001"/>
    <x v="0"/>
    <x v="0"/>
    <n v="11.813700000000001"/>
    <x v="8"/>
    <n v="115074"/>
  </r>
  <r>
    <n v="299313"/>
    <s v="d001"/>
    <s v="Shuzo Sadowski"/>
    <x v="0"/>
    <x v="575"/>
    <d v="1988-04-10T00:00:00"/>
    <d v="1994-05-08T00:00:00"/>
    <d v="2003-04-06T00:00:00"/>
    <x v="0"/>
    <n v="6.9917999999999996"/>
    <x v="1"/>
    <x v="3"/>
    <n v="8.9177999999999997"/>
    <x v="4"/>
    <n v="115068"/>
  </r>
  <r>
    <n v="270206"/>
    <s v="d002"/>
    <s v="Mamdouh Poujol"/>
    <x v="0"/>
    <x v="576"/>
    <d v="1986-04-13T00:00:00"/>
    <d v="1986-04-13T00:00:00"/>
    <d v="2003-04-09T00:00:00"/>
    <x v="0"/>
    <n v="7.9945000000000004"/>
    <x v="2"/>
    <x v="4"/>
    <n v="3.6821999999999999"/>
    <x v="5"/>
    <n v="115067"/>
  </r>
  <r>
    <n v="297401"/>
    <s v="d007"/>
    <s v="Fumitaka Merro"/>
    <x v="1"/>
    <x v="577"/>
    <d v="1985-05-24T00:00:00"/>
    <d v="1985-05-24T00:00:00"/>
    <d v="2003-05-20T00:00:00"/>
    <x v="0"/>
    <n v="10.9945"/>
    <x v="0"/>
    <x v="0"/>
    <n v="11.813700000000001"/>
    <x v="0"/>
    <n v="115066"/>
  </r>
  <r>
    <n v="14544"/>
    <s v="d007"/>
    <s v="Licheng Janetzko"/>
    <x v="1"/>
    <x v="578"/>
    <d v="1990-04-04T00:00:00"/>
    <d v="1990-04-04T00:00:00"/>
    <d v="2003-03-31T00:00:00"/>
    <x v="0"/>
    <n v="5.9945000000000004"/>
    <x v="0"/>
    <x v="0"/>
    <n v="11.813700000000001"/>
    <x v="8"/>
    <n v="115052"/>
  </r>
  <r>
    <n v="216393"/>
    <s v="d002"/>
    <s v="Masami Hockney"/>
    <x v="0"/>
    <x v="579"/>
    <d v="1988-04-11T00:00:00"/>
    <d v="1988-04-11T00:00:00"/>
    <d v="2003-04-08T00:00:00"/>
    <x v="0"/>
    <n v="5.9945000000000004"/>
    <x v="2"/>
    <x v="4"/>
    <n v="1.6849000000000001"/>
    <x v="4"/>
    <n v="115042"/>
  </r>
  <r>
    <n v="482586"/>
    <s v="d007"/>
    <s v="Isamu Lortz"/>
    <x v="1"/>
    <x v="580"/>
    <d v="1998-03-31T00:00:00"/>
    <d v="1998-03-31T00:00:00"/>
    <d v="1999-11-30T00:00:00"/>
    <x v="1"/>
    <n v="1.6685000000000001"/>
    <x v="0"/>
    <x v="0"/>
    <n v="1.6685000000000001"/>
    <x v="16"/>
    <n v="115037"/>
  </r>
  <r>
    <n v="488897"/>
    <s v="d007"/>
    <s v="Lakshmi Delgrossi"/>
    <x v="1"/>
    <x v="581"/>
    <d v="1992-12-05T00:00:00"/>
    <d v="1993-08-26T00:00:00"/>
    <d v="2002-08-24T00:00:00"/>
    <x v="0"/>
    <n v="1.9944999999999999"/>
    <x v="0"/>
    <x v="0"/>
    <n v="9"/>
    <x v="6"/>
    <n v="115005"/>
  </r>
  <r>
    <n v="75170"/>
    <s v="d007"/>
    <s v="Frederique Sherertz"/>
    <x v="0"/>
    <x v="213"/>
    <d v="1986-06-18T00:00:00"/>
    <d v="1989-05-05T00:00:00"/>
    <d v="2003-05-02T00:00:00"/>
    <x v="0"/>
    <n v="4.9945000000000004"/>
    <x v="0"/>
    <x v="0"/>
    <n v="11.813700000000001"/>
    <x v="5"/>
    <n v="114995"/>
  </r>
  <r>
    <n v="414020"/>
    <s v="d007"/>
    <s v="Teruyuki Pellegrinelli"/>
    <x v="0"/>
    <x v="582"/>
    <d v="1988-11-14T00:00:00"/>
    <d v="1991-01-16T00:00:00"/>
    <d v="2003-01-13T00:00:00"/>
    <x v="0"/>
    <n v="5.9973000000000001"/>
    <x v="0"/>
    <x v="0"/>
    <n v="11.813700000000001"/>
    <x v="3"/>
    <n v="114994"/>
  </r>
  <r>
    <n v="260543"/>
    <s v="d007"/>
    <s v="Hatsukazu Decleir"/>
    <x v="0"/>
    <x v="444"/>
    <d v="1985-12-04T00:00:00"/>
    <d v="1985-12-04T00:00:00"/>
    <d v="1993-12-11T00:00:00"/>
    <x v="0"/>
    <n v="8.0246999999999993"/>
    <x v="0"/>
    <x v="0"/>
    <n v="2.7671000000000001"/>
    <x v="11"/>
    <n v="114980"/>
  </r>
  <r>
    <n v="59445"/>
    <s v="d007"/>
    <s v="Khedija Iacovou"/>
    <x v="1"/>
    <x v="583"/>
    <d v="1985-12-14T00:00:00"/>
    <d v="1985-12-14T00:00:00"/>
    <d v="2002-12-10T00:00:00"/>
    <x v="0"/>
    <n v="9.9945000000000004"/>
    <x v="0"/>
    <x v="0"/>
    <n v="11.7699"/>
    <x v="5"/>
    <n v="114971"/>
  </r>
  <r>
    <n v="474500"/>
    <s v="d001"/>
    <s v="Goetz Herath"/>
    <x v="0"/>
    <x v="584"/>
    <d v="1993-04-06T00:00:00"/>
    <d v="1993-09-09T00:00:00"/>
    <d v="2003-04-03T00:00:00"/>
    <x v="0"/>
    <n v="2.9918"/>
    <x v="1"/>
    <x v="3"/>
    <n v="9.5699000000000005"/>
    <x v="6"/>
    <n v="114971"/>
  </r>
  <r>
    <n v="458316"/>
    <s v="d007"/>
    <s v="Mototsugu Gustavson"/>
    <x v="0"/>
    <x v="585"/>
    <d v="1989-09-10T00:00:00"/>
    <d v="1989-09-10T00:00:00"/>
    <d v="2001-06-18T00:00:00"/>
    <x v="0"/>
    <n v="2.7726000000000002"/>
    <x v="0"/>
    <x v="0"/>
    <n v="10.2904"/>
    <x v="1"/>
    <n v="114967"/>
  </r>
  <r>
    <n v="408308"/>
    <s v="d007"/>
    <s v="Demos Quadeer"/>
    <x v="1"/>
    <x v="209"/>
    <d v="1985-10-18T00:00:00"/>
    <d v="1985-10-18T00:00:00"/>
    <d v="2002-10-14T00:00:00"/>
    <x v="0"/>
    <n v="7.9945000000000004"/>
    <x v="0"/>
    <x v="0"/>
    <n v="11.6137"/>
    <x v="5"/>
    <n v="114959"/>
  </r>
  <r>
    <n v="238406"/>
    <s v="d007"/>
    <s v="Conor Wegerle"/>
    <x v="0"/>
    <x v="586"/>
    <d v="1985-07-16T00:00:00"/>
    <d v="1985-07-16T00:00:00"/>
    <d v="2003-07-12T00:00:00"/>
    <x v="0"/>
    <n v="10.9945"/>
    <x v="0"/>
    <x v="0"/>
    <n v="11.813700000000001"/>
    <x v="0"/>
    <n v="114959"/>
  </r>
  <r>
    <n v="473023"/>
    <s v="d001"/>
    <s v="Marla Oehlmann"/>
    <x v="1"/>
    <x v="3"/>
    <d v="1990-10-27T00:00:00"/>
    <d v="1997-08-24T00:00:00"/>
    <d v="1999-01-28T00:00:00"/>
    <x v="1"/>
    <n v="5.5918000000000001"/>
    <x v="1"/>
    <x v="3"/>
    <n v="1.4300999999999999"/>
    <x v="11"/>
    <n v="114924"/>
  </r>
  <r>
    <n v="48941"/>
    <s v="d007"/>
    <s v="Piyush Impagliazzo"/>
    <x v="1"/>
    <x v="587"/>
    <d v="1994-02-26T00:00:00"/>
    <d v="1994-02-26T00:00:00"/>
    <d v="2003-02-24T00:00:00"/>
    <x v="0"/>
    <n v="3.9973000000000001"/>
    <x v="0"/>
    <x v="0"/>
    <n v="8.8355999999999995"/>
    <x v="12"/>
    <n v="114915"/>
  </r>
  <r>
    <n v="297683"/>
    <s v="d007"/>
    <s v="Pintsang Yetto"/>
    <x v="1"/>
    <x v="588"/>
    <d v="1986-04-28T00:00:00"/>
    <d v="1986-04-28T00:00:00"/>
    <d v="2003-04-24T00:00:00"/>
    <x v="0"/>
    <n v="17"/>
    <x v="0"/>
    <x v="0"/>
    <n v="11.813700000000001"/>
    <x v="5"/>
    <n v="114915"/>
  </r>
  <r>
    <n v="285771"/>
    <s v="d007"/>
    <s v="Chaoyi Garnick"/>
    <x v="1"/>
    <x v="589"/>
    <d v="1999-01-12T00:00:00"/>
    <d v="1999-01-12T00:00:00"/>
    <d v="1999-02-28T00:00:00"/>
    <x v="1"/>
    <n v="1.0711999999999999"/>
    <x v="0"/>
    <x v="0"/>
    <n v="0.1288"/>
    <x v="17"/>
    <n v="114911"/>
  </r>
  <r>
    <n v="473587"/>
    <s v="d007"/>
    <s v="Premal Uhrik"/>
    <x v="0"/>
    <x v="590"/>
    <d v="1986-01-14T00:00:00"/>
    <d v="1986-01-14T00:00:00"/>
    <d v="2003-01-10T00:00:00"/>
    <x v="0"/>
    <n v="9.9945000000000004"/>
    <x v="0"/>
    <x v="0"/>
    <n v="11.813700000000001"/>
    <x v="5"/>
    <n v="114904"/>
  </r>
  <r>
    <n v="260525"/>
    <s v="d007"/>
    <s v="Xianlong Oskamp"/>
    <x v="1"/>
    <x v="591"/>
    <d v="1988-08-01T00:00:00"/>
    <d v="1988-08-01T00:00:00"/>
    <d v="2001-02-28T00:00:00"/>
    <x v="0"/>
    <n v="5.9945000000000004"/>
    <x v="0"/>
    <x v="0"/>
    <n v="9.9890000000000008"/>
    <x v="4"/>
    <n v="114899"/>
  </r>
  <r>
    <n v="19874"/>
    <s v="d007"/>
    <s v="Xuejia Kuzuoka"/>
    <x v="0"/>
    <x v="592"/>
    <d v="1988-02-04T00:00:00"/>
    <d v="1988-02-04T00:00:00"/>
    <d v="2003-01-31T00:00:00"/>
    <x v="0"/>
    <n v="6.9945000000000004"/>
    <x v="0"/>
    <x v="0"/>
    <n v="11.813700000000001"/>
    <x v="4"/>
    <n v="114899"/>
  </r>
  <r>
    <n v="247256"/>
    <s v="d007"/>
    <s v="Patricio Reutenauer"/>
    <x v="0"/>
    <x v="593"/>
    <d v="1987-02-24T00:00:00"/>
    <d v="1987-02-24T00:00:00"/>
    <d v="2003-02-20T00:00:00"/>
    <x v="0"/>
    <n v="7.9945000000000004"/>
    <x v="0"/>
    <x v="0"/>
    <n v="11.813700000000001"/>
    <x v="2"/>
    <n v="114893"/>
  </r>
  <r>
    <n v="484022"/>
    <s v="d007"/>
    <s v="Vasilii Grabner"/>
    <x v="1"/>
    <x v="594"/>
    <d v="1986-05-26T00:00:00"/>
    <d v="1986-05-26T00:00:00"/>
    <d v="2000-08-09T00:00:00"/>
    <x v="0"/>
    <n v="9.2136999999999993"/>
    <x v="0"/>
    <x v="0"/>
    <n v="9.4329000000000001"/>
    <x v="3"/>
    <n v="114871"/>
  </r>
  <r>
    <n v="468285"/>
    <s v="d001"/>
    <s v="Yefim Nollmann"/>
    <x v="1"/>
    <x v="595"/>
    <d v="1985-11-30T00:00:00"/>
    <d v="1985-11-30T00:00:00"/>
    <d v="2002-11-26T00:00:00"/>
    <x v="0"/>
    <n v="8.9945000000000004"/>
    <x v="1"/>
    <x v="2"/>
    <n v="5.8384"/>
    <x v="5"/>
    <n v="114863"/>
  </r>
  <r>
    <n v="257035"/>
    <s v="d007"/>
    <s v="Nikolaos Laventhal"/>
    <x v="1"/>
    <x v="596"/>
    <d v="1985-03-04T00:00:00"/>
    <d v="1985-03-04T00:00:00"/>
    <d v="2003-02-28T00:00:00"/>
    <x v="0"/>
    <n v="11.997299999999999"/>
    <x v="0"/>
    <x v="0"/>
    <n v="11.813700000000001"/>
    <x v="0"/>
    <n v="114857"/>
  </r>
  <r>
    <n v="81933"/>
    <s v="d007"/>
    <s v="Vatsa Lunn"/>
    <x v="0"/>
    <x v="597"/>
    <d v="1986-05-06T00:00:00"/>
    <d v="1986-05-06T00:00:00"/>
    <d v="2003-05-02T00:00:00"/>
    <x v="0"/>
    <n v="11.997299999999999"/>
    <x v="0"/>
    <x v="0"/>
    <n v="11.813700000000001"/>
    <x v="5"/>
    <n v="114856"/>
  </r>
  <r>
    <n v="270943"/>
    <s v="d007"/>
    <s v="Zhanqiu Gulik"/>
    <x v="0"/>
    <x v="598"/>
    <d v="1986-03-25T00:00:00"/>
    <d v="1986-03-25T00:00:00"/>
    <d v="2003-03-21T00:00:00"/>
    <x v="0"/>
    <n v="7.9945000000000004"/>
    <x v="0"/>
    <x v="0"/>
    <n v="11.813700000000001"/>
    <x v="5"/>
    <n v="114844"/>
  </r>
  <r>
    <n v="23260"/>
    <s v="d007"/>
    <s v="Takahito Bolotov"/>
    <x v="0"/>
    <x v="599"/>
    <d v="1990-02-19T00:00:00"/>
    <d v="1995-12-24T00:00:00"/>
    <d v="2002-12-22T00:00:00"/>
    <x v="0"/>
    <n v="0.99729999999999996"/>
    <x v="0"/>
    <x v="0"/>
    <n v="7"/>
    <x v="8"/>
    <n v="114823"/>
  </r>
  <r>
    <n v="297169"/>
    <s v="d007"/>
    <s v="Vincent Rousseau"/>
    <x v="0"/>
    <x v="600"/>
    <d v="1987-06-08T00:00:00"/>
    <d v="1987-06-08T00:00:00"/>
    <d v="2003-06-04T00:00:00"/>
    <x v="0"/>
    <n v="7.9945000000000004"/>
    <x v="0"/>
    <x v="0"/>
    <n v="11.813700000000001"/>
    <x v="2"/>
    <n v="114819"/>
  </r>
  <r>
    <n v="299816"/>
    <s v="d002"/>
    <s v="Ramzi Crabtree"/>
    <x v="0"/>
    <x v="601"/>
    <d v="1989-08-09T00:00:00"/>
    <d v="1989-08-09T00:00:00"/>
    <d v="2002-08-06T00:00:00"/>
    <x v="0"/>
    <n v="6.9973000000000001"/>
    <x v="2"/>
    <x v="4"/>
    <n v="0.35620000000000002"/>
    <x v="8"/>
    <n v="114817"/>
  </r>
  <r>
    <n v="77255"/>
    <s v="d001"/>
    <s v="Tamiya Kambil"/>
    <x v="1"/>
    <x v="602"/>
    <d v="1990-03-14T00:00:00"/>
    <d v="1990-03-14T00:00:00"/>
    <d v="2003-03-11T00:00:00"/>
    <x v="0"/>
    <n v="3.9944999999999999"/>
    <x v="1"/>
    <x v="2"/>
    <n v="1.5507"/>
    <x v="8"/>
    <n v="114815"/>
  </r>
  <r>
    <n v="400277"/>
    <s v="d007"/>
    <s v="Masoud Zielinski"/>
    <x v="0"/>
    <x v="603"/>
    <d v="1988-08-20T00:00:00"/>
    <d v="1988-08-20T00:00:00"/>
    <d v="2002-08-17T00:00:00"/>
    <x v="0"/>
    <n v="4.9945000000000004"/>
    <x v="0"/>
    <x v="0"/>
    <n v="11.454800000000001"/>
    <x v="3"/>
    <n v="114779"/>
  </r>
  <r>
    <n v="214945"/>
    <s v="d007"/>
    <s v="Marlo Speel"/>
    <x v="0"/>
    <x v="604"/>
    <d v="1988-12-27T00:00:00"/>
    <d v="1991-07-27T00:00:00"/>
    <d v="2003-07-24T00:00:00"/>
    <x v="0"/>
    <n v="4.9945000000000004"/>
    <x v="0"/>
    <x v="0"/>
    <n v="11.4247"/>
    <x v="4"/>
    <n v="114778"/>
  </r>
  <r>
    <n v="215554"/>
    <s v="d002"/>
    <s v="Mariusz Kamble"/>
    <x v="1"/>
    <x v="348"/>
    <d v="1992-05-26T00:00:00"/>
    <d v="1992-05-26T00:00:00"/>
    <d v="2003-05-24T00:00:00"/>
    <x v="0"/>
    <n v="4.9973000000000001"/>
    <x v="2"/>
    <x v="5"/>
    <n v="10.632899999999999"/>
    <x v="9"/>
    <n v="114769"/>
  </r>
  <r>
    <n v="106990"/>
    <s v="d007"/>
    <s v="Eckart Nations"/>
    <x v="1"/>
    <x v="605"/>
    <d v="1985-10-01T00:00:00"/>
    <d v="1985-10-01T00:00:00"/>
    <d v="2002-09-27T00:00:00"/>
    <x v="0"/>
    <n v="7.9945000000000004"/>
    <x v="0"/>
    <x v="0"/>
    <n v="11.5671"/>
    <x v="5"/>
    <n v="114746"/>
  </r>
  <r>
    <n v="78951"/>
    <s v="d007"/>
    <s v="Faiza Mondadori"/>
    <x v="1"/>
    <x v="606"/>
    <d v="1987-06-28T00:00:00"/>
    <d v="1987-08-28T00:00:00"/>
    <d v="2002-08-24T00:00:00"/>
    <x v="0"/>
    <n v="7.9945000000000004"/>
    <x v="0"/>
    <x v="0"/>
    <n v="11.474"/>
    <x v="4"/>
    <n v="114713"/>
  </r>
  <r>
    <n v="109216"/>
    <s v="d007"/>
    <s v="Saddek Imataki"/>
    <x v="1"/>
    <x v="607"/>
    <d v="1985-07-13T00:00:00"/>
    <d v="1992-03-11T00:00:00"/>
    <d v="2003-03-09T00:00:00"/>
    <x v="0"/>
    <n v="3.9944999999999999"/>
    <x v="0"/>
    <x v="0"/>
    <n v="10.8"/>
    <x v="0"/>
    <n v="114690"/>
  </r>
  <r>
    <n v="212991"/>
    <s v="d007"/>
    <s v="Jovan Delgrande"/>
    <x v="0"/>
    <x v="501"/>
    <d v="1991-03-29T00:00:00"/>
    <d v="1991-03-29T00:00:00"/>
    <d v="2003-03-26T00:00:00"/>
    <x v="0"/>
    <n v="5.9973000000000001"/>
    <x v="0"/>
    <x v="0"/>
    <n v="11.753399999999999"/>
    <x v="1"/>
    <n v="114686"/>
  </r>
  <r>
    <n v="223915"/>
    <s v="d007"/>
    <s v="Oldrich Whitcomb"/>
    <x v="1"/>
    <x v="608"/>
    <d v="1987-02-14T00:00:00"/>
    <d v="1987-02-14T00:00:00"/>
    <d v="2003-02-10T00:00:00"/>
    <x v="0"/>
    <n v="16"/>
    <x v="0"/>
    <x v="0"/>
    <n v="11.813700000000001"/>
    <x v="2"/>
    <n v="114679"/>
  </r>
  <r>
    <n v="458277"/>
    <s v="d007"/>
    <s v="Ortrud Kolinko"/>
    <x v="1"/>
    <x v="609"/>
    <d v="1998-11-24T00:00:00"/>
    <d v="1999-05-19T00:00:00"/>
    <d v="2000-11-13T00:00:00"/>
    <x v="0"/>
    <n v="1.4903999999999999"/>
    <x v="0"/>
    <x v="0"/>
    <n v="1.4903999999999999"/>
    <x v="16"/>
    <n v="114675"/>
  </r>
  <r>
    <n v="62709"/>
    <s v="d007"/>
    <s v="Kersti Fujisaki"/>
    <x v="1"/>
    <x v="610"/>
    <d v="1986-08-26T00:00:00"/>
    <d v="1986-08-26T00:00:00"/>
    <d v="2002-08-22T00:00:00"/>
    <x v="0"/>
    <n v="7.9945000000000004"/>
    <x v="0"/>
    <x v="0"/>
    <n v="11.468500000000001"/>
    <x v="2"/>
    <n v="114667"/>
  </r>
  <r>
    <n v="201484"/>
    <s v="d007"/>
    <s v="Zongyan Jayawardene"/>
    <x v="1"/>
    <x v="611"/>
    <d v="1990-02-09T00:00:00"/>
    <d v="1992-01-06T00:00:00"/>
    <d v="1992-11-07T00:00:00"/>
    <x v="0"/>
    <n v="1.9944999999999999"/>
    <x v="0"/>
    <x v="0"/>
    <n v="0.83840000000000003"/>
    <x v="8"/>
    <n v="114665"/>
  </r>
  <r>
    <n v="80873"/>
    <s v="d007"/>
    <s v="Marsal Nishimukai"/>
    <x v="0"/>
    <x v="612"/>
    <d v="1987-08-26T00:00:00"/>
    <d v="1987-08-26T00:00:00"/>
    <d v="2002-08-22T00:00:00"/>
    <x v="0"/>
    <n v="7.9945000000000004"/>
    <x v="0"/>
    <x v="0"/>
    <n v="11.468500000000001"/>
    <x v="4"/>
    <n v="114633"/>
  </r>
  <r>
    <n v="269570"/>
    <s v="d007"/>
    <s v="Eben Kermarrec"/>
    <x v="0"/>
    <x v="613"/>
    <d v="1988-04-18T00:00:00"/>
    <d v="1988-04-18T00:00:00"/>
    <d v="1996-05-02T00:00:00"/>
    <x v="0"/>
    <n v="3.0411000000000001"/>
    <x v="0"/>
    <x v="0"/>
    <n v="5.1589"/>
    <x v="11"/>
    <n v="114633"/>
  </r>
  <r>
    <n v="214761"/>
    <s v="d007"/>
    <s v="Shem Whitcomb"/>
    <x v="0"/>
    <x v="614"/>
    <d v="1990-11-08T00:00:00"/>
    <d v="1990-11-08T00:00:00"/>
    <d v="2002-11-05T00:00:00"/>
    <x v="0"/>
    <n v="6.9973000000000001"/>
    <x v="0"/>
    <x v="0"/>
    <n v="11.673999999999999"/>
    <x v="1"/>
    <n v="114626"/>
  </r>
  <r>
    <n v="25040"/>
    <s v="d007"/>
    <s v="Toshimo Picco"/>
    <x v="0"/>
    <x v="615"/>
    <d v="1991-07-29T00:00:00"/>
    <d v="1991-07-29T00:00:00"/>
    <d v="2003-07-26T00:00:00"/>
    <x v="0"/>
    <n v="12"/>
    <x v="0"/>
    <x v="0"/>
    <n v="11.4192"/>
    <x v="1"/>
    <n v="114623"/>
  </r>
  <r>
    <n v="43020"/>
    <s v="d007"/>
    <s v="Sukumar Werthner"/>
    <x v="0"/>
    <x v="616"/>
    <d v="1993-04-12T00:00:00"/>
    <d v="1998-01-15T00:00:00"/>
    <d v="2002-03-02T00:00:00"/>
    <x v="1"/>
    <n v="4.1288"/>
    <x v="0"/>
    <x v="0"/>
    <n v="4.1288"/>
    <x v="12"/>
    <n v="114615"/>
  </r>
  <r>
    <n v="86315"/>
    <s v="d007"/>
    <s v="Dharmaraja Matzov"/>
    <x v="1"/>
    <x v="617"/>
    <d v="1997-09-09T00:00:00"/>
    <d v="1997-09-09T00:00:00"/>
    <d v="2002-02-02T00:00:00"/>
    <x v="1"/>
    <n v="5"/>
    <x v="0"/>
    <x v="0"/>
    <n v="4.4027000000000003"/>
    <x v="13"/>
    <n v="114614"/>
  </r>
  <r>
    <n v="105437"/>
    <s v="d007"/>
    <s v="Luerbio Majewski"/>
    <x v="1"/>
    <x v="618"/>
    <d v="1989-08-24T00:00:00"/>
    <d v="1989-08-24T00:00:00"/>
    <d v="2002-08-21T00:00:00"/>
    <x v="0"/>
    <n v="6.9973000000000001"/>
    <x v="0"/>
    <x v="0"/>
    <n v="11.4658"/>
    <x v="8"/>
    <n v="114612"/>
  </r>
  <r>
    <n v="247856"/>
    <s v="d007"/>
    <s v="Nathalie Cairo"/>
    <x v="0"/>
    <x v="619"/>
    <d v="1988-04-14T00:00:00"/>
    <d v="1988-04-14T00:00:00"/>
    <d v="2003-04-11T00:00:00"/>
    <x v="0"/>
    <n v="7.9945000000000004"/>
    <x v="0"/>
    <x v="0"/>
    <n v="11.813700000000001"/>
    <x v="4"/>
    <n v="114612"/>
  </r>
  <r>
    <n v="106186"/>
    <s v="d007"/>
    <s v="Gonzalo Sewelson"/>
    <x v="0"/>
    <x v="620"/>
    <d v="1987-09-07T00:00:00"/>
    <d v="1987-09-07T00:00:00"/>
    <d v="2002-09-03T00:00:00"/>
    <x v="0"/>
    <n v="6.9945000000000004"/>
    <x v="0"/>
    <x v="0"/>
    <n v="11.5014"/>
    <x v="4"/>
    <n v="114610"/>
  </r>
  <r>
    <n v="262781"/>
    <s v="d007"/>
    <s v="Weiru Fontet"/>
    <x v="1"/>
    <x v="324"/>
    <d v="1986-08-23T00:00:00"/>
    <d v="1986-08-23T00:00:00"/>
    <d v="2002-08-19T00:00:00"/>
    <x v="0"/>
    <n v="8.9945000000000004"/>
    <x v="0"/>
    <x v="0"/>
    <n v="11.4603"/>
    <x v="2"/>
    <n v="114592"/>
  </r>
  <r>
    <n v="461175"/>
    <s v="d007"/>
    <s v="Hitofumi Albarhamtoshy"/>
    <x v="1"/>
    <x v="621"/>
    <d v="1989-03-29T00:00:00"/>
    <d v="1999-05-25T00:00:00"/>
    <d v="2003-05-24T00:00:00"/>
    <x v="1"/>
    <n v="4"/>
    <x v="0"/>
    <x v="0"/>
    <n v="3.5918000000000001"/>
    <x v="3"/>
    <n v="114589"/>
  </r>
  <r>
    <n v="23189"/>
    <s v="d007"/>
    <s v="Marjo Willoner"/>
    <x v="0"/>
    <x v="622"/>
    <d v="1992-12-31T00:00:00"/>
    <d v="1995-02-20T00:00:00"/>
    <d v="2003-02-18T00:00:00"/>
    <x v="0"/>
    <n v="8"/>
    <x v="0"/>
    <x v="0"/>
    <n v="7.8521000000000001"/>
    <x v="6"/>
    <n v="114582"/>
  </r>
  <r>
    <n v="491799"/>
    <s v="d007"/>
    <s v="Zorica Peck"/>
    <x v="0"/>
    <x v="623"/>
    <d v="1988-07-14T00:00:00"/>
    <d v="1989-08-09T00:00:00"/>
    <d v="2002-08-06T00:00:00"/>
    <x v="0"/>
    <n v="4.9945000000000004"/>
    <x v="0"/>
    <x v="0"/>
    <n v="11.4247"/>
    <x v="3"/>
    <n v="114572"/>
  </r>
  <r>
    <n v="57667"/>
    <s v="d007"/>
    <s v="KayLiang Chinen"/>
    <x v="0"/>
    <x v="624"/>
    <d v="1991-05-08T00:00:00"/>
    <d v="1991-05-08T00:00:00"/>
    <d v="2003-05-05T00:00:00"/>
    <x v="0"/>
    <n v="6.9973000000000001"/>
    <x v="0"/>
    <x v="0"/>
    <n v="11.643800000000001"/>
    <x v="1"/>
    <n v="114570"/>
  </r>
  <r>
    <n v="465466"/>
    <s v="d007"/>
    <s v="Bedrich Lubachevsky"/>
    <x v="0"/>
    <x v="625"/>
    <d v="1985-02-05T00:00:00"/>
    <d v="1985-02-05T00:00:00"/>
    <d v="2003-02-01T00:00:00"/>
    <x v="0"/>
    <n v="18"/>
    <x v="0"/>
    <x v="0"/>
    <n v="11.813700000000001"/>
    <x v="0"/>
    <n v="114564"/>
  </r>
  <r>
    <n v="483978"/>
    <s v="d007"/>
    <s v="Dung Tanemo"/>
    <x v="0"/>
    <x v="626"/>
    <d v="1990-01-28T00:00:00"/>
    <d v="1990-01-28T00:00:00"/>
    <d v="2003-01-25T00:00:00"/>
    <x v="0"/>
    <n v="7.9973000000000001"/>
    <x v="0"/>
    <x v="0"/>
    <n v="11.813700000000001"/>
    <x v="8"/>
    <n v="114556"/>
  </r>
  <r>
    <n v="246465"/>
    <s v="d005"/>
    <s v="Apostol Leuchs"/>
    <x v="1"/>
    <x v="627"/>
    <d v="1986-03-17T00:00:00"/>
    <d v="1986-03-17T00:00:00"/>
    <d v="2003-03-13T00:00:00"/>
    <x v="2"/>
    <n v="8.0054999999999996"/>
    <x v="3"/>
    <x v="6"/>
    <n v="6.1123000000000003"/>
    <x v="5"/>
    <n v="114536"/>
  </r>
  <r>
    <n v="230972"/>
    <s v="d007"/>
    <s v="Howell Pell"/>
    <x v="1"/>
    <x v="628"/>
    <d v="1988-03-10T00:00:00"/>
    <d v="1991-11-30T00:00:00"/>
    <d v="2002-11-27T00:00:00"/>
    <x v="0"/>
    <n v="2.9944999999999999"/>
    <x v="0"/>
    <x v="0"/>
    <n v="11"/>
    <x v="4"/>
    <n v="114531"/>
  </r>
  <r>
    <n v="80565"/>
    <s v="d007"/>
    <s v="Ekawit Alpay"/>
    <x v="0"/>
    <x v="629"/>
    <d v="1985-07-16T00:00:00"/>
    <d v="1985-07-16T00:00:00"/>
    <d v="2003-07-12T00:00:00"/>
    <x v="0"/>
    <n v="8.9945000000000004"/>
    <x v="0"/>
    <x v="0"/>
    <n v="11.813700000000001"/>
    <x v="0"/>
    <n v="114528"/>
  </r>
  <r>
    <n v="36213"/>
    <s v="d001"/>
    <s v="Vidar Nitto"/>
    <x v="0"/>
    <x v="338"/>
    <d v="1991-02-16T00:00:00"/>
    <d v="1998-11-14T00:00:00"/>
    <d v="2003-02-13T00:00:00"/>
    <x v="0"/>
    <n v="3.9944999999999999"/>
    <x v="1"/>
    <x v="3"/>
    <n v="4.2521000000000004"/>
    <x v="1"/>
    <n v="114525"/>
  </r>
  <r>
    <n v="402349"/>
    <s v="d007"/>
    <s v="Harngdar Lipner"/>
    <x v="0"/>
    <x v="630"/>
    <d v="1988-08-31T00:00:00"/>
    <d v="1988-08-31T00:00:00"/>
    <d v="2002-08-28T00:00:00"/>
    <x v="0"/>
    <n v="7.9973000000000001"/>
    <x v="0"/>
    <x v="0"/>
    <n v="11.4849"/>
    <x v="3"/>
    <n v="114514"/>
  </r>
  <r>
    <n v="479816"/>
    <s v="d007"/>
    <s v="Martina Stroustrup"/>
    <x v="1"/>
    <x v="287"/>
    <d v="1985-02-20T00:00:00"/>
    <d v="1985-02-20T00:00:00"/>
    <d v="2003-02-16T00:00:00"/>
    <x v="0"/>
    <n v="10.9945"/>
    <x v="0"/>
    <x v="0"/>
    <n v="11.813700000000001"/>
    <x v="0"/>
    <n v="114509"/>
  </r>
  <r>
    <n v="480563"/>
    <s v="d007"/>
    <s v="Shichao Farrar"/>
    <x v="0"/>
    <x v="631"/>
    <d v="1985-11-10T00:00:00"/>
    <d v="1998-06-15T00:00:00"/>
    <d v="2003-06-14T00:00:00"/>
    <x v="1"/>
    <n v="5"/>
    <x v="0"/>
    <x v="0"/>
    <n v="4.5342000000000002"/>
    <x v="0"/>
    <n v="114503"/>
  </r>
  <r>
    <n v="460542"/>
    <s v="d007"/>
    <s v="Kasturi Panienski"/>
    <x v="0"/>
    <x v="632"/>
    <d v="1986-12-14T00:00:00"/>
    <d v="1987-07-21T00:00:00"/>
    <d v="2003-07-17T00:00:00"/>
    <x v="0"/>
    <n v="10.997299999999999"/>
    <x v="0"/>
    <x v="0"/>
    <n v="11.813700000000001"/>
    <x v="5"/>
    <n v="114502"/>
  </r>
  <r>
    <n v="264588"/>
    <s v="d007"/>
    <s v="Zine Onuegbe"/>
    <x v="0"/>
    <x v="633"/>
    <d v="1991-02-10T00:00:00"/>
    <d v="1991-02-10T00:00:00"/>
    <d v="2003-02-07T00:00:00"/>
    <x v="0"/>
    <n v="4.9945000000000004"/>
    <x v="0"/>
    <x v="0"/>
    <n v="11.813700000000001"/>
    <x v="1"/>
    <n v="114500"/>
  </r>
  <r>
    <n v="65894"/>
    <s v="d007"/>
    <s v="Yakkov Haraldson"/>
    <x v="1"/>
    <x v="634"/>
    <d v="1987-11-05T00:00:00"/>
    <d v="1987-11-05T00:00:00"/>
    <d v="2002-11-01T00:00:00"/>
    <x v="0"/>
    <n v="8.9972999999999992"/>
    <x v="0"/>
    <x v="0"/>
    <n v="11.663"/>
    <x v="4"/>
    <n v="114487"/>
  </r>
  <r>
    <n v="33582"/>
    <s v="d001"/>
    <s v="Gil Standera"/>
    <x v="1"/>
    <x v="635"/>
    <d v="1989-11-28T00:00:00"/>
    <d v="1997-10-31T00:00:00"/>
    <d v="2002-11-25T00:00:00"/>
    <x v="0"/>
    <n v="4.9945000000000004"/>
    <x v="1"/>
    <x v="3"/>
    <n v="5.0712000000000002"/>
    <x v="8"/>
    <n v="114476"/>
  </r>
  <r>
    <n v="465805"/>
    <s v="d007"/>
    <s v="Izaskun Redmiles"/>
    <x v="0"/>
    <x v="636"/>
    <d v="1985-10-30T00:00:00"/>
    <d v="1985-10-30T00:00:00"/>
    <d v="2000-06-15T00:00:00"/>
    <x v="0"/>
    <n v="7.9945000000000004"/>
    <x v="0"/>
    <x v="0"/>
    <n v="9.2821999999999996"/>
    <x v="5"/>
    <n v="114444"/>
  </r>
  <r>
    <n v="296728"/>
    <s v="d007"/>
    <s v="Emran Nicolson"/>
    <x v="1"/>
    <x v="637"/>
    <d v="1996-01-16T00:00:00"/>
    <d v="1996-01-16T00:00:00"/>
    <d v="2003-01-14T00:00:00"/>
    <x v="0"/>
    <n v="1.9973000000000001"/>
    <x v="0"/>
    <x v="0"/>
    <n v="6.9478999999999997"/>
    <x v="7"/>
    <n v="114444"/>
  </r>
  <r>
    <n v="35717"/>
    <s v="d001"/>
    <s v="Flemming Cooke"/>
    <x v="0"/>
    <x v="638"/>
    <d v="1989-10-26T00:00:00"/>
    <d v="1989-10-26T00:00:00"/>
    <d v="1990-11-08T00:00:00"/>
    <x v="0"/>
    <n v="0.30959999999999999"/>
    <x v="1"/>
    <x v="2"/>
    <n v="1.0356000000000001"/>
    <x v="13"/>
    <n v="114419"/>
  </r>
  <r>
    <n v="462292"/>
    <s v="d007"/>
    <s v="Christfried Kobuchi"/>
    <x v="0"/>
    <x v="639"/>
    <d v="1996-10-15T00:00:00"/>
    <d v="1996-10-15T00:00:00"/>
    <d v="2002-10-14T00:00:00"/>
    <x v="1"/>
    <n v="6"/>
    <x v="0"/>
    <x v="0"/>
    <n v="6"/>
    <x v="15"/>
    <n v="114406"/>
  </r>
  <r>
    <n v="92677"/>
    <s v="d007"/>
    <s v="True Salverda"/>
    <x v="0"/>
    <x v="640"/>
    <d v="1987-04-15T00:00:00"/>
    <d v="1992-01-03T00:00:00"/>
    <d v="2002-12-31T00:00:00"/>
    <x v="0"/>
    <n v="11"/>
    <x v="0"/>
    <x v="0"/>
    <n v="10.9863"/>
    <x v="2"/>
    <n v="114402"/>
  </r>
  <r>
    <n v="473949"/>
    <s v="d005"/>
    <s v="Pantung Picht"/>
    <x v="0"/>
    <x v="641"/>
    <d v="1991-06-22T00:00:00"/>
    <d v="1991-06-22T00:00:00"/>
    <d v="2003-06-19T00:00:00"/>
    <x v="4"/>
    <n v="5.0026999999999999"/>
    <x v="3"/>
    <x v="6"/>
    <n v="0.84379999999999999"/>
    <x v="1"/>
    <n v="114401"/>
  </r>
  <r>
    <n v="460207"/>
    <s v="d007"/>
    <s v="Laurentiu Hellwagner"/>
    <x v="1"/>
    <x v="642"/>
    <d v="1985-11-26T00:00:00"/>
    <d v="1996-04-11T00:00:00"/>
    <d v="2003-04-10T00:00:00"/>
    <x v="0"/>
    <n v="7"/>
    <x v="0"/>
    <x v="0"/>
    <n v="6.7122999999999999"/>
    <x v="5"/>
    <n v="114396"/>
  </r>
  <r>
    <n v="45546"/>
    <s v="d007"/>
    <s v="Gopalakrishnan Lanphier"/>
    <x v="1"/>
    <x v="643"/>
    <d v="1986-05-31T00:00:00"/>
    <d v="1989-02-26T00:00:00"/>
    <d v="2003-02-23T00:00:00"/>
    <x v="0"/>
    <n v="6.9945000000000004"/>
    <x v="0"/>
    <x v="0"/>
    <n v="11.813700000000001"/>
    <x v="5"/>
    <n v="114390"/>
  </r>
  <r>
    <n v="267645"/>
    <s v="d001"/>
    <s v="Gad Impagliazzo"/>
    <x v="1"/>
    <x v="644"/>
    <d v="1986-07-18T00:00:00"/>
    <d v="1986-07-18T00:00:00"/>
    <d v="1997-09-05T00:00:00"/>
    <x v="0"/>
    <n v="8.0574999999999992"/>
    <x v="1"/>
    <x v="2"/>
    <n v="5.2081999999999997"/>
    <x v="8"/>
    <n v="114366"/>
  </r>
  <r>
    <n v="268196"/>
    <s v="d007"/>
    <s v="Alassane Morrey"/>
    <x v="0"/>
    <x v="645"/>
    <d v="1987-10-30T00:00:00"/>
    <d v="1987-10-30T00:00:00"/>
    <d v="2002-10-26T00:00:00"/>
    <x v="0"/>
    <n v="7.9945000000000004"/>
    <x v="0"/>
    <x v="0"/>
    <n v="11.646599999999999"/>
    <x v="4"/>
    <n v="114358"/>
  </r>
  <r>
    <n v="26631"/>
    <s v="d007"/>
    <s v="Goh Linnainmaa"/>
    <x v="0"/>
    <x v="646"/>
    <d v="1985-02-05T00:00:00"/>
    <d v="1985-02-05T00:00:00"/>
    <d v="2003-02-01T00:00:00"/>
    <x v="0"/>
    <n v="9.9945000000000004"/>
    <x v="0"/>
    <x v="0"/>
    <n v="11.813700000000001"/>
    <x v="0"/>
    <n v="114350"/>
  </r>
  <r>
    <n v="40461"/>
    <s v="d007"/>
    <s v="Jagoda Ohori"/>
    <x v="0"/>
    <x v="647"/>
    <d v="1993-01-27T00:00:00"/>
    <d v="1993-01-27T00:00:00"/>
    <d v="2003-01-25T00:00:00"/>
    <x v="0"/>
    <n v="10"/>
    <x v="0"/>
    <x v="0"/>
    <n v="9.9177999999999997"/>
    <x v="6"/>
    <n v="114349"/>
  </r>
  <r>
    <n v="261136"/>
    <s v="d007"/>
    <s v="Vishv Joslin"/>
    <x v="1"/>
    <x v="648"/>
    <d v="1987-05-03T00:00:00"/>
    <d v="1993-03-29T00:00:00"/>
    <d v="2003-03-27T00:00:00"/>
    <x v="0"/>
    <n v="0.99450000000000005"/>
    <x v="0"/>
    <x v="0"/>
    <n v="9.7507000000000001"/>
    <x v="2"/>
    <n v="114343"/>
  </r>
  <r>
    <n v="408181"/>
    <s v="d007"/>
    <s v="Zhigen Emden"/>
    <x v="0"/>
    <x v="575"/>
    <d v="1988-12-13T00:00:00"/>
    <d v="1988-12-13T00:00:00"/>
    <d v="2002-12-10T00:00:00"/>
    <x v="0"/>
    <n v="8.9972999999999992"/>
    <x v="0"/>
    <x v="0"/>
    <n v="11.7699"/>
    <x v="3"/>
    <n v="114333"/>
  </r>
  <r>
    <n v="221988"/>
    <s v="d007"/>
    <s v="Kazunori Bratten"/>
    <x v="0"/>
    <x v="649"/>
    <d v="1990-12-23T00:00:00"/>
    <d v="1996-05-14T00:00:00"/>
    <d v="2003-05-13T00:00:00"/>
    <x v="1"/>
    <n v="7"/>
    <x v="0"/>
    <x v="0"/>
    <n v="6.6219000000000001"/>
    <x v="1"/>
    <n v="114330"/>
  </r>
  <r>
    <n v="437469"/>
    <s v="d007"/>
    <s v="Domenick Velasco"/>
    <x v="0"/>
    <x v="650"/>
    <d v="1994-05-05T00:00:00"/>
    <d v="1994-05-05T00:00:00"/>
    <d v="2003-05-03T00:00:00"/>
    <x v="0"/>
    <n v="9"/>
    <x v="0"/>
    <x v="0"/>
    <n v="8.6493000000000002"/>
    <x v="12"/>
    <n v="114322"/>
  </r>
  <r>
    <n v="217210"/>
    <s v="d007"/>
    <s v="Hidde Thummel"/>
    <x v="0"/>
    <x v="651"/>
    <d v="1996-07-31T00:00:00"/>
    <d v="1996-07-31T00:00:00"/>
    <d v="2003-07-30T00:00:00"/>
    <x v="1"/>
    <n v="7"/>
    <x v="0"/>
    <x v="0"/>
    <n v="6.4081999999999999"/>
    <x v="7"/>
    <n v="114318"/>
  </r>
  <r>
    <n v="293181"/>
    <s v="d002"/>
    <s v="Shaibal Stanfel"/>
    <x v="0"/>
    <x v="35"/>
    <d v="1985-06-05T00:00:00"/>
    <d v="1985-08-08T00:00:00"/>
    <d v="1994-07-21T00:00:00"/>
    <x v="0"/>
    <n v="1.9507000000000001"/>
    <x v="2"/>
    <x v="4"/>
    <n v="4.3616000000000001"/>
    <x v="12"/>
    <n v="114314"/>
  </r>
  <r>
    <n v="60605"/>
    <s v="d007"/>
    <s v="Aksel Maginnis"/>
    <x v="1"/>
    <x v="652"/>
    <d v="1988-04-22T00:00:00"/>
    <d v="1988-04-22T00:00:00"/>
    <d v="2001-12-16T00:00:00"/>
    <x v="0"/>
    <n v="8.6575000000000006"/>
    <x v="0"/>
    <x v="0"/>
    <n v="10.786300000000001"/>
    <x v="3"/>
    <n v="114289"/>
  </r>
  <r>
    <n v="63523"/>
    <s v="d007"/>
    <s v="Yefim Ferretti"/>
    <x v="1"/>
    <x v="653"/>
    <d v="1990-04-21T00:00:00"/>
    <d v="1990-04-21T00:00:00"/>
    <d v="2003-04-18T00:00:00"/>
    <x v="0"/>
    <n v="13"/>
    <x v="0"/>
    <x v="0"/>
    <n v="11.813700000000001"/>
    <x v="8"/>
    <n v="114288"/>
  </r>
  <r>
    <n v="246013"/>
    <s v="d007"/>
    <s v="Moie Goldhammer"/>
    <x v="1"/>
    <x v="654"/>
    <d v="1987-10-28T00:00:00"/>
    <d v="1987-10-28T00:00:00"/>
    <d v="2002-10-24T00:00:00"/>
    <x v="0"/>
    <n v="8.9972999999999992"/>
    <x v="0"/>
    <x v="0"/>
    <n v="11.6411"/>
    <x v="4"/>
    <n v="114271"/>
  </r>
  <r>
    <n v="230634"/>
    <s v="d007"/>
    <s v="Gurbir Mahnke"/>
    <x v="0"/>
    <x v="655"/>
    <d v="1987-07-01T00:00:00"/>
    <d v="1987-07-01T00:00:00"/>
    <d v="2003-06-27T00:00:00"/>
    <x v="0"/>
    <n v="16"/>
    <x v="0"/>
    <x v="0"/>
    <n v="11.813700000000001"/>
    <x v="2"/>
    <n v="114248"/>
  </r>
  <r>
    <n v="295457"/>
    <s v="d007"/>
    <s v="Demos Mayerwieser"/>
    <x v="1"/>
    <x v="656"/>
    <d v="1987-09-03T00:00:00"/>
    <d v="1989-03-30T00:00:00"/>
    <d v="2003-03-27T00:00:00"/>
    <x v="0"/>
    <n v="7.9973000000000001"/>
    <x v="0"/>
    <x v="0"/>
    <n v="11.813700000000001"/>
    <x v="2"/>
    <n v="114235"/>
  </r>
  <r>
    <n v="255529"/>
    <s v="d007"/>
    <s v="Anneli Murillo"/>
    <x v="0"/>
    <x v="657"/>
    <d v="1988-03-01T00:00:00"/>
    <d v="1988-03-01T00:00:00"/>
    <d v="2003-02-26T00:00:00"/>
    <x v="0"/>
    <n v="7.9945000000000004"/>
    <x v="0"/>
    <x v="0"/>
    <n v="11.813700000000001"/>
    <x v="4"/>
    <n v="114233"/>
  </r>
  <r>
    <n v="102806"/>
    <s v="d007"/>
    <s v="Radhika Gyimothy"/>
    <x v="0"/>
    <x v="658"/>
    <d v="1985-03-30T00:00:00"/>
    <d v="1985-03-30T00:00:00"/>
    <d v="2003-03-26T00:00:00"/>
    <x v="0"/>
    <n v="18"/>
    <x v="0"/>
    <x v="0"/>
    <n v="11.813700000000001"/>
    <x v="0"/>
    <n v="114229"/>
  </r>
  <r>
    <n v="498585"/>
    <s v="d002"/>
    <s v="Magdalena Katalagarianos"/>
    <x v="0"/>
    <x v="659"/>
    <d v="1989-06-16T00:00:00"/>
    <d v="1989-06-16T00:00:00"/>
    <d v="2003-06-13T00:00:00"/>
    <x v="0"/>
    <n v="8.9972999999999992"/>
    <x v="2"/>
    <x v="4"/>
    <n v="0.50409999999999999"/>
    <x v="3"/>
    <n v="114228"/>
  </r>
  <r>
    <n v="265813"/>
    <s v="d007"/>
    <s v="Elliott Businaro"/>
    <x v="0"/>
    <x v="660"/>
    <d v="1985-08-31T00:00:00"/>
    <d v="1985-08-31T00:00:00"/>
    <d v="2002-08-27T00:00:00"/>
    <x v="0"/>
    <n v="7.9945000000000004"/>
    <x v="0"/>
    <x v="0"/>
    <n v="11.482200000000001"/>
    <x v="5"/>
    <n v="114222"/>
  </r>
  <r>
    <n v="208905"/>
    <s v="d007"/>
    <s v="Chenye Ramsey"/>
    <x v="0"/>
    <x v="661"/>
    <d v="1985-06-22T00:00:00"/>
    <d v="1985-06-22T00:00:00"/>
    <d v="2003-06-18T00:00:00"/>
    <x v="0"/>
    <n v="12.997299999999999"/>
    <x v="0"/>
    <x v="0"/>
    <n v="11.813700000000001"/>
    <x v="0"/>
    <n v="114220"/>
  </r>
  <r>
    <n v="27695"/>
    <s v="d007"/>
    <s v="Werner Clemencon"/>
    <x v="1"/>
    <x v="662"/>
    <d v="1985-05-24T00:00:00"/>
    <d v="1985-05-24T00:00:00"/>
    <d v="2003-05-20T00:00:00"/>
    <x v="0"/>
    <n v="8.9945000000000004"/>
    <x v="0"/>
    <x v="0"/>
    <n v="11.813700000000001"/>
    <x v="0"/>
    <n v="114209"/>
  </r>
  <r>
    <n v="450369"/>
    <s v="d007"/>
    <s v="Subhash Maksimenko"/>
    <x v="1"/>
    <x v="663"/>
    <d v="1986-08-08T00:00:00"/>
    <d v="1991-05-05T00:00:00"/>
    <d v="2000-05-26T00:00:00"/>
    <x v="0"/>
    <n v="1.0603"/>
    <x v="0"/>
    <x v="0"/>
    <n v="9.0657999999999994"/>
    <x v="3"/>
    <n v="114204"/>
  </r>
  <r>
    <n v="464349"/>
    <s v="d007"/>
    <s v="Fan Neiman"/>
    <x v="0"/>
    <x v="664"/>
    <d v="1990-10-14T00:00:00"/>
    <d v="1993-03-18T00:00:00"/>
    <d v="2003-03-16T00:00:00"/>
    <x v="0"/>
    <n v="3.9973000000000001"/>
    <x v="0"/>
    <x v="0"/>
    <n v="9.7807999999999993"/>
    <x v="1"/>
    <n v="114195"/>
  </r>
  <r>
    <n v="261579"/>
    <s v="d007"/>
    <s v="Zengping Schapire"/>
    <x v="1"/>
    <x v="665"/>
    <d v="1990-04-18T00:00:00"/>
    <d v="1990-04-18T00:00:00"/>
    <d v="2003-04-15T00:00:00"/>
    <x v="0"/>
    <n v="5.9945000000000004"/>
    <x v="0"/>
    <x v="0"/>
    <n v="11.813700000000001"/>
    <x v="8"/>
    <n v="114185"/>
  </r>
  <r>
    <n v="263745"/>
    <s v="d007"/>
    <s v="Shigeaki Bultermann"/>
    <x v="0"/>
    <x v="666"/>
    <d v="1985-02-18T00:00:00"/>
    <d v="1985-02-18T00:00:00"/>
    <d v="2003-02-14T00:00:00"/>
    <x v="0"/>
    <n v="8.9945000000000004"/>
    <x v="0"/>
    <x v="0"/>
    <n v="11.813700000000001"/>
    <x v="0"/>
    <n v="114181"/>
  </r>
  <r>
    <n v="59971"/>
    <s v="d007"/>
    <s v="Stein Broder"/>
    <x v="0"/>
    <x v="425"/>
    <d v="1990-04-13T00:00:00"/>
    <d v="1990-04-13T00:00:00"/>
    <d v="2002-02-19T00:00:00"/>
    <x v="0"/>
    <n v="11.863"/>
    <x v="0"/>
    <x v="0"/>
    <n v="10.964399999999999"/>
    <x v="1"/>
    <n v="114176"/>
  </r>
  <r>
    <n v="69665"/>
    <s v="d007"/>
    <s v="Uzi Fioravanti"/>
    <x v="0"/>
    <x v="667"/>
    <d v="1985-09-20T00:00:00"/>
    <d v="1985-09-20T00:00:00"/>
    <d v="2002-09-16T00:00:00"/>
    <x v="0"/>
    <n v="9.9945000000000004"/>
    <x v="0"/>
    <x v="0"/>
    <n v="11.537000000000001"/>
    <x v="5"/>
    <n v="114174"/>
  </r>
  <r>
    <n v="279451"/>
    <s v="d007"/>
    <s v="Pasqua Qiwen"/>
    <x v="1"/>
    <x v="668"/>
    <d v="1985-08-19T00:00:00"/>
    <d v="1986-06-09T00:00:00"/>
    <d v="2003-06-05T00:00:00"/>
    <x v="0"/>
    <n v="7.9945000000000004"/>
    <x v="0"/>
    <x v="0"/>
    <n v="11.813700000000001"/>
    <x v="0"/>
    <n v="114154"/>
  </r>
  <r>
    <n v="272537"/>
    <s v="d007"/>
    <s v="Zongyan Bamford"/>
    <x v="1"/>
    <x v="484"/>
    <d v="1989-11-25T00:00:00"/>
    <d v="1994-09-26T00:00:00"/>
    <d v="2002-09-24T00:00:00"/>
    <x v="0"/>
    <n v="8"/>
    <x v="0"/>
    <x v="0"/>
    <n v="8"/>
    <x v="8"/>
    <n v="114140"/>
  </r>
  <r>
    <n v="410824"/>
    <s v="d007"/>
    <s v="Satosi Warwick"/>
    <x v="1"/>
    <x v="669"/>
    <d v="1987-08-12T00:00:00"/>
    <d v="1990-03-05T00:00:00"/>
    <d v="2003-03-02T00:00:00"/>
    <x v="0"/>
    <n v="3.9944999999999999"/>
    <x v="0"/>
    <x v="0"/>
    <n v="11.813700000000001"/>
    <x v="2"/>
    <n v="114104"/>
  </r>
  <r>
    <n v="294097"/>
    <s v="d007"/>
    <s v="Kazunori Cummings"/>
    <x v="0"/>
    <x v="670"/>
    <d v="1987-11-29T00:00:00"/>
    <d v="1987-11-29T00:00:00"/>
    <d v="2002-11-25T00:00:00"/>
    <x v="0"/>
    <n v="15"/>
    <x v="0"/>
    <x v="0"/>
    <n v="11.7288"/>
    <x v="4"/>
    <n v="114100"/>
  </r>
  <r>
    <n v="276196"/>
    <s v="d007"/>
    <s v="Angel Iivonen"/>
    <x v="1"/>
    <x v="671"/>
    <d v="1991-09-10T00:00:00"/>
    <d v="1992-03-06T00:00:00"/>
    <d v="2003-03-04T00:00:00"/>
    <x v="0"/>
    <n v="5.9973000000000001"/>
    <x v="0"/>
    <x v="0"/>
    <n v="10.813700000000001"/>
    <x v="9"/>
    <n v="114095"/>
  </r>
  <r>
    <n v="23397"/>
    <s v="d002"/>
    <s v="Shen Oaver"/>
    <x v="1"/>
    <x v="672"/>
    <d v="1986-04-20T00:00:00"/>
    <d v="1986-04-20T00:00:00"/>
    <d v="2003-04-16T00:00:00"/>
    <x v="0"/>
    <n v="17"/>
    <x v="2"/>
    <x v="4"/>
    <n v="3.6629999999999998"/>
    <x v="5"/>
    <n v="114094"/>
  </r>
  <r>
    <n v="453260"/>
    <s v="d005"/>
    <s v="Vivian Demian"/>
    <x v="0"/>
    <x v="673"/>
    <d v="1987-02-02T00:00:00"/>
    <d v="1987-02-02T00:00:00"/>
    <d v="2003-01-29T00:00:00"/>
    <x v="4"/>
    <n v="8.0054999999999996"/>
    <x v="3"/>
    <x v="6"/>
    <n v="5.2301000000000002"/>
    <x v="2"/>
    <n v="114088"/>
  </r>
  <r>
    <n v="264134"/>
    <s v="d005"/>
    <s v="Reuven Uludag"/>
    <x v="1"/>
    <x v="674"/>
    <d v="1985-03-25T00:00:00"/>
    <d v="1985-03-25T00:00:00"/>
    <d v="2003-03-21T00:00:00"/>
    <x v="2"/>
    <n v="7.0054999999999996"/>
    <x v="3"/>
    <x v="6"/>
    <n v="7.0903999999999998"/>
    <x v="0"/>
    <n v="114075"/>
  </r>
  <r>
    <n v="240639"/>
    <s v="d007"/>
    <s v="Mountaz Bratten"/>
    <x v="1"/>
    <x v="661"/>
    <d v="1987-08-01T00:00:00"/>
    <d v="1987-08-01T00:00:00"/>
    <d v="2003-07-28T00:00:00"/>
    <x v="0"/>
    <n v="6.9945000000000004"/>
    <x v="0"/>
    <x v="0"/>
    <n v="11.813700000000001"/>
    <x v="2"/>
    <n v="114066"/>
  </r>
  <r>
    <n v="214610"/>
    <s v="d007"/>
    <s v="Denny Lorho"/>
    <x v="1"/>
    <x v="675"/>
    <d v="1988-05-10T00:00:00"/>
    <d v="1988-05-10T00:00:00"/>
    <d v="2003-05-07T00:00:00"/>
    <x v="0"/>
    <n v="5.9945000000000004"/>
    <x v="0"/>
    <x v="0"/>
    <n v="11.813700000000001"/>
    <x v="4"/>
    <n v="114062"/>
  </r>
  <r>
    <n v="407115"/>
    <s v="d007"/>
    <s v="Reuven Heijenga"/>
    <x v="0"/>
    <x v="676"/>
    <d v="1987-07-15T00:00:00"/>
    <d v="1987-07-15T00:00:00"/>
    <d v="2003-07-11T00:00:00"/>
    <x v="0"/>
    <n v="16"/>
    <x v="0"/>
    <x v="0"/>
    <n v="11.813700000000001"/>
    <x v="2"/>
    <n v="114057"/>
  </r>
  <r>
    <n v="453851"/>
    <s v="d007"/>
    <s v="Paloma Bednarek"/>
    <x v="1"/>
    <x v="677"/>
    <d v="1990-05-05T00:00:00"/>
    <d v="1990-05-05T00:00:00"/>
    <d v="2003-05-02T00:00:00"/>
    <x v="0"/>
    <n v="6.9973000000000001"/>
    <x v="0"/>
    <x v="0"/>
    <n v="11.813700000000001"/>
    <x v="8"/>
    <n v="114047"/>
  </r>
  <r>
    <n v="459403"/>
    <s v="d007"/>
    <s v="Chenye Eickenmeyer"/>
    <x v="0"/>
    <x v="678"/>
    <d v="1985-03-21T00:00:00"/>
    <d v="1985-03-21T00:00:00"/>
    <d v="2003-03-17T00:00:00"/>
    <x v="0"/>
    <n v="9.9945000000000004"/>
    <x v="0"/>
    <x v="0"/>
    <n v="11.813700000000001"/>
    <x v="0"/>
    <n v="114043"/>
  </r>
  <r>
    <n v="229134"/>
    <s v="d007"/>
    <s v="Owen Juneja"/>
    <x v="1"/>
    <x v="679"/>
    <d v="1988-12-01T00:00:00"/>
    <d v="1996-04-25T00:00:00"/>
    <d v="2002-03-12T00:00:00"/>
    <x v="0"/>
    <n v="5.8822000000000001"/>
    <x v="0"/>
    <x v="0"/>
    <n v="5.8822000000000001"/>
    <x v="8"/>
    <n v="114027"/>
  </r>
  <r>
    <n v="38187"/>
    <s v="d007"/>
    <s v="Guenter Segond"/>
    <x v="1"/>
    <x v="680"/>
    <d v="1991-08-07T00:00:00"/>
    <d v="1991-08-07T00:00:00"/>
    <d v="2002-08-04T00:00:00"/>
    <x v="0"/>
    <n v="1.9944999999999999"/>
    <x v="0"/>
    <x v="0"/>
    <n v="11"/>
    <x v="9"/>
    <n v="114018"/>
  </r>
  <r>
    <n v="472126"/>
    <s v="d007"/>
    <s v="Kolar Setiz"/>
    <x v="0"/>
    <x v="681"/>
    <d v="1987-04-08T00:00:00"/>
    <d v="1987-04-08T00:00:00"/>
    <d v="2003-04-03T00:00:00"/>
    <x v="0"/>
    <n v="15.997299999999999"/>
    <x v="0"/>
    <x v="0"/>
    <n v="11.813700000000001"/>
    <x v="2"/>
    <n v="114004"/>
  </r>
  <r>
    <n v="459482"/>
    <s v="d001"/>
    <s v="Chinho Schneeberger"/>
    <x v="1"/>
    <x v="682"/>
    <d v="1986-05-30T00:00:00"/>
    <d v="1987-01-01T00:00:00"/>
    <d v="2002-12-28T00:00:00"/>
    <x v="0"/>
    <n v="7.9945000000000004"/>
    <x v="1"/>
    <x v="2"/>
    <n v="4.7507000000000001"/>
    <x v="5"/>
    <n v="114002"/>
  </r>
  <r>
    <n v="468652"/>
    <s v="d007"/>
    <s v="Guttorm Picht"/>
    <x v="0"/>
    <x v="683"/>
    <d v="1985-12-07T00:00:00"/>
    <d v="1985-12-07T00:00:00"/>
    <d v="2002-12-03T00:00:00"/>
    <x v="0"/>
    <n v="9.9945000000000004"/>
    <x v="0"/>
    <x v="0"/>
    <n v="11.7507"/>
    <x v="5"/>
    <n v="114001"/>
  </r>
  <r>
    <n v="490182"/>
    <s v="d002"/>
    <s v="Hironoby Tetzlaff"/>
    <x v="0"/>
    <x v="684"/>
    <d v="1985-04-06T00:00:00"/>
    <d v="1993-05-09T00:00:00"/>
    <d v="2003-05-07T00:00:00"/>
    <x v="0"/>
    <n v="2.9944999999999999"/>
    <x v="2"/>
    <x v="5"/>
    <n v="9.6795000000000009"/>
    <x v="0"/>
    <n v="113971"/>
  </r>
  <r>
    <n v="214282"/>
    <s v="d007"/>
    <s v="Yurii Kragelund"/>
    <x v="0"/>
    <x v="685"/>
    <d v="1992-09-18T00:00:00"/>
    <d v="1992-09-18T00:00:00"/>
    <d v="1993-07-14T00:00:00"/>
    <x v="0"/>
    <n v="0.99450000000000005"/>
    <x v="0"/>
    <x v="0"/>
    <n v="0.81920000000000004"/>
    <x v="6"/>
    <n v="113963"/>
  </r>
  <r>
    <n v="76527"/>
    <s v="d007"/>
    <s v="Serap Kaiser"/>
    <x v="0"/>
    <x v="686"/>
    <d v="1987-05-14T00:00:00"/>
    <d v="1987-05-14T00:00:00"/>
    <d v="2003-05-10T00:00:00"/>
    <x v="0"/>
    <n v="6.9945000000000004"/>
    <x v="0"/>
    <x v="0"/>
    <n v="11.813700000000001"/>
    <x v="2"/>
    <n v="113960"/>
  </r>
  <r>
    <n v="35539"/>
    <s v="d002"/>
    <s v="Nevio Dechter"/>
    <x v="1"/>
    <x v="687"/>
    <d v="1993-06-27T00:00:00"/>
    <d v="1993-06-27T00:00:00"/>
    <d v="2003-06-25T00:00:00"/>
    <x v="0"/>
    <n v="3.9973000000000001"/>
    <x v="2"/>
    <x v="5"/>
    <n v="9.5451999999999995"/>
    <x v="6"/>
    <n v="113953"/>
  </r>
  <r>
    <n v="470451"/>
    <s v="d007"/>
    <s v="Zhensheng Saoudi"/>
    <x v="1"/>
    <x v="688"/>
    <d v="1990-08-09T00:00:00"/>
    <d v="1999-11-08T00:00:00"/>
    <d v="2002-11-07T00:00:00"/>
    <x v="1"/>
    <n v="3"/>
    <x v="0"/>
    <x v="0"/>
    <n v="3"/>
    <x v="1"/>
    <n v="113938"/>
  </r>
  <r>
    <n v="495154"/>
    <s v="d007"/>
    <s v="Abdelaziz Poulakidas"/>
    <x v="0"/>
    <x v="689"/>
    <d v="1985-06-17T00:00:00"/>
    <d v="1985-06-17T00:00:00"/>
    <d v="2003-06-13T00:00:00"/>
    <x v="0"/>
    <n v="9.9945000000000004"/>
    <x v="0"/>
    <x v="0"/>
    <n v="11.813700000000001"/>
    <x v="0"/>
    <n v="113934"/>
  </r>
  <r>
    <n v="406218"/>
    <s v="d007"/>
    <s v="Ingemar Poupard"/>
    <x v="0"/>
    <x v="690"/>
    <d v="1994-10-01T00:00:00"/>
    <d v="1994-10-01T00:00:00"/>
    <d v="2002-09-29T00:00:00"/>
    <x v="0"/>
    <n v="2.9973000000000001"/>
    <x v="0"/>
    <x v="0"/>
    <n v="8"/>
    <x v="11"/>
    <n v="113921"/>
  </r>
  <r>
    <n v="103804"/>
    <s v="d007"/>
    <s v="Pranay DeMori"/>
    <x v="1"/>
    <x v="691"/>
    <d v="1989-09-22T00:00:00"/>
    <d v="1989-09-22T00:00:00"/>
    <d v="2000-01-10T00:00:00"/>
    <x v="0"/>
    <n v="1.3013999999999999"/>
    <x v="0"/>
    <x v="0"/>
    <n v="8.8521000000000001"/>
    <x v="6"/>
    <n v="113911"/>
  </r>
  <r>
    <n v="97695"/>
    <s v="d007"/>
    <s v="Sreekrishna Fendler"/>
    <x v="1"/>
    <x v="342"/>
    <d v="1986-07-12T00:00:00"/>
    <d v="1986-07-12T00:00:00"/>
    <d v="2003-07-08T00:00:00"/>
    <x v="0"/>
    <n v="9.9945000000000004"/>
    <x v="0"/>
    <x v="0"/>
    <n v="11.813700000000001"/>
    <x v="5"/>
    <n v="113904"/>
  </r>
  <r>
    <n v="37765"/>
    <s v="d007"/>
    <s v="Kazuhiro Erdi"/>
    <x v="0"/>
    <x v="692"/>
    <d v="1993-11-30T00:00:00"/>
    <d v="1993-11-30T00:00:00"/>
    <d v="2002-11-28T00:00:00"/>
    <x v="0"/>
    <n v="3.9973000000000001"/>
    <x v="0"/>
    <x v="0"/>
    <n v="9"/>
    <x v="12"/>
    <n v="113902"/>
  </r>
  <r>
    <n v="73286"/>
    <s v="d007"/>
    <s v="Tesuya Coombs"/>
    <x v="0"/>
    <x v="693"/>
    <d v="1990-09-24T00:00:00"/>
    <d v="1990-09-24T00:00:00"/>
    <d v="2002-09-21T00:00:00"/>
    <x v="0"/>
    <n v="6.9973000000000001"/>
    <x v="0"/>
    <x v="0"/>
    <n v="11.550700000000001"/>
    <x v="1"/>
    <n v="113897"/>
  </r>
  <r>
    <n v="271207"/>
    <s v="d001"/>
    <s v="Mark Jonsson"/>
    <x v="0"/>
    <x v="694"/>
    <d v="1986-08-01T00:00:00"/>
    <d v="1986-08-01T00:00:00"/>
    <d v="2003-07-28T00:00:00"/>
    <x v="0"/>
    <n v="10.997299999999999"/>
    <x v="1"/>
    <x v="2"/>
    <n v="5.1699000000000002"/>
    <x v="5"/>
    <n v="113892"/>
  </r>
  <r>
    <n v="69104"/>
    <s v="d001"/>
    <s v="Basil Bernick"/>
    <x v="1"/>
    <x v="695"/>
    <d v="1985-11-04T00:00:00"/>
    <d v="2001-12-23T00:00:00"/>
    <d v="2002-10-31T00:00:00"/>
    <x v="0"/>
    <n v="9.9945000000000004"/>
    <x v="1"/>
    <x v="3"/>
    <n v="0.8548"/>
    <x v="5"/>
    <n v="113891"/>
  </r>
  <r>
    <n v="400356"/>
    <s v="d001"/>
    <s v="Collette Comte"/>
    <x v="0"/>
    <x v="696"/>
    <d v="1986-11-09T00:00:00"/>
    <d v="1992-02-13T00:00:00"/>
    <d v="1993-11-30T00:00:00"/>
    <x v="1"/>
    <n v="2.9863"/>
    <x v="1"/>
    <x v="3"/>
    <n v="1.7972999999999999"/>
    <x v="7"/>
    <n v="113888"/>
  </r>
  <r>
    <n v="442840"/>
    <s v="d007"/>
    <s v="Samphel Malinowski"/>
    <x v="0"/>
    <x v="697"/>
    <d v="1995-12-11T00:00:00"/>
    <d v="1995-12-11T00:00:00"/>
    <d v="2002-12-09T00:00:00"/>
    <x v="0"/>
    <n v="7"/>
    <x v="0"/>
    <x v="0"/>
    <n v="7"/>
    <x v="7"/>
    <n v="113883"/>
  </r>
  <r>
    <n v="460723"/>
    <s v="d007"/>
    <s v="Christfried Pollock"/>
    <x v="1"/>
    <x v="317"/>
    <d v="1986-04-21T00:00:00"/>
    <d v="1986-04-21T00:00:00"/>
    <d v="2003-04-17T00:00:00"/>
    <x v="0"/>
    <n v="17"/>
    <x v="0"/>
    <x v="0"/>
    <n v="11.813700000000001"/>
    <x v="5"/>
    <n v="113881"/>
  </r>
  <r>
    <n v="105083"/>
    <s v="d007"/>
    <s v="Jolita Kading"/>
    <x v="1"/>
    <x v="698"/>
    <d v="1992-02-19T00:00:00"/>
    <d v="1992-02-19T00:00:00"/>
    <d v="2003-02-16T00:00:00"/>
    <x v="0"/>
    <n v="2.9944999999999999"/>
    <x v="0"/>
    <x v="0"/>
    <n v="10.8575"/>
    <x v="9"/>
    <n v="113880"/>
  </r>
  <r>
    <n v="281678"/>
    <s v="d007"/>
    <s v="Doohun Junet"/>
    <x v="0"/>
    <x v="699"/>
    <d v="1987-12-12T00:00:00"/>
    <d v="1987-12-12T00:00:00"/>
    <d v="2002-12-08T00:00:00"/>
    <x v="0"/>
    <n v="7.9945000000000004"/>
    <x v="0"/>
    <x v="0"/>
    <n v="11.7644"/>
    <x v="4"/>
    <n v="113849"/>
  </r>
  <r>
    <n v="294198"/>
    <s v="d002"/>
    <s v="Xuejia Barinka"/>
    <x v="0"/>
    <x v="700"/>
    <d v="1985-12-27T00:00:00"/>
    <d v="1985-12-27T00:00:00"/>
    <d v="2002-12-23T00:00:00"/>
    <x v="0"/>
    <n v="8.9945000000000004"/>
    <x v="2"/>
    <x v="4"/>
    <n v="3.9752999999999998"/>
    <x v="5"/>
    <n v="113841"/>
  </r>
  <r>
    <n v="97150"/>
    <s v="d007"/>
    <s v="Thodoros Lipner"/>
    <x v="0"/>
    <x v="701"/>
    <d v="1985-03-04T00:00:00"/>
    <d v="1985-03-04T00:00:00"/>
    <d v="2003-02-28T00:00:00"/>
    <x v="0"/>
    <n v="8.9945000000000004"/>
    <x v="0"/>
    <x v="0"/>
    <n v="11.813700000000001"/>
    <x v="0"/>
    <n v="113840"/>
  </r>
  <r>
    <n v="488628"/>
    <s v="d007"/>
    <s v="Janche Jumpertz"/>
    <x v="0"/>
    <x v="702"/>
    <d v="1987-09-15T00:00:00"/>
    <d v="1987-09-15T00:00:00"/>
    <d v="1995-05-20T00:00:00"/>
    <x v="1"/>
    <n v="7.6821999999999999"/>
    <x v="0"/>
    <x v="0"/>
    <n v="4.2054999999999998"/>
    <x v="11"/>
    <n v="113835"/>
  </r>
  <r>
    <n v="41074"/>
    <s v="d007"/>
    <s v="Leen Siochi"/>
    <x v="0"/>
    <x v="703"/>
    <d v="1986-02-01T00:00:00"/>
    <d v="1986-02-01T00:00:00"/>
    <d v="2003-01-28T00:00:00"/>
    <x v="0"/>
    <n v="10.997299999999999"/>
    <x v="0"/>
    <x v="0"/>
    <n v="11.813700000000001"/>
    <x v="5"/>
    <n v="113827"/>
  </r>
  <r>
    <n v="86289"/>
    <s v="d007"/>
    <s v="Patricio Falby"/>
    <x v="1"/>
    <x v="704"/>
    <d v="1985-10-30T00:00:00"/>
    <d v="1985-10-30T00:00:00"/>
    <d v="2001-02-13T00:00:00"/>
    <x v="0"/>
    <n v="7.2958999999999996"/>
    <x v="0"/>
    <x v="0"/>
    <n v="9.9479000000000006"/>
    <x v="4"/>
    <n v="113826"/>
  </r>
  <r>
    <n v="106895"/>
    <s v="d007"/>
    <s v="Weiru Kaelbling"/>
    <x v="0"/>
    <x v="705"/>
    <d v="1985-02-17T00:00:00"/>
    <d v="1996-07-05T00:00:00"/>
    <d v="2003-07-04T00:00:00"/>
    <x v="1"/>
    <n v="7"/>
    <x v="0"/>
    <x v="0"/>
    <n v="6.4794999999999998"/>
    <x v="0"/>
    <n v="113824"/>
  </r>
  <r>
    <n v="216146"/>
    <s v="d007"/>
    <s v="Kazuyasu Angelopoulos"/>
    <x v="1"/>
    <x v="706"/>
    <d v="1993-12-17T00:00:00"/>
    <d v="1993-12-17T00:00:00"/>
    <d v="1999-09-17T00:00:00"/>
    <x v="1"/>
    <n v="5.7534000000000001"/>
    <x v="0"/>
    <x v="0"/>
    <n v="5.7534000000000001"/>
    <x v="15"/>
    <n v="113811"/>
  </r>
  <r>
    <n v="474776"/>
    <s v="d002"/>
    <s v="Weiye Cunliffe"/>
    <x v="0"/>
    <x v="707"/>
    <d v="1985-07-22T00:00:00"/>
    <d v="1985-07-22T00:00:00"/>
    <d v="2003-07-18T00:00:00"/>
    <x v="0"/>
    <n v="9.9945000000000004"/>
    <x v="2"/>
    <x v="4"/>
    <n v="4.4081999999999999"/>
    <x v="0"/>
    <n v="113793"/>
  </r>
  <r>
    <n v="456957"/>
    <s v="d007"/>
    <s v="Jayesh Dahlbom"/>
    <x v="0"/>
    <x v="708"/>
    <d v="1987-04-27T00:00:00"/>
    <d v="1987-04-27T00:00:00"/>
    <d v="2003-04-23T00:00:00"/>
    <x v="0"/>
    <n v="8.9945000000000004"/>
    <x v="0"/>
    <x v="0"/>
    <n v="11.813700000000001"/>
    <x v="2"/>
    <n v="113785"/>
  </r>
  <r>
    <n v="73445"/>
    <s v="d002"/>
    <s v="Ayakannu Eldridge"/>
    <x v="1"/>
    <x v="709"/>
    <d v="1990-03-21T00:00:00"/>
    <d v="1990-03-21T00:00:00"/>
    <d v="2003-03-18T00:00:00"/>
    <x v="0"/>
    <n v="13"/>
    <x v="2"/>
    <x v="5"/>
    <n v="12.8164"/>
    <x v="8"/>
    <n v="113775"/>
  </r>
  <r>
    <n v="270905"/>
    <s v="d007"/>
    <s v="Idoia Akaboshi"/>
    <x v="0"/>
    <x v="710"/>
    <d v="1989-02-20T00:00:00"/>
    <d v="1992-11-24T00:00:00"/>
    <d v="2002-11-22T00:00:00"/>
    <x v="0"/>
    <n v="10"/>
    <x v="0"/>
    <x v="0"/>
    <n v="10"/>
    <x v="3"/>
    <n v="113763"/>
  </r>
  <r>
    <n v="248427"/>
    <s v="d007"/>
    <s v="Jianhua Schicker"/>
    <x v="1"/>
    <x v="567"/>
    <d v="1985-08-18T00:00:00"/>
    <d v="1985-08-18T00:00:00"/>
    <d v="2002-08-14T00:00:00"/>
    <x v="0"/>
    <n v="10.997299999999999"/>
    <x v="0"/>
    <x v="0"/>
    <n v="11.4466"/>
    <x v="5"/>
    <n v="113744"/>
  </r>
  <r>
    <n v="476168"/>
    <s v="d007"/>
    <s v="Guangming Senzako"/>
    <x v="0"/>
    <x v="711"/>
    <d v="1985-11-06T00:00:00"/>
    <d v="1987-06-01T00:00:00"/>
    <d v="2003-05-28T00:00:00"/>
    <x v="0"/>
    <n v="16"/>
    <x v="0"/>
    <x v="0"/>
    <n v="11.813700000000001"/>
    <x v="0"/>
    <n v="113743"/>
  </r>
  <r>
    <n v="232866"/>
    <s v="d007"/>
    <s v="Sivanarayana Sewelson"/>
    <x v="0"/>
    <x v="712"/>
    <d v="1990-07-19T00:00:00"/>
    <d v="1990-07-19T00:00:00"/>
    <d v="1999-06-09T00:00:00"/>
    <x v="1"/>
    <n v="8.8958999999999993"/>
    <x v="0"/>
    <x v="0"/>
    <n v="8.2629999999999999"/>
    <x v="12"/>
    <n v="113732"/>
  </r>
  <r>
    <n v="84669"/>
    <s v="d007"/>
    <s v="Chaoyi Ushiama"/>
    <x v="0"/>
    <x v="713"/>
    <d v="1985-12-22T00:00:00"/>
    <d v="1985-12-22T00:00:00"/>
    <d v="2002-12-18T00:00:00"/>
    <x v="0"/>
    <n v="8.9945000000000004"/>
    <x v="0"/>
    <x v="0"/>
    <n v="11.7918"/>
    <x v="5"/>
    <n v="113729"/>
  </r>
  <r>
    <n v="267713"/>
    <s v="d007"/>
    <s v="Youjian Simmen"/>
    <x v="0"/>
    <x v="714"/>
    <d v="1989-10-14T00:00:00"/>
    <d v="1993-01-06T00:00:00"/>
    <d v="2003-01-04T00:00:00"/>
    <x v="0"/>
    <n v="1.9944999999999999"/>
    <x v="0"/>
    <x v="0"/>
    <n v="9.9753000000000007"/>
    <x v="8"/>
    <n v="113726"/>
  </r>
  <r>
    <n v="236747"/>
    <s v="d001"/>
    <s v="Rimon Ozeki"/>
    <x v="0"/>
    <x v="715"/>
    <d v="1990-11-10T00:00:00"/>
    <d v="1990-11-10T00:00:00"/>
    <d v="2002-11-07T00:00:00"/>
    <x v="0"/>
    <n v="6.9973000000000001"/>
    <x v="1"/>
    <x v="2"/>
    <n v="0.89039999999999997"/>
    <x v="1"/>
    <n v="113725"/>
  </r>
  <r>
    <n v="455082"/>
    <s v="d007"/>
    <s v="Mabhin Kuhnemann"/>
    <x v="0"/>
    <x v="716"/>
    <d v="1986-01-29T00:00:00"/>
    <d v="1986-01-29T00:00:00"/>
    <d v="1996-05-03T00:00:00"/>
    <x v="0"/>
    <n v="5.2629999999999999"/>
    <x v="0"/>
    <x v="0"/>
    <n v="5.1616"/>
    <x v="6"/>
    <n v="113724"/>
  </r>
  <r>
    <n v="404053"/>
    <s v="d007"/>
    <s v="Akhilish Perly"/>
    <x v="1"/>
    <x v="717"/>
    <d v="1985-05-25T00:00:00"/>
    <d v="1985-05-25T00:00:00"/>
    <d v="2003-05-21T00:00:00"/>
    <x v="0"/>
    <n v="11.997299999999999"/>
    <x v="0"/>
    <x v="0"/>
    <n v="11.813700000000001"/>
    <x v="0"/>
    <n v="113706"/>
  </r>
  <r>
    <n v="235162"/>
    <s v="d001"/>
    <s v="Piyawadee Openshaw"/>
    <x v="0"/>
    <x v="356"/>
    <d v="1985-08-16T00:00:00"/>
    <d v="1992-06-19T00:00:00"/>
    <d v="2002-08-12T00:00:00"/>
    <x v="0"/>
    <n v="9.9945000000000004"/>
    <x v="1"/>
    <x v="3"/>
    <n v="10.1534"/>
    <x v="5"/>
    <n v="113699"/>
  </r>
  <r>
    <n v="238028"/>
    <s v="d007"/>
    <s v="Chiranjit Farrow"/>
    <x v="1"/>
    <x v="718"/>
    <d v="1991-04-08T00:00:00"/>
    <d v="1991-04-08T00:00:00"/>
    <d v="2003-04-04T00:00:00"/>
    <x v="0"/>
    <n v="4.9917999999999996"/>
    <x v="0"/>
    <x v="0"/>
    <n v="11.726000000000001"/>
    <x v="1"/>
    <n v="113689"/>
  </r>
  <r>
    <n v="81201"/>
    <s v="d007"/>
    <s v="Werner Knightly"/>
    <x v="1"/>
    <x v="719"/>
    <d v="1985-07-11T00:00:00"/>
    <d v="1985-07-11T00:00:00"/>
    <d v="2003-07-07T00:00:00"/>
    <x v="0"/>
    <n v="9.9945000000000004"/>
    <x v="0"/>
    <x v="0"/>
    <n v="11.813700000000001"/>
    <x v="0"/>
    <n v="113665"/>
  </r>
  <r>
    <n v="203405"/>
    <s v="d007"/>
    <s v="Alper Giaccio"/>
    <x v="1"/>
    <x v="720"/>
    <d v="1985-12-13T00:00:00"/>
    <d v="1985-12-13T00:00:00"/>
    <d v="2002-12-09T00:00:00"/>
    <x v="0"/>
    <n v="10.997299999999999"/>
    <x v="0"/>
    <x v="0"/>
    <n v="11.767099999999999"/>
    <x v="5"/>
    <n v="113653"/>
  </r>
  <r>
    <n v="226782"/>
    <s v="d007"/>
    <s v="Jaber Beerel"/>
    <x v="1"/>
    <x v="721"/>
    <d v="1988-06-19T00:00:00"/>
    <d v="1988-06-19T00:00:00"/>
    <d v="2003-06-16T00:00:00"/>
    <x v="0"/>
    <n v="7.9945000000000004"/>
    <x v="0"/>
    <x v="0"/>
    <n v="11.813700000000001"/>
    <x v="4"/>
    <n v="113644"/>
  </r>
  <r>
    <n v="430642"/>
    <s v="d007"/>
    <s v="Heping Buescher"/>
    <x v="1"/>
    <x v="722"/>
    <d v="1986-12-13T00:00:00"/>
    <d v="1989-06-11T00:00:00"/>
    <d v="2003-06-08T00:00:00"/>
    <x v="0"/>
    <n v="4.9945000000000004"/>
    <x v="0"/>
    <x v="0"/>
    <n v="11.813700000000001"/>
    <x v="2"/>
    <n v="113635"/>
  </r>
  <r>
    <n v="456171"/>
    <s v="d005"/>
    <s v="Xuejun Papsdorf"/>
    <x v="0"/>
    <x v="365"/>
    <d v="1986-04-05T00:00:00"/>
    <d v="1986-04-05T00:00:00"/>
    <d v="2003-04-01T00:00:00"/>
    <x v="2"/>
    <n v="5.0026999999999999"/>
    <x v="3"/>
    <x v="6"/>
    <n v="6.0602999999999998"/>
    <x v="5"/>
    <n v="113628"/>
  </r>
  <r>
    <n v="450262"/>
    <s v="d007"/>
    <s v="Yagil Lorie"/>
    <x v="1"/>
    <x v="723"/>
    <d v="1985-07-16T00:00:00"/>
    <d v="1985-07-16T00:00:00"/>
    <d v="2003-07-12T00:00:00"/>
    <x v="0"/>
    <n v="12.997299999999999"/>
    <x v="0"/>
    <x v="0"/>
    <n v="11.813700000000001"/>
    <x v="0"/>
    <n v="113627"/>
  </r>
  <r>
    <n v="293591"/>
    <s v="d007"/>
    <s v="Alper Ozeri"/>
    <x v="1"/>
    <x v="724"/>
    <d v="1986-06-11T00:00:00"/>
    <d v="1986-06-11T00:00:00"/>
    <d v="1999-12-31T00:00:00"/>
    <x v="0"/>
    <n v="8.5616000000000003"/>
    <x v="0"/>
    <x v="0"/>
    <n v="8.8247"/>
    <x v="3"/>
    <n v="113626"/>
  </r>
  <r>
    <n v="242164"/>
    <s v="d007"/>
    <s v="Mary Shihab"/>
    <x v="0"/>
    <x v="701"/>
    <d v="1994-01-24T00:00:00"/>
    <d v="1994-01-24T00:00:00"/>
    <d v="2003-01-22T00:00:00"/>
    <x v="1"/>
    <n v="9"/>
    <x v="0"/>
    <x v="0"/>
    <n v="8.9260000000000002"/>
    <x v="12"/>
    <n v="113619"/>
  </r>
  <r>
    <n v="258219"/>
    <s v="d001"/>
    <s v="Masaki Picht"/>
    <x v="1"/>
    <x v="725"/>
    <d v="1987-12-23T00:00:00"/>
    <d v="1987-12-23T00:00:00"/>
    <d v="1991-05-01T00:00:00"/>
    <x v="0"/>
    <n v="15"/>
    <x v="1"/>
    <x v="2"/>
    <n v="3.3561999999999999"/>
    <x v="4"/>
    <n v="113619"/>
  </r>
  <r>
    <n v="48474"/>
    <s v="d001"/>
    <s v="Yongmin Menyhert"/>
    <x v="0"/>
    <x v="726"/>
    <d v="1985-06-02T00:00:00"/>
    <d v="1999-11-19T00:00:00"/>
    <d v="2000-03-23T00:00:00"/>
    <x v="1"/>
    <n v="0.47949999999999998"/>
    <x v="1"/>
    <x v="3"/>
    <n v="0.34250000000000003"/>
    <x v="4"/>
    <n v="113601"/>
  </r>
  <r>
    <n v="49471"/>
    <s v="d007"/>
    <s v="Zejun Swick"/>
    <x v="0"/>
    <x v="238"/>
    <d v="1988-12-06T00:00:00"/>
    <d v="1988-12-06T00:00:00"/>
    <d v="2002-12-03T00:00:00"/>
    <x v="0"/>
    <n v="8.9972999999999992"/>
    <x v="0"/>
    <x v="0"/>
    <n v="11.7507"/>
    <x v="3"/>
    <n v="113594"/>
  </r>
  <r>
    <n v="422471"/>
    <s v="d007"/>
    <s v="Owen Delgrossi"/>
    <x v="1"/>
    <x v="727"/>
    <d v="1988-04-03T00:00:00"/>
    <d v="1988-04-03T00:00:00"/>
    <d v="1992-10-19T00:00:00"/>
    <x v="1"/>
    <n v="4.5479000000000003"/>
    <x v="0"/>
    <x v="0"/>
    <n v="1.6218999999999999"/>
    <x v="13"/>
    <n v="113577"/>
  </r>
  <r>
    <n v="82560"/>
    <s v="d007"/>
    <s v="Taizo Reistad"/>
    <x v="0"/>
    <x v="728"/>
    <d v="1988-07-29T00:00:00"/>
    <d v="1988-07-29T00:00:00"/>
    <d v="2003-07-26T00:00:00"/>
    <x v="0"/>
    <n v="6.9945000000000004"/>
    <x v="0"/>
    <x v="0"/>
    <n v="11.813700000000001"/>
    <x v="4"/>
    <n v="113573"/>
  </r>
  <r>
    <n v="282743"/>
    <s v="d007"/>
    <s v="Becky Paludetto"/>
    <x v="0"/>
    <x v="729"/>
    <d v="1986-01-24T00:00:00"/>
    <d v="1986-01-24T00:00:00"/>
    <d v="2003-01-20T00:00:00"/>
    <x v="0"/>
    <n v="8.9945000000000004"/>
    <x v="0"/>
    <x v="0"/>
    <n v="11.813700000000001"/>
    <x v="5"/>
    <n v="113565"/>
  </r>
  <r>
    <n v="473703"/>
    <s v="d007"/>
    <s v="Steve Baar"/>
    <x v="0"/>
    <x v="730"/>
    <d v="1986-01-14T00:00:00"/>
    <d v="1989-02-24T00:00:00"/>
    <d v="1996-07-28T00:00:00"/>
    <x v="0"/>
    <n v="1.4247000000000001"/>
    <x v="0"/>
    <x v="0"/>
    <n v="5.3973000000000004"/>
    <x v="9"/>
    <n v="113563"/>
  </r>
  <r>
    <n v="33154"/>
    <s v="d007"/>
    <s v="Kwangjo Katzenelson"/>
    <x v="0"/>
    <x v="731"/>
    <d v="1997-09-13T00:00:00"/>
    <d v="1999-11-26T00:00:00"/>
    <d v="2002-11-25T00:00:00"/>
    <x v="1"/>
    <n v="3"/>
    <x v="0"/>
    <x v="0"/>
    <n v="3"/>
    <x v="13"/>
    <n v="113561"/>
  </r>
  <r>
    <n v="499275"/>
    <s v="d007"/>
    <s v="Shridhar Zlotek"/>
    <x v="0"/>
    <x v="97"/>
    <d v="1985-07-22T00:00:00"/>
    <d v="1985-07-22T00:00:00"/>
    <d v="2003-07-18T00:00:00"/>
    <x v="0"/>
    <n v="8.9945000000000004"/>
    <x v="0"/>
    <x v="0"/>
    <n v="11.813700000000001"/>
    <x v="0"/>
    <n v="113560"/>
  </r>
  <r>
    <n v="10897"/>
    <s v="d007"/>
    <s v="Arno Kumaresan"/>
    <x v="1"/>
    <x v="732"/>
    <d v="1986-04-09T00:00:00"/>
    <d v="1986-04-09T00:00:00"/>
    <d v="2003-04-04T00:00:00"/>
    <x v="0"/>
    <n v="7.9917999999999996"/>
    <x v="0"/>
    <x v="0"/>
    <n v="11.813700000000001"/>
    <x v="5"/>
    <n v="113550"/>
  </r>
  <r>
    <n v="23652"/>
    <s v="d007"/>
    <s v="Takahito Hardjono"/>
    <x v="0"/>
    <x v="733"/>
    <d v="1987-04-01T00:00:00"/>
    <d v="1987-04-01T00:00:00"/>
    <d v="2003-03-28T00:00:00"/>
    <x v="0"/>
    <n v="7.9945000000000004"/>
    <x v="0"/>
    <x v="0"/>
    <n v="11.813700000000001"/>
    <x v="2"/>
    <n v="113534"/>
  </r>
  <r>
    <n v="454453"/>
    <s v="d007"/>
    <s v="Kayoko Menyhert"/>
    <x v="1"/>
    <x v="734"/>
    <d v="1985-11-14T00:00:00"/>
    <d v="1985-11-14T00:00:00"/>
    <d v="2002-11-10T00:00:00"/>
    <x v="0"/>
    <n v="7.9945000000000004"/>
    <x v="0"/>
    <x v="0"/>
    <n v="11.6877"/>
    <x v="5"/>
    <n v="113524"/>
  </r>
  <r>
    <n v="58096"/>
    <s v="d007"/>
    <s v="Rosine Usdin"/>
    <x v="0"/>
    <x v="735"/>
    <d v="1986-10-14T00:00:00"/>
    <d v="1998-11-24T00:00:00"/>
    <d v="2002-11-23T00:00:00"/>
    <x v="1"/>
    <n v="4"/>
    <x v="0"/>
    <x v="0"/>
    <n v="4"/>
    <x v="2"/>
    <n v="113502"/>
  </r>
  <r>
    <n v="60869"/>
    <s v="d008"/>
    <s v="Utz Menhardt"/>
    <x v="1"/>
    <x v="736"/>
    <d v="1993-07-23T00:00:00"/>
    <d v="1993-07-23T00:00:00"/>
    <d v="2003-07-21T00:00:00"/>
    <x v="0"/>
    <n v="1.9944999999999999"/>
    <x v="5"/>
    <x v="9"/>
    <n v="9.5205000000000002"/>
    <x v="6"/>
    <n v="113500"/>
  </r>
  <r>
    <n v="87882"/>
    <s v="d007"/>
    <s v="Denny Ruther"/>
    <x v="1"/>
    <x v="737"/>
    <d v="1987-04-06T00:00:00"/>
    <d v="1987-04-06T00:00:00"/>
    <d v="2003-04-01T00:00:00"/>
    <x v="0"/>
    <n v="15.997299999999999"/>
    <x v="0"/>
    <x v="0"/>
    <n v="11.813700000000001"/>
    <x v="2"/>
    <n v="113491"/>
  </r>
  <r>
    <n v="79509"/>
    <s v="d007"/>
    <s v="Vitaly Akiyama"/>
    <x v="1"/>
    <x v="299"/>
    <d v="1986-05-24T00:00:00"/>
    <d v="1986-05-24T00:00:00"/>
    <d v="2003-05-20T00:00:00"/>
    <x v="0"/>
    <n v="8.9945000000000004"/>
    <x v="0"/>
    <x v="0"/>
    <n v="11.813700000000001"/>
    <x v="5"/>
    <n v="113486"/>
  </r>
  <r>
    <n v="221625"/>
    <s v="d004"/>
    <s v="Valdiodio Capobianchi"/>
    <x v="0"/>
    <x v="738"/>
    <d v="1990-03-21T00:00:00"/>
    <d v="1990-03-21T00:00:00"/>
    <d v="2003-03-18T00:00:00"/>
    <x v="3"/>
    <n v="13"/>
    <x v="4"/>
    <x v="10"/>
    <n v="6.4301000000000004"/>
    <x v="8"/>
    <n v="113481"/>
  </r>
  <r>
    <n v="263041"/>
    <s v="d007"/>
    <s v="Moheb Khalid"/>
    <x v="0"/>
    <x v="665"/>
    <d v="1990-08-18T00:00:00"/>
    <d v="1990-08-18T00:00:00"/>
    <d v="2002-08-15T00:00:00"/>
    <x v="0"/>
    <n v="6.9973000000000001"/>
    <x v="0"/>
    <x v="0"/>
    <n v="11.449299999999999"/>
    <x v="1"/>
    <n v="113476"/>
  </r>
  <r>
    <n v="247589"/>
    <s v="d007"/>
    <s v="Uzi Swick"/>
    <x v="0"/>
    <x v="739"/>
    <d v="1988-03-05T00:00:00"/>
    <d v="1988-03-05T00:00:00"/>
    <d v="2003-03-02T00:00:00"/>
    <x v="0"/>
    <n v="5.9945000000000004"/>
    <x v="0"/>
    <x v="0"/>
    <n v="11.813700000000001"/>
    <x v="4"/>
    <n v="113474"/>
  </r>
  <r>
    <n v="498126"/>
    <s v="d001"/>
    <s v="Cathie Standera"/>
    <x v="1"/>
    <x v="740"/>
    <d v="1987-01-30T00:00:00"/>
    <d v="1994-05-13T00:00:00"/>
    <d v="2002-09-15T00:00:00"/>
    <x v="0"/>
    <n v="4.9945000000000004"/>
    <x v="1"/>
    <x v="3"/>
    <n v="8.3478999999999992"/>
    <x v="2"/>
    <n v="113470"/>
  </r>
  <r>
    <n v="473092"/>
    <s v="d001"/>
    <s v="Ishfaq Prenel"/>
    <x v="1"/>
    <x v="741"/>
    <d v="1988-01-04T00:00:00"/>
    <d v="1988-03-30T00:00:00"/>
    <d v="2002-12-31T00:00:00"/>
    <x v="0"/>
    <n v="15"/>
    <x v="1"/>
    <x v="2"/>
    <n v="3.5068000000000001"/>
    <x v="4"/>
    <n v="113469"/>
  </r>
  <r>
    <n v="452771"/>
    <s v="d007"/>
    <s v="Sudhanshu Liesche"/>
    <x v="0"/>
    <x v="742"/>
    <d v="1993-11-25T00:00:00"/>
    <d v="1993-11-25T00:00:00"/>
    <d v="2002-07-20T00:00:00"/>
    <x v="0"/>
    <n v="0.64929999999999999"/>
    <x v="0"/>
    <x v="0"/>
    <n v="8.6547999999999998"/>
    <x v="12"/>
    <n v="113465"/>
  </r>
  <r>
    <n v="461301"/>
    <s v="d007"/>
    <s v="Limsoon Warwick"/>
    <x v="0"/>
    <x v="743"/>
    <d v="1985-04-21T00:00:00"/>
    <d v="1985-04-21T00:00:00"/>
    <d v="1994-09-18T00:00:00"/>
    <x v="0"/>
    <n v="9.4163999999999994"/>
    <x v="0"/>
    <x v="0"/>
    <n v="3.5369999999999999"/>
    <x v="12"/>
    <n v="113451"/>
  </r>
  <r>
    <n v="66827"/>
    <s v="d007"/>
    <s v="Reinhard Fetvedt"/>
    <x v="0"/>
    <x v="744"/>
    <d v="1992-07-17T00:00:00"/>
    <d v="1992-07-17T00:00:00"/>
    <d v="2003-07-15T00:00:00"/>
    <x v="0"/>
    <n v="5.9973000000000001"/>
    <x v="0"/>
    <x v="0"/>
    <n v="10.449299999999999"/>
    <x v="9"/>
    <n v="113450"/>
  </r>
  <r>
    <n v="492222"/>
    <s v="d001"/>
    <s v="Menkae Mitzlaff"/>
    <x v="0"/>
    <x v="745"/>
    <d v="1989-09-02T00:00:00"/>
    <d v="1992-11-28T00:00:00"/>
    <d v="2002-08-30T00:00:00"/>
    <x v="0"/>
    <n v="3.9944999999999999"/>
    <x v="1"/>
    <x v="3"/>
    <n v="9.7589000000000006"/>
    <x v="8"/>
    <n v="113449"/>
  </r>
  <r>
    <n v="241926"/>
    <s v="d007"/>
    <s v="Matk Debuse"/>
    <x v="0"/>
    <x v="746"/>
    <d v="1986-01-30T00:00:00"/>
    <d v="1986-01-30T00:00:00"/>
    <d v="2003-01-26T00:00:00"/>
    <x v="0"/>
    <n v="7.9945000000000004"/>
    <x v="0"/>
    <x v="0"/>
    <n v="11.813700000000001"/>
    <x v="5"/>
    <n v="113446"/>
  </r>
  <r>
    <n v="222563"/>
    <s v="d007"/>
    <s v="Radhakrishnan Angelov"/>
    <x v="1"/>
    <x v="359"/>
    <d v="1986-01-27T00:00:00"/>
    <d v="1991-03-07T00:00:00"/>
    <d v="2003-03-04T00:00:00"/>
    <x v="0"/>
    <n v="3.9944999999999999"/>
    <x v="0"/>
    <x v="0"/>
    <n v="11.813700000000001"/>
    <x v="5"/>
    <n v="113424"/>
  </r>
  <r>
    <n v="220972"/>
    <s v="d007"/>
    <s v="Tadahiro Kisuki"/>
    <x v="0"/>
    <x v="747"/>
    <d v="1992-01-19T00:00:00"/>
    <d v="1992-01-19T00:00:00"/>
    <d v="2003-01-16T00:00:00"/>
    <x v="0"/>
    <n v="2.9944999999999999"/>
    <x v="0"/>
    <x v="0"/>
    <n v="10.942500000000001"/>
    <x v="9"/>
    <n v="113419"/>
  </r>
  <r>
    <n v="267724"/>
    <s v="d007"/>
    <s v="Vivian Conia"/>
    <x v="1"/>
    <x v="748"/>
    <d v="1991-08-27T00:00:00"/>
    <d v="1991-08-27T00:00:00"/>
    <d v="1993-10-04T00:00:00"/>
    <x v="1"/>
    <n v="3.8521000000000001"/>
    <x v="0"/>
    <x v="0"/>
    <n v="2.1067999999999998"/>
    <x v="10"/>
    <n v="113418"/>
  </r>
  <r>
    <n v="440907"/>
    <s v="d004"/>
    <s v="Toshiki Prochazka"/>
    <x v="1"/>
    <x v="749"/>
    <d v="1990-02-20T00:00:00"/>
    <d v="1990-02-20T00:00:00"/>
    <d v="2003-02-17T00:00:00"/>
    <x v="2"/>
    <n v="6.0026999999999999"/>
    <x v="4"/>
    <x v="10"/>
    <n v="6.4301000000000004"/>
    <x v="8"/>
    <n v="113417"/>
  </r>
  <r>
    <n v="219778"/>
    <s v="d007"/>
    <s v="Chuanti Ishibashi"/>
    <x v="1"/>
    <x v="750"/>
    <d v="1986-08-28T00:00:00"/>
    <d v="1986-08-28T00:00:00"/>
    <d v="2002-08-24T00:00:00"/>
    <x v="0"/>
    <n v="7.9945000000000004"/>
    <x v="0"/>
    <x v="0"/>
    <n v="11.474"/>
    <x v="2"/>
    <n v="113415"/>
  </r>
  <r>
    <n v="58563"/>
    <s v="d007"/>
    <s v="Hongzhu Bahi"/>
    <x v="0"/>
    <x v="398"/>
    <d v="1988-02-11T00:00:00"/>
    <d v="1992-07-24T00:00:00"/>
    <d v="2003-07-22T00:00:00"/>
    <x v="0"/>
    <n v="1.9944999999999999"/>
    <x v="0"/>
    <x v="0"/>
    <n v="10.430099999999999"/>
    <x v="4"/>
    <n v="113407"/>
  </r>
  <r>
    <n v="217173"/>
    <s v="d007"/>
    <s v="Torsten Krichel"/>
    <x v="0"/>
    <x v="751"/>
    <d v="1985-04-17T00:00:00"/>
    <d v="1985-04-17T00:00:00"/>
    <d v="2003-04-13T00:00:00"/>
    <x v="0"/>
    <n v="10.9945"/>
    <x v="0"/>
    <x v="0"/>
    <n v="11.813700000000001"/>
    <x v="0"/>
    <n v="113400"/>
  </r>
  <r>
    <n v="209097"/>
    <s v="d007"/>
    <s v="Mototsugu Vakili"/>
    <x v="0"/>
    <x v="752"/>
    <d v="1992-08-23T00:00:00"/>
    <d v="1993-11-14T00:00:00"/>
    <d v="2002-11-12T00:00:00"/>
    <x v="0"/>
    <n v="9"/>
    <x v="0"/>
    <x v="0"/>
    <n v="9"/>
    <x v="6"/>
    <n v="113399"/>
  </r>
  <r>
    <n v="67277"/>
    <s v="d007"/>
    <s v="Teiji Aamodt"/>
    <x v="1"/>
    <x v="753"/>
    <d v="1985-08-24T00:00:00"/>
    <d v="1985-08-24T00:00:00"/>
    <d v="2002-08-20T00:00:00"/>
    <x v="0"/>
    <n v="8.9945000000000004"/>
    <x v="0"/>
    <x v="0"/>
    <n v="11.462999999999999"/>
    <x v="5"/>
    <n v="113389"/>
  </r>
  <r>
    <n v="459479"/>
    <s v="d007"/>
    <s v="Bingning Pettis"/>
    <x v="0"/>
    <x v="754"/>
    <d v="1988-03-08T00:00:00"/>
    <d v="1996-08-13T00:00:00"/>
    <d v="2000-12-30T00:00:00"/>
    <x v="1"/>
    <n v="4.3836000000000004"/>
    <x v="0"/>
    <x v="0"/>
    <n v="4.3836000000000004"/>
    <x v="8"/>
    <n v="113377"/>
  </r>
  <r>
    <n v="26115"/>
    <s v="d007"/>
    <s v="Sudhanshu Schwabacher"/>
    <x v="1"/>
    <x v="755"/>
    <d v="1988-06-24T00:00:00"/>
    <d v="1988-06-24T00:00:00"/>
    <d v="2003-06-21T00:00:00"/>
    <x v="0"/>
    <n v="6.9945000000000004"/>
    <x v="0"/>
    <x v="0"/>
    <n v="11.813700000000001"/>
    <x v="4"/>
    <n v="113351"/>
  </r>
  <r>
    <n v="468446"/>
    <s v="d002"/>
    <s v="Boguslaw Morris"/>
    <x v="1"/>
    <x v="756"/>
    <d v="1986-08-01T00:00:00"/>
    <d v="1986-11-02T00:00:00"/>
    <d v="2002-10-29T00:00:00"/>
    <x v="0"/>
    <n v="9.9972999999999992"/>
    <x v="2"/>
    <x v="4"/>
    <n v="3.1259999999999999"/>
    <x v="2"/>
    <n v="113348"/>
  </r>
  <r>
    <n v="441836"/>
    <s v="d007"/>
    <s v="Mayuri Francisci"/>
    <x v="1"/>
    <x v="757"/>
    <d v="1989-05-24T00:00:00"/>
    <d v="1989-05-24T00:00:00"/>
    <d v="2003-05-21T00:00:00"/>
    <x v="0"/>
    <n v="6.9945000000000004"/>
    <x v="0"/>
    <x v="0"/>
    <n v="11.813700000000001"/>
    <x v="3"/>
    <n v="113337"/>
  </r>
  <r>
    <n v="410250"/>
    <s v="d007"/>
    <s v="Hatim Rodham"/>
    <x v="0"/>
    <x v="236"/>
    <d v="1987-08-20T00:00:00"/>
    <d v="1987-08-20T00:00:00"/>
    <d v="2002-08-16T00:00:00"/>
    <x v="0"/>
    <n v="9.9972999999999992"/>
    <x v="0"/>
    <x v="0"/>
    <n v="11.4521"/>
    <x v="4"/>
    <n v="113335"/>
  </r>
  <r>
    <n v="401722"/>
    <s v="d007"/>
    <s v="Vojin Speek"/>
    <x v="0"/>
    <x v="758"/>
    <d v="1990-11-10T00:00:00"/>
    <d v="1992-10-06T00:00:00"/>
    <d v="2002-10-04T00:00:00"/>
    <x v="0"/>
    <n v="10"/>
    <x v="0"/>
    <x v="0"/>
    <n v="10"/>
    <x v="1"/>
    <n v="113303"/>
  </r>
  <r>
    <n v="64813"/>
    <s v="d007"/>
    <s v="Arup Schaar"/>
    <x v="0"/>
    <x v="759"/>
    <d v="1985-08-02T00:00:00"/>
    <d v="1985-08-02T00:00:00"/>
    <d v="2003-07-29T00:00:00"/>
    <x v="0"/>
    <n v="8.9945000000000004"/>
    <x v="0"/>
    <x v="0"/>
    <n v="11.813700000000001"/>
    <x v="0"/>
    <n v="113290"/>
  </r>
  <r>
    <n v="66821"/>
    <s v="d001"/>
    <s v="Aiman Shrader"/>
    <x v="0"/>
    <x v="760"/>
    <d v="1986-04-16T00:00:00"/>
    <d v="1990-09-12T00:00:00"/>
    <d v="2003-01-04T00:00:00"/>
    <x v="0"/>
    <n v="5.9945000000000004"/>
    <x v="1"/>
    <x v="2"/>
    <n v="1.0521"/>
    <x v="5"/>
    <n v="113284"/>
  </r>
  <r>
    <n v="278619"/>
    <s v="d007"/>
    <s v="Malu Denis"/>
    <x v="0"/>
    <x v="274"/>
    <d v="1988-07-14T00:00:00"/>
    <d v="1988-07-14T00:00:00"/>
    <d v="2003-07-11T00:00:00"/>
    <x v="0"/>
    <n v="9.9972999999999992"/>
    <x v="0"/>
    <x v="0"/>
    <n v="11.813700000000001"/>
    <x v="4"/>
    <n v="113282"/>
  </r>
  <r>
    <n v="46852"/>
    <s v="d007"/>
    <s v="Gen Chimia"/>
    <x v="0"/>
    <x v="761"/>
    <d v="1993-12-29T00:00:00"/>
    <d v="1993-12-29T00:00:00"/>
    <d v="2002-12-27T00:00:00"/>
    <x v="0"/>
    <n v="3.9973000000000001"/>
    <x v="0"/>
    <x v="0"/>
    <n v="8.9972999999999992"/>
    <x v="12"/>
    <n v="113252"/>
  </r>
  <r>
    <n v="95442"/>
    <s v="d007"/>
    <s v="Zejun Luef"/>
    <x v="0"/>
    <x v="762"/>
    <d v="1989-01-08T00:00:00"/>
    <d v="1990-01-14T00:00:00"/>
    <d v="2003-01-11T00:00:00"/>
    <x v="0"/>
    <n v="7.9973000000000001"/>
    <x v="0"/>
    <x v="0"/>
    <n v="11.813700000000001"/>
    <x v="3"/>
    <n v="113248"/>
  </r>
  <r>
    <n v="420951"/>
    <s v="d007"/>
    <s v="Moriyoshi Ventosa"/>
    <x v="0"/>
    <x v="375"/>
    <d v="1987-01-16T00:00:00"/>
    <d v="1987-01-16T00:00:00"/>
    <d v="2003-01-12T00:00:00"/>
    <x v="0"/>
    <n v="16"/>
    <x v="0"/>
    <x v="0"/>
    <n v="11.813700000000001"/>
    <x v="2"/>
    <n v="113235"/>
  </r>
  <r>
    <n v="243884"/>
    <s v="d001"/>
    <s v="Renee Kropp"/>
    <x v="0"/>
    <x v="763"/>
    <d v="1985-09-09T00:00:00"/>
    <d v="1996-04-12T00:00:00"/>
    <d v="2002-09-05T00:00:00"/>
    <x v="0"/>
    <n v="17"/>
    <x v="1"/>
    <x v="3"/>
    <n v="6.4027000000000003"/>
    <x v="5"/>
    <n v="113232"/>
  </r>
  <r>
    <n v="225706"/>
    <s v="d007"/>
    <s v="Gian Pepe"/>
    <x v="0"/>
    <x v="764"/>
    <d v="1987-06-02T00:00:00"/>
    <d v="1987-06-02T00:00:00"/>
    <d v="1999-04-11T00:00:00"/>
    <x v="0"/>
    <n v="10.997299999999999"/>
    <x v="0"/>
    <x v="0"/>
    <n v="8.1013999999999999"/>
    <x v="2"/>
    <n v="113212"/>
  </r>
  <r>
    <n v="71366"/>
    <s v="d007"/>
    <s v="Amalendu Koblitz"/>
    <x v="1"/>
    <x v="765"/>
    <d v="1987-11-25T00:00:00"/>
    <d v="1995-09-17T00:00:00"/>
    <d v="2002-09-15T00:00:00"/>
    <x v="0"/>
    <n v="7"/>
    <x v="0"/>
    <x v="0"/>
    <n v="7"/>
    <x v="4"/>
    <n v="113195"/>
  </r>
  <r>
    <n v="97838"/>
    <s v="d007"/>
    <s v="Monique Tramer"/>
    <x v="0"/>
    <x v="766"/>
    <d v="1991-01-31T00:00:00"/>
    <d v="1993-04-07T00:00:00"/>
    <d v="1994-11-07T00:00:00"/>
    <x v="0"/>
    <n v="9.9972999999999992"/>
    <x v="0"/>
    <x v="0"/>
    <n v="1.5863"/>
    <x v="1"/>
    <n v="113178"/>
  </r>
  <r>
    <n v="427009"/>
    <s v="d007"/>
    <s v="Sushant Honiden"/>
    <x v="1"/>
    <x v="767"/>
    <d v="1996-03-30T00:00:00"/>
    <d v="1996-03-30T00:00:00"/>
    <d v="2003-03-29T00:00:00"/>
    <x v="1"/>
    <n v="7"/>
    <x v="0"/>
    <x v="0"/>
    <n v="6.7451999999999996"/>
    <x v="7"/>
    <n v="113173"/>
  </r>
  <r>
    <n v="107455"/>
    <s v="d007"/>
    <s v="Amstein Denny"/>
    <x v="1"/>
    <x v="768"/>
    <d v="1986-10-04T00:00:00"/>
    <d v="1990-05-02T00:00:00"/>
    <d v="2003-04-29T00:00:00"/>
    <x v="0"/>
    <n v="5.9945000000000004"/>
    <x v="0"/>
    <x v="0"/>
    <n v="11.813700000000001"/>
    <x v="5"/>
    <n v="113161"/>
  </r>
  <r>
    <n v="279323"/>
    <s v="d001"/>
    <s v="Junsik Gulik"/>
    <x v="0"/>
    <x v="769"/>
    <d v="1988-09-12T00:00:00"/>
    <d v="2001-09-17T00:00:00"/>
    <d v="2002-11-19T00:00:00"/>
    <x v="0"/>
    <n v="3.9944999999999999"/>
    <x v="1"/>
    <x v="3"/>
    <n v="1.1726000000000001"/>
    <x v="3"/>
    <n v="113156"/>
  </r>
  <r>
    <n v="214485"/>
    <s v="d007"/>
    <s v="Lijia Bennet"/>
    <x v="0"/>
    <x v="770"/>
    <d v="1990-04-30T00:00:00"/>
    <d v="1993-05-07T00:00:00"/>
    <d v="2003-05-05T00:00:00"/>
    <x v="0"/>
    <n v="10"/>
    <x v="0"/>
    <x v="0"/>
    <n v="9.6438000000000006"/>
    <x v="8"/>
    <n v="113149"/>
  </r>
  <r>
    <n v="209068"/>
    <s v="d007"/>
    <s v="Toshiko Sidje"/>
    <x v="1"/>
    <x v="771"/>
    <d v="1985-08-28T00:00:00"/>
    <d v="1985-08-28T00:00:00"/>
    <d v="2002-08-24T00:00:00"/>
    <x v="0"/>
    <n v="17"/>
    <x v="0"/>
    <x v="0"/>
    <n v="11.474"/>
    <x v="5"/>
    <n v="113138"/>
  </r>
  <r>
    <n v="420020"/>
    <s v="d007"/>
    <s v="Khosrow Engberts"/>
    <x v="1"/>
    <x v="772"/>
    <d v="1990-07-08T00:00:00"/>
    <d v="1990-07-08T00:00:00"/>
    <d v="2003-07-05T00:00:00"/>
    <x v="0"/>
    <n v="13"/>
    <x v="0"/>
    <x v="0"/>
    <n v="11.813700000000001"/>
    <x v="8"/>
    <n v="113137"/>
  </r>
  <r>
    <n v="77844"/>
    <s v="d007"/>
    <s v="Genevieve Gill"/>
    <x v="1"/>
    <x v="773"/>
    <d v="1986-05-19T00:00:00"/>
    <d v="1986-05-19T00:00:00"/>
    <d v="2003-05-15T00:00:00"/>
    <x v="0"/>
    <n v="9.9945000000000004"/>
    <x v="0"/>
    <x v="0"/>
    <n v="11.813700000000001"/>
    <x v="5"/>
    <n v="113135"/>
  </r>
  <r>
    <n v="471116"/>
    <s v="d007"/>
    <s v="Remco Rodite"/>
    <x v="0"/>
    <x v="713"/>
    <d v="1996-09-18T00:00:00"/>
    <d v="1996-09-18T00:00:00"/>
    <d v="2002-09-17T00:00:00"/>
    <x v="1"/>
    <n v="6"/>
    <x v="0"/>
    <x v="0"/>
    <n v="6"/>
    <x v="15"/>
    <n v="113124"/>
  </r>
  <r>
    <n v="483353"/>
    <s v="d007"/>
    <s v="Mizuhito Litvinov"/>
    <x v="1"/>
    <x v="774"/>
    <d v="1985-02-17T00:00:00"/>
    <d v="1985-02-17T00:00:00"/>
    <d v="2003-02-13T00:00:00"/>
    <x v="0"/>
    <n v="10.9945"/>
    <x v="0"/>
    <x v="0"/>
    <n v="11.813700000000001"/>
    <x v="0"/>
    <n v="113115"/>
  </r>
  <r>
    <n v="254204"/>
    <s v="d007"/>
    <s v="Goo Reinhart"/>
    <x v="0"/>
    <x v="775"/>
    <d v="1985-05-25T00:00:00"/>
    <d v="1987-05-17T00:00:00"/>
    <d v="2003-05-13T00:00:00"/>
    <x v="0"/>
    <n v="6.9945000000000004"/>
    <x v="0"/>
    <x v="0"/>
    <n v="11.813700000000001"/>
    <x v="0"/>
    <n v="113106"/>
  </r>
  <r>
    <n v="238360"/>
    <s v="d007"/>
    <s v="Demin Basawa"/>
    <x v="0"/>
    <x v="776"/>
    <d v="1986-10-27T00:00:00"/>
    <d v="1986-10-27T00:00:00"/>
    <d v="2002-10-23T00:00:00"/>
    <x v="0"/>
    <n v="8.9945000000000004"/>
    <x v="0"/>
    <x v="0"/>
    <n v="11.638400000000001"/>
    <x v="2"/>
    <n v="113100"/>
  </r>
  <r>
    <n v="60952"/>
    <s v="d007"/>
    <s v="Horward Oxman"/>
    <x v="0"/>
    <x v="777"/>
    <d v="1985-07-08T00:00:00"/>
    <d v="1985-07-08T00:00:00"/>
    <d v="2003-07-04T00:00:00"/>
    <x v="0"/>
    <n v="9.9945000000000004"/>
    <x v="0"/>
    <x v="0"/>
    <n v="11.813700000000001"/>
    <x v="0"/>
    <n v="113100"/>
  </r>
  <r>
    <n v="204403"/>
    <s v="d007"/>
    <s v="Denis Ranum"/>
    <x v="1"/>
    <x v="778"/>
    <d v="1986-12-19T00:00:00"/>
    <d v="1986-12-19T00:00:00"/>
    <d v="2002-12-15T00:00:00"/>
    <x v="0"/>
    <n v="10.997299999999999"/>
    <x v="0"/>
    <x v="0"/>
    <n v="11.7836"/>
    <x v="2"/>
    <n v="113093"/>
  </r>
  <r>
    <n v="472905"/>
    <s v="d006"/>
    <s v="Shin Luck"/>
    <x v="0"/>
    <x v="156"/>
    <d v="1987-06-23T00:00:00"/>
    <d v="1987-06-23T00:00:00"/>
    <d v="2003-06-19T00:00:00"/>
    <x v="3"/>
    <n v="16"/>
    <x v="6"/>
    <x v="11"/>
    <n v="8.9451999999999998"/>
    <x v="2"/>
    <n v="113085"/>
  </r>
  <r>
    <n v="232509"/>
    <s v="d007"/>
    <s v="Weiyi Denny"/>
    <x v="0"/>
    <x v="524"/>
    <d v="1987-08-04T00:00:00"/>
    <d v="1987-08-04T00:00:00"/>
    <d v="2003-07-31T00:00:00"/>
    <x v="0"/>
    <n v="6.9945000000000004"/>
    <x v="0"/>
    <x v="0"/>
    <n v="11.813700000000001"/>
    <x v="2"/>
    <n v="113084"/>
  </r>
  <r>
    <n v="236296"/>
    <s v="d007"/>
    <s v="Danel Uehara"/>
    <x v="1"/>
    <x v="779"/>
    <d v="1994-07-06T00:00:00"/>
    <d v="1994-07-06T00:00:00"/>
    <d v="2003-07-04T00:00:00"/>
    <x v="0"/>
    <n v="3.9973000000000001"/>
    <x v="0"/>
    <x v="0"/>
    <n v="8.4794999999999998"/>
    <x v="12"/>
    <n v="113083"/>
  </r>
  <r>
    <n v="413780"/>
    <s v="d007"/>
    <s v="Bodo Iivonen"/>
    <x v="0"/>
    <x v="267"/>
    <d v="1985-10-15T00:00:00"/>
    <d v="1985-10-15T00:00:00"/>
    <d v="2002-10-11T00:00:00"/>
    <x v="0"/>
    <n v="10.997299999999999"/>
    <x v="0"/>
    <x v="0"/>
    <n v="11.605499999999999"/>
    <x v="5"/>
    <n v="113082"/>
  </r>
  <r>
    <n v="86853"/>
    <s v="d007"/>
    <s v="Dhritiman Giveon"/>
    <x v="0"/>
    <x v="780"/>
    <d v="1987-05-21T00:00:00"/>
    <d v="1990-04-21T00:00:00"/>
    <d v="1999-02-04T00:00:00"/>
    <x v="0"/>
    <n v="4.9945000000000004"/>
    <x v="0"/>
    <x v="0"/>
    <n v="7.9204999999999997"/>
    <x v="2"/>
    <n v="113081"/>
  </r>
  <r>
    <n v="422904"/>
    <s v="d007"/>
    <s v="Kotesh Fritzsche"/>
    <x v="0"/>
    <x v="781"/>
    <d v="1991-11-30T00:00:00"/>
    <d v="1991-11-30T00:00:00"/>
    <d v="2002-11-27T00:00:00"/>
    <x v="0"/>
    <n v="4.9973000000000001"/>
    <x v="0"/>
    <x v="0"/>
    <n v="11"/>
    <x v="9"/>
    <n v="113076"/>
  </r>
  <r>
    <n v="248298"/>
    <s v="d007"/>
    <s v="Sukumar Tsukuda"/>
    <x v="0"/>
    <x v="782"/>
    <d v="1994-06-21T00:00:00"/>
    <d v="1994-06-21T00:00:00"/>
    <d v="2003-06-19T00:00:00"/>
    <x v="0"/>
    <n v="9"/>
    <x v="0"/>
    <x v="0"/>
    <n v="8.5205000000000002"/>
    <x v="12"/>
    <n v="113076"/>
  </r>
  <r>
    <n v="57092"/>
    <s v="d007"/>
    <s v="Tokuyasu Ertl"/>
    <x v="1"/>
    <x v="783"/>
    <d v="1986-10-03T00:00:00"/>
    <d v="1987-04-16T00:00:00"/>
    <d v="2003-04-12T00:00:00"/>
    <x v="0"/>
    <n v="9.9972999999999992"/>
    <x v="0"/>
    <x v="0"/>
    <n v="11.813700000000001"/>
    <x v="5"/>
    <n v="113070"/>
  </r>
  <r>
    <n v="74703"/>
    <s v="d002"/>
    <s v="Nectarios Paciorek"/>
    <x v="0"/>
    <x v="784"/>
    <d v="1989-12-29T00:00:00"/>
    <d v="1989-12-29T00:00:00"/>
    <d v="2002-12-26T00:00:00"/>
    <x v="0"/>
    <n v="13"/>
    <x v="2"/>
    <x v="5"/>
    <n v="13"/>
    <x v="8"/>
    <n v="113068"/>
  </r>
  <r>
    <n v="86468"/>
    <s v="d007"/>
    <s v="Jinpo Kawashima"/>
    <x v="1"/>
    <x v="785"/>
    <d v="1985-07-27T00:00:00"/>
    <d v="1989-02-10T00:00:00"/>
    <d v="1995-03-24T00:00:00"/>
    <x v="0"/>
    <n v="1.1151"/>
    <x v="0"/>
    <x v="0"/>
    <n v="4.0492999999999997"/>
    <x v="6"/>
    <n v="113059"/>
  </r>
  <r>
    <n v="484741"/>
    <s v="d007"/>
    <s v="Yuguang Marakhovsky"/>
    <x v="0"/>
    <x v="786"/>
    <d v="1990-08-25T00:00:00"/>
    <d v="1990-08-25T00:00:00"/>
    <d v="2002-08-22T00:00:00"/>
    <x v="0"/>
    <n v="6.9973000000000001"/>
    <x v="0"/>
    <x v="0"/>
    <n v="11.468500000000001"/>
    <x v="1"/>
    <n v="113055"/>
  </r>
  <r>
    <n v="278764"/>
    <s v="d007"/>
    <s v="Koichi Lueh"/>
    <x v="0"/>
    <x v="787"/>
    <d v="1988-04-12T00:00:00"/>
    <d v="1988-04-12T00:00:00"/>
    <d v="2003-04-09T00:00:00"/>
    <x v="0"/>
    <n v="5.9945000000000004"/>
    <x v="0"/>
    <x v="0"/>
    <n v="11.813700000000001"/>
    <x v="4"/>
    <n v="113046"/>
  </r>
  <r>
    <n v="54260"/>
    <s v="d007"/>
    <s v="Lucien Bamford"/>
    <x v="0"/>
    <x v="788"/>
    <d v="1996-01-14T00:00:00"/>
    <d v="1996-01-14T00:00:00"/>
    <d v="1997-10-27T00:00:00"/>
    <x v="0"/>
    <n v="0.99729999999999996"/>
    <x v="0"/>
    <x v="0"/>
    <n v="1.7863"/>
    <x v="7"/>
    <n v="113044"/>
  </r>
  <r>
    <n v="95941"/>
    <s v="d007"/>
    <s v="Gil Erev"/>
    <x v="0"/>
    <x v="789"/>
    <d v="1987-03-10T00:00:00"/>
    <d v="1988-08-12T00:00:00"/>
    <d v="2002-08-09T00:00:00"/>
    <x v="0"/>
    <n v="7.9973000000000001"/>
    <x v="0"/>
    <x v="0"/>
    <n v="11.4329"/>
    <x v="4"/>
    <n v="113041"/>
  </r>
  <r>
    <n v="104080"/>
    <s v="d007"/>
    <s v="Niteen Kadhim"/>
    <x v="1"/>
    <x v="790"/>
    <d v="1988-10-07T00:00:00"/>
    <d v="1988-10-07T00:00:00"/>
    <d v="2002-10-04T00:00:00"/>
    <x v="0"/>
    <n v="5.9945000000000004"/>
    <x v="0"/>
    <x v="0"/>
    <n v="11.5863"/>
    <x v="3"/>
    <n v="113024"/>
  </r>
  <r>
    <n v="425503"/>
    <s v="d007"/>
    <s v="Jolita Cheshire"/>
    <x v="0"/>
    <x v="791"/>
    <d v="1986-06-17T00:00:00"/>
    <d v="1986-06-17T00:00:00"/>
    <d v="2003-06-13T00:00:00"/>
    <x v="0"/>
    <n v="7.9945000000000004"/>
    <x v="0"/>
    <x v="0"/>
    <n v="11.813700000000001"/>
    <x v="5"/>
    <n v="113017"/>
  </r>
  <r>
    <n v="65797"/>
    <s v="d007"/>
    <s v="Kazuhiko Armand"/>
    <x v="0"/>
    <x v="430"/>
    <d v="1987-03-30T00:00:00"/>
    <d v="1989-01-16T00:00:00"/>
    <d v="2003-01-13T00:00:00"/>
    <x v="0"/>
    <n v="4.9945000000000004"/>
    <x v="0"/>
    <x v="0"/>
    <n v="11.813700000000001"/>
    <x v="2"/>
    <n v="113010"/>
  </r>
  <r>
    <n v="13403"/>
    <s v="d007"/>
    <s v="Toney Diderrich"/>
    <x v="0"/>
    <x v="792"/>
    <d v="1987-12-27T00:00:00"/>
    <d v="1991-10-31T00:00:00"/>
    <d v="2002-10-28T00:00:00"/>
    <x v="0"/>
    <n v="1.9944999999999999"/>
    <x v="0"/>
    <x v="0"/>
    <n v="11"/>
    <x v="4"/>
    <n v="113008"/>
  </r>
  <r>
    <n v="477712"/>
    <s v="d007"/>
    <s v="Tooru Lung"/>
    <x v="0"/>
    <x v="194"/>
    <d v="1989-06-16T00:00:00"/>
    <d v="1989-06-16T00:00:00"/>
    <d v="2003-06-13T00:00:00"/>
    <x v="0"/>
    <n v="7.9973000000000001"/>
    <x v="0"/>
    <x v="0"/>
    <n v="11.813700000000001"/>
    <x v="3"/>
    <n v="112995"/>
  </r>
  <r>
    <n v="12411"/>
    <s v="d007"/>
    <s v="Shao Ibel"/>
    <x v="0"/>
    <x v="793"/>
    <d v="1986-08-17T00:00:00"/>
    <d v="1986-08-17T00:00:00"/>
    <d v="2002-08-13T00:00:00"/>
    <x v="0"/>
    <n v="10.997299999999999"/>
    <x v="0"/>
    <x v="0"/>
    <n v="11.4438"/>
    <x v="2"/>
    <n v="112993"/>
  </r>
  <r>
    <n v="457372"/>
    <s v="d001"/>
    <s v="Byong Pettit"/>
    <x v="0"/>
    <x v="794"/>
    <d v="1985-07-29T00:00:00"/>
    <d v="1985-07-29T00:00:00"/>
    <d v="2003-07-25T00:00:00"/>
    <x v="0"/>
    <n v="8.9945000000000004"/>
    <x v="1"/>
    <x v="2"/>
    <n v="6.1780999999999997"/>
    <x v="0"/>
    <n v="112990"/>
  </r>
  <r>
    <n v="210485"/>
    <s v="d007"/>
    <s v="Mitchel Codenie"/>
    <x v="1"/>
    <x v="253"/>
    <d v="1986-03-12T00:00:00"/>
    <d v="1986-03-12T00:00:00"/>
    <d v="2003-03-08T00:00:00"/>
    <x v="0"/>
    <n v="8.9945000000000004"/>
    <x v="0"/>
    <x v="0"/>
    <n v="11.813700000000001"/>
    <x v="5"/>
    <n v="112988"/>
  </r>
  <r>
    <n v="473561"/>
    <s v="d007"/>
    <s v="Shim Copas"/>
    <x v="1"/>
    <x v="496"/>
    <d v="1985-03-30T00:00:00"/>
    <d v="1985-03-30T00:00:00"/>
    <d v="2003-03-26T00:00:00"/>
    <x v="0"/>
    <n v="8.9945000000000004"/>
    <x v="0"/>
    <x v="0"/>
    <n v="11.813700000000001"/>
    <x v="0"/>
    <n v="112987"/>
  </r>
  <r>
    <n v="61751"/>
    <s v="d007"/>
    <s v="IEEE Garrabrants"/>
    <x v="0"/>
    <x v="795"/>
    <d v="1986-12-06T00:00:00"/>
    <d v="1986-12-06T00:00:00"/>
    <d v="2002-12-02T00:00:00"/>
    <x v="0"/>
    <n v="9.9972999999999992"/>
    <x v="0"/>
    <x v="0"/>
    <n v="11.7479"/>
    <x v="2"/>
    <n v="112985"/>
  </r>
  <r>
    <n v="281278"/>
    <s v="d007"/>
    <s v="Aamod Muhling"/>
    <x v="1"/>
    <x v="796"/>
    <d v="1993-03-04T00:00:00"/>
    <d v="1993-03-04T00:00:00"/>
    <d v="2003-03-02T00:00:00"/>
    <x v="0"/>
    <n v="10"/>
    <x v="0"/>
    <x v="0"/>
    <n v="9.8192000000000004"/>
    <x v="6"/>
    <n v="112978"/>
  </r>
  <r>
    <n v="22728"/>
    <s v="d007"/>
    <s v="Makato Codenie"/>
    <x v="0"/>
    <x v="797"/>
    <d v="1986-11-21T00:00:00"/>
    <d v="1986-11-21T00:00:00"/>
    <d v="2002-11-17T00:00:00"/>
    <x v="0"/>
    <n v="9.9972999999999992"/>
    <x v="0"/>
    <x v="0"/>
    <n v="11.706799999999999"/>
    <x v="2"/>
    <n v="112978"/>
  </r>
  <r>
    <n v="474200"/>
    <s v="d007"/>
    <s v="Masako Sabnani"/>
    <x v="1"/>
    <x v="798"/>
    <d v="1986-10-06T00:00:00"/>
    <d v="1986-10-06T00:00:00"/>
    <d v="2002-10-02T00:00:00"/>
    <x v="0"/>
    <n v="6.9945000000000004"/>
    <x v="0"/>
    <x v="0"/>
    <n v="11.5808"/>
    <x v="2"/>
    <n v="112951"/>
  </r>
  <r>
    <n v="419025"/>
    <s v="d007"/>
    <s v="Hauke Braunmuhl"/>
    <x v="0"/>
    <x v="799"/>
    <d v="1995-04-08T00:00:00"/>
    <d v="1995-04-08T00:00:00"/>
    <d v="2003-04-05T00:00:00"/>
    <x v="1"/>
    <n v="7.9973000000000001"/>
    <x v="0"/>
    <x v="0"/>
    <n v="7.7233000000000001"/>
    <x v="11"/>
    <n v="112945"/>
  </r>
  <r>
    <n v="34751"/>
    <s v="d007"/>
    <s v="Ziva Goldhammer"/>
    <x v="0"/>
    <x v="800"/>
    <d v="1985-03-18T00:00:00"/>
    <d v="1985-03-18T00:00:00"/>
    <d v="2003-03-14T00:00:00"/>
    <x v="0"/>
    <n v="12.997299999999999"/>
    <x v="0"/>
    <x v="0"/>
    <n v="11.813700000000001"/>
    <x v="0"/>
    <n v="112942"/>
  </r>
  <r>
    <n v="12099"/>
    <s v="d007"/>
    <s v="Nobuyoshi Kuzuoka"/>
    <x v="0"/>
    <x v="801"/>
    <d v="1987-08-23T00:00:00"/>
    <d v="1994-02-15T00:00:00"/>
    <d v="2003-02-13T00:00:00"/>
    <x v="0"/>
    <n v="3.9973000000000001"/>
    <x v="0"/>
    <x v="0"/>
    <n v="8.8658000000000001"/>
    <x v="4"/>
    <n v="112941"/>
  </r>
  <r>
    <n v="271980"/>
    <s v="d007"/>
    <s v="Shigenori Angel"/>
    <x v="1"/>
    <x v="802"/>
    <d v="1986-05-31T00:00:00"/>
    <d v="1986-05-31T00:00:00"/>
    <d v="2003-05-27T00:00:00"/>
    <x v="0"/>
    <n v="7.9945000000000004"/>
    <x v="0"/>
    <x v="0"/>
    <n v="11.813700000000001"/>
    <x v="5"/>
    <n v="112929"/>
  </r>
  <r>
    <n v="13043"/>
    <s v="d007"/>
    <s v="Keiichiro Kobuchi"/>
    <x v="0"/>
    <x v="803"/>
    <d v="1993-02-08T00:00:00"/>
    <d v="1993-02-08T00:00:00"/>
    <d v="2003-02-06T00:00:00"/>
    <x v="0"/>
    <n v="4.9973000000000001"/>
    <x v="0"/>
    <x v="0"/>
    <n v="9.8849"/>
    <x v="6"/>
    <n v="112927"/>
  </r>
  <r>
    <n v="469702"/>
    <s v="d007"/>
    <s v="Kiyokazu Copas"/>
    <x v="0"/>
    <x v="227"/>
    <d v="1989-03-26T00:00:00"/>
    <d v="1989-03-26T00:00:00"/>
    <d v="2003-03-23T00:00:00"/>
    <x v="0"/>
    <n v="5.9945000000000004"/>
    <x v="0"/>
    <x v="0"/>
    <n v="11.813700000000001"/>
    <x v="3"/>
    <n v="112924"/>
  </r>
  <r>
    <n v="10237"/>
    <s v="d007"/>
    <s v="Yannis Mandell"/>
    <x v="1"/>
    <x v="804"/>
    <d v="1989-08-11T00:00:00"/>
    <d v="1989-08-11T00:00:00"/>
    <d v="2000-02-21T00:00:00"/>
    <x v="0"/>
    <n v="2.5314999999999999"/>
    <x v="0"/>
    <x v="0"/>
    <n v="8.9671000000000003"/>
    <x v="9"/>
    <n v="112922"/>
  </r>
  <r>
    <n v="259609"/>
    <s v="d007"/>
    <s v="Kristian Prochazka"/>
    <x v="0"/>
    <x v="805"/>
    <d v="1985-03-30T00:00:00"/>
    <d v="1985-03-30T00:00:00"/>
    <d v="2003-03-26T00:00:00"/>
    <x v="0"/>
    <n v="12.997299999999999"/>
    <x v="0"/>
    <x v="0"/>
    <n v="11.813700000000001"/>
    <x v="0"/>
    <n v="112920"/>
  </r>
  <r>
    <n v="49083"/>
    <s v="d007"/>
    <s v="Shaowei Nations"/>
    <x v="1"/>
    <x v="655"/>
    <d v="1985-08-08T00:00:00"/>
    <d v="1985-08-08T00:00:00"/>
    <d v="2002-08-04T00:00:00"/>
    <x v="0"/>
    <n v="10.997299999999999"/>
    <x v="0"/>
    <x v="0"/>
    <n v="11.4192"/>
    <x v="5"/>
    <n v="112915"/>
  </r>
  <r>
    <n v="408648"/>
    <s v="d007"/>
    <s v="Halsur Nittel"/>
    <x v="1"/>
    <x v="806"/>
    <d v="1987-07-15T00:00:00"/>
    <d v="1988-08-10T00:00:00"/>
    <d v="2002-08-07T00:00:00"/>
    <x v="0"/>
    <n v="4.9945000000000004"/>
    <x v="0"/>
    <x v="0"/>
    <n v="11.4274"/>
    <x v="4"/>
    <n v="112913"/>
  </r>
  <r>
    <n v="404003"/>
    <s v="d007"/>
    <s v="Mechthild Unni"/>
    <x v="1"/>
    <x v="54"/>
    <d v="1994-09-09T00:00:00"/>
    <d v="1994-09-09T00:00:00"/>
    <d v="2002-09-07T00:00:00"/>
    <x v="0"/>
    <n v="0.99450000000000005"/>
    <x v="0"/>
    <x v="0"/>
    <n v="8"/>
    <x v="11"/>
    <n v="112912"/>
  </r>
  <r>
    <n v="268703"/>
    <s v="d001"/>
    <s v="Moty Siepmann"/>
    <x v="1"/>
    <x v="807"/>
    <d v="1986-12-11T00:00:00"/>
    <d v="1987-08-13T00:00:00"/>
    <d v="2002-08-09T00:00:00"/>
    <x v="0"/>
    <n v="7.9945000000000004"/>
    <x v="1"/>
    <x v="2"/>
    <n v="4.1369999999999996"/>
    <x v="2"/>
    <n v="112906"/>
  </r>
  <r>
    <n v="61642"/>
    <s v="d007"/>
    <s v="Lucien Murtha"/>
    <x v="0"/>
    <x v="808"/>
    <d v="1990-05-29T00:00:00"/>
    <d v="1990-05-29T00:00:00"/>
    <d v="2003-05-26T00:00:00"/>
    <x v="0"/>
    <n v="5.9945000000000004"/>
    <x v="0"/>
    <x v="0"/>
    <n v="11.813700000000001"/>
    <x v="8"/>
    <n v="112904"/>
  </r>
  <r>
    <n v="109462"/>
    <s v="d007"/>
    <s v="Rafols Shokrollahi"/>
    <x v="0"/>
    <x v="809"/>
    <d v="1986-11-22T00:00:00"/>
    <d v="1986-11-22T00:00:00"/>
    <d v="2002-11-18T00:00:00"/>
    <x v="0"/>
    <n v="6.9945000000000004"/>
    <x v="0"/>
    <x v="0"/>
    <n v="11.7096"/>
    <x v="2"/>
    <n v="112893"/>
  </r>
  <r>
    <n v="285746"/>
    <s v="d007"/>
    <s v="Jenwei Munke"/>
    <x v="0"/>
    <x v="810"/>
    <d v="1987-06-02T00:00:00"/>
    <d v="1987-06-02T00:00:00"/>
    <d v="2001-09-01T00:00:00"/>
    <x v="0"/>
    <n v="8.2575000000000003"/>
    <x v="0"/>
    <x v="0"/>
    <n v="10.495900000000001"/>
    <x v="3"/>
    <n v="112891"/>
  </r>
  <r>
    <n v="292710"/>
    <s v="d001"/>
    <s v="Ranan Guenter"/>
    <x v="1"/>
    <x v="811"/>
    <d v="1989-10-29T00:00:00"/>
    <d v="1989-10-29T00:00:00"/>
    <d v="2002-10-26T00:00:00"/>
    <x v="0"/>
    <n v="3.9973000000000001"/>
    <x v="1"/>
    <x v="2"/>
    <n v="1.9233"/>
    <x v="8"/>
    <n v="112884"/>
  </r>
  <r>
    <n v="497538"/>
    <s v="d007"/>
    <s v="Zhiwei Kuhnemann"/>
    <x v="0"/>
    <x v="269"/>
    <d v="1987-07-26T00:00:00"/>
    <d v="1987-07-26T00:00:00"/>
    <d v="2003-07-22T00:00:00"/>
    <x v="0"/>
    <n v="9.9972999999999992"/>
    <x v="0"/>
    <x v="0"/>
    <n v="11.813700000000001"/>
    <x v="2"/>
    <n v="112867"/>
  </r>
  <r>
    <n v="228609"/>
    <s v="d007"/>
    <s v="Shmuel Seuren"/>
    <x v="1"/>
    <x v="812"/>
    <d v="1990-09-25T00:00:00"/>
    <d v="1990-09-25T00:00:00"/>
    <d v="2002-09-22T00:00:00"/>
    <x v="0"/>
    <n v="12"/>
    <x v="0"/>
    <x v="0"/>
    <n v="11.5534"/>
    <x v="1"/>
    <n v="112866"/>
  </r>
  <r>
    <n v="274613"/>
    <s v="d007"/>
    <s v="Sarita Gulak"/>
    <x v="0"/>
    <x v="813"/>
    <d v="1986-04-18T00:00:00"/>
    <d v="1986-04-18T00:00:00"/>
    <d v="2003-04-14T00:00:00"/>
    <x v="0"/>
    <n v="10.997299999999999"/>
    <x v="0"/>
    <x v="0"/>
    <n v="11.813700000000001"/>
    <x v="5"/>
    <n v="112864"/>
  </r>
  <r>
    <n v="201154"/>
    <s v="d007"/>
    <s v="Mansur Janocha"/>
    <x v="1"/>
    <x v="814"/>
    <d v="1990-01-28T00:00:00"/>
    <d v="1990-01-28T00:00:00"/>
    <d v="2003-01-25T00:00:00"/>
    <x v="0"/>
    <n v="6.9973000000000001"/>
    <x v="0"/>
    <x v="0"/>
    <n v="11.813700000000001"/>
    <x v="8"/>
    <n v="112856"/>
  </r>
  <r>
    <n v="286540"/>
    <s v="d007"/>
    <s v="Oldrich Rotem"/>
    <x v="0"/>
    <x v="210"/>
    <d v="1986-03-06T00:00:00"/>
    <d v="1991-01-26T00:00:00"/>
    <d v="2003-01-23T00:00:00"/>
    <x v="0"/>
    <n v="6.9973000000000001"/>
    <x v="0"/>
    <x v="0"/>
    <n v="11.813700000000001"/>
    <x v="5"/>
    <n v="112852"/>
  </r>
  <r>
    <n v="99133"/>
    <s v="d007"/>
    <s v="Jaideep Peternell"/>
    <x v="0"/>
    <x v="815"/>
    <d v="1993-02-28T00:00:00"/>
    <d v="1993-07-30T00:00:00"/>
    <d v="2003-07-28T00:00:00"/>
    <x v="0"/>
    <n v="10"/>
    <x v="0"/>
    <x v="0"/>
    <n v="9.4137000000000004"/>
    <x v="6"/>
    <n v="112849"/>
  </r>
  <r>
    <n v="273197"/>
    <s v="d007"/>
    <s v="Adhemar Heusch"/>
    <x v="0"/>
    <x v="816"/>
    <d v="1986-04-18T00:00:00"/>
    <d v="1986-04-18T00:00:00"/>
    <d v="2003-04-14T00:00:00"/>
    <x v="0"/>
    <n v="9.9945000000000004"/>
    <x v="0"/>
    <x v="0"/>
    <n v="11.813700000000001"/>
    <x v="5"/>
    <n v="112842"/>
  </r>
  <r>
    <n v="206476"/>
    <s v="d007"/>
    <s v="Leni Schicker"/>
    <x v="0"/>
    <x v="817"/>
    <d v="1987-04-15T00:00:00"/>
    <d v="1992-10-26T00:00:00"/>
    <d v="2002-10-24T00:00:00"/>
    <x v="0"/>
    <n v="2.9944999999999999"/>
    <x v="0"/>
    <x v="0"/>
    <n v="10"/>
    <x v="2"/>
    <n v="112839"/>
  </r>
  <r>
    <n v="108023"/>
    <s v="d007"/>
    <s v="Marke Yetto"/>
    <x v="0"/>
    <x v="818"/>
    <d v="1987-01-16T00:00:00"/>
    <d v="1987-01-16T00:00:00"/>
    <d v="2000-11-05T00:00:00"/>
    <x v="0"/>
    <n v="7.8109999999999999"/>
    <x v="0"/>
    <x v="0"/>
    <n v="9.6739999999999995"/>
    <x v="3"/>
    <n v="112829"/>
  </r>
  <r>
    <n v="455228"/>
    <s v="d007"/>
    <s v="Shaowei Luiz"/>
    <x v="0"/>
    <x v="819"/>
    <d v="1985-05-06T00:00:00"/>
    <d v="1985-05-06T00:00:00"/>
    <d v="2003-05-02T00:00:00"/>
    <x v="0"/>
    <n v="8.9945000000000004"/>
    <x v="0"/>
    <x v="0"/>
    <n v="11.813700000000001"/>
    <x v="0"/>
    <n v="112829"/>
  </r>
  <r>
    <n v="275595"/>
    <s v="d007"/>
    <s v="Maha Roison"/>
    <x v="0"/>
    <x v="820"/>
    <d v="1991-09-02T00:00:00"/>
    <d v="1991-09-02T00:00:00"/>
    <d v="2002-08-30T00:00:00"/>
    <x v="0"/>
    <n v="2.9944999999999999"/>
    <x v="0"/>
    <x v="0"/>
    <n v="11"/>
    <x v="9"/>
    <n v="112827"/>
  </r>
  <r>
    <n v="469098"/>
    <s v="d007"/>
    <s v="Mohamadou Encarnacion"/>
    <x v="0"/>
    <x v="821"/>
    <d v="1997-05-21T00:00:00"/>
    <d v="1999-06-25T00:00:00"/>
    <d v="2003-06-24T00:00:00"/>
    <x v="1"/>
    <n v="4"/>
    <x v="0"/>
    <x v="0"/>
    <n v="3.5068000000000001"/>
    <x v="15"/>
    <n v="112809"/>
  </r>
  <r>
    <n v="64779"/>
    <s v="d007"/>
    <s v="Oddvar Desikan"/>
    <x v="0"/>
    <x v="822"/>
    <d v="1988-07-25T00:00:00"/>
    <d v="1988-07-25T00:00:00"/>
    <d v="2003-07-22T00:00:00"/>
    <x v="0"/>
    <n v="9.9972999999999992"/>
    <x v="0"/>
    <x v="0"/>
    <n v="11.813700000000001"/>
    <x v="4"/>
    <n v="112775"/>
  </r>
  <r>
    <n v="57821"/>
    <s v="d007"/>
    <s v="Alejandra Bolotov"/>
    <x v="0"/>
    <x v="823"/>
    <d v="1986-10-26T00:00:00"/>
    <d v="1986-10-26T00:00:00"/>
    <d v="2002-10-22T00:00:00"/>
    <x v="0"/>
    <n v="7.9945000000000004"/>
    <x v="0"/>
    <x v="0"/>
    <n v="11.6356"/>
    <x v="2"/>
    <n v="112775"/>
  </r>
  <r>
    <n v="17951"/>
    <s v="d007"/>
    <s v="Ferdinand Merks"/>
    <x v="1"/>
    <x v="824"/>
    <d v="1986-11-25T00:00:00"/>
    <d v="1994-07-19T00:00:00"/>
    <d v="2001-08-27T00:00:00"/>
    <x v="0"/>
    <n v="1.1095999999999999"/>
    <x v="0"/>
    <x v="0"/>
    <n v="7.1123000000000003"/>
    <x v="4"/>
    <n v="112761"/>
  </r>
  <r>
    <n v="252016"/>
    <s v="d007"/>
    <s v="Hatim Czaja"/>
    <x v="0"/>
    <x v="411"/>
    <d v="1987-01-04T00:00:00"/>
    <d v="1993-08-19T00:00:00"/>
    <d v="2002-08-17T00:00:00"/>
    <x v="0"/>
    <n v="9"/>
    <x v="0"/>
    <x v="0"/>
    <n v="9"/>
    <x v="2"/>
    <n v="112760"/>
  </r>
  <r>
    <n v="414781"/>
    <s v="d002"/>
    <s v="Mingzeng Dratva"/>
    <x v="1"/>
    <x v="825"/>
    <d v="1989-11-08T00:00:00"/>
    <d v="1989-11-08T00:00:00"/>
    <d v="2002-11-05T00:00:00"/>
    <x v="0"/>
    <n v="4.9945000000000004"/>
    <x v="2"/>
    <x v="4"/>
    <n v="0.10680000000000001"/>
    <x v="8"/>
    <n v="112752"/>
  </r>
  <r>
    <n v="454802"/>
    <s v="d007"/>
    <s v="JoAnne McAlpine"/>
    <x v="1"/>
    <x v="826"/>
    <d v="1986-06-30T00:00:00"/>
    <d v="1988-08-17T00:00:00"/>
    <d v="2002-08-14T00:00:00"/>
    <x v="0"/>
    <n v="14"/>
    <x v="0"/>
    <x v="0"/>
    <n v="11.4466"/>
    <x v="2"/>
    <n v="112745"/>
  </r>
  <r>
    <n v="14894"/>
    <s v="d007"/>
    <s v="Achilleas Picaronny"/>
    <x v="1"/>
    <x v="768"/>
    <d v="1990-05-06T00:00:00"/>
    <d v="1994-02-17T00:00:00"/>
    <d v="2003-02-15T00:00:00"/>
    <x v="0"/>
    <n v="0.99450000000000005"/>
    <x v="0"/>
    <x v="0"/>
    <n v="8.8603000000000005"/>
    <x v="8"/>
    <n v="112724"/>
  </r>
  <r>
    <n v="246559"/>
    <s v="d007"/>
    <s v="Gian Rissanen"/>
    <x v="0"/>
    <x v="827"/>
    <d v="1988-02-29T00:00:00"/>
    <d v="1993-09-29T00:00:00"/>
    <d v="2002-09-27T00:00:00"/>
    <x v="0"/>
    <n v="0.99450000000000005"/>
    <x v="0"/>
    <x v="0"/>
    <n v="9"/>
    <x v="4"/>
    <n v="112723"/>
  </r>
  <r>
    <n v="474176"/>
    <s v="d004"/>
    <s v="Shimshon Azuma"/>
    <x v="1"/>
    <x v="828"/>
    <d v="1985-07-02T00:00:00"/>
    <d v="1985-07-02T00:00:00"/>
    <d v="2003-06-28T00:00:00"/>
    <x v="2"/>
    <n v="8.0054999999999996"/>
    <x v="4"/>
    <x v="7"/>
    <n v="3.1918000000000002"/>
    <x v="0"/>
    <n v="112722"/>
  </r>
  <r>
    <n v="450233"/>
    <s v="d007"/>
    <s v="Chuanyi Manders"/>
    <x v="0"/>
    <x v="829"/>
    <d v="1987-09-17T00:00:00"/>
    <d v="1987-09-17T00:00:00"/>
    <d v="2002-09-13T00:00:00"/>
    <x v="0"/>
    <n v="8.9972999999999992"/>
    <x v="0"/>
    <x v="0"/>
    <n v="11.5288"/>
    <x v="4"/>
    <n v="112718"/>
  </r>
  <r>
    <n v="106644"/>
    <s v="d002"/>
    <s v="Martina Aingworth"/>
    <x v="0"/>
    <x v="830"/>
    <d v="1992-06-13T00:00:00"/>
    <d v="1992-06-13T00:00:00"/>
    <d v="2000-09-07T00:00:00"/>
    <x v="0"/>
    <n v="5.9973000000000001"/>
    <x v="2"/>
    <x v="5"/>
    <n v="8.2410999999999994"/>
    <x v="9"/>
    <n v="112695"/>
  </r>
  <r>
    <n v="13186"/>
    <s v="d007"/>
    <s v="Kyoichi Barbanera"/>
    <x v="0"/>
    <x v="831"/>
    <d v="1986-04-29T00:00:00"/>
    <d v="1986-04-29T00:00:00"/>
    <d v="2003-04-25T00:00:00"/>
    <x v="0"/>
    <n v="7.9945000000000004"/>
    <x v="0"/>
    <x v="0"/>
    <n v="11.813700000000001"/>
    <x v="5"/>
    <n v="112690"/>
  </r>
  <r>
    <n v="471984"/>
    <s v="d007"/>
    <s v="Sachin Nyanchama"/>
    <x v="1"/>
    <x v="832"/>
    <d v="1985-09-16T00:00:00"/>
    <d v="1988-05-30T00:00:00"/>
    <d v="2003-05-27T00:00:00"/>
    <x v="0"/>
    <n v="5.9945000000000004"/>
    <x v="0"/>
    <x v="0"/>
    <n v="11.813700000000001"/>
    <x v="0"/>
    <n v="112685"/>
  </r>
  <r>
    <n v="240900"/>
    <s v="d007"/>
    <s v="Yaghout Moffat"/>
    <x v="1"/>
    <x v="833"/>
    <d v="1988-08-29T00:00:00"/>
    <d v="1989-09-09T00:00:00"/>
    <d v="1998-10-29T00:00:00"/>
    <x v="0"/>
    <n v="5.9945000000000004"/>
    <x v="0"/>
    <x v="0"/>
    <n v="7.6520999999999999"/>
    <x v="3"/>
    <n v="112677"/>
  </r>
  <r>
    <n v="266615"/>
    <s v="d007"/>
    <s v="Monique Menhardt"/>
    <x v="0"/>
    <x v="0"/>
    <d v="1987-09-01T00:00:00"/>
    <d v="1990-04-02T00:00:00"/>
    <d v="2003-03-29T00:00:00"/>
    <x v="0"/>
    <n v="7.9973000000000001"/>
    <x v="0"/>
    <x v="0"/>
    <n v="11.813700000000001"/>
    <x v="2"/>
    <n v="112666"/>
  </r>
  <r>
    <n v="19716"/>
    <s v="d007"/>
    <s v="Dines Laurillard"/>
    <x v="0"/>
    <x v="834"/>
    <d v="1985-05-27T00:00:00"/>
    <d v="1998-09-10T00:00:00"/>
    <d v="2002-09-09T00:00:00"/>
    <x v="1"/>
    <n v="4"/>
    <x v="0"/>
    <x v="0"/>
    <n v="4"/>
    <x v="5"/>
    <n v="112661"/>
  </r>
  <r>
    <n v="29887"/>
    <s v="d007"/>
    <s v="Boaz Fandrianto"/>
    <x v="1"/>
    <x v="391"/>
    <d v="1992-10-09T00:00:00"/>
    <d v="1992-10-09T00:00:00"/>
    <d v="1998-11-07T00:00:00"/>
    <x v="0"/>
    <n v="6.0822000000000003"/>
    <x v="0"/>
    <x v="0"/>
    <n v="6.0822000000000003"/>
    <x v="15"/>
    <n v="112659"/>
  </r>
  <r>
    <n v="406217"/>
    <s v="d007"/>
    <s v="Mara Bugrara"/>
    <x v="1"/>
    <x v="835"/>
    <d v="1992-02-24T00:00:00"/>
    <d v="1992-02-24T00:00:00"/>
    <d v="2003-02-21T00:00:00"/>
    <x v="0"/>
    <n v="1.9944999999999999"/>
    <x v="0"/>
    <x v="0"/>
    <n v="10.8438"/>
    <x v="9"/>
    <n v="112629"/>
  </r>
  <r>
    <n v="481415"/>
    <s v="d007"/>
    <s v="Mokhtar Kaltofen"/>
    <x v="0"/>
    <x v="721"/>
    <d v="1985-10-03T00:00:00"/>
    <d v="1985-10-03T00:00:00"/>
    <d v="2002-09-29T00:00:00"/>
    <x v="0"/>
    <n v="17"/>
    <x v="0"/>
    <x v="0"/>
    <n v="11.5726"/>
    <x v="5"/>
    <n v="112626"/>
  </r>
  <r>
    <n v="23960"/>
    <s v="d007"/>
    <s v="Qingxiang Chiola"/>
    <x v="0"/>
    <x v="836"/>
    <d v="1992-08-13T00:00:00"/>
    <d v="1992-08-13T00:00:00"/>
    <d v="2002-08-11T00:00:00"/>
    <x v="0"/>
    <n v="3.9973000000000001"/>
    <x v="0"/>
    <x v="0"/>
    <n v="10"/>
    <x v="6"/>
    <n v="112624"/>
  </r>
  <r>
    <n v="244791"/>
    <s v="d007"/>
    <s v="Kauko Olivero"/>
    <x v="0"/>
    <x v="837"/>
    <d v="1985-09-19T00:00:00"/>
    <d v="1995-01-25T00:00:00"/>
    <d v="2003-01-23T00:00:00"/>
    <x v="0"/>
    <n v="8"/>
    <x v="0"/>
    <x v="0"/>
    <n v="7.9233000000000002"/>
    <x v="5"/>
    <n v="112620"/>
  </r>
  <r>
    <n v="222493"/>
    <s v="d007"/>
    <s v="Kauko Setlzner"/>
    <x v="0"/>
    <x v="838"/>
    <d v="1990-05-02T00:00:00"/>
    <d v="1990-05-02T00:00:00"/>
    <d v="2003-04-29T00:00:00"/>
    <x v="0"/>
    <n v="6.9973000000000001"/>
    <x v="0"/>
    <x v="0"/>
    <n v="11.813700000000001"/>
    <x v="8"/>
    <n v="112617"/>
  </r>
  <r>
    <n v="15371"/>
    <s v="d007"/>
    <s v="Shih Kuszyk"/>
    <x v="1"/>
    <x v="839"/>
    <d v="1988-11-05T00:00:00"/>
    <d v="1988-11-05T00:00:00"/>
    <d v="2002-11-02T00:00:00"/>
    <x v="0"/>
    <n v="6.9945000000000004"/>
    <x v="0"/>
    <x v="0"/>
    <n v="11.665800000000001"/>
    <x v="3"/>
    <n v="112609"/>
  </r>
  <r>
    <n v="109215"/>
    <s v="d007"/>
    <s v="Jacqueline Harnett"/>
    <x v="0"/>
    <x v="840"/>
    <d v="1994-05-25T00:00:00"/>
    <d v="1994-05-25T00:00:00"/>
    <d v="2003-05-23T00:00:00"/>
    <x v="1"/>
    <n v="9"/>
    <x v="0"/>
    <x v="0"/>
    <n v="8.5945"/>
    <x v="12"/>
    <n v="112605"/>
  </r>
  <r>
    <n v="88291"/>
    <s v="d001"/>
    <s v="Piyawadee Vecchio"/>
    <x v="0"/>
    <x v="841"/>
    <d v="1985-12-12T00:00:00"/>
    <d v="1986-11-30T00:00:00"/>
    <d v="1998-08-11T00:00:00"/>
    <x v="0"/>
    <n v="6.7013999999999996"/>
    <x v="1"/>
    <x v="2"/>
    <n v="4.8384"/>
    <x v="8"/>
    <n v="112602"/>
  </r>
  <r>
    <n v="416144"/>
    <s v="d007"/>
    <s v="Bezalel Vesna"/>
    <x v="0"/>
    <x v="842"/>
    <d v="1992-03-26T00:00:00"/>
    <d v="1992-03-26T00:00:00"/>
    <d v="2003-03-24T00:00:00"/>
    <x v="0"/>
    <n v="2.9944999999999999"/>
    <x v="0"/>
    <x v="0"/>
    <n v="10.758900000000001"/>
    <x v="9"/>
    <n v="112599"/>
  </r>
  <r>
    <n v="489647"/>
    <s v="d007"/>
    <s v="Tomokazu Bondorf"/>
    <x v="1"/>
    <x v="287"/>
    <d v="1990-03-26T00:00:00"/>
    <d v="1990-03-26T00:00:00"/>
    <d v="2003-03-23T00:00:00"/>
    <x v="0"/>
    <n v="5.9945000000000004"/>
    <x v="0"/>
    <x v="0"/>
    <n v="11.813700000000001"/>
    <x v="8"/>
    <n v="112589"/>
  </r>
  <r>
    <n v="215407"/>
    <s v="d007"/>
    <s v="Kwangjo Pusterhofer"/>
    <x v="1"/>
    <x v="843"/>
    <d v="1986-02-07T00:00:00"/>
    <d v="1986-02-07T00:00:00"/>
    <d v="2003-02-03T00:00:00"/>
    <x v="0"/>
    <n v="11.997299999999999"/>
    <x v="0"/>
    <x v="0"/>
    <n v="11.813700000000001"/>
    <x v="5"/>
    <n v="112579"/>
  </r>
  <r>
    <n v="278859"/>
    <s v="d007"/>
    <s v="Khatoun Lichtman"/>
    <x v="0"/>
    <x v="844"/>
    <d v="1990-04-21T00:00:00"/>
    <d v="1990-04-21T00:00:00"/>
    <d v="2003-04-18T00:00:00"/>
    <x v="0"/>
    <n v="7.9973000000000001"/>
    <x v="0"/>
    <x v="0"/>
    <n v="11.813700000000001"/>
    <x v="8"/>
    <n v="112571"/>
  </r>
  <r>
    <n v="244266"/>
    <s v="d007"/>
    <s v="Dung Bail"/>
    <x v="1"/>
    <x v="845"/>
    <d v="1998-11-14T00:00:00"/>
    <d v="1998-11-14T00:00:00"/>
    <d v="2002-11-13T00:00:00"/>
    <x v="0"/>
    <n v="4"/>
    <x v="0"/>
    <x v="0"/>
    <n v="4"/>
    <x v="10"/>
    <n v="112561"/>
  </r>
  <r>
    <n v="221271"/>
    <s v="d007"/>
    <s v="Randy Vrecion"/>
    <x v="1"/>
    <x v="771"/>
    <d v="1995-01-31T00:00:00"/>
    <d v="1995-01-31T00:00:00"/>
    <d v="2003-01-29T00:00:00"/>
    <x v="0"/>
    <n v="0.99450000000000005"/>
    <x v="0"/>
    <x v="0"/>
    <n v="7.9067999999999996"/>
    <x v="11"/>
    <n v="112535"/>
  </r>
  <r>
    <n v="37312"/>
    <s v="d007"/>
    <s v="Arie Gecsei"/>
    <x v="0"/>
    <x v="846"/>
    <d v="1987-05-25T00:00:00"/>
    <d v="1987-05-25T00:00:00"/>
    <d v="2003-05-21T00:00:00"/>
    <x v="0"/>
    <n v="8.9945000000000004"/>
    <x v="0"/>
    <x v="0"/>
    <n v="11.813700000000001"/>
    <x v="2"/>
    <n v="112532"/>
  </r>
  <r>
    <n v="492290"/>
    <s v="d007"/>
    <s v="Domenico Schmittgen"/>
    <x v="0"/>
    <x v="661"/>
    <d v="1991-03-29T00:00:00"/>
    <d v="1991-03-29T00:00:00"/>
    <d v="2003-03-26T00:00:00"/>
    <x v="0"/>
    <n v="4.9945000000000004"/>
    <x v="0"/>
    <x v="0"/>
    <n v="11.753399999999999"/>
    <x v="1"/>
    <n v="112521"/>
  </r>
  <r>
    <n v="248572"/>
    <s v="d007"/>
    <s v="Filipp Fetvedt"/>
    <x v="0"/>
    <x v="847"/>
    <d v="1986-09-30T00:00:00"/>
    <d v="1987-02-06T00:00:00"/>
    <d v="2003-02-02T00:00:00"/>
    <x v="0"/>
    <n v="10.997299999999999"/>
    <x v="0"/>
    <x v="0"/>
    <n v="11.813700000000001"/>
    <x v="2"/>
    <n v="112517"/>
  </r>
  <r>
    <n v="216455"/>
    <s v="d007"/>
    <s v="Rosine Klassen"/>
    <x v="0"/>
    <x v="848"/>
    <d v="1992-01-13T00:00:00"/>
    <d v="1999-10-31T00:00:00"/>
    <d v="2000-06-13T00:00:00"/>
    <x v="0"/>
    <n v="0.61919999999999997"/>
    <x v="0"/>
    <x v="0"/>
    <n v="0.61919999999999997"/>
    <x v="11"/>
    <n v="112513"/>
  </r>
  <r>
    <n v="233177"/>
    <s v="d007"/>
    <s v="Pranav Ashish"/>
    <x v="1"/>
    <x v="849"/>
    <d v="1989-01-27T00:00:00"/>
    <d v="1989-01-27T00:00:00"/>
    <d v="2003-01-24T00:00:00"/>
    <x v="0"/>
    <n v="5.9945000000000004"/>
    <x v="0"/>
    <x v="0"/>
    <n v="11.813700000000001"/>
    <x v="3"/>
    <n v="112505"/>
  </r>
  <r>
    <n v="42936"/>
    <s v="d007"/>
    <s v="Chuanti Nitsche"/>
    <x v="1"/>
    <x v="850"/>
    <d v="1985-06-28T00:00:00"/>
    <d v="1985-06-28T00:00:00"/>
    <d v="2003-06-24T00:00:00"/>
    <x v="0"/>
    <n v="10.9945"/>
    <x v="0"/>
    <x v="0"/>
    <n v="11.813700000000001"/>
    <x v="0"/>
    <n v="112495"/>
  </r>
  <r>
    <n v="10955"/>
    <s v="d007"/>
    <s v="Urs Danley"/>
    <x v="1"/>
    <x v="851"/>
    <d v="1986-09-27T00:00:00"/>
    <d v="1986-09-27T00:00:00"/>
    <d v="2002-09-23T00:00:00"/>
    <x v="0"/>
    <n v="10.997299999999999"/>
    <x v="0"/>
    <x v="0"/>
    <n v="11.5562"/>
    <x v="2"/>
    <n v="112479"/>
  </r>
  <r>
    <n v="102294"/>
    <s v="d007"/>
    <s v="Djenana Peron"/>
    <x v="0"/>
    <x v="852"/>
    <d v="1990-07-07T00:00:00"/>
    <d v="1993-06-24T00:00:00"/>
    <d v="2003-06-22T00:00:00"/>
    <x v="0"/>
    <n v="3.9973000000000001"/>
    <x v="0"/>
    <x v="0"/>
    <n v="9.5122999999999998"/>
    <x v="8"/>
    <n v="112473"/>
  </r>
  <r>
    <n v="429238"/>
    <s v="d007"/>
    <s v="Mona Luck"/>
    <x v="0"/>
    <x v="853"/>
    <d v="1989-05-11T00:00:00"/>
    <d v="1989-05-11T00:00:00"/>
    <d v="2003-05-08T00:00:00"/>
    <x v="0"/>
    <n v="14"/>
    <x v="0"/>
    <x v="0"/>
    <n v="11.813700000000001"/>
    <x v="3"/>
    <n v="112467"/>
  </r>
  <r>
    <n v="438898"/>
    <s v="d007"/>
    <s v="Naftaly Broomell"/>
    <x v="0"/>
    <x v="854"/>
    <d v="1993-04-23T00:00:00"/>
    <d v="1993-04-23T00:00:00"/>
    <d v="2003-04-21T00:00:00"/>
    <x v="0"/>
    <n v="1.9944999999999999"/>
    <x v="0"/>
    <x v="0"/>
    <n v="9.6821999999999999"/>
    <x v="6"/>
    <n v="112460"/>
  </r>
  <r>
    <n v="33543"/>
    <s v="d007"/>
    <s v="Woody Copas"/>
    <x v="0"/>
    <x v="55"/>
    <d v="1992-12-17T00:00:00"/>
    <d v="1992-12-17T00:00:00"/>
    <d v="2002-12-15T00:00:00"/>
    <x v="0"/>
    <n v="3.9973000000000001"/>
    <x v="0"/>
    <x v="0"/>
    <n v="10"/>
    <x v="6"/>
    <n v="112446"/>
  </r>
  <r>
    <n v="82754"/>
    <s v="d007"/>
    <s v="Cheong Ranai"/>
    <x v="1"/>
    <x v="432"/>
    <d v="1990-06-11T00:00:00"/>
    <d v="1990-06-11T00:00:00"/>
    <d v="2003-06-08T00:00:00"/>
    <x v="0"/>
    <n v="13"/>
    <x v="0"/>
    <x v="0"/>
    <n v="11.813700000000001"/>
    <x v="8"/>
    <n v="112439"/>
  </r>
  <r>
    <n v="209076"/>
    <s v="d005"/>
    <s v="Moon Uhrik"/>
    <x v="0"/>
    <x v="855"/>
    <d v="1985-08-23T00:00:00"/>
    <d v="1985-08-23T00:00:00"/>
    <d v="2002-08-19T00:00:00"/>
    <x v="4"/>
    <n v="7.0054999999999996"/>
    <x v="3"/>
    <x v="6"/>
    <n v="6.6767000000000003"/>
    <x v="5"/>
    <n v="112435"/>
  </r>
  <r>
    <n v="417621"/>
    <s v="d001"/>
    <s v="Premal Spinelli"/>
    <x v="0"/>
    <x v="856"/>
    <d v="1985-12-25T00:00:00"/>
    <d v="2002-06-04T00:00:00"/>
    <d v="2002-12-21T00:00:00"/>
    <x v="0"/>
    <n v="8.9945000000000004"/>
    <x v="1"/>
    <x v="3"/>
    <n v="0.54790000000000005"/>
    <x v="5"/>
    <n v="112433"/>
  </r>
  <r>
    <n v="473415"/>
    <s v="d002"/>
    <s v="Kotesh Oaver"/>
    <x v="0"/>
    <x v="857"/>
    <d v="1986-11-20T00:00:00"/>
    <d v="1986-11-20T00:00:00"/>
    <d v="2002-11-16T00:00:00"/>
    <x v="0"/>
    <n v="9.9972999999999992"/>
    <x v="2"/>
    <x v="4"/>
    <n v="3.0767000000000002"/>
    <x v="2"/>
    <n v="112428"/>
  </r>
  <r>
    <n v="250554"/>
    <s v="d007"/>
    <s v="Sachio Plesums"/>
    <x v="0"/>
    <x v="858"/>
    <d v="1988-01-07T00:00:00"/>
    <d v="1988-08-03T00:00:00"/>
    <d v="2003-07-31T00:00:00"/>
    <x v="0"/>
    <n v="7.9945000000000004"/>
    <x v="0"/>
    <x v="0"/>
    <n v="11.813700000000001"/>
    <x v="2"/>
    <n v="112420"/>
  </r>
  <r>
    <n v="29962"/>
    <s v="d007"/>
    <s v="Hideo Thebaut"/>
    <x v="1"/>
    <x v="859"/>
    <d v="1997-07-19T00:00:00"/>
    <d v="1997-07-19T00:00:00"/>
    <d v="1998-08-02T00:00:00"/>
    <x v="1"/>
    <n v="1.3232999999999999"/>
    <x v="0"/>
    <x v="0"/>
    <n v="1.0384"/>
    <x v="17"/>
    <n v="112419"/>
  </r>
  <r>
    <n v="72535"/>
    <s v="d001"/>
    <s v="Mona Mitzlaff"/>
    <x v="1"/>
    <x v="860"/>
    <d v="1988-12-31T00:00:00"/>
    <d v="1990-01-24T00:00:00"/>
    <d v="2002-12-28T00:00:00"/>
    <x v="0"/>
    <n v="14"/>
    <x v="1"/>
    <x v="2"/>
    <n v="1.6849000000000001"/>
    <x v="3"/>
    <n v="112414"/>
  </r>
  <r>
    <n v="217855"/>
    <s v="d007"/>
    <s v="Takahiro Matzov"/>
    <x v="0"/>
    <x v="861"/>
    <d v="1986-10-10T00:00:00"/>
    <d v="1986-10-10T00:00:00"/>
    <d v="2002-10-06T00:00:00"/>
    <x v="0"/>
    <n v="16"/>
    <x v="0"/>
    <x v="0"/>
    <n v="11.591799999999999"/>
    <x v="2"/>
    <n v="112411"/>
  </r>
  <r>
    <n v="290428"/>
    <s v="d007"/>
    <s v="Supot Flowers"/>
    <x v="1"/>
    <x v="862"/>
    <d v="1985-12-28T00:00:00"/>
    <d v="1985-12-28T00:00:00"/>
    <d v="2002-12-24T00:00:00"/>
    <x v="0"/>
    <n v="17"/>
    <x v="0"/>
    <x v="0"/>
    <n v="11.808199999999999"/>
    <x v="5"/>
    <n v="112405"/>
  </r>
  <r>
    <n v="217020"/>
    <s v="d002"/>
    <s v="Yunming Lakshmanan"/>
    <x v="0"/>
    <x v="238"/>
    <d v="1989-04-12T00:00:00"/>
    <d v="1989-04-12T00:00:00"/>
    <d v="2003-04-09T00:00:00"/>
    <x v="0"/>
    <n v="5.9945000000000004"/>
    <x v="2"/>
    <x v="4"/>
    <n v="0.68220000000000003"/>
    <x v="3"/>
    <n v="112402"/>
  </r>
  <r>
    <n v="450213"/>
    <s v="d007"/>
    <s v="Qiwen Dolinsky"/>
    <x v="0"/>
    <x v="863"/>
    <d v="1987-01-06T00:00:00"/>
    <d v="1987-01-06T00:00:00"/>
    <d v="2003-01-02T00:00:00"/>
    <x v="0"/>
    <n v="9.9972999999999992"/>
    <x v="0"/>
    <x v="0"/>
    <n v="11.813700000000001"/>
    <x v="2"/>
    <n v="112396"/>
  </r>
  <r>
    <n v="64958"/>
    <s v="d007"/>
    <s v="Licheng Koprowski"/>
    <x v="1"/>
    <x v="864"/>
    <d v="1990-07-12T00:00:00"/>
    <d v="1990-07-12T00:00:00"/>
    <d v="2003-07-09T00:00:00"/>
    <x v="0"/>
    <n v="6.9973000000000001"/>
    <x v="0"/>
    <x v="0"/>
    <n v="11.813700000000001"/>
    <x v="8"/>
    <n v="112396"/>
  </r>
  <r>
    <n v="48384"/>
    <s v="d001"/>
    <s v="Leszek Speer"/>
    <x v="0"/>
    <x v="865"/>
    <d v="1989-03-05T00:00:00"/>
    <d v="1990-04-15T00:00:00"/>
    <d v="2003-03-02T00:00:00"/>
    <x v="0"/>
    <n v="14"/>
    <x v="1"/>
    <x v="2"/>
    <n v="1.4630000000000001"/>
    <x v="3"/>
    <n v="112396"/>
  </r>
  <r>
    <n v="265284"/>
    <s v="d001"/>
    <s v="Tsuneo Bennet"/>
    <x v="0"/>
    <x v="113"/>
    <d v="1987-09-25T00:00:00"/>
    <d v="1999-10-14T00:00:00"/>
    <d v="2002-10-13T00:00:00"/>
    <x v="1"/>
    <n v="3"/>
    <x v="1"/>
    <x v="3"/>
    <n v="3"/>
    <x v="4"/>
    <n v="112393"/>
  </r>
  <r>
    <n v="269007"/>
    <s v="d007"/>
    <s v="Huiqun Hiyoshi"/>
    <x v="1"/>
    <x v="866"/>
    <d v="1990-03-30T00:00:00"/>
    <d v="1997-01-07T00:00:00"/>
    <d v="1999-07-06T00:00:00"/>
    <x v="1"/>
    <n v="2.4931999999999999"/>
    <x v="0"/>
    <x v="0"/>
    <n v="2.4931999999999999"/>
    <x v="12"/>
    <n v="112391"/>
  </r>
  <r>
    <n v="258597"/>
    <s v="d007"/>
    <s v="Adel Kuhnemann"/>
    <x v="1"/>
    <x v="867"/>
    <d v="1985-11-22T00:00:00"/>
    <d v="1985-11-22T00:00:00"/>
    <d v="2002-11-18T00:00:00"/>
    <x v="0"/>
    <n v="11.997299999999999"/>
    <x v="0"/>
    <x v="0"/>
    <n v="11.7096"/>
    <x v="5"/>
    <n v="112387"/>
  </r>
  <r>
    <n v="242486"/>
    <s v="d007"/>
    <s v="Constantijn Pramanik"/>
    <x v="0"/>
    <x v="868"/>
    <d v="1987-06-18T00:00:00"/>
    <d v="1987-06-18T00:00:00"/>
    <d v="2003-06-14T00:00:00"/>
    <x v="0"/>
    <n v="9.9972999999999992"/>
    <x v="0"/>
    <x v="0"/>
    <n v="11.813700000000001"/>
    <x v="2"/>
    <n v="112382"/>
  </r>
  <r>
    <n v="107632"/>
    <s v="d004"/>
    <s v="Fumino Schahn"/>
    <x v="0"/>
    <x v="869"/>
    <d v="1986-09-09T00:00:00"/>
    <d v="1986-09-09T00:00:00"/>
    <d v="2002-09-05T00:00:00"/>
    <x v="2"/>
    <n v="5.0026999999999999"/>
    <x v="4"/>
    <x v="7"/>
    <n v="2.0026999999999999"/>
    <x v="2"/>
    <n v="112373"/>
  </r>
  <r>
    <n v="487103"/>
    <s v="d007"/>
    <s v="Kauko Skafidas"/>
    <x v="1"/>
    <x v="870"/>
    <d v="1991-02-05T00:00:00"/>
    <d v="1991-02-05T00:00:00"/>
    <d v="2003-02-02T00:00:00"/>
    <x v="0"/>
    <n v="4.9945000000000004"/>
    <x v="0"/>
    <x v="0"/>
    <n v="11.813700000000001"/>
    <x v="1"/>
    <n v="112365"/>
  </r>
  <r>
    <n v="298925"/>
    <s v="d002"/>
    <s v="Junsik Eastman"/>
    <x v="1"/>
    <x v="871"/>
    <d v="1990-01-12T00:00:00"/>
    <d v="1990-01-12T00:00:00"/>
    <d v="2003-01-09T00:00:00"/>
    <x v="0"/>
    <n v="4.9945000000000004"/>
    <x v="2"/>
    <x v="5"/>
    <n v="13"/>
    <x v="8"/>
    <n v="112361"/>
  </r>
  <r>
    <n v="454892"/>
    <s v="d001"/>
    <s v="Adam Kisuki"/>
    <x v="0"/>
    <x v="742"/>
    <d v="1985-10-17T00:00:00"/>
    <d v="1985-10-17T00:00:00"/>
    <d v="2002-10-13T00:00:00"/>
    <x v="0"/>
    <n v="8.9945000000000004"/>
    <x v="1"/>
    <x v="2"/>
    <n v="5.9588999999999999"/>
    <x v="5"/>
    <n v="112359"/>
  </r>
  <r>
    <n v="441955"/>
    <s v="d007"/>
    <s v="Sudhanshu Sommer"/>
    <x v="1"/>
    <x v="872"/>
    <d v="1987-05-16T00:00:00"/>
    <d v="1987-05-16T00:00:00"/>
    <d v="2003-05-12T00:00:00"/>
    <x v="0"/>
    <n v="10.997299999999999"/>
    <x v="0"/>
    <x v="0"/>
    <n v="11.813700000000001"/>
    <x v="2"/>
    <n v="112353"/>
  </r>
  <r>
    <n v="60882"/>
    <s v="d007"/>
    <s v="Tetsushi Armand"/>
    <x v="1"/>
    <x v="873"/>
    <d v="1987-04-01T00:00:00"/>
    <d v="1987-04-01T00:00:00"/>
    <d v="1989-07-27T00:00:00"/>
    <x v="1"/>
    <n v="2.3233000000000001"/>
    <x v="0"/>
    <x v="1"/>
    <n v="2.3233000000000001"/>
    <x v="16"/>
    <n v="112340"/>
  </r>
  <r>
    <n v="31750"/>
    <s v="d007"/>
    <s v="Fabrizio DuBourdieux"/>
    <x v="0"/>
    <x v="874"/>
    <d v="1988-07-14T00:00:00"/>
    <d v="1996-03-12T00:00:00"/>
    <d v="2001-07-16T00:00:00"/>
    <x v="1"/>
    <n v="7"/>
    <x v="0"/>
    <x v="0"/>
    <n v="5.3479000000000001"/>
    <x v="4"/>
    <n v="112337"/>
  </r>
  <r>
    <n v="242226"/>
    <s v="d007"/>
    <s v="Candido Peroz"/>
    <x v="1"/>
    <x v="875"/>
    <d v="1987-04-25T00:00:00"/>
    <d v="1987-04-25T00:00:00"/>
    <d v="2003-04-21T00:00:00"/>
    <x v="0"/>
    <n v="10.997299999999999"/>
    <x v="0"/>
    <x v="0"/>
    <n v="11.813700000000001"/>
    <x v="2"/>
    <n v="112325"/>
  </r>
  <r>
    <n v="420367"/>
    <s v="d007"/>
    <s v="Akeno Barriga"/>
    <x v="0"/>
    <x v="876"/>
    <d v="1990-10-13T00:00:00"/>
    <d v="1995-06-21T00:00:00"/>
    <d v="2003-06-19T00:00:00"/>
    <x v="1"/>
    <n v="8"/>
    <x v="0"/>
    <x v="0"/>
    <n v="7.5205000000000002"/>
    <x v="8"/>
    <n v="112313"/>
  </r>
  <r>
    <n v="18581"/>
    <s v="d007"/>
    <s v="Mitsuyuki Ranai"/>
    <x v="1"/>
    <x v="877"/>
    <d v="1987-07-23T00:00:00"/>
    <d v="1987-07-23T00:00:00"/>
    <d v="1993-02-02T00:00:00"/>
    <x v="0"/>
    <n v="7.9945000000000004"/>
    <x v="0"/>
    <x v="0"/>
    <n v="1.9123000000000001"/>
    <x v="2"/>
    <n v="112311"/>
  </r>
  <r>
    <n v="104955"/>
    <s v="d007"/>
    <s v="Magy Detkin"/>
    <x v="1"/>
    <x v="559"/>
    <d v="1987-02-14T00:00:00"/>
    <d v="1990-09-17T00:00:00"/>
    <d v="2002-09-14T00:00:00"/>
    <x v="0"/>
    <n v="6.9973000000000001"/>
    <x v="0"/>
    <x v="0"/>
    <n v="11.531499999999999"/>
    <x v="2"/>
    <n v="112305"/>
  </r>
  <r>
    <n v="259400"/>
    <s v="d007"/>
    <s v="Percy Maliniak"/>
    <x v="0"/>
    <x v="614"/>
    <d v="1986-08-27T00:00:00"/>
    <d v="1986-08-27T00:00:00"/>
    <d v="2002-08-23T00:00:00"/>
    <x v="0"/>
    <n v="8.9945000000000004"/>
    <x v="0"/>
    <x v="0"/>
    <n v="11.4712"/>
    <x v="2"/>
    <n v="112305"/>
  </r>
  <r>
    <n v="450040"/>
    <s v="d007"/>
    <s v="Iara Falby"/>
    <x v="0"/>
    <x v="878"/>
    <d v="1995-06-08T00:00:00"/>
    <d v="1995-06-08T00:00:00"/>
    <d v="2003-06-06T00:00:00"/>
    <x v="0"/>
    <n v="2.9973000000000001"/>
    <x v="0"/>
    <x v="0"/>
    <n v="7.5561999999999996"/>
    <x v="11"/>
    <n v="112303"/>
  </r>
  <r>
    <n v="41858"/>
    <s v="d001"/>
    <s v="Alair Schieder"/>
    <x v="0"/>
    <x v="879"/>
    <d v="1985-09-17T00:00:00"/>
    <d v="1995-06-14T00:00:00"/>
    <d v="2002-09-13T00:00:00"/>
    <x v="0"/>
    <n v="17"/>
    <x v="1"/>
    <x v="3"/>
    <n v="7.2548000000000004"/>
    <x v="5"/>
    <n v="112293"/>
  </r>
  <r>
    <n v="268362"/>
    <s v="d007"/>
    <s v="Anestis Granlund"/>
    <x v="0"/>
    <x v="880"/>
    <d v="1985-07-07T00:00:00"/>
    <d v="1985-07-07T00:00:00"/>
    <d v="2003-07-03T00:00:00"/>
    <x v="0"/>
    <n v="18"/>
    <x v="0"/>
    <x v="0"/>
    <n v="11.813700000000001"/>
    <x v="0"/>
    <n v="112288"/>
  </r>
  <r>
    <n v="95601"/>
    <s v="d007"/>
    <s v="Vincent Guting"/>
    <x v="1"/>
    <x v="881"/>
    <d v="1986-09-06T00:00:00"/>
    <d v="1986-09-06T00:00:00"/>
    <d v="2002-09-02T00:00:00"/>
    <x v="0"/>
    <n v="7.9945000000000004"/>
    <x v="0"/>
    <x v="0"/>
    <n v="11.4986"/>
    <x v="2"/>
    <n v="112282"/>
  </r>
  <r>
    <n v="452984"/>
    <s v="d007"/>
    <s v="Arup Brendel"/>
    <x v="0"/>
    <x v="882"/>
    <d v="1988-08-19T00:00:00"/>
    <d v="1991-11-26T00:00:00"/>
    <d v="2002-11-23T00:00:00"/>
    <x v="0"/>
    <n v="1.9944999999999999"/>
    <x v="0"/>
    <x v="0"/>
    <n v="11"/>
    <x v="3"/>
    <n v="112279"/>
  </r>
  <r>
    <n v="410004"/>
    <s v="d007"/>
    <s v="Yuriy Businaro"/>
    <x v="0"/>
    <x v="883"/>
    <d v="1991-09-29T00:00:00"/>
    <d v="1994-10-02T00:00:00"/>
    <d v="2002-09-30T00:00:00"/>
    <x v="0"/>
    <n v="0.99450000000000005"/>
    <x v="0"/>
    <x v="0"/>
    <n v="8"/>
    <x v="9"/>
    <n v="112260"/>
  </r>
  <r>
    <n v="416608"/>
    <s v="d001"/>
    <s v="Eishiro Barreiro"/>
    <x v="1"/>
    <x v="855"/>
    <d v="1986-07-01T00:00:00"/>
    <d v="1986-07-01T00:00:00"/>
    <d v="2003-06-27T00:00:00"/>
    <x v="0"/>
    <n v="17"/>
    <x v="1"/>
    <x v="2"/>
    <n v="5.2548000000000004"/>
    <x v="5"/>
    <n v="112252"/>
  </r>
  <r>
    <n v="413235"/>
    <s v="d001"/>
    <s v="Shih Merro"/>
    <x v="0"/>
    <x v="884"/>
    <d v="1990-05-14T00:00:00"/>
    <d v="1990-05-14T00:00:00"/>
    <d v="2003-05-11T00:00:00"/>
    <x v="0"/>
    <n v="5.9945000000000004"/>
    <x v="1"/>
    <x v="2"/>
    <n v="1.3835999999999999"/>
    <x v="8"/>
    <n v="112251"/>
  </r>
  <r>
    <n v="232778"/>
    <s v="d007"/>
    <s v="Amstein Simmen"/>
    <x v="1"/>
    <x v="885"/>
    <d v="1987-12-11T00:00:00"/>
    <d v="1987-12-11T00:00:00"/>
    <d v="2002-12-07T00:00:00"/>
    <x v="0"/>
    <n v="6.9945000000000004"/>
    <x v="0"/>
    <x v="0"/>
    <n v="11.7616"/>
    <x v="4"/>
    <n v="112243"/>
  </r>
  <r>
    <n v="417580"/>
    <s v="d007"/>
    <s v="Chriss Ossenbruggen"/>
    <x v="1"/>
    <x v="886"/>
    <d v="1987-08-04T00:00:00"/>
    <d v="1989-04-14T00:00:00"/>
    <d v="2003-04-11T00:00:00"/>
    <x v="0"/>
    <n v="5.9945000000000004"/>
    <x v="0"/>
    <x v="0"/>
    <n v="11.813700000000001"/>
    <x v="2"/>
    <n v="112227"/>
  </r>
  <r>
    <n v="254545"/>
    <s v="d007"/>
    <s v="Eckart Ghemri"/>
    <x v="0"/>
    <x v="887"/>
    <d v="1985-06-04T00:00:00"/>
    <d v="1985-06-04T00:00:00"/>
    <d v="2003-05-31T00:00:00"/>
    <x v="0"/>
    <n v="8.9945000000000004"/>
    <x v="0"/>
    <x v="0"/>
    <n v="11.813700000000001"/>
    <x v="0"/>
    <n v="112206"/>
  </r>
  <r>
    <n v="436208"/>
    <s v="d007"/>
    <s v="Chiradeep Parhami"/>
    <x v="0"/>
    <x v="888"/>
    <d v="1991-01-15T00:00:00"/>
    <d v="1991-01-15T00:00:00"/>
    <d v="2003-01-12T00:00:00"/>
    <x v="0"/>
    <n v="3.9944999999999999"/>
    <x v="0"/>
    <x v="0"/>
    <n v="11.813700000000001"/>
    <x v="1"/>
    <n v="112205"/>
  </r>
  <r>
    <n v="407678"/>
    <s v="d007"/>
    <s v="Shigeaki Joslin"/>
    <x v="1"/>
    <x v="889"/>
    <d v="1992-01-04T00:00:00"/>
    <d v="1992-01-04T00:00:00"/>
    <d v="2003-01-01T00:00:00"/>
    <x v="0"/>
    <n v="1.9944999999999999"/>
    <x v="0"/>
    <x v="0"/>
    <n v="10.983599999999999"/>
    <x v="9"/>
    <n v="112201"/>
  </r>
  <r>
    <n v="11149"/>
    <s v="d007"/>
    <s v="Domenico Imataki"/>
    <x v="0"/>
    <x v="890"/>
    <d v="1987-08-26T00:00:00"/>
    <d v="1987-08-26T00:00:00"/>
    <d v="2002-08-22T00:00:00"/>
    <x v="0"/>
    <n v="6.9945000000000004"/>
    <x v="0"/>
    <x v="0"/>
    <n v="11.468500000000001"/>
    <x v="4"/>
    <n v="112198"/>
  </r>
  <r>
    <n v="273226"/>
    <s v="d007"/>
    <s v="Mingzeng Mahmud"/>
    <x v="0"/>
    <x v="785"/>
    <d v="1994-09-29T00:00:00"/>
    <d v="1994-09-29T00:00:00"/>
    <d v="2002-09-27T00:00:00"/>
    <x v="1"/>
    <n v="8"/>
    <x v="0"/>
    <x v="0"/>
    <n v="8"/>
    <x v="11"/>
    <n v="112191"/>
  </r>
  <r>
    <n v="431780"/>
    <s v="d005"/>
    <s v="Eishiro Hennebert"/>
    <x v="0"/>
    <x v="891"/>
    <d v="1988-08-14T00:00:00"/>
    <d v="1988-08-14T00:00:00"/>
    <d v="2002-08-11T00:00:00"/>
    <x v="3"/>
    <n v="14"/>
    <x v="3"/>
    <x v="6"/>
    <n v="3.6985999999999999"/>
    <x v="3"/>
    <n v="112190"/>
  </r>
  <r>
    <n v="226067"/>
    <s v="d007"/>
    <s v="Baruch Benner"/>
    <x v="1"/>
    <x v="892"/>
    <d v="1985-02-20T00:00:00"/>
    <d v="1995-06-29T00:00:00"/>
    <d v="2003-06-27T00:00:00"/>
    <x v="1"/>
    <n v="8"/>
    <x v="0"/>
    <x v="0"/>
    <n v="7.4985999999999997"/>
    <x v="0"/>
    <n v="112190"/>
  </r>
  <r>
    <n v="280815"/>
    <s v="d007"/>
    <s v="Haldun Plotkin"/>
    <x v="0"/>
    <x v="893"/>
    <d v="1986-12-06T00:00:00"/>
    <d v="1986-12-06T00:00:00"/>
    <d v="2002-12-02T00:00:00"/>
    <x v="0"/>
    <n v="6.9945000000000004"/>
    <x v="0"/>
    <x v="0"/>
    <n v="11.7479"/>
    <x v="2"/>
    <n v="112187"/>
  </r>
  <r>
    <n v="485518"/>
    <s v="d007"/>
    <s v="Randi Wroclawski"/>
    <x v="0"/>
    <x v="894"/>
    <d v="1987-04-01T00:00:00"/>
    <d v="1987-04-01T00:00:00"/>
    <d v="2003-03-28T00:00:00"/>
    <x v="0"/>
    <n v="6.9945000000000004"/>
    <x v="0"/>
    <x v="0"/>
    <n v="11.813700000000001"/>
    <x v="2"/>
    <n v="112171"/>
  </r>
  <r>
    <n v="235200"/>
    <s v="d007"/>
    <s v="Roddy Cochrane"/>
    <x v="0"/>
    <x v="895"/>
    <d v="1989-03-14T00:00:00"/>
    <d v="1989-03-14T00:00:00"/>
    <d v="2003-03-11T00:00:00"/>
    <x v="0"/>
    <n v="6.9945000000000004"/>
    <x v="0"/>
    <x v="0"/>
    <n v="11.813700000000001"/>
    <x v="3"/>
    <n v="112170"/>
  </r>
  <r>
    <n v="272148"/>
    <s v="d002"/>
    <s v="Godehard Gips"/>
    <x v="1"/>
    <x v="896"/>
    <d v="1985-05-28T00:00:00"/>
    <d v="1985-05-28T00:00:00"/>
    <d v="2003-05-24T00:00:00"/>
    <x v="0"/>
    <n v="10.9945"/>
    <x v="2"/>
    <x v="4"/>
    <n v="4.5589000000000004"/>
    <x v="0"/>
    <n v="112161"/>
  </r>
  <r>
    <n v="17367"/>
    <s v="d007"/>
    <s v="Tooru Parfitt"/>
    <x v="0"/>
    <x v="897"/>
    <d v="1992-01-23T00:00:00"/>
    <d v="1992-01-23T00:00:00"/>
    <d v="2003-01-20T00:00:00"/>
    <x v="0"/>
    <n v="11"/>
    <x v="0"/>
    <x v="0"/>
    <n v="10.9315"/>
    <x v="9"/>
    <n v="112131"/>
  </r>
  <r>
    <n v="412658"/>
    <s v="d007"/>
    <s v="Magy Sigstam"/>
    <x v="1"/>
    <x v="898"/>
    <d v="1994-08-27T00:00:00"/>
    <d v="1999-12-29T00:00:00"/>
    <d v="2002-12-28T00:00:00"/>
    <x v="1"/>
    <n v="3"/>
    <x v="0"/>
    <x v="0"/>
    <n v="2.9944999999999999"/>
    <x v="11"/>
    <n v="112121"/>
  </r>
  <r>
    <n v="104110"/>
    <s v="d007"/>
    <s v="Gaurav Lupu"/>
    <x v="0"/>
    <x v="669"/>
    <d v="1990-10-30T00:00:00"/>
    <d v="1993-03-03T00:00:00"/>
    <d v="2003-03-01T00:00:00"/>
    <x v="0"/>
    <n v="10"/>
    <x v="0"/>
    <x v="0"/>
    <n v="9.8218999999999994"/>
    <x v="1"/>
    <n v="112116"/>
  </r>
  <r>
    <n v="293123"/>
    <s v="d007"/>
    <s v="Basem Luck"/>
    <x v="0"/>
    <x v="899"/>
    <d v="1988-01-17T00:00:00"/>
    <d v="1991-07-08T00:00:00"/>
    <d v="2003-07-05T00:00:00"/>
    <x v="0"/>
    <n v="4.9945000000000004"/>
    <x v="0"/>
    <x v="0"/>
    <n v="11.476699999999999"/>
    <x v="4"/>
    <n v="112090"/>
  </r>
  <r>
    <n v="423915"/>
    <s v="d007"/>
    <s v="Kersti Bahi"/>
    <x v="1"/>
    <x v="900"/>
    <d v="1985-11-01T00:00:00"/>
    <d v="1985-11-01T00:00:00"/>
    <d v="2002-10-28T00:00:00"/>
    <x v="0"/>
    <n v="10.997299999999999"/>
    <x v="0"/>
    <x v="0"/>
    <n v="11.652100000000001"/>
    <x v="5"/>
    <n v="112088"/>
  </r>
  <r>
    <n v="489968"/>
    <s v="d007"/>
    <s v="Krister Denti"/>
    <x v="1"/>
    <x v="901"/>
    <d v="1985-08-03T00:00:00"/>
    <d v="1985-08-03T00:00:00"/>
    <d v="1994-03-17T00:00:00"/>
    <x v="1"/>
    <n v="8.6247000000000007"/>
    <x v="0"/>
    <x v="0"/>
    <n v="3.0301"/>
    <x v="12"/>
    <n v="112085"/>
  </r>
  <r>
    <n v="24392"/>
    <s v="d002"/>
    <s v="Jinpo Borstler"/>
    <x v="0"/>
    <x v="902"/>
    <d v="1985-03-17T00:00:00"/>
    <d v="1985-03-17T00:00:00"/>
    <d v="2003-03-13T00:00:00"/>
    <x v="0"/>
    <n v="12.997299999999999"/>
    <x v="2"/>
    <x v="4"/>
    <n v="4.7561999999999998"/>
    <x v="0"/>
    <n v="112080"/>
  </r>
  <r>
    <n v="297381"/>
    <s v="d007"/>
    <s v="Gio Muhling"/>
    <x v="0"/>
    <x v="903"/>
    <d v="1988-12-26T00:00:00"/>
    <d v="1988-12-26T00:00:00"/>
    <d v="2002-12-23T00:00:00"/>
    <x v="0"/>
    <n v="5.9945000000000004"/>
    <x v="0"/>
    <x v="0"/>
    <n v="11.8055"/>
    <x v="3"/>
    <n v="112079"/>
  </r>
  <r>
    <n v="108356"/>
    <s v="d007"/>
    <s v="Junsik Panwar"/>
    <x v="0"/>
    <x v="904"/>
    <d v="1985-08-15T00:00:00"/>
    <d v="1985-10-07T00:00:00"/>
    <d v="2002-10-03T00:00:00"/>
    <x v="0"/>
    <n v="17"/>
    <x v="0"/>
    <x v="0"/>
    <n v="11.583600000000001"/>
    <x v="5"/>
    <n v="112077"/>
  </r>
  <r>
    <n v="98087"/>
    <s v="d007"/>
    <s v="Zhenhua Manders"/>
    <x v="0"/>
    <x v="707"/>
    <d v="1992-07-15T00:00:00"/>
    <d v="1992-07-15T00:00:00"/>
    <d v="2003-07-13T00:00:00"/>
    <x v="0"/>
    <n v="11"/>
    <x v="0"/>
    <x v="0"/>
    <n v="10.454800000000001"/>
    <x v="9"/>
    <n v="112074"/>
  </r>
  <r>
    <n v="24946"/>
    <s v="d007"/>
    <s v="Ennio Glowinski"/>
    <x v="0"/>
    <x v="905"/>
    <d v="1990-09-28T00:00:00"/>
    <d v="1990-09-28T00:00:00"/>
    <d v="2002-09-25T00:00:00"/>
    <x v="0"/>
    <n v="3.9944999999999999"/>
    <x v="0"/>
    <x v="0"/>
    <n v="11.5616"/>
    <x v="1"/>
    <n v="112071"/>
  </r>
  <r>
    <n v="411930"/>
    <s v="d007"/>
    <s v="Ekawit Budinsky"/>
    <x v="0"/>
    <x v="906"/>
    <d v="1994-01-12T00:00:00"/>
    <d v="1996-07-01T00:00:00"/>
    <d v="2003-06-30T00:00:00"/>
    <x v="0"/>
    <n v="1.9973000000000001"/>
    <x v="0"/>
    <x v="0"/>
    <n v="6.4904000000000002"/>
    <x v="12"/>
    <n v="112062"/>
  </r>
  <r>
    <n v="455204"/>
    <s v="d007"/>
    <s v="Eckart Conte"/>
    <x v="1"/>
    <x v="541"/>
    <d v="1986-05-16T00:00:00"/>
    <d v="1995-09-12T00:00:00"/>
    <d v="1997-06-24T00:00:00"/>
    <x v="0"/>
    <n v="1.7836000000000001"/>
    <x v="0"/>
    <x v="0"/>
    <n v="1.7836000000000001"/>
    <x v="9"/>
    <n v="112061"/>
  </r>
  <r>
    <n v="53748"/>
    <s v="d001"/>
    <s v="Masami Cappelli"/>
    <x v="1"/>
    <x v="907"/>
    <d v="1989-07-11T00:00:00"/>
    <d v="1999-07-31T00:00:00"/>
    <d v="2003-05-31T00:00:00"/>
    <x v="0"/>
    <n v="5.9973000000000001"/>
    <x v="1"/>
    <x v="3"/>
    <n v="3.6903999999999999"/>
    <x v="3"/>
    <n v="112058"/>
  </r>
  <r>
    <n v="408621"/>
    <s v="d007"/>
    <s v="Masaru Jiang"/>
    <x v="1"/>
    <x v="908"/>
    <d v="1987-02-17T00:00:00"/>
    <d v="1987-02-17T00:00:00"/>
    <d v="2003-02-13T00:00:00"/>
    <x v="0"/>
    <n v="9.9972999999999992"/>
    <x v="0"/>
    <x v="0"/>
    <n v="11.813700000000001"/>
    <x v="2"/>
    <n v="112057"/>
  </r>
  <r>
    <n v="443917"/>
    <s v="d007"/>
    <s v="Amstein Lores"/>
    <x v="0"/>
    <x v="909"/>
    <d v="1985-07-11T00:00:00"/>
    <d v="1986-11-26T00:00:00"/>
    <d v="2002-11-22T00:00:00"/>
    <x v="0"/>
    <n v="9.9972999999999992"/>
    <x v="0"/>
    <x v="0"/>
    <n v="11.720499999999999"/>
    <x v="5"/>
    <n v="112051"/>
  </r>
  <r>
    <n v="460776"/>
    <s v="d001"/>
    <s v="Leaf Toyoshima"/>
    <x v="1"/>
    <x v="52"/>
    <d v="1989-01-17T00:00:00"/>
    <d v="2000-11-25T00:00:00"/>
    <d v="2002-12-20T00:00:00"/>
    <x v="0"/>
    <n v="3.9973000000000001"/>
    <x v="1"/>
    <x v="3"/>
    <n v="2.0684999999999998"/>
    <x v="3"/>
    <n v="112049"/>
  </r>
  <r>
    <n v="426567"/>
    <s v="d007"/>
    <s v="Shigehito Huhdanpaa"/>
    <x v="0"/>
    <x v="712"/>
    <d v="1985-11-23T00:00:00"/>
    <d v="1988-03-18T00:00:00"/>
    <d v="2003-03-15T00:00:00"/>
    <x v="0"/>
    <n v="5.9945000000000004"/>
    <x v="0"/>
    <x v="0"/>
    <n v="11.813700000000001"/>
    <x v="5"/>
    <n v="112037"/>
  </r>
  <r>
    <n v="108926"/>
    <s v="d005"/>
    <s v="Yinghua Luga"/>
    <x v="0"/>
    <x v="910"/>
    <d v="1989-07-07T00:00:00"/>
    <d v="1989-07-07T00:00:00"/>
    <d v="1997-10-21T00:00:00"/>
    <x v="2"/>
    <n v="7.0054999999999996"/>
    <x v="3"/>
    <x v="6"/>
    <n v="2.8027000000000002"/>
    <x v="3"/>
    <n v="112034"/>
  </r>
  <r>
    <n v="32826"/>
    <s v="d007"/>
    <s v="Suzette Byoun"/>
    <x v="0"/>
    <x v="911"/>
    <d v="1993-01-09T00:00:00"/>
    <d v="1993-04-29T00:00:00"/>
    <d v="2003-04-27T00:00:00"/>
    <x v="0"/>
    <n v="1.9944999999999999"/>
    <x v="0"/>
    <x v="0"/>
    <n v="9.6658000000000008"/>
    <x v="6"/>
    <n v="112030"/>
  </r>
  <r>
    <n v="63836"/>
    <s v="d007"/>
    <s v="Hitofumi Petersohn"/>
    <x v="0"/>
    <x v="912"/>
    <d v="1986-08-09T00:00:00"/>
    <d v="1986-08-09T00:00:00"/>
    <d v="2002-08-05T00:00:00"/>
    <x v="0"/>
    <n v="7.9945000000000004"/>
    <x v="0"/>
    <x v="0"/>
    <n v="11.421900000000001"/>
    <x v="2"/>
    <n v="112012"/>
  </r>
  <r>
    <n v="487289"/>
    <s v="d007"/>
    <s v="Lidong Liedekerke"/>
    <x v="0"/>
    <x v="913"/>
    <d v="1996-10-26T00:00:00"/>
    <d v="1996-10-26T00:00:00"/>
    <d v="2002-10-25T00:00:00"/>
    <x v="1"/>
    <n v="6"/>
    <x v="0"/>
    <x v="0"/>
    <n v="6"/>
    <x v="15"/>
    <n v="111988"/>
  </r>
  <r>
    <n v="202254"/>
    <s v="d007"/>
    <s v="Haldon Waeselynck"/>
    <x v="0"/>
    <x v="914"/>
    <d v="1993-05-31T00:00:00"/>
    <d v="1993-05-31T00:00:00"/>
    <d v="1999-03-16T00:00:00"/>
    <x v="1"/>
    <n v="5.7945000000000002"/>
    <x v="0"/>
    <x v="0"/>
    <n v="5.7945000000000002"/>
    <x v="15"/>
    <n v="111985"/>
  </r>
  <r>
    <n v="88783"/>
    <s v="d007"/>
    <s v="Dipayan Gruenwald"/>
    <x v="0"/>
    <x v="915"/>
    <d v="1986-01-29T00:00:00"/>
    <d v="1986-01-29T00:00:00"/>
    <d v="1996-12-08T00:00:00"/>
    <x v="0"/>
    <n v="2.8603000000000001"/>
    <x v="0"/>
    <x v="0"/>
    <n v="5.7615999999999996"/>
    <x v="9"/>
    <n v="111983"/>
  </r>
  <r>
    <n v="453187"/>
    <s v="d002"/>
    <s v="Tetsushi Staylopatis"/>
    <x v="1"/>
    <x v="916"/>
    <d v="1985-02-03T00:00:00"/>
    <d v="1985-02-03T00:00:00"/>
    <d v="2003-01-30T00:00:00"/>
    <x v="0"/>
    <n v="18"/>
    <x v="2"/>
    <x v="4"/>
    <n v="4.8712"/>
    <x v="0"/>
    <n v="111973"/>
  </r>
  <r>
    <n v="85204"/>
    <s v="d007"/>
    <s v="Moni Silva"/>
    <x v="0"/>
    <x v="917"/>
    <d v="1986-12-11T00:00:00"/>
    <d v="1993-12-27T00:00:00"/>
    <d v="2002-12-25T00:00:00"/>
    <x v="0"/>
    <n v="2.9973000000000001"/>
    <x v="0"/>
    <x v="0"/>
    <n v="9"/>
    <x v="2"/>
    <n v="111972"/>
  </r>
  <r>
    <n v="271241"/>
    <s v="d007"/>
    <s v="Duke Picaronny"/>
    <x v="0"/>
    <x v="138"/>
    <d v="1986-03-24T00:00:00"/>
    <d v="1986-03-24T00:00:00"/>
    <d v="2003-03-20T00:00:00"/>
    <x v="0"/>
    <n v="9.9945000000000004"/>
    <x v="0"/>
    <x v="0"/>
    <n v="11.813700000000001"/>
    <x v="5"/>
    <n v="111959"/>
  </r>
  <r>
    <n v="454101"/>
    <s v="d007"/>
    <s v="Anneke Leslie"/>
    <x v="1"/>
    <x v="918"/>
    <d v="1986-11-16T00:00:00"/>
    <d v="1986-11-16T00:00:00"/>
    <d v="2002-11-11T00:00:00"/>
    <x v="0"/>
    <n v="8.9917999999999996"/>
    <x v="0"/>
    <x v="0"/>
    <n v="11.6904"/>
    <x v="2"/>
    <n v="111946"/>
  </r>
  <r>
    <n v="57183"/>
    <s v="d007"/>
    <s v="Baoqiu Mayerwieser"/>
    <x v="0"/>
    <x v="852"/>
    <d v="1986-04-20T00:00:00"/>
    <d v="1986-04-20T00:00:00"/>
    <d v="2003-04-16T00:00:00"/>
    <x v="0"/>
    <n v="10.997299999999999"/>
    <x v="0"/>
    <x v="0"/>
    <n v="11.813700000000001"/>
    <x v="5"/>
    <n v="111929"/>
  </r>
  <r>
    <n v="238091"/>
    <s v="d007"/>
    <s v="Badri Keohane"/>
    <x v="0"/>
    <x v="919"/>
    <d v="1993-03-17T00:00:00"/>
    <d v="1995-11-09T00:00:00"/>
    <d v="2002-11-07T00:00:00"/>
    <x v="0"/>
    <n v="7"/>
    <x v="0"/>
    <x v="0"/>
    <n v="7"/>
    <x v="6"/>
    <n v="111925"/>
  </r>
  <r>
    <n v="431281"/>
    <s v="d001"/>
    <s v="Sukumar Guerreiro"/>
    <x v="1"/>
    <x v="311"/>
    <d v="1985-07-20T00:00:00"/>
    <d v="1985-07-20T00:00:00"/>
    <d v="2003-07-16T00:00:00"/>
    <x v="0"/>
    <n v="10.9945"/>
    <x v="1"/>
    <x v="2"/>
    <n v="6.2027000000000001"/>
    <x v="0"/>
    <n v="111918"/>
  </r>
  <r>
    <n v="210193"/>
    <s v="d001"/>
    <s v="Lunjin Rosenbaum"/>
    <x v="1"/>
    <x v="920"/>
    <d v="1985-06-30T00:00:00"/>
    <d v="1987-12-05T00:00:00"/>
    <d v="2002-11-20T00:00:00"/>
    <x v="0"/>
    <n v="6.9945000000000004"/>
    <x v="1"/>
    <x v="2"/>
    <n v="3.8247"/>
    <x v="5"/>
    <n v="111890"/>
  </r>
  <r>
    <n v="291774"/>
    <s v="d007"/>
    <s v="Domenick Marchesini"/>
    <x v="0"/>
    <x v="921"/>
    <d v="1986-10-24T00:00:00"/>
    <d v="1991-07-02T00:00:00"/>
    <d v="2003-06-29T00:00:00"/>
    <x v="0"/>
    <n v="4.9945000000000004"/>
    <x v="0"/>
    <x v="0"/>
    <n v="11.4932"/>
    <x v="5"/>
    <n v="111886"/>
  </r>
  <r>
    <n v="31166"/>
    <s v="d007"/>
    <s v="Mingsen Melton"/>
    <x v="0"/>
    <x v="922"/>
    <d v="1991-08-26T00:00:00"/>
    <d v="1991-12-23T00:00:00"/>
    <d v="2002-12-20T00:00:00"/>
    <x v="0"/>
    <n v="11"/>
    <x v="0"/>
    <x v="0"/>
    <n v="11"/>
    <x v="9"/>
    <n v="111876"/>
  </r>
  <r>
    <n v="457650"/>
    <s v="d007"/>
    <s v="Piyawadee Vural"/>
    <x v="0"/>
    <x v="923"/>
    <d v="1986-04-24T00:00:00"/>
    <d v="1986-04-24T00:00:00"/>
    <d v="2003-04-20T00:00:00"/>
    <x v="0"/>
    <n v="7.9945000000000004"/>
    <x v="0"/>
    <x v="0"/>
    <n v="11.813700000000001"/>
    <x v="5"/>
    <n v="111874"/>
  </r>
  <r>
    <n v="16333"/>
    <s v="d001"/>
    <s v="Kazunori Flanders"/>
    <x v="1"/>
    <x v="392"/>
    <d v="1995-10-19T00:00:00"/>
    <d v="1995-10-19T00:00:00"/>
    <d v="2002-10-17T00:00:00"/>
    <x v="1"/>
    <n v="7"/>
    <x v="1"/>
    <x v="3"/>
    <n v="7"/>
    <x v="7"/>
    <n v="111852"/>
  </r>
  <r>
    <n v="69184"/>
    <s v="d007"/>
    <s v="Koichi Cooke"/>
    <x v="1"/>
    <x v="924"/>
    <d v="1986-05-09T00:00:00"/>
    <d v="1993-08-17T00:00:00"/>
    <d v="2002-08-15T00:00:00"/>
    <x v="0"/>
    <n v="0.99450000000000005"/>
    <x v="0"/>
    <x v="0"/>
    <n v="9"/>
    <x v="2"/>
    <n v="111851"/>
  </r>
  <r>
    <n v="200247"/>
    <s v="d007"/>
    <s v="Chaoyi Beznosov"/>
    <x v="0"/>
    <x v="925"/>
    <d v="1986-05-25T00:00:00"/>
    <d v="1986-05-25T00:00:00"/>
    <d v="2003-05-21T00:00:00"/>
    <x v="0"/>
    <n v="17"/>
    <x v="0"/>
    <x v="0"/>
    <n v="11.813700000000001"/>
    <x v="5"/>
    <n v="111842"/>
  </r>
  <r>
    <n v="201834"/>
    <s v="d007"/>
    <s v="Muneo Showalter"/>
    <x v="1"/>
    <x v="128"/>
    <d v="1985-10-17T00:00:00"/>
    <d v="1985-10-17T00:00:00"/>
    <d v="2002-10-13T00:00:00"/>
    <x v="0"/>
    <n v="10.997299999999999"/>
    <x v="0"/>
    <x v="0"/>
    <n v="11.611000000000001"/>
    <x v="5"/>
    <n v="111842"/>
  </r>
  <r>
    <n v="103898"/>
    <s v="d007"/>
    <s v="Saeed Rosin"/>
    <x v="0"/>
    <x v="926"/>
    <d v="1987-10-05T00:00:00"/>
    <d v="1987-10-05T00:00:00"/>
    <d v="2002-10-01T00:00:00"/>
    <x v="0"/>
    <n v="8.9972999999999992"/>
    <x v="0"/>
    <x v="0"/>
    <n v="11.578099999999999"/>
    <x v="4"/>
    <n v="111840"/>
  </r>
  <r>
    <n v="84858"/>
    <s v="d001"/>
    <s v="Marla Carrera"/>
    <x v="0"/>
    <x v="383"/>
    <d v="1988-03-05T00:00:00"/>
    <d v="1988-03-05T00:00:00"/>
    <d v="2003-03-02T00:00:00"/>
    <x v="0"/>
    <n v="5.9945000000000004"/>
    <x v="1"/>
    <x v="2"/>
    <n v="3.5752999999999999"/>
    <x v="4"/>
    <n v="111836"/>
  </r>
  <r>
    <n v="248692"/>
    <s v="d007"/>
    <s v="Nadjib Taubenfeld"/>
    <x v="0"/>
    <x v="927"/>
    <d v="1985-03-30T00:00:00"/>
    <d v="1985-03-30T00:00:00"/>
    <d v="2003-03-26T00:00:00"/>
    <x v="0"/>
    <n v="10.9945"/>
    <x v="0"/>
    <x v="0"/>
    <n v="11.813700000000001"/>
    <x v="0"/>
    <n v="111836"/>
  </r>
  <r>
    <n v="249525"/>
    <s v="d007"/>
    <s v="Mokhtar Straney"/>
    <x v="0"/>
    <x v="799"/>
    <d v="1985-03-18T00:00:00"/>
    <d v="1985-03-18T00:00:00"/>
    <d v="1997-07-17T00:00:00"/>
    <x v="0"/>
    <n v="3.3342000000000001"/>
    <x v="0"/>
    <x v="0"/>
    <n v="6.3670999999999998"/>
    <x v="1"/>
    <n v="111835"/>
  </r>
  <r>
    <n v="278718"/>
    <s v="d001"/>
    <s v="Sampalli Haddadi"/>
    <x v="0"/>
    <x v="928"/>
    <d v="1987-12-24T00:00:00"/>
    <d v="1997-06-29T00:00:00"/>
    <d v="2003-06-28T00:00:00"/>
    <x v="0"/>
    <n v="6"/>
    <x v="1"/>
    <x v="3"/>
    <n v="5.7781000000000002"/>
    <x v="2"/>
    <n v="111831"/>
  </r>
  <r>
    <n v="92933"/>
    <s v="d007"/>
    <s v="Kamakshi Alpay"/>
    <x v="0"/>
    <x v="183"/>
    <d v="1985-11-08T00:00:00"/>
    <d v="1985-11-08T00:00:00"/>
    <d v="2002-11-04T00:00:00"/>
    <x v="0"/>
    <n v="17"/>
    <x v="0"/>
    <x v="0"/>
    <n v="11.671200000000001"/>
    <x v="5"/>
    <n v="111826"/>
  </r>
  <r>
    <n v="287542"/>
    <s v="d007"/>
    <s v="Fumiyo Ghazalie"/>
    <x v="0"/>
    <x v="213"/>
    <d v="1987-03-19T00:00:00"/>
    <d v="1997-05-28T00:00:00"/>
    <d v="2003-05-27T00:00:00"/>
    <x v="1"/>
    <n v="6"/>
    <x v="0"/>
    <x v="0"/>
    <n v="5.5835999999999997"/>
    <x v="2"/>
    <n v="111804"/>
  </r>
  <r>
    <n v="41788"/>
    <s v="d007"/>
    <s v="Jessie Litecky"/>
    <x v="0"/>
    <x v="929"/>
    <d v="1987-10-09T00:00:00"/>
    <d v="1996-10-13T00:00:00"/>
    <d v="2002-10-12T00:00:00"/>
    <x v="0"/>
    <n v="6"/>
    <x v="0"/>
    <x v="0"/>
    <n v="6"/>
    <x v="4"/>
    <n v="111803"/>
  </r>
  <r>
    <n v="26317"/>
    <s v="d007"/>
    <s v="Valdiodio Weedman"/>
    <x v="1"/>
    <x v="776"/>
    <d v="1985-07-14T00:00:00"/>
    <d v="1985-07-14T00:00:00"/>
    <d v="2003-07-10T00:00:00"/>
    <x v="0"/>
    <n v="11.997299999999999"/>
    <x v="0"/>
    <x v="0"/>
    <n v="11.813700000000001"/>
    <x v="0"/>
    <n v="111799"/>
  </r>
  <r>
    <n v="296073"/>
    <s v="d007"/>
    <s v="Hirochika Gopalakrishnan"/>
    <x v="0"/>
    <x v="930"/>
    <d v="1994-07-10T00:00:00"/>
    <d v="1994-07-10T00:00:00"/>
    <d v="1995-09-01T00:00:00"/>
    <x v="1"/>
    <n v="1.1452"/>
    <x v="0"/>
    <x v="0"/>
    <n v="1.1452"/>
    <x v="17"/>
    <n v="111793"/>
  </r>
  <r>
    <n v="282788"/>
    <s v="d007"/>
    <s v="Insup Siprelle"/>
    <x v="1"/>
    <x v="931"/>
    <d v="1986-04-20T00:00:00"/>
    <d v="1996-03-03T00:00:00"/>
    <d v="2003-03-02T00:00:00"/>
    <x v="0"/>
    <n v="1.9973000000000001"/>
    <x v="0"/>
    <x v="0"/>
    <n v="6.8192000000000004"/>
    <x v="5"/>
    <n v="111789"/>
  </r>
  <r>
    <n v="295795"/>
    <s v="d001"/>
    <s v="Tomofumi Budinsky"/>
    <x v="0"/>
    <x v="932"/>
    <d v="1985-12-18T00:00:00"/>
    <d v="2002-06-18T00:00:00"/>
    <d v="2002-12-14T00:00:00"/>
    <x v="0"/>
    <n v="11.997299999999999"/>
    <x v="1"/>
    <x v="3"/>
    <n v="0.4904"/>
    <x v="5"/>
    <n v="111780"/>
  </r>
  <r>
    <n v="87768"/>
    <s v="d007"/>
    <s v="Munehiro Solares"/>
    <x v="1"/>
    <x v="933"/>
    <d v="1991-08-26T00:00:00"/>
    <d v="1991-08-26T00:00:00"/>
    <d v="2002-08-23T00:00:00"/>
    <x v="0"/>
    <n v="4.9973000000000001"/>
    <x v="0"/>
    <x v="0"/>
    <n v="11"/>
    <x v="9"/>
    <n v="111766"/>
  </r>
  <r>
    <n v="219487"/>
    <s v="d007"/>
    <s v="Sushant Qiwen"/>
    <x v="1"/>
    <x v="934"/>
    <d v="1985-09-18T00:00:00"/>
    <d v="1995-01-15T00:00:00"/>
    <d v="1995-02-28T00:00:00"/>
    <x v="1"/>
    <n v="8"/>
    <x v="0"/>
    <x v="0"/>
    <n v="0.1205"/>
    <x v="5"/>
    <n v="111765"/>
  </r>
  <r>
    <n v="468725"/>
    <s v="d007"/>
    <s v="Eirik Shanbhogue"/>
    <x v="0"/>
    <x v="935"/>
    <d v="1992-11-09T00:00:00"/>
    <d v="1992-11-09T00:00:00"/>
    <d v="2002-11-07T00:00:00"/>
    <x v="0"/>
    <n v="0.99450000000000005"/>
    <x v="0"/>
    <x v="0"/>
    <n v="10"/>
    <x v="6"/>
    <n v="111755"/>
  </r>
  <r>
    <n v="470019"/>
    <s v="d007"/>
    <s v="Kensei Negoita"/>
    <x v="0"/>
    <x v="558"/>
    <d v="1988-10-06T00:00:00"/>
    <d v="1988-10-06T00:00:00"/>
    <d v="2002-10-03T00:00:00"/>
    <x v="0"/>
    <n v="7.9973000000000001"/>
    <x v="0"/>
    <x v="0"/>
    <n v="11.583600000000001"/>
    <x v="3"/>
    <n v="111745"/>
  </r>
  <r>
    <n v="39741"/>
    <s v="d007"/>
    <s v="Nalini Paciorek"/>
    <x v="0"/>
    <x v="936"/>
    <d v="1991-02-12T00:00:00"/>
    <d v="1996-05-12T00:00:00"/>
    <d v="2003-05-11T00:00:00"/>
    <x v="0"/>
    <n v="7"/>
    <x v="0"/>
    <x v="0"/>
    <n v="6.6273999999999997"/>
    <x v="1"/>
    <n v="111745"/>
  </r>
  <r>
    <n v="487743"/>
    <s v="d007"/>
    <s v="Chanjung Kavvadias"/>
    <x v="1"/>
    <x v="937"/>
    <d v="1985-08-19T00:00:00"/>
    <d v="1985-08-19T00:00:00"/>
    <d v="2002-08-15T00:00:00"/>
    <x v="0"/>
    <n v="11.997299999999999"/>
    <x v="0"/>
    <x v="0"/>
    <n v="11.449299999999999"/>
    <x v="5"/>
    <n v="111740"/>
  </r>
  <r>
    <n v="205444"/>
    <s v="d007"/>
    <s v="Aran Ashish"/>
    <x v="0"/>
    <x v="938"/>
    <d v="1990-02-20T00:00:00"/>
    <d v="1990-02-20T00:00:00"/>
    <d v="2003-02-17T00:00:00"/>
    <x v="0"/>
    <n v="5.9945000000000004"/>
    <x v="0"/>
    <x v="0"/>
    <n v="11.813700000000001"/>
    <x v="8"/>
    <n v="111735"/>
  </r>
  <r>
    <n v="288210"/>
    <s v="d007"/>
    <s v="Insup Taubman"/>
    <x v="1"/>
    <x v="939"/>
    <d v="1990-03-01T00:00:00"/>
    <d v="1995-04-07T00:00:00"/>
    <d v="2003-04-04T00:00:00"/>
    <x v="0"/>
    <n v="2.9944999999999999"/>
    <x v="0"/>
    <x v="0"/>
    <n v="7.726"/>
    <x v="8"/>
    <n v="111728"/>
  </r>
  <r>
    <n v="425432"/>
    <s v="d007"/>
    <s v="Stepehn Fritzsche"/>
    <x v="1"/>
    <x v="940"/>
    <d v="1985-06-14T00:00:00"/>
    <d v="1985-06-14T00:00:00"/>
    <d v="2003-06-10T00:00:00"/>
    <x v="0"/>
    <n v="12.997299999999999"/>
    <x v="0"/>
    <x v="0"/>
    <n v="11.813700000000001"/>
    <x v="0"/>
    <n v="111714"/>
  </r>
  <r>
    <n v="77337"/>
    <s v="d007"/>
    <s v="Inderjeet Gyimothy"/>
    <x v="1"/>
    <x v="941"/>
    <d v="1988-11-04T00:00:00"/>
    <d v="1988-11-04T00:00:00"/>
    <d v="1996-09-29T00:00:00"/>
    <x v="0"/>
    <n v="0.90139999999999998"/>
    <x v="0"/>
    <x v="0"/>
    <n v="5.5698999999999996"/>
    <x v="11"/>
    <n v="111712"/>
  </r>
  <r>
    <n v="62571"/>
    <s v="d007"/>
    <s v="Khaled Scharstein"/>
    <x v="0"/>
    <x v="942"/>
    <d v="1985-03-24T00:00:00"/>
    <d v="1985-03-24T00:00:00"/>
    <d v="2003-03-20T00:00:00"/>
    <x v="0"/>
    <n v="10.9945"/>
    <x v="0"/>
    <x v="0"/>
    <n v="11.813700000000001"/>
    <x v="0"/>
    <n v="111705"/>
  </r>
  <r>
    <n v="439483"/>
    <s v="d007"/>
    <s v="Uriel Marzano"/>
    <x v="1"/>
    <x v="943"/>
    <d v="1997-05-14T00:00:00"/>
    <d v="1997-05-14T00:00:00"/>
    <d v="2003-05-13T00:00:00"/>
    <x v="1"/>
    <n v="6"/>
    <x v="0"/>
    <x v="0"/>
    <n v="5.6219000000000001"/>
    <x v="15"/>
    <n v="111690"/>
  </r>
  <r>
    <n v="73036"/>
    <s v="d007"/>
    <s v="Syozo Koyama"/>
    <x v="0"/>
    <x v="944"/>
    <d v="1986-11-23T00:00:00"/>
    <d v="1986-11-23T00:00:00"/>
    <d v="2002-11-19T00:00:00"/>
    <x v="0"/>
    <n v="8.9945000000000004"/>
    <x v="0"/>
    <x v="0"/>
    <n v="11.712300000000001"/>
    <x v="2"/>
    <n v="111679"/>
  </r>
  <r>
    <n v="282581"/>
    <s v="d007"/>
    <s v="Mona Straney"/>
    <x v="1"/>
    <x v="60"/>
    <d v="1987-02-24T00:00:00"/>
    <d v="1987-02-24T00:00:00"/>
    <d v="2003-02-20T00:00:00"/>
    <x v="0"/>
    <n v="6.9945000000000004"/>
    <x v="0"/>
    <x v="0"/>
    <n v="11.813700000000001"/>
    <x v="2"/>
    <n v="111678"/>
  </r>
  <r>
    <n v="33317"/>
    <s v="d007"/>
    <s v="Baoqiu Quittner"/>
    <x v="0"/>
    <x v="945"/>
    <d v="1986-05-27T00:00:00"/>
    <d v="1986-05-27T00:00:00"/>
    <d v="1998-07-01T00:00:00"/>
    <x v="0"/>
    <n v="5.0986000000000002"/>
    <x v="0"/>
    <x v="0"/>
    <n v="7.3232999999999997"/>
    <x v="1"/>
    <n v="111667"/>
  </r>
  <r>
    <n v="247502"/>
    <s v="d007"/>
    <s v="Yinlin Iivonen"/>
    <x v="0"/>
    <x v="946"/>
    <d v="1985-08-10T00:00:00"/>
    <d v="1985-08-10T00:00:00"/>
    <d v="2002-08-06T00:00:00"/>
    <x v="0"/>
    <n v="8.9945000000000004"/>
    <x v="0"/>
    <x v="0"/>
    <n v="11.4247"/>
    <x v="5"/>
    <n v="111663"/>
  </r>
  <r>
    <n v="295796"/>
    <s v="d007"/>
    <s v="Ewing Trachtenberg"/>
    <x v="1"/>
    <x v="947"/>
    <d v="1986-01-06T00:00:00"/>
    <d v="1986-01-06T00:00:00"/>
    <d v="2003-01-02T00:00:00"/>
    <x v="0"/>
    <n v="9.9945000000000004"/>
    <x v="0"/>
    <x v="0"/>
    <n v="11.813700000000001"/>
    <x v="5"/>
    <n v="111662"/>
  </r>
  <r>
    <n v="410157"/>
    <s v="d007"/>
    <s v="Sumali Brookner"/>
    <x v="1"/>
    <x v="948"/>
    <d v="1991-02-25T00:00:00"/>
    <d v="1991-02-25T00:00:00"/>
    <d v="2003-02-22T00:00:00"/>
    <x v="0"/>
    <n v="12"/>
    <x v="0"/>
    <x v="0"/>
    <n v="11.813700000000001"/>
    <x v="1"/>
    <n v="111660"/>
  </r>
  <r>
    <n v="213157"/>
    <s v="d002"/>
    <s v="Badri Impagliazzo"/>
    <x v="0"/>
    <x v="949"/>
    <d v="1985-05-13T00:00:00"/>
    <d v="1985-05-13T00:00:00"/>
    <d v="2003-05-09T00:00:00"/>
    <x v="0"/>
    <n v="8.9945000000000004"/>
    <x v="2"/>
    <x v="4"/>
    <n v="4.5999999999999996"/>
    <x v="0"/>
    <n v="111643"/>
  </r>
  <r>
    <n v="487393"/>
    <s v="d007"/>
    <s v="Keung Hebert"/>
    <x v="0"/>
    <x v="950"/>
    <d v="1985-11-29T00:00:00"/>
    <d v="1995-07-19T00:00:00"/>
    <d v="2003-07-17T00:00:00"/>
    <x v="0"/>
    <n v="2.9973000000000001"/>
    <x v="0"/>
    <x v="0"/>
    <n v="7.4438000000000004"/>
    <x v="0"/>
    <n v="111639"/>
  </r>
  <r>
    <n v="239453"/>
    <s v="d007"/>
    <s v="Peternela Gurbaxani"/>
    <x v="1"/>
    <x v="951"/>
    <d v="1988-10-23T00:00:00"/>
    <d v="1988-10-23T00:00:00"/>
    <d v="2002-10-20T00:00:00"/>
    <x v="0"/>
    <n v="8.9972999999999992"/>
    <x v="0"/>
    <x v="0"/>
    <n v="11.630100000000001"/>
    <x v="3"/>
    <n v="111637"/>
  </r>
  <r>
    <n v="36155"/>
    <s v="d007"/>
    <s v="Nathalie Pepe"/>
    <x v="0"/>
    <x v="952"/>
    <d v="1987-11-26T00:00:00"/>
    <d v="1989-11-12T00:00:00"/>
    <d v="2002-11-09T00:00:00"/>
    <x v="0"/>
    <n v="3.9944999999999999"/>
    <x v="0"/>
    <x v="0"/>
    <n v="11.684900000000001"/>
    <x v="4"/>
    <n v="111631"/>
  </r>
  <r>
    <n v="297159"/>
    <s v="d005"/>
    <s v="Maik Berendt"/>
    <x v="0"/>
    <x v="277"/>
    <d v="1987-07-17T00:00:00"/>
    <d v="1987-07-17T00:00:00"/>
    <d v="2003-07-13T00:00:00"/>
    <x v="2"/>
    <n v="5.0026999999999999"/>
    <x v="3"/>
    <x v="6"/>
    <n v="4.7781000000000002"/>
    <x v="2"/>
    <n v="111619"/>
  </r>
  <r>
    <n v="427838"/>
    <s v="d007"/>
    <s v="Breannda DiGiano"/>
    <x v="0"/>
    <x v="747"/>
    <d v="1986-03-29T00:00:00"/>
    <d v="1986-03-29T00:00:00"/>
    <d v="2003-03-25T00:00:00"/>
    <x v="0"/>
    <n v="10.997299999999999"/>
    <x v="0"/>
    <x v="0"/>
    <n v="11.813700000000001"/>
    <x v="5"/>
    <n v="111617"/>
  </r>
  <r>
    <n v="86176"/>
    <s v="d001"/>
    <s v="Hyuncheol Gunderson"/>
    <x v="0"/>
    <x v="953"/>
    <d v="1986-05-15T00:00:00"/>
    <d v="1986-05-15T00:00:00"/>
    <d v="2000-10-09T00:00:00"/>
    <x v="0"/>
    <n v="17"/>
    <x v="1"/>
    <x v="2"/>
    <n v="5.3836000000000004"/>
    <x v="5"/>
    <n v="111614"/>
  </r>
  <r>
    <n v="80258"/>
    <s v="d007"/>
    <s v="Hirochika Hiyoshi"/>
    <x v="0"/>
    <x v="954"/>
    <d v="1988-01-11T00:00:00"/>
    <d v="1988-01-11T00:00:00"/>
    <d v="1990-02-05T00:00:00"/>
    <x v="0"/>
    <n v="7.9945000000000004"/>
    <x v="0"/>
    <x v="1"/>
    <n v="2.0712000000000002"/>
    <x v="4"/>
    <n v="111601"/>
  </r>
  <r>
    <n v="455362"/>
    <s v="d002"/>
    <s v="Sven Bernini"/>
    <x v="1"/>
    <x v="955"/>
    <d v="1988-08-23T00:00:00"/>
    <d v="1988-08-23T00:00:00"/>
    <d v="2000-12-18T00:00:00"/>
    <x v="0"/>
    <n v="14"/>
    <x v="2"/>
    <x v="4"/>
    <n v="1.3178000000000001"/>
    <x v="3"/>
    <n v="111572"/>
  </r>
  <r>
    <n v="263425"/>
    <s v="d007"/>
    <s v="Christ Baca"/>
    <x v="0"/>
    <x v="956"/>
    <d v="1991-05-08T00:00:00"/>
    <d v="1991-05-08T00:00:00"/>
    <d v="2003-05-05T00:00:00"/>
    <x v="0"/>
    <n v="2.9944999999999999"/>
    <x v="0"/>
    <x v="0"/>
    <n v="11.643800000000001"/>
    <x v="1"/>
    <n v="111570"/>
  </r>
  <r>
    <n v="24225"/>
    <s v="d007"/>
    <s v="Shugo Eiter"/>
    <x v="0"/>
    <x v="957"/>
    <d v="1988-11-08T00:00:00"/>
    <d v="1988-11-08T00:00:00"/>
    <d v="2002-11-05T00:00:00"/>
    <x v="0"/>
    <n v="7.9973000000000001"/>
    <x v="0"/>
    <x v="0"/>
    <n v="11.673999999999999"/>
    <x v="3"/>
    <n v="111569"/>
  </r>
  <r>
    <n v="280807"/>
    <s v="d007"/>
    <s v="Christfried Zockler"/>
    <x v="1"/>
    <x v="958"/>
    <d v="1986-04-14T00:00:00"/>
    <d v="1986-04-14T00:00:00"/>
    <d v="2003-04-10T00:00:00"/>
    <x v="0"/>
    <n v="10.997299999999999"/>
    <x v="0"/>
    <x v="0"/>
    <n v="11.813700000000001"/>
    <x v="5"/>
    <n v="111557"/>
  </r>
  <r>
    <n v="66365"/>
    <s v="d007"/>
    <s v="Larisa Poujol"/>
    <x v="0"/>
    <x v="569"/>
    <d v="1999-10-28T00:00:00"/>
    <d v="1999-11-28T00:00:00"/>
    <d v="2002-11-27T00:00:00"/>
    <x v="1"/>
    <n v="3"/>
    <x v="0"/>
    <x v="0"/>
    <n v="3"/>
    <x v="14"/>
    <n v="111553"/>
  </r>
  <r>
    <n v="245241"/>
    <s v="d007"/>
    <s v="Yefim Xiaoshan"/>
    <x v="0"/>
    <x v="959"/>
    <d v="1989-01-31T00:00:00"/>
    <d v="1989-01-31T00:00:00"/>
    <d v="2000-10-30T00:00:00"/>
    <x v="0"/>
    <n v="11.753399999999999"/>
    <x v="0"/>
    <x v="0"/>
    <n v="9.6575000000000006"/>
    <x v="1"/>
    <n v="111547"/>
  </r>
  <r>
    <n v="489765"/>
    <s v="d007"/>
    <s v="Suzette Kruskal"/>
    <x v="1"/>
    <x v="960"/>
    <d v="1989-05-22T00:00:00"/>
    <d v="1989-05-22T00:00:00"/>
    <d v="2003-05-19T00:00:00"/>
    <x v="0"/>
    <n v="8.9972999999999992"/>
    <x v="0"/>
    <x v="0"/>
    <n v="11.813700000000001"/>
    <x v="3"/>
    <n v="111543"/>
  </r>
  <r>
    <n v="282731"/>
    <s v="d007"/>
    <s v="Moriyoshi Kamber"/>
    <x v="1"/>
    <x v="961"/>
    <d v="1990-09-05T00:00:00"/>
    <d v="1990-09-05T00:00:00"/>
    <d v="2002-09-02T00:00:00"/>
    <x v="0"/>
    <n v="6.9973000000000001"/>
    <x v="0"/>
    <x v="0"/>
    <n v="11.4986"/>
    <x v="1"/>
    <n v="111541"/>
  </r>
  <r>
    <n v="27165"/>
    <s v="d002"/>
    <s v="Mihalis Wilharm"/>
    <x v="1"/>
    <x v="221"/>
    <d v="1991-11-13T00:00:00"/>
    <d v="1991-11-13T00:00:00"/>
    <d v="2002-11-10T00:00:00"/>
    <x v="0"/>
    <n v="3.9944999999999999"/>
    <x v="2"/>
    <x v="5"/>
    <n v="11"/>
    <x v="9"/>
    <n v="111540"/>
  </r>
  <r>
    <n v="422740"/>
    <s v="d001"/>
    <s v="Aemilian Negoita"/>
    <x v="0"/>
    <x v="962"/>
    <d v="1985-11-03T00:00:00"/>
    <d v="1985-11-03T00:00:00"/>
    <d v="2002-10-30T00:00:00"/>
    <x v="0"/>
    <n v="11.997299999999999"/>
    <x v="1"/>
    <x v="2"/>
    <n v="5.9123000000000001"/>
    <x v="5"/>
    <n v="111533"/>
  </r>
  <r>
    <n v="96097"/>
    <s v="d001"/>
    <s v="Brigham Isard"/>
    <x v="1"/>
    <x v="963"/>
    <d v="1988-05-16T00:00:00"/>
    <d v="2000-08-05T00:00:00"/>
    <d v="2003-05-13T00:00:00"/>
    <x v="0"/>
    <n v="15"/>
    <x v="1"/>
    <x v="3"/>
    <n v="2.6739999999999999"/>
    <x v="4"/>
    <n v="111531"/>
  </r>
  <r>
    <n v="425618"/>
    <s v="d002"/>
    <s v="Shigehiro Granlund"/>
    <x v="0"/>
    <x v="964"/>
    <d v="1989-07-02T00:00:00"/>
    <d v="1989-07-02T00:00:00"/>
    <d v="2003-06-29T00:00:00"/>
    <x v="0"/>
    <n v="8.9972999999999992"/>
    <x v="2"/>
    <x v="4"/>
    <n v="0.46029999999999999"/>
    <x v="3"/>
    <n v="111531"/>
  </r>
  <r>
    <n v="216294"/>
    <s v="d007"/>
    <s v="Keiichiro Kalefeld"/>
    <x v="0"/>
    <x v="965"/>
    <d v="1986-02-23T00:00:00"/>
    <d v="1986-02-23T00:00:00"/>
    <d v="2003-02-19T00:00:00"/>
    <x v="0"/>
    <n v="10.997299999999999"/>
    <x v="0"/>
    <x v="0"/>
    <n v="11.813700000000001"/>
    <x v="5"/>
    <n v="111531"/>
  </r>
  <r>
    <n v="410790"/>
    <s v="d007"/>
    <s v="Mrinalini Baek"/>
    <x v="1"/>
    <x v="432"/>
    <d v="1994-06-26T00:00:00"/>
    <d v="1994-06-26T00:00:00"/>
    <d v="2000-05-17T00:00:00"/>
    <x v="1"/>
    <n v="5.8959000000000001"/>
    <x v="0"/>
    <x v="0"/>
    <n v="5.8959000000000001"/>
    <x v="15"/>
    <n v="111531"/>
  </r>
  <r>
    <n v="69514"/>
    <s v="d007"/>
    <s v="Angel Vilarrasa"/>
    <x v="0"/>
    <x v="966"/>
    <d v="1989-03-19T00:00:00"/>
    <d v="1990-11-01T00:00:00"/>
    <d v="2002-10-29T00:00:00"/>
    <x v="0"/>
    <n v="3.9944999999999999"/>
    <x v="0"/>
    <x v="0"/>
    <n v="11.6548"/>
    <x v="3"/>
    <n v="111525"/>
  </r>
  <r>
    <n v="250212"/>
    <s v="d007"/>
    <s v="Poorav Mateescu"/>
    <x v="0"/>
    <x v="142"/>
    <d v="1991-11-30T00:00:00"/>
    <d v="1992-06-24T00:00:00"/>
    <d v="2003-06-22T00:00:00"/>
    <x v="0"/>
    <n v="3.9944999999999999"/>
    <x v="0"/>
    <x v="0"/>
    <n v="10.5123"/>
    <x v="1"/>
    <n v="111522"/>
  </r>
  <r>
    <n v="446546"/>
    <s v="d007"/>
    <s v="Basem Akiyama"/>
    <x v="0"/>
    <x v="967"/>
    <d v="1987-08-22T00:00:00"/>
    <d v="1987-08-22T00:00:00"/>
    <d v="2002-08-18T00:00:00"/>
    <x v="0"/>
    <n v="8.9972999999999992"/>
    <x v="0"/>
    <x v="0"/>
    <n v="11.4575"/>
    <x v="4"/>
    <n v="111516"/>
  </r>
  <r>
    <n v="240433"/>
    <s v="d001"/>
    <s v="Oddvar Chimia"/>
    <x v="0"/>
    <x v="625"/>
    <d v="1988-07-17T00:00:00"/>
    <d v="1992-07-12T00:00:00"/>
    <d v="2003-07-10T00:00:00"/>
    <x v="0"/>
    <n v="4.9973000000000001"/>
    <x v="1"/>
    <x v="3"/>
    <n v="10.745200000000001"/>
    <x v="4"/>
    <n v="111516"/>
  </r>
  <r>
    <n v="406190"/>
    <s v="d002"/>
    <s v="Aloys Eldridge"/>
    <x v="0"/>
    <x v="968"/>
    <d v="1988-03-01T00:00:00"/>
    <d v="1988-03-01T00:00:00"/>
    <d v="2003-02-26T00:00:00"/>
    <x v="0"/>
    <n v="8.9972999999999992"/>
    <x v="2"/>
    <x v="4"/>
    <n v="1.7972999999999999"/>
    <x v="4"/>
    <n v="111512"/>
  </r>
  <r>
    <n v="10637"/>
    <s v="d007"/>
    <s v="Heejo Frolund"/>
    <x v="0"/>
    <x v="969"/>
    <d v="1993-07-11T00:00:00"/>
    <d v="1993-07-11T00:00:00"/>
    <d v="2000-01-19T00:00:00"/>
    <x v="0"/>
    <n v="1.526"/>
    <x v="0"/>
    <x v="0"/>
    <n v="6.5288000000000004"/>
    <x v="7"/>
    <n v="111510"/>
  </r>
  <r>
    <n v="14524"/>
    <s v="d007"/>
    <s v="Nobuyoshi Trogemann"/>
    <x v="1"/>
    <x v="970"/>
    <d v="1993-06-04T00:00:00"/>
    <d v="1996-01-06T00:00:00"/>
    <d v="2003-01-04T00:00:00"/>
    <x v="1"/>
    <n v="7"/>
    <x v="0"/>
    <x v="0"/>
    <n v="6.9752999999999998"/>
    <x v="6"/>
    <n v="111507"/>
  </r>
  <r>
    <n v="259223"/>
    <s v="d004"/>
    <s v="Apostol Vakili"/>
    <x v="0"/>
    <x v="804"/>
    <d v="1986-04-12T00:00:00"/>
    <d v="1986-08-26T00:00:00"/>
    <d v="2002-08-22T00:00:00"/>
    <x v="5"/>
    <n v="16"/>
    <x v="4"/>
    <x v="7"/>
    <n v="2.0411000000000001"/>
    <x v="2"/>
    <n v="111506"/>
  </r>
  <r>
    <n v="407354"/>
    <s v="d001"/>
    <s v="Toshiko Linares"/>
    <x v="0"/>
    <x v="971"/>
    <d v="1993-05-13T00:00:00"/>
    <d v="1993-05-13T00:00:00"/>
    <d v="2003-05-11T00:00:00"/>
    <x v="0"/>
    <n v="2.9944999999999999"/>
    <x v="1"/>
    <x v="3"/>
    <n v="9.9095999999999993"/>
    <x v="6"/>
    <n v="111506"/>
  </r>
  <r>
    <n v="91202"/>
    <s v="d007"/>
    <s v="Yonghong Zlotek"/>
    <x v="0"/>
    <x v="972"/>
    <d v="1985-11-21T00:00:00"/>
    <d v="1985-11-21T00:00:00"/>
    <d v="1991-08-16T00:00:00"/>
    <x v="0"/>
    <n v="7.4137000000000004"/>
    <x v="0"/>
    <x v="0"/>
    <n v="0.44379999999999997"/>
    <x v="7"/>
    <n v="111502"/>
  </r>
  <r>
    <n v="465321"/>
    <s v="d007"/>
    <s v="Fumitaka Slobodova"/>
    <x v="0"/>
    <x v="703"/>
    <d v="1985-09-16T00:00:00"/>
    <d v="1985-09-16T00:00:00"/>
    <d v="2002-09-12T00:00:00"/>
    <x v="0"/>
    <n v="17"/>
    <x v="0"/>
    <x v="0"/>
    <n v="11.526"/>
    <x v="5"/>
    <n v="111496"/>
  </r>
  <r>
    <n v="239678"/>
    <s v="d007"/>
    <s v="Bader Snyers"/>
    <x v="1"/>
    <x v="973"/>
    <d v="1987-12-10T00:00:00"/>
    <d v="1995-03-12T00:00:00"/>
    <d v="1997-01-01T00:00:00"/>
    <x v="1"/>
    <n v="1.8109999999999999"/>
    <x v="0"/>
    <x v="0"/>
    <n v="1.8109999999999999"/>
    <x v="12"/>
    <n v="111494"/>
  </r>
  <r>
    <n v="461328"/>
    <s v="d001"/>
    <s v="Mohit McAffer"/>
    <x v="0"/>
    <x v="974"/>
    <d v="1986-12-30T00:00:00"/>
    <d v="1996-11-02T00:00:00"/>
    <d v="2002-12-26T00:00:00"/>
    <x v="0"/>
    <n v="10.997299999999999"/>
    <x v="1"/>
    <x v="3"/>
    <n v="6.1506999999999996"/>
    <x v="2"/>
    <n v="111491"/>
  </r>
  <r>
    <n v="75470"/>
    <s v="d007"/>
    <s v="Shay Fiutem"/>
    <x v="0"/>
    <x v="975"/>
    <d v="1990-10-15T00:00:00"/>
    <d v="1990-10-15T00:00:00"/>
    <d v="2002-10-12T00:00:00"/>
    <x v="0"/>
    <n v="3.9944999999999999"/>
    <x v="0"/>
    <x v="0"/>
    <n v="11.6082"/>
    <x v="1"/>
    <n v="111488"/>
  </r>
  <r>
    <n v="96308"/>
    <s v="d002"/>
    <s v="Nigel Aingworth"/>
    <x v="0"/>
    <x v="425"/>
    <d v="1985-02-02T00:00:00"/>
    <d v="1985-02-02T00:00:00"/>
    <d v="2003-01-29T00:00:00"/>
    <x v="0"/>
    <n v="9.9945000000000004"/>
    <x v="2"/>
    <x v="4"/>
    <n v="4.8739999999999997"/>
    <x v="0"/>
    <n v="111482"/>
  </r>
  <r>
    <n v="292322"/>
    <s v="d007"/>
    <s v="Adamantios Colorni"/>
    <x v="0"/>
    <x v="976"/>
    <d v="1985-03-03T00:00:00"/>
    <d v="1985-03-03T00:00:00"/>
    <d v="2003-02-27T00:00:00"/>
    <x v="0"/>
    <n v="9.9945000000000004"/>
    <x v="0"/>
    <x v="0"/>
    <n v="11.813700000000001"/>
    <x v="0"/>
    <n v="111479"/>
  </r>
  <r>
    <n v="239833"/>
    <s v="d001"/>
    <s v="Itzchak Gimbel"/>
    <x v="1"/>
    <x v="977"/>
    <d v="1994-08-31T00:00:00"/>
    <d v="1994-08-31T00:00:00"/>
    <d v="2001-11-03T00:00:00"/>
    <x v="0"/>
    <n v="0.17530000000000001"/>
    <x v="1"/>
    <x v="3"/>
    <n v="7.1807999999999996"/>
    <x v="7"/>
    <n v="111462"/>
  </r>
  <r>
    <n v="232967"/>
    <s v="d007"/>
    <s v="Navid Kalorkoti"/>
    <x v="0"/>
    <x v="978"/>
    <d v="1987-12-05T00:00:00"/>
    <d v="1987-12-05T00:00:00"/>
    <d v="2002-12-01T00:00:00"/>
    <x v="0"/>
    <n v="15"/>
    <x v="0"/>
    <x v="0"/>
    <n v="11.745200000000001"/>
    <x v="4"/>
    <n v="111461"/>
  </r>
  <r>
    <n v="49068"/>
    <s v="d007"/>
    <s v="Yishay Cronan"/>
    <x v="0"/>
    <x v="979"/>
    <d v="1988-08-04T00:00:00"/>
    <d v="1988-08-04T00:00:00"/>
    <d v="2003-08-01T00:00:00"/>
    <x v="0"/>
    <n v="6.9945000000000004"/>
    <x v="0"/>
    <x v="0"/>
    <n v="11.813700000000001"/>
    <x v="4"/>
    <n v="111458"/>
  </r>
  <r>
    <n v="488068"/>
    <s v="d007"/>
    <s v="Abdelghani Sabnani"/>
    <x v="1"/>
    <x v="77"/>
    <d v="1987-04-10T00:00:00"/>
    <d v="1987-04-10T00:00:00"/>
    <d v="2003-04-05T00:00:00"/>
    <x v="0"/>
    <n v="6.9917999999999996"/>
    <x v="0"/>
    <x v="0"/>
    <n v="11.813700000000001"/>
    <x v="2"/>
    <n v="111454"/>
  </r>
  <r>
    <n v="78842"/>
    <s v="d007"/>
    <s v="Toshiko Schapire"/>
    <x v="1"/>
    <x v="980"/>
    <d v="1990-01-27T00:00:00"/>
    <d v="1990-01-27T00:00:00"/>
    <d v="2003-01-24T00:00:00"/>
    <x v="0"/>
    <n v="6.9973000000000001"/>
    <x v="0"/>
    <x v="0"/>
    <n v="11.813700000000001"/>
    <x v="8"/>
    <n v="111452"/>
  </r>
  <r>
    <n v="250188"/>
    <s v="d002"/>
    <s v="Hirochika Weisert"/>
    <x v="0"/>
    <x v="981"/>
    <d v="1987-06-14T00:00:00"/>
    <d v="1987-06-14T00:00:00"/>
    <d v="2003-06-10T00:00:00"/>
    <x v="0"/>
    <n v="8.9945000000000004"/>
    <x v="2"/>
    <x v="4"/>
    <n v="2.5123000000000002"/>
    <x v="2"/>
    <n v="111435"/>
  </r>
  <r>
    <n v="412297"/>
    <s v="d001"/>
    <s v="Waiman Sudkamp"/>
    <x v="1"/>
    <x v="982"/>
    <d v="1987-01-27T00:00:00"/>
    <d v="1991-09-26T00:00:00"/>
    <d v="2003-01-23T00:00:00"/>
    <x v="0"/>
    <n v="9.9972999999999992"/>
    <x v="1"/>
    <x v="2"/>
    <n v="1.37E-2"/>
    <x v="2"/>
    <n v="111433"/>
  </r>
  <r>
    <n v="457904"/>
    <s v="d007"/>
    <s v="Martine Herber"/>
    <x v="0"/>
    <x v="983"/>
    <d v="1986-06-29T00:00:00"/>
    <d v="1986-06-29T00:00:00"/>
    <d v="2003-06-25T00:00:00"/>
    <x v="0"/>
    <n v="11.997299999999999"/>
    <x v="0"/>
    <x v="0"/>
    <n v="11.813700000000001"/>
    <x v="5"/>
    <n v="111431"/>
  </r>
  <r>
    <n v="243537"/>
    <s v="d001"/>
    <s v="Jingling Pardalos"/>
    <x v="0"/>
    <x v="984"/>
    <d v="1987-11-21T00:00:00"/>
    <d v="1987-11-21T00:00:00"/>
    <d v="2002-11-17T00:00:00"/>
    <x v="0"/>
    <n v="5.9945000000000004"/>
    <x v="1"/>
    <x v="2"/>
    <n v="3.863"/>
    <x v="4"/>
    <n v="111425"/>
  </r>
  <r>
    <n v="444223"/>
    <s v="d007"/>
    <s v="Krisda Ramsay"/>
    <x v="0"/>
    <x v="985"/>
    <d v="1988-01-15T00:00:00"/>
    <d v="1988-01-15T00:00:00"/>
    <d v="2003-01-11T00:00:00"/>
    <x v="0"/>
    <n v="6.9945000000000004"/>
    <x v="0"/>
    <x v="0"/>
    <n v="11.813700000000001"/>
    <x v="4"/>
    <n v="111424"/>
  </r>
  <r>
    <n v="269170"/>
    <s v="d007"/>
    <s v="Marek Nooteboom"/>
    <x v="0"/>
    <x v="986"/>
    <d v="1986-02-15T00:00:00"/>
    <d v="1986-02-15T00:00:00"/>
    <d v="2003-02-11T00:00:00"/>
    <x v="0"/>
    <n v="8.9945000000000004"/>
    <x v="0"/>
    <x v="0"/>
    <n v="11.813700000000001"/>
    <x v="5"/>
    <n v="111419"/>
  </r>
  <r>
    <n v="83528"/>
    <s v="d001"/>
    <s v="Ulf Braunmuhl"/>
    <x v="1"/>
    <x v="839"/>
    <d v="1986-10-17T00:00:00"/>
    <d v="1986-10-17T00:00:00"/>
    <d v="2002-10-13T00:00:00"/>
    <x v="0"/>
    <n v="6.9945000000000004"/>
    <x v="1"/>
    <x v="2"/>
    <n v="4.9588999999999999"/>
    <x v="2"/>
    <n v="111419"/>
  </r>
  <r>
    <n v="62608"/>
    <s v="d007"/>
    <s v="Make Majewski"/>
    <x v="0"/>
    <x v="987"/>
    <d v="1996-06-05T00:00:00"/>
    <d v="1996-06-05T00:00:00"/>
    <d v="2003-06-04T00:00:00"/>
    <x v="0"/>
    <n v="0.99729999999999996"/>
    <x v="0"/>
    <x v="0"/>
    <n v="6.5616000000000003"/>
    <x v="7"/>
    <n v="111414"/>
  </r>
  <r>
    <n v="451144"/>
    <s v="d007"/>
    <s v="Felicidad Jumpertz"/>
    <x v="1"/>
    <x v="988"/>
    <d v="1987-07-25T00:00:00"/>
    <d v="1987-07-25T00:00:00"/>
    <d v="2003-07-21T00:00:00"/>
    <x v="0"/>
    <n v="16"/>
    <x v="0"/>
    <x v="0"/>
    <n v="11.813700000000001"/>
    <x v="2"/>
    <n v="111407"/>
  </r>
  <r>
    <n v="244323"/>
    <s v="d007"/>
    <s v="Zhongwei Emmerich"/>
    <x v="0"/>
    <x v="989"/>
    <d v="1987-08-08T00:00:00"/>
    <d v="1987-08-08T00:00:00"/>
    <d v="2002-08-04T00:00:00"/>
    <x v="0"/>
    <n v="6.9945000000000004"/>
    <x v="0"/>
    <x v="0"/>
    <n v="11.4192"/>
    <x v="4"/>
    <n v="111400"/>
  </r>
  <r>
    <n v="413001"/>
    <s v="d007"/>
    <s v="Nitsan Monkewich"/>
    <x v="0"/>
    <x v="225"/>
    <d v="1986-10-14T00:00:00"/>
    <d v="1986-10-14T00:00:00"/>
    <d v="2002-10-10T00:00:00"/>
    <x v="0"/>
    <n v="6.9945000000000004"/>
    <x v="0"/>
    <x v="0"/>
    <n v="11.6027"/>
    <x v="2"/>
    <n v="111397"/>
  </r>
  <r>
    <n v="60224"/>
    <s v="d007"/>
    <s v="Jingling Ramsak"/>
    <x v="0"/>
    <x v="990"/>
    <d v="1992-04-06T00:00:00"/>
    <d v="1992-04-06T00:00:00"/>
    <d v="2003-04-03T00:00:00"/>
    <x v="0"/>
    <n v="10.997299999999999"/>
    <x v="0"/>
    <x v="0"/>
    <n v="10.7288"/>
    <x v="9"/>
    <n v="111397"/>
  </r>
  <r>
    <n v="461551"/>
    <s v="d007"/>
    <s v="Zito Jording"/>
    <x v="0"/>
    <x v="991"/>
    <d v="1990-08-03T00:00:00"/>
    <d v="1991-12-12T00:00:00"/>
    <d v="2002-12-09T00:00:00"/>
    <x v="0"/>
    <n v="1.9944999999999999"/>
    <x v="0"/>
    <x v="0"/>
    <n v="11"/>
    <x v="1"/>
    <n v="111396"/>
  </r>
  <r>
    <n v="219696"/>
    <s v="d007"/>
    <s v="Gad Levasseur"/>
    <x v="0"/>
    <x v="992"/>
    <d v="1986-11-26T00:00:00"/>
    <d v="1986-11-26T00:00:00"/>
    <d v="2002-11-22T00:00:00"/>
    <x v="0"/>
    <n v="10.997299999999999"/>
    <x v="0"/>
    <x v="0"/>
    <n v="11.720499999999999"/>
    <x v="2"/>
    <n v="111388"/>
  </r>
  <r>
    <n v="239898"/>
    <s v="d007"/>
    <s v="Elrique Hooghiemstra"/>
    <x v="0"/>
    <x v="993"/>
    <d v="1986-07-22T00:00:00"/>
    <d v="1987-07-09T00:00:00"/>
    <d v="2003-07-05T00:00:00"/>
    <x v="0"/>
    <n v="7.9945000000000004"/>
    <x v="0"/>
    <x v="0"/>
    <n v="11.813700000000001"/>
    <x v="5"/>
    <n v="111388"/>
  </r>
  <r>
    <n v="31127"/>
    <s v="d007"/>
    <s v="Mizuhito Puppo"/>
    <x v="0"/>
    <x v="994"/>
    <d v="1987-12-20T00:00:00"/>
    <d v="1987-12-20T00:00:00"/>
    <d v="2002-12-16T00:00:00"/>
    <x v="0"/>
    <n v="15"/>
    <x v="0"/>
    <x v="0"/>
    <n v="11.786300000000001"/>
    <x v="4"/>
    <n v="111381"/>
  </r>
  <r>
    <n v="289346"/>
    <s v="d007"/>
    <s v="Adin Valette"/>
    <x v="1"/>
    <x v="995"/>
    <d v="1986-06-12T00:00:00"/>
    <d v="1986-06-12T00:00:00"/>
    <d v="2003-06-08T00:00:00"/>
    <x v="0"/>
    <n v="17"/>
    <x v="0"/>
    <x v="0"/>
    <n v="11.813700000000001"/>
    <x v="5"/>
    <n v="111381"/>
  </r>
  <r>
    <n v="445464"/>
    <s v="d007"/>
    <s v="Mohua Condotta"/>
    <x v="1"/>
    <x v="996"/>
    <d v="1989-01-13T00:00:00"/>
    <d v="1989-01-13T00:00:00"/>
    <d v="2003-01-10T00:00:00"/>
    <x v="0"/>
    <n v="4.9945000000000004"/>
    <x v="0"/>
    <x v="0"/>
    <n v="11.813700000000001"/>
    <x v="3"/>
    <n v="111380"/>
  </r>
  <r>
    <n v="419907"/>
    <s v="d007"/>
    <s v="Tayeb Rajaraman"/>
    <x v="0"/>
    <x v="997"/>
    <d v="1987-07-20T00:00:00"/>
    <d v="1996-06-02T00:00:00"/>
    <d v="2003-06-01T00:00:00"/>
    <x v="0"/>
    <n v="7"/>
    <x v="0"/>
    <x v="0"/>
    <n v="6.5698999999999996"/>
    <x v="2"/>
    <n v="111377"/>
  </r>
  <r>
    <n v="54444"/>
    <s v="d007"/>
    <s v="Sadok Ranft"/>
    <x v="0"/>
    <x v="998"/>
    <d v="1987-02-20T00:00:00"/>
    <d v="1998-06-15T00:00:00"/>
    <d v="2003-06-14T00:00:00"/>
    <x v="1"/>
    <n v="5"/>
    <x v="0"/>
    <x v="0"/>
    <n v="4.5342000000000002"/>
    <x v="2"/>
    <n v="111373"/>
  </r>
  <r>
    <n v="274797"/>
    <s v="d007"/>
    <s v="Masaki Siochi"/>
    <x v="0"/>
    <x v="999"/>
    <d v="1989-04-12T00:00:00"/>
    <d v="1989-04-12T00:00:00"/>
    <d v="2003-04-09T00:00:00"/>
    <x v="0"/>
    <n v="6.9945000000000004"/>
    <x v="0"/>
    <x v="0"/>
    <n v="11.813700000000001"/>
    <x v="3"/>
    <n v="111368"/>
  </r>
  <r>
    <n v="231420"/>
    <s v="d007"/>
    <s v="Lorien Leslie"/>
    <x v="0"/>
    <x v="1000"/>
    <d v="1987-11-21T00:00:00"/>
    <d v="1987-11-21T00:00:00"/>
    <d v="2002-11-17T00:00:00"/>
    <x v="0"/>
    <n v="7.9945000000000004"/>
    <x v="0"/>
    <x v="0"/>
    <n v="11.706799999999999"/>
    <x v="4"/>
    <n v="111362"/>
  </r>
  <r>
    <n v="26031"/>
    <s v="d007"/>
    <s v="Kristine Iacovou"/>
    <x v="0"/>
    <x v="1001"/>
    <d v="1993-03-26T00:00:00"/>
    <d v="1993-03-26T00:00:00"/>
    <d v="2003-03-24T00:00:00"/>
    <x v="0"/>
    <n v="2.9944999999999999"/>
    <x v="0"/>
    <x v="0"/>
    <n v="9.7589000000000006"/>
    <x v="6"/>
    <n v="111360"/>
  </r>
  <r>
    <n v="82424"/>
    <s v="d007"/>
    <s v="Sibyl Eterovic"/>
    <x v="0"/>
    <x v="630"/>
    <d v="1989-06-13T00:00:00"/>
    <d v="1997-05-21T00:00:00"/>
    <d v="2003-05-20T00:00:00"/>
    <x v="1"/>
    <n v="6"/>
    <x v="0"/>
    <x v="0"/>
    <n v="5.6026999999999996"/>
    <x v="3"/>
    <n v="111356"/>
  </r>
  <r>
    <n v="95247"/>
    <s v="d007"/>
    <s v="Xiaobin Bail"/>
    <x v="0"/>
    <x v="1002"/>
    <d v="1987-05-20T00:00:00"/>
    <d v="1991-03-28T00:00:00"/>
    <d v="2003-03-25T00:00:00"/>
    <x v="0"/>
    <n v="5.9973000000000001"/>
    <x v="0"/>
    <x v="0"/>
    <n v="11.7562"/>
    <x v="2"/>
    <n v="111354"/>
  </r>
  <r>
    <n v="288646"/>
    <s v="d007"/>
    <s v="Cheong Braunmuhl"/>
    <x v="1"/>
    <x v="1003"/>
    <d v="1989-08-09T00:00:00"/>
    <d v="1989-08-09T00:00:00"/>
    <d v="2002-08-06T00:00:00"/>
    <x v="0"/>
    <n v="13"/>
    <x v="0"/>
    <x v="0"/>
    <n v="11.4247"/>
    <x v="8"/>
    <n v="111351"/>
  </r>
  <r>
    <n v="490440"/>
    <s v="d007"/>
    <s v="Kenton Papadias"/>
    <x v="0"/>
    <x v="555"/>
    <d v="1989-08-23T00:00:00"/>
    <d v="1989-08-23T00:00:00"/>
    <d v="2002-08-20T00:00:00"/>
    <x v="0"/>
    <n v="5.9945000000000004"/>
    <x v="0"/>
    <x v="0"/>
    <n v="11.462999999999999"/>
    <x v="8"/>
    <n v="111351"/>
  </r>
  <r>
    <n v="402389"/>
    <s v="d002"/>
    <s v="Vugranam Dalphin"/>
    <x v="0"/>
    <x v="1004"/>
    <d v="1985-06-21T00:00:00"/>
    <d v="1985-06-21T00:00:00"/>
    <d v="2001-07-13T00:00:00"/>
    <x v="0"/>
    <n v="7.0658000000000003"/>
    <x v="2"/>
    <x v="4"/>
    <n v="4.4931999999999999"/>
    <x v="2"/>
    <n v="111348"/>
  </r>
  <r>
    <n v="14618"/>
    <s v="d007"/>
    <s v="Cedric Brlek"/>
    <x v="1"/>
    <x v="1005"/>
    <d v="1987-02-04T00:00:00"/>
    <d v="1989-12-26T00:00:00"/>
    <d v="2002-12-23T00:00:00"/>
    <x v="0"/>
    <n v="7.9973000000000001"/>
    <x v="0"/>
    <x v="0"/>
    <n v="11.8055"/>
    <x v="2"/>
    <n v="111348"/>
  </r>
  <r>
    <n v="442488"/>
    <s v="d007"/>
    <s v="Jouni Clemencon"/>
    <x v="1"/>
    <x v="1006"/>
    <d v="1994-05-04T00:00:00"/>
    <d v="1994-05-04T00:00:00"/>
    <d v="2003-05-02T00:00:00"/>
    <x v="0"/>
    <n v="0.99450000000000005"/>
    <x v="0"/>
    <x v="0"/>
    <n v="8.6521000000000008"/>
    <x v="12"/>
    <n v="111347"/>
  </r>
  <r>
    <n v="470574"/>
    <s v="d007"/>
    <s v="Chrisa Schaar"/>
    <x v="0"/>
    <x v="1007"/>
    <d v="1988-06-20T00:00:00"/>
    <d v="1988-06-20T00:00:00"/>
    <d v="2003-06-17T00:00:00"/>
    <x v="0"/>
    <n v="8.9972999999999992"/>
    <x v="0"/>
    <x v="0"/>
    <n v="11.813700000000001"/>
    <x v="4"/>
    <n v="111347"/>
  </r>
  <r>
    <n v="297049"/>
    <s v="d001"/>
    <s v="Munenori Kenevan"/>
    <x v="0"/>
    <x v="1008"/>
    <d v="1987-03-24T00:00:00"/>
    <d v="1987-03-24T00:00:00"/>
    <d v="2003-03-20T00:00:00"/>
    <x v="0"/>
    <n v="10.997299999999999"/>
    <x v="1"/>
    <x v="2"/>
    <n v="4.5259999999999998"/>
    <x v="2"/>
    <n v="111345"/>
  </r>
  <r>
    <n v="252002"/>
    <s v="d002"/>
    <s v="Zengping Fontet"/>
    <x v="0"/>
    <x v="456"/>
    <d v="1993-06-06T00:00:00"/>
    <d v="1993-06-06T00:00:00"/>
    <d v="2003-06-04T00:00:00"/>
    <x v="0"/>
    <n v="3.9973000000000001"/>
    <x v="2"/>
    <x v="5"/>
    <n v="9.6027000000000005"/>
    <x v="6"/>
    <n v="111342"/>
  </r>
  <r>
    <n v="459242"/>
    <s v="d007"/>
    <s v="Georgy Mitchem"/>
    <x v="1"/>
    <x v="1009"/>
    <d v="1991-03-06T00:00:00"/>
    <d v="1991-03-06T00:00:00"/>
    <d v="2003-03-03T00:00:00"/>
    <x v="0"/>
    <n v="5.9973000000000001"/>
    <x v="0"/>
    <x v="0"/>
    <n v="11.813700000000001"/>
    <x v="1"/>
    <n v="111332"/>
  </r>
  <r>
    <n v="41766"/>
    <s v="d007"/>
    <s v="Abdelkader Mitzlaff"/>
    <x v="1"/>
    <x v="1010"/>
    <d v="1990-04-01T00:00:00"/>
    <d v="1990-04-01T00:00:00"/>
    <d v="2003-03-29T00:00:00"/>
    <x v="0"/>
    <n v="4.9945000000000004"/>
    <x v="0"/>
    <x v="0"/>
    <n v="11.813700000000001"/>
    <x v="8"/>
    <n v="111328"/>
  </r>
  <r>
    <n v="454932"/>
    <s v="d007"/>
    <s v="Sampalli Zaiane"/>
    <x v="1"/>
    <x v="1011"/>
    <d v="1988-04-30T00:00:00"/>
    <d v="1988-04-30T00:00:00"/>
    <d v="2003-04-27T00:00:00"/>
    <x v="0"/>
    <n v="15"/>
    <x v="0"/>
    <x v="0"/>
    <n v="11.813700000000001"/>
    <x v="4"/>
    <n v="111317"/>
  </r>
  <r>
    <n v="296623"/>
    <s v="d007"/>
    <s v="Zeljko Herbst"/>
    <x v="0"/>
    <x v="579"/>
    <d v="1990-08-31T00:00:00"/>
    <d v="1990-08-31T00:00:00"/>
    <d v="2002-08-28T00:00:00"/>
    <x v="0"/>
    <n v="12"/>
    <x v="0"/>
    <x v="0"/>
    <n v="11.4849"/>
    <x v="1"/>
    <n v="111315"/>
  </r>
  <r>
    <n v="433426"/>
    <s v="d007"/>
    <s v="Heng Auria"/>
    <x v="1"/>
    <x v="1012"/>
    <d v="1996-06-15T00:00:00"/>
    <d v="1996-06-15T00:00:00"/>
    <d v="2003-06-14T00:00:00"/>
    <x v="0"/>
    <n v="0.99729999999999996"/>
    <x v="0"/>
    <x v="0"/>
    <n v="6.5342000000000002"/>
    <x v="7"/>
    <n v="111305"/>
  </r>
  <r>
    <n v="258966"/>
    <s v="d007"/>
    <s v="Xinan Janocha"/>
    <x v="1"/>
    <x v="420"/>
    <d v="1987-04-30T00:00:00"/>
    <d v="1987-05-28T00:00:00"/>
    <d v="2003-05-24T00:00:00"/>
    <x v="0"/>
    <n v="16"/>
    <x v="0"/>
    <x v="0"/>
    <n v="11.813700000000001"/>
    <x v="2"/>
    <n v="111301"/>
  </r>
  <r>
    <n v="283488"/>
    <s v="d007"/>
    <s v="Kazuyasu Vasanthakumar"/>
    <x v="1"/>
    <x v="1013"/>
    <d v="1988-02-26T00:00:00"/>
    <d v="1990-06-21T00:00:00"/>
    <d v="2003-06-18T00:00:00"/>
    <x v="0"/>
    <n v="7.9973000000000001"/>
    <x v="0"/>
    <x v="0"/>
    <n v="11.813700000000001"/>
    <x v="4"/>
    <n v="111301"/>
  </r>
  <r>
    <n v="447092"/>
    <s v="d007"/>
    <s v="Inderjeet Lorho"/>
    <x v="0"/>
    <x v="706"/>
    <d v="1987-11-14T00:00:00"/>
    <d v="1987-11-14T00:00:00"/>
    <d v="2002-11-10T00:00:00"/>
    <x v="0"/>
    <n v="6.9945000000000004"/>
    <x v="0"/>
    <x v="0"/>
    <n v="11.6877"/>
    <x v="4"/>
    <n v="111289"/>
  </r>
  <r>
    <n v="69745"/>
    <s v="d001"/>
    <s v="Richara Shobatake"/>
    <x v="0"/>
    <x v="1014"/>
    <d v="1991-08-22T00:00:00"/>
    <d v="1991-08-22T00:00:00"/>
    <d v="2002-08-19T00:00:00"/>
    <x v="0"/>
    <n v="4.9973000000000001"/>
    <x v="1"/>
    <x v="2"/>
    <n v="0.1096"/>
    <x v="9"/>
    <n v="111284"/>
  </r>
  <r>
    <n v="487581"/>
    <s v="d007"/>
    <s v="Berna Murtafg"/>
    <x v="0"/>
    <x v="1015"/>
    <d v="1996-06-16T00:00:00"/>
    <d v="1999-04-22T00:00:00"/>
    <d v="2003-04-21T00:00:00"/>
    <x v="1"/>
    <n v="4"/>
    <x v="0"/>
    <x v="0"/>
    <n v="3.6821999999999999"/>
    <x v="7"/>
    <n v="111283"/>
  </r>
  <r>
    <n v="480658"/>
    <s v="d007"/>
    <s v="Munenori Zumaque"/>
    <x v="0"/>
    <x v="944"/>
    <d v="1996-10-16T00:00:00"/>
    <d v="1996-10-16T00:00:00"/>
    <d v="2002-10-15T00:00:00"/>
    <x v="1"/>
    <n v="6"/>
    <x v="0"/>
    <x v="0"/>
    <n v="6"/>
    <x v="15"/>
    <n v="111280"/>
  </r>
  <r>
    <n v="477820"/>
    <s v="d007"/>
    <s v="Bangqing Pettit"/>
    <x v="1"/>
    <x v="1016"/>
    <d v="1992-06-24T00:00:00"/>
    <d v="1992-06-24T00:00:00"/>
    <d v="2002-01-10T00:00:00"/>
    <x v="0"/>
    <n v="3.9944999999999999"/>
    <x v="0"/>
    <x v="0"/>
    <n v="9.5533999999999999"/>
    <x v="9"/>
    <n v="111279"/>
  </r>
  <r>
    <n v="216867"/>
    <s v="d002"/>
    <s v="Kannan Emiris"/>
    <x v="0"/>
    <x v="1017"/>
    <d v="1987-01-25T00:00:00"/>
    <d v="1987-01-25T00:00:00"/>
    <d v="2000-11-30T00:00:00"/>
    <x v="0"/>
    <n v="8.9945000000000004"/>
    <x v="2"/>
    <x v="4"/>
    <n v="2.8959000000000001"/>
    <x v="2"/>
    <n v="111263"/>
  </r>
  <r>
    <n v="101299"/>
    <s v="d007"/>
    <s v="Vivian Horswill"/>
    <x v="1"/>
    <x v="1018"/>
    <d v="1990-01-01T00:00:00"/>
    <d v="1990-01-01T00:00:00"/>
    <d v="1996-05-25T00:00:00"/>
    <x v="0"/>
    <n v="0.39729999999999999"/>
    <x v="0"/>
    <x v="0"/>
    <n v="5.2218999999999998"/>
    <x v="15"/>
    <n v="111263"/>
  </r>
  <r>
    <n v="83769"/>
    <s v="d007"/>
    <s v="Yuichiro Scallan"/>
    <x v="0"/>
    <x v="1019"/>
    <d v="1989-05-09T00:00:00"/>
    <d v="1991-11-07T00:00:00"/>
    <d v="2002-11-04T00:00:00"/>
    <x v="0"/>
    <n v="11"/>
    <x v="0"/>
    <x v="0"/>
    <n v="11"/>
    <x v="8"/>
    <n v="111259"/>
  </r>
  <r>
    <n v="88410"/>
    <s v="d007"/>
    <s v="Tomofumi Heuser"/>
    <x v="1"/>
    <x v="1020"/>
    <d v="1985-11-20T00:00:00"/>
    <d v="1989-09-30T00:00:00"/>
    <d v="2000-08-19T00:00:00"/>
    <x v="0"/>
    <n v="4.9945000000000004"/>
    <x v="0"/>
    <x v="0"/>
    <n v="9.4603000000000002"/>
    <x v="5"/>
    <n v="111254"/>
  </r>
  <r>
    <n v="440642"/>
    <s v="d007"/>
    <s v="Snehasis Kalsbeek"/>
    <x v="0"/>
    <x v="1021"/>
    <d v="1988-01-06T00:00:00"/>
    <d v="1988-01-06T00:00:00"/>
    <d v="2003-01-02T00:00:00"/>
    <x v="0"/>
    <n v="5.9945000000000004"/>
    <x v="0"/>
    <x v="0"/>
    <n v="11.813700000000001"/>
    <x v="4"/>
    <n v="111251"/>
  </r>
  <r>
    <n v="410406"/>
    <s v="d007"/>
    <s v="Bogdan Mapelli"/>
    <x v="0"/>
    <x v="1022"/>
    <d v="1985-08-22T00:00:00"/>
    <d v="1985-08-22T00:00:00"/>
    <d v="2002-08-18T00:00:00"/>
    <x v="0"/>
    <n v="17"/>
    <x v="0"/>
    <x v="0"/>
    <n v="11.4575"/>
    <x v="5"/>
    <n v="111241"/>
  </r>
  <r>
    <n v="479777"/>
    <s v="d001"/>
    <s v="Sajjad Milicia"/>
    <x v="0"/>
    <x v="1023"/>
    <d v="1992-06-17T00:00:00"/>
    <d v="1998-05-26T00:00:00"/>
    <d v="2001-10-22T00:00:00"/>
    <x v="1"/>
    <n v="5"/>
    <x v="1"/>
    <x v="3"/>
    <n v="3.411"/>
    <x v="9"/>
    <n v="111239"/>
  </r>
  <r>
    <n v="259538"/>
    <s v="d007"/>
    <s v="Sreekrishna Impagliazzo"/>
    <x v="0"/>
    <x v="1024"/>
    <d v="1991-03-14T00:00:00"/>
    <d v="1999-01-25T00:00:00"/>
    <d v="2003-01-24T00:00:00"/>
    <x v="1"/>
    <n v="4"/>
    <x v="0"/>
    <x v="0"/>
    <n v="3.9205000000000001"/>
    <x v="1"/>
    <n v="111228"/>
  </r>
  <r>
    <n v="294632"/>
    <s v="d007"/>
    <s v="Chaitali Fairtlough"/>
    <x v="0"/>
    <x v="1025"/>
    <d v="1990-04-16T00:00:00"/>
    <d v="1991-04-14T00:00:00"/>
    <d v="2003-04-11T00:00:00"/>
    <x v="0"/>
    <n v="12"/>
    <x v="0"/>
    <x v="0"/>
    <n v="11.7096"/>
    <x v="8"/>
    <n v="111227"/>
  </r>
  <r>
    <n v="53022"/>
    <s v="d007"/>
    <s v="Nirmal Benner"/>
    <x v="1"/>
    <x v="1026"/>
    <d v="1989-05-11T00:00:00"/>
    <d v="1989-05-11T00:00:00"/>
    <d v="2003-05-08T00:00:00"/>
    <x v="0"/>
    <n v="8.9972999999999992"/>
    <x v="0"/>
    <x v="0"/>
    <n v="11.813700000000001"/>
    <x v="3"/>
    <n v="111227"/>
  </r>
  <r>
    <n v="428848"/>
    <s v="d007"/>
    <s v="Manohar Zirintsis"/>
    <x v="0"/>
    <x v="1027"/>
    <d v="1985-10-09T00:00:00"/>
    <d v="1986-07-28T00:00:00"/>
    <d v="2000-01-23T00:00:00"/>
    <x v="0"/>
    <n v="7.4958999999999998"/>
    <x v="0"/>
    <x v="0"/>
    <n v="8.8877000000000006"/>
    <x v="3"/>
    <n v="111223"/>
  </r>
  <r>
    <n v="495234"/>
    <s v="d007"/>
    <s v="Tokuyasu Pero"/>
    <x v="1"/>
    <x v="1028"/>
    <d v="1987-02-19T00:00:00"/>
    <d v="1996-06-08T00:00:00"/>
    <d v="2003-06-07T00:00:00"/>
    <x v="0"/>
    <n v="0.99729999999999996"/>
    <x v="0"/>
    <x v="0"/>
    <n v="6.5533999999999999"/>
    <x v="2"/>
    <n v="111220"/>
  </r>
  <r>
    <n v="89496"/>
    <s v="d007"/>
    <s v="Brewster Mungall"/>
    <x v="0"/>
    <x v="1029"/>
    <d v="1987-10-22T00:00:00"/>
    <d v="1987-10-22T00:00:00"/>
    <d v="2002-10-18T00:00:00"/>
    <x v="0"/>
    <n v="8.9972999999999992"/>
    <x v="0"/>
    <x v="0"/>
    <n v="11.624700000000001"/>
    <x v="4"/>
    <n v="111218"/>
  </r>
  <r>
    <n v="31958"/>
    <s v="d007"/>
    <s v="Ziyad Onuegbe"/>
    <x v="1"/>
    <x v="1030"/>
    <d v="1991-02-17T00:00:00"/>
    <d v="1997-09-10T00:00:00"/>
    <d v="2002-09-09T00:00:00"/>
    <x v="1"/>
    <n v="5"/>
    <x v="0"/>
    <x v="0"/>
    <n v="5"/>
    <x v="1"/>
    <n v="111218"/>
  </r>
  <r>
    <n v="406256"/>
    <s v="d002"/>
    <s v="Jaihie Keirsey"/>
    <x v="0"/>
    <x v="1031"/>
    <d v="1985-08-14T00:00:00"/>
    <d v="1985-08-14T00:00:00"/>
    <d v="2002-08-10T00:00:00"/>
    <x v="0"/>
    <n v="9.9945000000000004"/>
    <x v="2"/>
    <x v="4"/>
    <n v="4.3452000000000002"/>
    <x v="5"/>
    <n v="111211"/>
  </r>
  <r>
    <n v="66273"/>
    <s v="d007"/>
    <s v="Brigham Mitina"/>
    <x v="1"/>
    <x v="597"/>
    <d v="1989-08-02T00:00:00"/>
    <d v="1989-08-02T00:00:00"/>
    <d v="2003-07-30T00:00:00"/>
    <x v="0"/>
    <n v="14"/>
    <x v="0"/>
    <x v="0"/>
    <n v="11.813700000000001"/>
    <x v="3"/>
    <n v="111193"/>
  </r>
  <r>
    <n v="90511"/>
    <s v="d001"/>
    <s v="Karoline Busillo"/>
    <x v="0"/>
    <x v="1032"/>
    <d v="1986-05-10T00:00:00"/>
    <d v="1989-07-20T00:00:00"/>
    <d v="2003-07-17T00:00:00"/>
    <x v="0"/>
    <n v="6.9945000000000004"/>
    <x v="1"/>
    <x v="2"/>
    <n v="2.2000000000000002"/>
    <x v="5"/>
    <n v="111191"/>
  </r>
  <r>
    <n v="207042"/>
    <s v="d007"/>
    <s v="Moriyoshi Desikan"/>
    <x v="0"/>
    <x v="1033"/>
    <d v="1997-04-14T00:00:00"/>
    <d v="1999-08-04T00:00:00"/>
    <d v="2002-08-03T00:00:00"/>
    <x v="1"/>
    <n v="3"/>
    <x v="0"/>
    <x v="0"/>
    <n v="3"/>
    <x v="13"/>
    <n v="111182"/>
  </r>
  <r>
    <n v="282600"/>
    <s v="d007"/>
    <s v="Ewing Jiang"/>
    <x v="0"/>
    <x v="1034"/>
    <d v="1992-01-04T00:00:00"/>
    <d v="1993-01-07T00:00:00"/>
    <d v="2003-01-05T00:00:00"/>
    <x v="0"/>
    <n v="2.9944999999999999"/>
    <x v="0"/>
    <x v="0"/>
    <n v="9.9725999999999999"/>
    <x v="9"/>
    <n v="111174"/>
  </r>
  <r>
    <n v="276669"/>
    <s v="d007"/>
    <s v="Ottavia Deville"/>
    <x v="0"/>
    <x v="1035"/>
    <d v="1989-07-04T00:00:00"/>
    <d v="1989-07-04T00:00:00"/>
    <d v="2003-07-01T00:00:00"/>
    <x v="0"/>
    <n v="7.9973000000000001"/>
    <x v="0"/>
    <x v="0"/>
    <n v="11.813700000000001"/>
    <x v="3"/>
    <n v="111173"/>
  </r>
  <r>
    <n v="291072"/>
    <s v="d007"/>
    <s v="Keiichiro Vingron"/>
    <x v="1"/>
    <x v="1036"/>
    <d v="1988-11-26T00:00:00"/>
    <d v="1993-11-05T00:00:00"/>
    <d v="2002-11-03T00:00:00"/>
    <x v="0"/>
    <n v="0.99450000000000005"/>
    <x v="0"/>
    <x v="0"/>
    <n v="9"/>
    <x v="3"/>
    <n v="111170"/>
  </r>
  <r>
    <n v="278540"/>
    <s v="d007"/>
    <s v="Naraig Iacovou"/>
    <x v="0"/>
    <x v="1037"/>
    <d v="1990-12-18T00:00:00"/>
    <d v="1990-12-23T00:00:00"/>
    <d v="2002-12-20T00:00:00"/>
    <x v="0"/>
    <n v="12"/>
    <x v="0"/>
    <x v="0"/>
    <n v="11.7973"/>
    <x v="1"/>
    <n v="111161"/>
  </r>
  <r>
    <n v="203107"/>
    <s v="d007"/>
    <s v="Masako Heystek"/>
    <x v="0"/>
    <x v="1038"/>
    <d v="1985-12-20T00:00:00"/>
    <d v="1985-12-20T00:00:00"/>
    <d v="2002-12-16T00:00:00"/>
    <x v="0"/>
    <n v="12"/>
    <x v="0"/>
    <x v="0"/>
    <n v="11.786300000000001"/>
    <x v="5"/>
    <n v="111149"/>
  </r>
  <r>
    <n v="59414"/>
    <s v="d002"/>
    <s v="Yuping Kolvik"/>
    <x v="0"/>
    <x v="1039"/>
    <d v="1985-08-03T00:00:00"/>
    <d v="1985-08-03T00:00:00"/>
    <d v="2003-07-30T00:00:00"/>
    <x v="0"/>
    <n v="12.997299999999999"/>
    <x v="2"/>
    <x v="4"/>
    <n v="4.3753000000000002"/>
    <x v="0"/>
    <n v="111140"/>
  </r>
  <r>
    <n v="472794"/>
    <s v="d007"/>
    <s v="Takahito Weisert"/>
    <x v="0"/>
    <x v="1040"/>
    <d v="1986-03-31T00:00:00"/>
    <d v="1986-03-31T00:00:00"/>
    <d v="2003-03-27T00:00:00"/>
    <x v="0"/>
    <n v="10.997299999999999"/>
    <x v="0"/>
    <x v="0"/>
    <n v="11.813700000000001"/>
    <x v="5"/>
    <n v="111126"/>
  </r>
  <r>
    <n v="266469"/>
    <s v="d007"/>
    <s v="Visit Masaki"/>
    <x v="0"/>
    <x v="1041"/>
    <d v="1993-01-09T00:00:00"/>
    <d v="1994-08-06T00:00:00"/>
    <d v="2002-08-04T00:00:00"/>
    <x v="1"/>
    <n v="8"/>
    <x v="0"/>
    <x v="0"/>
    <n v="8"/>
    <x v="6"/>
    <n v="111124"/>
  </r>
  <r>
    <n v="269410"/>
    <s v="d007"/>
    <s v="Freyja Khamsi"/>
    <x v="0"/>
    <x v="1042"/>
    <d v="1990-05-31T00:00:00"/>
    <d v="1990-05-31T00:00:00"/>
    <d v="2003-05-28T00:00:00"/>
    <x v="0"/>
    <n v="6.9973000000000001"/>
    <x v="0"/>
    <x v="0"/>
    <n v="11.813700000000001"/>
    <x v="8"/>
    <n v="111124"/>
  </r>
  <r>
    <n v="50517"/>
    <s v="d007"/>
    <s v="Weidon Snedden"/>
    <x v="0"/>
    <x v="89"/>
    <d v="1985-10-11T00:00:00"/>
    <d v="1985-10-11T00:00:00"/>
    <d v="2002-10-07T00:00:00"/>
    <x v="0"/>
    <n v="11.997299999999999"/>
    <x v="0"/>
    <x v="0"/>
    <n v="11.5945"/>
    <x v="5"/>
    <n v="111123"/>
  </r>
  <r>
    <n v="48247"/>
    <s v="d005"/>
    <s v="Gil Waeselynck"/>
    <x v="0"/>
    <x v="1043"/>
    <d v="1985-09-28T00:00:00"/>
    <d v="1985-09-28T00:00:00"/>
    <d v="2002-09-24T00:00:00"/>
    <x v="2"/>
    <n v="6.0026999999999999"/>
    <x v="3"/>
    <x v="6"/>
    <n v="6.5781000000000001"/>
    <x v="5"/>
    <n v="111122"/>
  </r>
  <r>
    <n v="15043"/>
    <s v="d007"/>
    <s v="Christoph Ventosa"/>
    <x v="0"/>
    <x v="749"/>
    <d v="1994-03-17T00:00:00"/>
    <d v="1994-03-17T00:00:00"/>
    <d v="2003-03-15T00:00:00"/>
    <x v="0"/>
    <n v="9"/>
    <x v="0"/>
    <x v="0"/>
    <n v="8.7835999999999999"/>
    <x v="12"/>
    <n v="111112"/>
  </r>
  <r>
    <n v="78722"/>
    <s v="d007"/>
    <s v="Supot Kropp"/>
    <x v="0"/>
    <x v="1044"/>
    <d v="1994-10-15T00:00:00"/>
    <d v="1994-10-15T00:00:00"/>
    <d v="2002-10-13T00:00:00"/>
    <x v="0"/>
    <n v="2.9973000000000001"/>
    <x v="0"/>
    <x v="0"/>
    <n v="8"/>
    <x v="11"/>
    <n v="111107"/>
  </r>
  <r>
    <n v="238201"/>
    <s v="d002"/>
    <s v="Martins Lundstrom"/>
    <x v="1"/>
    <x v="1045"/>
    <d v="1985-07-18T00:00:00"/>
    <d v="1987-06-22T00:00:00"/>
    <d v="2003-06-18T00:00:00"/>
    <x v="0"/>
    <n v="8.9945000000000004"/>
    <x v="2"/>
    <x v="4"/>
    <n v="2.4904000000000002"/>
    <x v="0"/>
    <n v="111103"/>
  </r>
  <r>
    <n v="203631"/>
    <s v="d007"/>
    <s v="Nakhoon Schaaf"/>
    <x v="1"/>
    <x v="1046"/>
    <d v="1988-09-13T00:00:00"/>
    <d v="1988-09-13T00:00:00"/>
    <d v="1993-12-09T00:00:00"/>
    <x v="1"/>
    <n v="5.2411000000000003"/>
    <x v="0"/>
    <x v="0"/>
    <n v="2.7616000000000001"/>
    <x v="13"/>
    <n v="111097"/>
  </r>
  <r>
    <n v="47755"/>
    <s v="d007"/>
    <s v="Mihalis Hasham"/>
    <x v="1"/>
    <x v="1047"/>
    <d v="1986-02-26T00:00:00"/>
    <d v="1986-02-26T00:00:00"/>
    <d v="2003-02-22T00:00:00"/>
    <x v="0"/>
    <n v="17"/>
    <x v="0"/>
    <x v="0"/>
    <n v="11.813700000000001"/>
    <x v="5"/>
    <n v="111095"/>
  </r>
  <r>
    <n v="73982"/>
    <s v="d001"/>
    <s v="Kitty Poehlman"/>
    <x v="0"/>
    <x v="1048"/>
    <d v="1989-07-17T00:00:00"/>
    <d v="1990-04-08T00:00:00"/>
    <d v="2003-07-14T00:00:00"/>
    <x v="0"/>
    <n v="5.9945000000000004"/>
    <x v="1"/>
    <x v="2"/>
    <n v="1.4822"/>
    <x v="3"/>
    <n v="111093"/>
  </r>
  <r>
    <n v="496194"/>
    <s v="d007"/>
    <s v="Paddy Maliniak"/>
    <x v="1"/>
    <x v="1049"/>
    <d v="1987-08-15T00:00:00"/>
    <d v="1987-08-15T00:00:00"/>
    <d v="2002-08-11T00:00:00"/>
    <x v="0"/>
    <n v="6.9945000000000004"/>
    <x v="0"/>
    <x v="0"/>
    <n v="11.4384"/>
    <x v="4"/>
    <n v="111090"/>
  </r>
  <r>
    <n v="424797"/>
    <s v="d007"/>
    <s v="Theron Itschner"/>
    <x v="1"/>
    <x v="1050"/>
    <d v="1985-05-16T00:00:00"/>
    <d v="1985-05-16T00:00:00"/>
    <d v="2003-05-12T00:00:00"/>
    <x v="0"/>
    <n v="9.9945000000000004"/>
    <x v="0"/>
    <x v="0"/>
    <n v="11.813700000000001"/>
    <x v="0"/>
    <n v="111089"/>
  </r>
  <r>
    <n v="244335"/>
    <s v="d007"/>
    <s v="Goetz Pluym"/>
    <x v="0"/>
    <x v="1051"/>
    <d v="1987-11-22T00:00:00"/>
    <d v="1999-08-04T00:00:00"/>
    <d v="2002-08-03T00:00:00"/>
    <x v="1"/>
    <n v="3"/>
    <x v="0"/>
    <x v="0"/>
    <n v="3"/>
    <x v="4"/>
    <n v="111085"/>
  </r>
  <r>
    <n v="10603"/>
    <s v="d007"/>
    <s v="Wayne Restivo"/>
    <x v="0"/>
    <x v="0"/>
    <d v="1995-07-20T00:00:00"/>
    <d v="1995-07-20T00:00:00"/>
    <d v="2003-07-18T00:00:00"/>
    <x v="1"/>
    <n v="8"/>
    <x v="0"/>
    <x v="0"/>
    <n v="7.4410999999999996"/>
    <x v="11"/>
    <n v="111070"/>
  </r>
  <r>
    <n v="105603"/>
    <s v="d007"/>
    <s v="Masoud Sommer"/>
    <x v="0"/>
    <x v="436"/>
    <d v="1987-04-24T00:00:00"/>
    <d v="1992-01-16T00:00:00"/>
    <d v="2003-01-13T00:00:00"/>
    <x v="0"/>
    <n v="11"/>
    <x v="0"/>
    <x v="0"/>
    <n v="10.950699999999999"/>
    <x v="2"/>
    <n v="111068"/>
  </r>
  <r>
    <n v="44362"/>
    <s v="d005"/>
    <s v="Manton Kitai"/>
    <x v="1"/>
    <x v="1052"/>
    <d v="1985-11-28T00:00:00"/>
    <d v="1988-12-13T00:00:00"/>
    <d v="2002-12-10T00:00:00"/>
    <x v="2"/>
    <n v="5.0026999999999999"/>
    <x v="3"/>
    <x v="6"/>
    <n v="3.3671000000000002"/>
    <x v="5"/>
    <n v="111061"/>
  </r>
  <r>
    <n v="224496"/>
    <s v="d007"/>
    <s v="Masako Pargas"/>
    <x v="0"/>
    <x v="1053"/>
    <d v="1992-04-13T00:00:00"/>
    <d v="1993-05-19T00:00:00"/>
    <d v="2003-05-17T00:00:00"/>
    <x v="0"/>
    <n v="1.9944999999999999"/>
    <x v="0"/>
    <x v="0"/>
    <n v="9.6110000000000007"/>
    <x v="9"/>
    <n v="111059"/>
  </r>
  <r>
    <n v="420167"/>
    <s v="d007"/>
    <s v="Chaosheng Perin"/>
    <x v="0"/>
    <x v="1012"/>
    <d v="1985-03-06T00:00:00"/>
    <d v="1985-03-06T00:00:00"/>
    <d v="2003-03-02T00:00:00"/>
    <x v="0"/>
    <n v="9.9945000000000004"/>
    <x v="0"/>
    <x v="0"/>
    <n v="11.813700000000001"/>
    <x v="0"/>
    <n v="111042"/>
  </r>
  <r>
    <n v="473028"/>
    <s v="d007"/>
    <s v="Gao Fairtlough"/>
    <x v="1"/>
    <x v="1054"/>
    <d v="1991-01-02T00:00:00"/>
    <d v="1992-01-28T00:00:00"/>
    <d v="2003-01-25T00:00:00"/>
    <x v="0"/>
    <n v="2.9944999999999999"/>
    <x v="0"/>
    <x v="0"/>
    <n v="10.9178"/>
    <x v="1"/>
    <n v="111040"/>
  </r>
  <r>
    <n v="436083"/>
    <s v="d007"/>
    <s v="Emdad Tramer"/>
    <x v="1"/>
    <x v="321"/>
    <d v="1996-12-24T00:00:00"/>
    <d v="1996-12-24T00:00:00"/>
    <d v="1998-02-01T00:00:00"/>
    <x v="1"/>
    <n v="1.1068"/>
    <x v="0"/>
    <x v="0"/>
    <n v="1.1068"/>
    <x v="17"/>
    <n v="111037"/>
  </r>
  <r>
    <n v="278398"/>
    <s v="d001"/>
    <s v="Armond Geffroy"/>
    <x v="1"/>
    <x v="1055"/>
    <d v="1987-12-21T00:00:00"/>
    <d v="1991-04-14T00:00:00"/>
    <d v="2002-12-17T00:00:00"/>
    <x v="0"/>
    <n v="8.9972999999999992"/>
    <x v="1"/>
    <x v="2"/>
    <n v="0.46579999999999999"/>
    <x v="4"/>
    <n v="111024"/>
  </r>
  <r>
    <n v="252748"/>
    <s v="d007"/>
    <s v="Kaijung Ramaiah"/>
    <x v="0"/>
    <x v="1056"/>
    <d v="1991-06-21T00:00:00"/>
    <d v="1998-02-22T00:00:00"/>
    <d v="2003-02-21T00:00:00"/>
    <x v="1"/>
    <n v="5"/>
    <x v="0"/>
    <x v="0"/>
    <n v="4.8437999999999999"/>
    <x v="1"/>
    <n v="111021"/>
  </r>
  <r>
    <n v="495247"/>
    <s v="d007"/>
    <s v="Kamakshi Verhoeff"/>
    <x v="0"/>
    <x v="1057"/>
    <d v="1991-07-31T00:00:00"/>
    <d v="1994-07-06T00:00:00"/>
    <d v="1999-11-20T00:00:00"/>
    <x v="1"/>
    <n v="5.3780999999999999"/>
    <x v="0"/>
    <x v="0"/>
    <n v="5.3780999999999999"/>
    <x v="11"/>
    <n v="111013"/>
  </r>
  <r>
    <n v="254155"/>
    <s v="d007"/>
    <s v="Hisao Blokdijk"/>
    <x v="1"/>
    <x v="663"/>
    <d v="1988-05-15T00:00:00"/>
    <d v="1989-11-25T00:00:00"/>
    <d v="2002-11-22T00:00:00"/>
    <x v="0"/>
    <n v="13"/>
    <x v="0"/>
    <x v="0"/>
    <n v="11.720499999999999"/>
    <x v="4"/>
    <n v="111010"/>
  </r>
  <r>
    <n v="38095"/>
    <s v="d007"/>
    <s v="Soenke Beetstra"/>
    <x v="1"/>
    <x v="26"/>
    <d v="1985-09-24T00:00:00"/>
    <d v="1993-08-08T00:00:00"/>
    <d v="2000-02-07T00:00:00"/>
    <x v="0"/>
    <n v="6.5041000000000002"/>
    <x v="0"/>
    <x v="0"/>
    <n v="6.5041000000000002"/>
    <x v="3"/>
    <n v="111008"/>
  </r>
  <r>
    <n v="105237"/>
    <s v="d007"/>
    <s v="Sven Wolniewicz"/>
    <x v="0"/>
    <x v="1058"/>
    <d v="1986-09-17T00:00:00"/>
    <d v="1986-09-17T00:00:00"/>
    <d v="2002-09-13T00:00:00"/>
    <x v="0"/>
    <n v="8.9945000000000004"/>
    <x v="0"/>
    <x v="0"/>
    <n v="11.5288"/>
    <x v="2"/>
    <n v="111007"/>
  </r>
  <r>
    <n v="35165"/>
    <s v="d007"/>
    <s v="Martins Demri"/>
    <x v="0"/>
    <x v="548"/>
    <d v="1989-09-24T00:00:00"/>
    <d v="1989-09-24T00:00:00"/>
    <d v="1993-10-01T00:00:00"/>
    <x v="1"/>
    <n v="4.0218999999999996"/>
    <x v="0"/>
    <x v="0"/>
    <n v="2.5726"/>
    <x v="10"/>
    <n v="111006"/>
  </r>
  <r>
    <n v="269405"/>
    <s v="d007"/>
    <s v="Lucian Vanwelkenhuysen"/>
    <x v="1"/>
    <x v="1059"/>
    <d v="1990-08-18T00:00:00"/>
    <d v="1992-02-19T00:00:00"/>
    <d v="2003-02-16T00:00:00"/>
    <x v="0"/>
    <n v="4.9973000000000001"/>
    <x v="0"/>
    <x v="0"/>
    <n v="10.8575"/>
    <x v="8"/>
    <n v="111003"/>
  </r>
  <r>
    <n v="71890"/>
    <s v="d007"/>
    <s v="Jeong Koshiba"/>
    <x v="1"/>
    <x v="1060"/>
    <d v="1993-12-10T00:00:00"/>
    <d v="1993-12-10T00:00:00"/>
    <d v="2002-12-08T00:00:00"/>
    <x v="0"/>
    <n v="9"/>
    <x v="0"/>
    <x v="0"/>
    <n v="9"/>
    <x v="12"/>
    <n v="110998"/>
  </r>
  <r>
    <n v="476573"/>
    <s v="d007"/>
    <s v="Toong Munoz"/>
    <x v="0"/>
    <x v="1061"/>
    <d v="1985-06-10T00:00:00"/>
    <d v="1985-06-10T00:00:00"/>
    <d v="2003-06-06T00:00:00"/>
    <x v="0"/>
    <n v="10.9945"/>
    <x v="0"/>
    <x v="0"/>
    <n v="11.813700000000001"/>
    <x v="0"/>
    <n v="110988"/>
  </r>
  <r>
    <n v="228711"/>
    <s v="d001"/>
    <s v="Udo Velardi"/>
    <x v="0"/>
    <x v="253"/>
    <d v="1985-08-15T00:00:00"/>
    <d v="1985-08-15T00:00:00"/>
    <d v="1999-03-20T00:00:00"/>
    <x v="0"/>
    <n v="6.5972999999999997"/>
    <x v="1"/>
    <x v="2"/>
    <n v="6.1315"/>
    <x v="3"/>
    <n v="110973"/>
  </r>
  <r>
    <n v="22737"/>
    <s v="d007"/>
    <s v="Willard Szemeredi"/>
    <x v="0"/>
    <x v="1062"/>
    <d v="1986-08-11T00:00:00"/>
    <d v="1986-08-11T00:00:00"/>
    <d v="2000-03-13T00:00:00"/>
    <x v="0"/>
    <n v="13.597300000000001"/>
    <x v="0"/>
    <x v="0"/>
    <n v="9.0246999999999993"/>
    <x v="3"/>
    <n v="110970"/>
  </r>
  <r>
    <n v="65474"/>
    <s v="d007"/>
    <s v="Christoper Baig"/>
    <x v="0"/>
    <x v="539"/>
    <d v="1986-04-25T00:00:00"/>
    <d v="1986-05-10T00:00:00"/>
    <d v="2003-05-06T00:00:00"/>
    <x v="0"/>
    <n v="17"/>
    <x v="0"/>
    <x v="0"/>
    <n v="11.813700000000001"/>
    <x v="5"/>
    <n v="110967"/>
  </r>
  <r>
    <n v="40224"/>
    <s v="d007"/>
    <s v="Genevieve Alpay"/>
    <x v="0"/>
    <x v="1063"/>
    <d v="1988-06-28T00:00:00"/>
    <d v="1988-06-28T00:00:00"/>
    <d v="1993-01-14T00:00:00"/>
    <x v="0"/>
    <n v="5.9945000000000004"/>
    <x v="0"/>
    <x v="0"/>
    <n v="1.8603000000000001"/>
    <x v="4"/>
    <n v="110963"/>
  </r>
  <r>
    <n v="268954"/>
    <s v="d007"/>
    <s v="Miomir Vigier"/>
    <x v="0"/>
    <x v="262"/>
    <d v="1991-03-19T00:00:00"/>
    <d v="1991-03-19T00:00:00"/>
    <d v="1995-04-01T00:00:00"/>
    <x v="0"/>
    <n v="12"/>
    <x v="0"/>
    <x v="0"/>
    <n v="4.0384000000000002"/>
    <x v="1"/>
    <n v="110961"/>
  </r>
  <r>
    <n v="492546"/>
    <s v="d007"/>
    <s v="Elzbieta Aamodt"/>
    <x v="1"/>
    <x v="1064"/>
    <d v="1986-04-29T00:00:00"/>
    <d v="1986-04-29T00:00:00"/>
    <d v="2003-04-25T00:00:00"/>
    <x v="0"/>
    <n v="8.9945000000000004"/>
    <x v="0"/>
    <x v="0"/>
    <n v="11.813700000000001"/>
    <x v="5"/>
    <n v="110959"/>
  </r>
  <r>
    <n v="447621"/>
    <s v="d007"/>
    <s v="Jaber Picci"/>
    <x v="0"/>
    <x v="1065"/>
    <d v="1987-04-26T00:00:00"/>
    <d v="1987-04-26T00:00:00"/>
    <d v="2003-04-22T00:00:00"/>
    <x v="0"/>
    <n v="16"/>
    <x v="0"/>
    <x v="0"/>
    <n v="11.813700000000001"/>
    <x v="2"/>
    <n v="110955"/>
  </r>
  <r>
    <n v="97765"/>
    <s v="d002"/>
    <s v="KayLiang Kolinko"/>
    <x v="0"/>
    <x v="1066"/>
    <d v="1989-07-31T00:00:00"/>
    <d v="1989-11-05T00:00:00"/>
    <d v="1994-03-22T00:00:00"/>
    <x v="0"/>
    <n v="6.5342000000000002"/>
    <x v="2"/>
    <x v="4"/>
    <n v="0.11509999999999999"/>
    <x v="1"/>
    <n v="110955"/>
  </r>
  <r>
    <n v="206788"/>
    <s v="d007"/>
    <s v="Richara Kobuchi"/>
    <x v="0"/>
    <x v="1067"/>
    <d v="1985-10-02T00:00:00"/>
    <d v="1993-12-16T00:00:00"/>
    <d v="2002-12-14T00:00:00"/>
    <x v="0"/>
    <n v="2.9973000000000001"/>
    <x v="0"/>
    <x v="0"/>
    <n v="9"/>
    <x v="5"/>
    <n v="110953"/>
  </r>
  <r>
    <n v="405865"/>
    <s v="d007"/>
    <s v="Naftali Deville"/>
    <x v="1"/>
    <x v="925"/>
    <d v="1987-10-07T00:00:00"/>
    <d v="1987-10-07T00:00:00"/>
    <d v="1998-10-14T00:00:00"/>
    <x v="0"/>
    <n v="6.0247000000000002"/>
    <x v="0"/>
    <x v="0"/>
    <n v="7.6109999999999998"/>
    <x v="9"/>
    <n v="110952"/>
  </r>
  <r>
    <n v="288781"/>
    <s v="d007"/>
    <s v="Hidde Shobatake"/>
    <x v="0"/>
    <x v="1068"/>
    <d v="1989-06-04T00:00:00"/>
    <d v="1989-06-04T00:00:00"/>
    <d v="2003-06-01T00:00:00"/>
    <x v="0"/>
    <n v="5.9945000000000004"/>
    <x v="0"/>
    <x v="0"/>
    <n v="11.813700000000001"/>
    <x v="3"/>
    <n v="110943"/>
  </r>
  <r>
    <n v="22338"/>
    <s v="d007"/>
    <s v="Masasuke Heering"/>
    <x v="1"/>
    <x v="671"/>
    <d v="1986-10-29T00:00:00"/>
    <d v="1986-10-29T00:00:00"/>
    <d v="2002-10-25T00:00:00"/>
    <x v="0"/>
    <n v="9.9972999999999992"/>
    <x v="0"/>
    <x v="0"/>
    <n v="11.643800000000001"/>
    <x v="2"/>
    <n v="110940"/>
  </r>
  <r>
    <n v="36644"/>
    <s v="d007"/>
    <s v="Lalit Tanemo"/>
    <x v="0"/>
    <x v="991"/>
    <d v="1985-09-16T00:00:00"/>
    <d v="1985-09-16T00:00:00"/>
    <d v="2002-09-12T00:00:00"/>
    <x v="0"/>
    <n v="10.997299999999999"/>
    <x v="0"/>
    <x v="0"/>
    <n v="11.526"/>
    <x v="5"/>
    <n v="110928"/>
  </r>
  <r>
    <n v="461268"/>
    <s v="d007"/>
    <s v="Hisao Anily"/>
    <x v="1"/>
    <x v="1069"/>
    <d v="1990-07-31T00:00:00"/>
    <d v="1991-10-12T00:00:00"/>
    <d v="2002-10-09T00:00:00"/>
    <x v="0"/>
    <n v="2.9944999999999999"/>
    <x v="0"/>
    <x v="0"/>
    <n v="11"/>
    <x v="1"/>
    <n v="110917"/>
  </r>
  <r>
    <n v="224478"/>
    <s v="d007"/>
    <s v="Yannik Lukaszewicz"/>
    <x v="0"/>
    <x v="1070"/>
    <d v="1989-08-18T00:00:00"/>
    <d v="1989-08-18T00:00:00"/>
    <d v="2002-08-15T00:00:00"/>
    <x v="0"/>
    <n v="5.9945000000000004"/>
    <x v="0"/>
    <x v="0"/>
    <n v="11.449299999999999"/>
    <x v="8"/>
    <n v="110917"/>
  </r>
  <r>
    <n v="262948"/>
    <s v="d007"/>
    <s v="Lokesh Birsak"/>
    <x v="1"/>
    <x v="271"/>
    <d v="1985-09-17T00:00:00"/>
    <d v="1991-06-25T00:00:00"/>
    <d v="2003-06-22T00:00:00"/>
    <x v="0"/>
    <n v="5.9973000000000001"/>
    <x v="0"/>
    <x v="0"/>
    <n v="11.5123"/>
    <x v="0"/>
    <n v="110911"/>
  </r>
  <r>
    <n v="79538"/>
    <s v="d007"/>
    <s v="Elvis Melton"/>
    <x v="0"/>
    <x v="367"/>
    <d v="1986-12-24T00:00:00"/>
    <d v="1988-09-03T00:00:00"/>
    <d v="2001-03-12T00:00:00"/>
    <x v="0"/>
    <n v="4.5232999999999999"/>
    <x v="0"/>
    <x v="0"/>
    <n v="10.0219"/>
    <x v="3"/>
    <n v="110904"/>
  </r>
  <r>
    <n v="41964"/>
    <s v="d007"/>
    <s v="Mantis Strooper"/>
    <x v="1"/>
    <x v="1071"/>
    <d v="1995-05-03T00:00:00"/>
    <d v="1995-05-03T00:00:00"/>
    <d v="2002-03-23T00:00:00"/>
    <x v="1"/>
    <n v="8"/>
    <x v="0"/>
    <x v="0"/>
    <n v="6.8932000000000002"/>
    <x v="11"/>
    <n v="110903"/>
  </r>
  <r>
    <n v="237934"/>
    <s v="d007"/>
    <s v="Mayumi Langford"/>
    <x v="1"/>
    <x v="1072"/>
    <d v="1989-08-18T00:00:00"/>
    <d v="1990-05-26T00:00:00"/>
    <d v="2003-05-23T00:00:00"/>
    <x v="0"/>
    <n v="4.9945000000000004"/>
    <x v="0"/>
    <x v="0"/>
    <n v="11.813700000000001"/>
    <x v="3"/>
    <n v="110903"/>
  </r>
  <r>
    <n v="225752"/>
    <s v="d007"/>
    <s v="Magy Sichman"/>
    <x v="0"/>
    <x v="1073"/>
    <d v="1991-08-02T00:00:00"/>
    <d v="1991-09-18T00:00:00"/>
    <d v="2002-09-15T00:00:00"/>
    <x v="0"/>
    <n v="1.9944999999999999"/>
    <x v="0"/>
    <x v="0"/>
    <n v="11"/>
    <x v="9"/>
    <n v="110901"/>
  </r>
  <r>
    <n v="297597"/>
    <s v="d007"/>
    <s v="Susanta Panwar"/>
    <x v="0"/>
    <x v="1074"/>
    <d v="1990-03-05T00:00:00"/>
    <d v="1990-03-05T00:00:00"/>
    <d v="2003-03-02T00:00:00"/>
    <x v="0"/>
    <n v="6.9973000000000001"/>
    <x v="0"/>
    <x v="0"/>
    <n v="11.813700000000001"/>
    <x v="8"/>
    <n v="110900"/>
  </r>
  <r>
    <n v="63873"/>
    <s v="d007"/>
    <s v="Heeju Osgood"/>
    <x v="1"/>
    <x v="353"/>
    <d v="1989-11-01T00:00:00"/>
    <d v="1989-11-01T00:00:00"/>
    <d v="2002-10-29T00:00:00"/>
    <x v="0"/>
    <n v="6.9973000000000001"/>
    <x v="0"/>
    <x v="0"/>
    <n v="11.6548"/>
    <x v="8"/>
    <n v="110880"/>
  </r>
  <r>
    <n v="50864"/>
    <s v="d002"/>
    <s v="Yuguang Hagimont"/>
    <x v="0"/>
    <x v="1075"/>
    <d v="1991-12-19T00:00:00"/>
    <d v="1991-12-19T00:00:00"/>
    <d v="2002-12-16T00:00:00"/>
    <x v="0"/>
    <n v="11"/>
    <x v="2"/>
    <x v="5"/>
    <n v="11"/>
    <x v="9"/>
    <n v="110879"/>
  </r>
  <r>
    <n v="61036"/>
    <s v="d004"/>
    <s v="Shimshon Nergos"/>
    <x v="1"/>
    <x v="1076"/>
    <d v="1985-12-25T00:00:00"/>
    <d v="1987-09-08T00:00:00"/>
    <d v="2002-09-04T00:00:00"/>
    <x v="2"/>
    <n v="6.0026999999999999"/>
    <x v="4"/>
    <x v="7"/>
    <n v="1.0055000000000001"/>
    <x v="5"/>
    <n v="110879"/>
  </r>
  <r>
    <n v="34382"/>
    <s v="d007"/>
    <s v="Kayoko Ravishankar"/>
    <x v="1"/>
    <x v="1077"/>
    <d v="1988-08-06T00:00:00"/>
    <d v="1994-02-06T00:00:00"/>
    <d v="2003-02-04T00:00:00"/>
    <x v="0"/>
    <n v="1.9944999999999999"/>
    <x v="0"/>
    <x v="0"/>
    <n v="8.8903999999999996"/>
    <x v="4"/>
    <n v="110878"/>
  </r>
  <r>
    <n v="255986"/>
    <s v="d007"/>
    <s v="Nalini Scallan"/>
    <x v="0"/>
    <x v="133"/>
    <d v="1986-02-22T00:00:00"/>
    <d v="1992-12-17T00:00:00"/>
    <d v="2002-12-15T00:00:00"/>
    <x v="0"/>
    <n v="4.9973000000000001"/>
    <x v="0"/>
    <x v="0"/>
    <n v="10"/>
    <x v="5"/>
    <n v="110869"/>
  </r>
  <r>
    <n v="87983"/>
    <s v="d007"/>
    <s v="Aiichiro Murtha"/>
    <x v="0"/>
    <x v="403"/>
    <d v="1988-01-25T00:00:00"/>
    <d v="1988-01-25T00:00:00"/>
    <d v="2003-01-21T00:00:00"/>
    <x v="0"/>
    <n v="9.9972999999999992"/>
    <x v="0"/>
    <x v="0"/>
    <n v="11.813700000000001"/>
    <x v="4"/>
    <n v="110865"/>
  </r>
  <r>
    <n v="266303"/>
    <s v="d007"/>
    <s v="Toshimi Picci"/>
    <x v="0"/>
    <x v="1078"/>
    <d v="1985-08-22T00:00:00"/>
    <d v="1985-08-22T00:00:00"/>
    <d v="2002-08-18T00:00:00"/>
    <x v="0"/>
    <n v="8.9945000000000004"/>
    <x v="0"/>
    <x v="0"/>
    <n v="11.4575"/>
    <x v="5"/>
    <n v="110864"/>
  </r>
  <r>
    <n v="483188"/>
    <s v="d007"/>
    <s v="Yuqun Awdeh"/>
    <x v="1"/>
    <x v="1079"/>
    <d v="1985-06-13T00:00:00"/>
    <d v="1990-11-07T00:00:00"/>
    <d v="2002-11-04T00:00:00"/>
    <x v="0"/>
    <n v="5.9973000000000001"/>
    <x v="0"/>
    <x v="0"/>
    <n v="11.671200000000001"/>
    <x v="5"/>
    <n v="110863"/>
  </r>
  <r>
    <n v="280734"/>
    <s v="d007"/>
    <s v="Aris Masaki"/>
    <x v="1"/>
    <x v="1080"/>
    <d v="1988-05-25T00:00:00"/>
    <d v="1988-05-25T00:00:00"/>
    <d v="1997-09-03T00:00:00"/>
    <x v="0"/>
    <n v="9.2821999999999996"/>
    <x v="0"/>
    <x v="0"/>
    <n v="6.4985999999999997"/>
    <x v="12"/>
    <n v="110854"/>
  </r>
  <r>
    <n v="51400"/>
    <s v="d002"/>
    <s v="KayLiang Luca"/>
    <x v="0"/>
    <x v="1081"/>
    <d v="1985-12-22T00:00:00"/>
    <d v="1985-12-22T00:00:00"/>
    <d v="1989-09-04T00:00:00"/>
    <x v="0"/>
    <n v="9.9945000000000004"/>
    <x v="2"/>
    <x v="4"/>
    <n v="3.7040999999999999"/>
    <x v="5"/>
    <n v="110842"/>
  </r>
  <r>
    <n v="483656"/>
    <s v="d007"/>
    <s v="Mana Serot"/>
    <x v="1"/>
    <x v="1082"/>
    <d v="1987-10-30T00:00:00"/>
    <d v="1987-10-30T00:00:00"/>
    <d v="2002-10-26T00:00:00"/>
    <x v="0"/>
    <n v="5.9945000000000004"/>
    <x v="0"/>
    <x v="0"/>
    <n v="11.646599999999999"/>
    <x v="4"/>
    <n v="110842"/>
  </r>
  <r>
    <n v="84961"/>
    <s v="d007"/>
    <s v="Goetz Conry"/>
    <x v="0"/>
    <x v="1083"/>
    <d v="1991-11-10T00:00:00"/>
    <d v="1991-11-10T00:00:00"/>
    <d v="2002-11-07T00:00:00"/>
    <x v="0"/>
    <n v="3.9944999999999999"/>
    <x v="0"/>
    <x v="0"/>
    <n v="11"/>
    <x v="9"/>
    <n v="110837"/>
  </r>
  <r>
    <n v="286369"/>
    <s v="d007"/>
    <s v="Sangeeta Chaudhuri"/>
    <x v="0"/>
    <x v="1084"/>
    <d v="1997-12-04T00:00:00"/>
    <d v="1997-12-04T00:00:00"/>
    <d v="2002-12-03T00:00:00"/>
    <x v="1"/>
    <n v="5"/>
    <x v="0"/>
    <x v="0"/>
    <n v="5"/>
    <x v="13"/>
    <n v="110830"/>
  </r>
  <r>
    <n v="241222"/>
    <s v="d007"/>
    <s v="Zhongwei Bahr"/>
    <x v="0"/>
    <x v="1085"/>
    <d v="1987-09-25T00:00:00"/>
    <d v="1988-07-11T00:00:00"/>
    <d v="2003-07-08T00:00:00"/>
    <x v="0"/>
    <n v="5.9945000000000004"/>
    <x v="0"/>
    <x v="0"/>
    <n v="11.813700000000001"/>
    <x v="2"/>
    <n v="110825"/>
  </r>
  <r>
    <n v="484748"/>
    <s v="d007"/>
    <s v="Shridhar Orlowska"/>
    <x v="0"/>
    <x v="906"/>
    <d v="1987-10-26T00:00:00"/>
    <d v="1987-10-26T00:00:00"/>
    <d v="2002-10-22T00:00:00"/>
    <x v="0"/>
    <n v="5.9945000000000004"/>
    <x v="0"/>
    <x v="0"/>
    <n v="11.6356"/>
    <x v="4"/>
    <n v="110824"/>
  </r>
  <r>
    <n v="201659"/>
    <s v="d001"/>
    <s v="Leandro Baaleh"/>
    <x v="1"/>
    <x v="1086"/>
    <d v="1986-12-30T00:00:00"/>
    <d v="1994-04-21T00:00:00"/>
    <d v="2002-12-26T00:00:00"/>
    <x v="0"/>
    <n v="9.9972999999999992"/>
    <x v="1"/>
    <x v="3"/>
    <n v="8.6876999999999995"/>
    <x v="2"/>
    <n v="110813"/>
  </r>
  <r>
    <n v="33209"/>
    <s v="d007"/>
    <s v="Vasilis Hambrick"/>
    <x v="0"/>
    <x v="1087"/>
    <d v="1992-07-30T00:00:00"/>
    <d v="1992-07-30T00:00:00"/>
    <d v="2003-07-28T00:00:00"/>
    <x v="0"/>
    <n v="2.9944999999999999"/>
    <x v="0"/>
    <x v="0"/>
    <n v="10.4137"/>
    <x v="9"/>
    <n v="110808"/>
  </r>
  <r>
    <n v="291055"/>
    <s v="d007"/>
    <s v="King Demeyer"/>
    <x v="1"/>
    <x v="1088"/>
    <d v="1987-05-17T00:00:00"/>
    <d v="1987-05-17T00:00:00"/>
    <d v="2003-05-13T00:00:00"/>
    <x v="0"/>
    <n v="10.997299999999999"/>
    <x v="0"/>
    <x v="0"/>
    <n v="11.813700000000001"/>
    <x v="2"/>
    <n v="110790"/>
  </r>
  <r>
    <n v="265501"/>
    <s v="d007"/>
    <s v="Paraskevi Cromarty"/>
    <x v="0"/>
    <x v="253"/>
    <d v="1985-07-10T00:00:00"/>
    <d v="1987-07-19T00:00:00"/>
    <d v="2003-07-15T00:00:00"/>
    <x v="0"/>
    <n v="7.9945000000000004"/>
    <x v="0"/>
    <x v="0"/>
    <n v="11.813700000000001"/>
    <x v="0"/>
    <n v="110786"/>
  </r>
  <r>
    <n v="492544"/>
    <s v="d007"/>
    <s v="Remko Wielonsky"/>
    <x v="0"/>
    <x v="820"/>
    <d v="1986-04-26T00:00:00"/>
    <d v="1986-04-26T00:00:00"/>
    <d v="1995-12-06T00:00:00"/>
    <x v="0"/>
    <n v="2.6137000000000001"/>
    <x v="0"/>
    <x v="0"/>
    <n v="4.7534000000000001"/>
    <x v="6"/>
    <n v="110786"/>
  </r>
  <r>
    <n v="32222"/>
    <s v="d007"/>
    <s v="Hyuncheol Clemencon"/>
    <x v="0"/>
    <x v="1089"/>
    <d v="1994-02-21T00:00:00"/>
    <d v="1995-04-29T00:00:00"/>
    <d v="1999-08-06T00:00:00"/>
    <x v="1"/>
    <n v="8"/>
    <x v="0"/>
    <x v="0"/>
    <n v="4.274"/>
    <x v="12"/>
    <n v="110778"/>
  </r>
  <r>
    <n v="224244"/>
    <s v="d007"/>
    <s v="Gina Barriga"/>
    <x v="1"/>
    <x v="1090"/>
    <d v="1988-03-02T00:00:00"/>
    <d v="1988-03-02T00:00:00"/>
    <d v="2003-02-27T00:00:00"/>
    <x v="0"/>
    <n v="5.9945000000000004"/>
    <x v="0"/>
    <x v="0"/>
    <n v="11.813700000000001"/>
    <x v="4"/>
    <n v="110775"/>
  </r>
  <r>
    <n v="468310"/>
    <s v="d007"/>
    <s v="Leon Syang"/>
    <x v="1"/>
    <x v="148"/>
    <d v="1992-01-28T00:00:00"/>
    <d v="1995-06-22T00:00:00"/>
    <d v="2003-06-20T00:00:00"/>
    <x v="0"/>
    <n v="1.9973000000000001"/>
    <x v="0"/>
    <x v="0"/>
    <n v="7.5178000000000003"/>
    <x v="9"/>
    <n v="110770"/>
  </r>
  <r>
    <n v="496644"/>
    <s v="d007"/>
    <s v="Krister Tischendorf"/>
    <x v="0"/>
    <x v="654"/>
    <d v="1990-11-13T00:00:00"/>
    <d v="1992-08-07T00:00:00"/>
    <d v="2002-08-05T00:00:00"/>
    <x v="0"/>
    <n v="4.9973000000000001"/>
    <x v="0"/>
    <x v="0"/>
    <n v="10"/>
    <x v="1"/>
    <n v="110764"/>
  </r>
  <r>
    <n v="261213"/>
    <s v="d002"/>
    <s v="Abdulah Covnot"/>
    <x v="0"/>
    <x v="1091"/>
    <d v="1986-04-30T00:00:00"/>
    <d v="1987-07-25T00:00:00"/>
    <d v="2003-07-21T00:00:00"/>
    <x v="0"/>
    <n v="16"/>
    <x v="2"/>
    <x v="4"/>
    <n v="2.4"/>
    <x v="5"/>
    <n v="110756"/>
  </r>
  <r>
    <n v="433968"/>
    <s v="d007"/>
    <s v="Shigehiro Coombs"/>
    <x v="0"/>
    <x v="1092"/>
    <d v="1989-01-02T00:00:00"/>
    <d v="1994-10-12T00:00:00"/>
    <d v="2002-10-10T00:00:00"/>
    <x v="1"/>
    <n v="8"/>
    <x v="0"/>
    <x v="0"/>
    <n v="8"/>
    <x v="3"/>
    <n v="110754"/>
  </r>
  <r>
    <n v="202696"/>
    <s v="d007"/>
    <s v="Deniz Pramanik"/>
    <x v="0"/>
    <x v="1093"/>
    <d v="1990-07-16T00:00:00"/>
    <d v="1990-07-16T00:00:00"/>
    <d v="2003-07-13T00:00:00"/>
    <x v="0"/>
    <n v="6.9973000000000001"/>
    <x v="0"/>
    <x v="0"/>
    <n v="11.813700000000001"/>
    <x v="8"/>
    <n v="110748"/>
  </r>
  <r>
    <n v="218336"/>
    <s v="d007"/>
    <s v="Aemilian Speel"/>
    <x v="1"/>
    <x v="1081"/>
    <d v="1991-06-10T00:00:00"/>
    <d v="1991-06-10T00:00:00"/>
    <d v="2003-06-07T00:00:00"/>
    <x v="0"/>
    <n v="6.9973000000000001"/>
    <x v="0"/>
    <x v="0"/>
    <n v="11.5534"/>
    <x v="1"/>
    <n v="110741"/>
  </r>
  <r>
    <n v="204760"/>
    <s v="d007"/>
    <s v="Shuji Anily"/>
    <x v="1"/>
    <x v="839"/>
    <d v="1985-05-07T00:00:00"/>
    <d v="1985-05-07T00:00:00"/>
    <d v="2003-05-03T00:00:00"/>
    <x v="0"/>
    <n v="8.9945000000000004"/>
    <x v="0"/>
    <x v="0"/>
    <n v="11.813700000000001"/>
    <x v="0"/>
    <n v="110740"/>
  </r>
  <r>
    <n v="428282"/>
    <s v="d007"/>
    <s v="Yifei Ranon"/>
    <x v="0"/>
    <x v="1094"/>
    <d v="1986-02-08T00:00:00"/>
    <d v="1986-02-08T00:00:00"/>
    <d v="2003-02-04T00:00:00"/>
    <x v="0"/>
    <n v="7.9945000000000004"/>
    <x v="0"/>
    <x v="0"/>
    <n v="11.813700000000001"/>
    <x v="5"/>
    <n v="110734"/>
  </r>
  <r>
    <n v="227245"/>
    <s v="d007"/>
    <s v="Ebru Varley"/>
    <x v="1"/>
    <x v="1095"/>
    <d v="1989-02-05T00:00:00"/>
    <d v="1989-02-05T00:00:00"/>
    <d v="2003-02-02T00:00:00"/>
    <x v="0"/>
    <n v="7.9973000000000001"/>
    <x v="0"/>
    <x v="0"/>
    <n v="11.813700000000001"/>
    <x v="3"/>
    <n v="110720"/>
  </r>
  <r>
    <n v="422353"/>
    <s v="d001"/>
    <s v="Kersti Lambe"/>
    <x v="0"/>
    <x v="1096"/>
    <d v="1992-08-13T00:00:00"/>
    <d v="1992-08-13T00:00:00"/>
    <d v="2002-08-11T00:00:00"/>
    <x v="0"/>
    <n v="10"/>
    <x v="1"/>
    <x v="3"/>
    <n v="10"/>
    <x v="6"/>
    <n v="110718"/>
  </r>
  <r>
    <n v="435354"/>
    <s v="d001"/>
    <s v="Bowen Bashian"/>
    <x v="1"/>
    <x v="1097"/>
    <d v="1988-06-25T00:00:00"/>
    <d v="1988-06-25T00:00:00"/>
    <d v="1990-02-05T00:00:00"/>
    <x v="0"/>
    <n v="15"/>
    <x v="1"/>
    <x v="2"/>
    <n v="1.6164000000000001"/>
    <x v="4"/>
    <n v="110714"/>
  </r>
  <r>
    <n v="423236"/>
    <s v="d001"/>
    <s v="Moheb Cooman"/>
    <x v="1"/>
    <x v="1098"/>
    <d v="1988-01-09T00:00:00"/>
    <d v="1991-04-10T00:00:00"/>
    <d v="2003-04-06T00:00:00"/>
    <x v="0"/>
    <n v="6.9945000000000004"/>
    <x v="1"/>
    <x v="2"/>
    <n v="0.47670000000000001"/>
    <x v="4"/>
    <n v="110713"/>
  </r>
  <r>
    <n v="47006"/>
    <s v="d007"/>
    <s v="Brigham Weedon"/>
    <x v="0"/>
    <x v="1099"/>
    <d v="1989-03-03T00:00:00"/>
    <d v="1989-03-03T00:00:00"/>
    <d v="2003-02-28T00:00:00"/>
    <x v="0"/>
    <n v="7.9973000000000001"/>
    <x v="0"/>
    <x v="0"/>
    <n v="11.813700000000001"/>
    <x v="3"/>
    <n v="110702"/>
  </r>
  <r>
    <n v="463301"/>
    <s v="d007"/>
    <s v="Amstein Schaap"/>
    <x v="1"/>
    <x v="1100"/>
    <d v="1990-11-28T00:00:00"/>
    <d v="1990-11-28T00:00:00"/>
    <d v="2002-11-25T00:00:00"/>
    <x v="0"/>
    <n v="12"/>
    <x v="0"/>
    <x v="0"/>
    <n v="11.7288"/>
    <x v="1"/>
    <n v="110699"/>
  </r>
  <r>
    <n v="97885"/>
    <s v="d007"/>
    <s v="Seshu Edelhoff"/>
    <x v="0"/>
    <x v="850"/>
    <d v="1985-12-17T00:00:00"/>
    <d v="1985-12-17T00:00:00"/>
    <d v="2002-12-13T00:00:00"/>
    <x v="0"/>
    <n v="7.9945000000000004"/>
    <x v="0"/>
    <x v="0"/>
    <n v="11.7781"/>
    <x v="5"/>
    <n v="110697"/>
  </r>
  <r>
    <n v="467545"/>
    <s v="d002"/>
    <s v="Danco Schreiter"/>
    <x v="1"/>
    <x v="1101"/>
    <d v="1986-08-28T00:00:00"/>
    <d v="1987-12-05T00:00:00"/>
    <d v="2002-12-01T00:00:00"/>
    <x v="0"/>
    <n v="6.9945000000000004"/>
    <x v="2"/>
    <x v="4"/>
    <n v="2.0356000000000001"/>
    <x v="2"/>
    <n v="110690"/>
  </r>
  <r>
    <n v="442559"/>
    <s v="d001"/>
    <s v="Jaana Angot"/>
    <x v="0"/>
    <x v="1102"/>
    <d v="1986-04-26T00:00:00"/>
    <d v="1996-03-15T00:00:00"/>
    <d v="2002-09-03T00:00:00"/>
    <x v="0"/>
    <n v="4.9973000000000001"/>
    <x v="1"/>
    <x v="3"/>
    <n v="6.4740000000000002"/>
    <x v="2"/>
    <n v="110686"/>
  </r>
  <r>
    <n v="255024"/>
    <s v="d007"/>
    <s v="Matt Jording"/>
    <x v="1"/>
    <x v="1103"/>
    <d v="1990-09-26T00:00:00"/>
    <d v="1990-09-26T00:00:00"/>
    <d v="2002-09-23T00:00:00"/>
    <x v="0"/>
    <n v="3.9944999999999999"/>
    <x v="0"/>
    <x v="0"/>
    <n v="11.5562"/>
    <x v="1"/>
    <n v="110683"/>
  </r>
  <r>
    <n v="16117"/>
    <s v="d007"/>
    <s v="Josyula Felcyn"/>
    <x v="0"/>
    <x v="198"/>
    <d v="1989-04-25T00:00:00"/>
    <d v="1992-06-21T00:00:00"/>
    <d v="2003-06-19T00:00:00"/>
    <x v="0"/>
    <n v="11"/>
    <x v="0"/>
    <x v="0"/>
    <n v="10.5205"/>
    <x v="3"/>
    <n v="110677"/>
  </r>
  <r>
    <n v="36134"/>
    <s v="d007"/>
    <s v="Gal Czap"/>
    <x v="1"/>
    <x v="122"/>
    <d v="1990-12-24T00:00:00"/>
    <d v="1990-12-24T00:00:00"/>
    <d v="2002-12-21T00:00:00"/>
    <x v="0"/>
    <n v="3.9944999999999999"/>
    <x v="0"/>
    <x v="0"/>
    <n v="11.8"/>
    <x v="1"/>
    <n v="110669"/>
  </r>
  <r>
    <n v="21963"/>
    <s v="d007"/>
    <s v="Shawna Akazan"/>
    <x v="0"/>
    <x v="1104"/>
    <d v="1986-02-21T00:00:00"/>
    <d v="1986-02-21T00:00:00"/>
    <d v="2003-02-17T00:00:00"/>
    <x v="0"/>
    <n v="17"/>
    <x v="0"/>
    <x v="0"/>
    <n v="11.813700000000001"/>
    <x v="5"/>
    <n v="110665"/>
  </r>
  <r>
    <n v="479235"/>
    <s v="d007"/>
    <s v="Idoia Werthner"/>
    <x v="1"/>
    <x v="1105"/>
    <d v="1987-10-28T00:00:00"/>
    <d v="1996-04-10T00:00:00"/>
    <d v="2002-06-01T00:00:00"/>
    <x v="0"/>
    <n v="0.14249999999999999"/>
    <x v="0"/>
    <x v="0"/>
    <n v="6.1452"/>
    <x v="4"/>
    <n v="110662"/>
  </r>
  <r>
    <n v="287428"/>
    <s v="d007"/>
    <s v="Niteen Tiemann"/>
    <x v="0"/>
    <x v="1106"/>
    <d v="1996-04-29T00:00:00"/>
    <d v="1997-08-22T00:00:00"/>
    <d v="2001-07-11T00:00:00"/>
    <x v="1"/>
    <n v="3.8877000000000002"/>
    <x v="0"/>
    <x v="0"/>
    <n v="3.8877000000000002"/>
    <x v="13"/>
    <n v="110655"/>
  </r>
  <r>
    <n v="272542"/>
    <s v="d007"/>
    <s v="Rosita Sury"/>
    <x v="0"/>
    <x v="1107"/>
    <d v="1990-06-14T00:00:00"/>
    <d v="1990-06-14T00:00:00"/>
    <d v="2003-06-11T00:00:00"/>
    <x v="0"/>
    <n v="5.9945000000000004"/>
    <x v="0"/>
    <x v="0"/>
    <n v="11.813700000000001"/>
    <x v="8"/>
    <n v="110643"/>
  </r>
  <r>
    <n v="401011"/>
    <s v="d007"/>
    <s v="Hideo Cooman"/>
    <x v="1"/>
    <x v="1108"/>
    <d v="1989-10-29T00:00:00"/>
    <d v="1989-10-29T00:00:00"/>
    <d v="2002-10-26T00:00:00"/>
    <x v="0"/>
    <n v="6.9973000000000001"/>
    <x v="0"/>
    <x v="0"/>
    <n v="11.646599999999999"/>
    <x v="8"/>
    <n v="110638"/>
  </r>
  <r>
    <n v="487323"/>
    <s v="d007"/>
    <s v="Zdislav Erbe"/>
    <x v="0"/>
    <x v="1105"/>
    <d v="1998-05-08T00:00:00"/>
    <d v="1999-02-02T00:00:00"/>
    <d v="2003-02-01T00:00:00"/>
    <x v="1"/>
    <n v="4"/>
    <x v="0"/>
    <x v="0"/>
    <n v="3.8986000000000001"/>
    <x v="13"/>
    <n v="110637"/>
  </r>
  <r>
    <n v="12703"/>
    <s v="d007"/>
    <s v="Luigi Brookner"/>
    <x v="1"/>
    <x v="1109"/>
    <d v="1985-11-22T00:00:00"/>
    <d v="1985-11-22T00:00:00"/>
    <d v="2002-11-18T00:00:00"/>
    <x v="0"/>
    <n v="9.9945000000000004"/>
    <x v="0"/>
    <x v="0"/>
    <n v="11.7096"/>
    <x v="5"/>
    <n v="110634"/>
  </r>
  <r>
    <n v="247575"/>
    <s v="d007"/>
    <s v="Hiroyasu Muhlberg"/>
    <x v="0"/>
    <x v="891"/>
    <d v="1986-09-24T00:00:00"/>
    <d v="1986-09-24T00:00:00"/>
    <d v="2002-09-20T00:00:00"/>
    <x v="0"/>
    <n v="6.9945000000000004"/>
    <x v="0"/>
    <x v="0"/>
    <n v="11.5479"/>
    <x v="2"/>
    <n v="110630"/>
  </r>
  <r>
    <n v="455726"/>
    <s v="d007"/>
    <s v="Qiwen Kriebel"/>
    <x v="0"/>
    <x v="1110"/>
    <d v="1987-01-15T00:00:00"/>
    <d v="1987-12-13T00:00:00"/>
    <d v="2002-12-09T00:00:00"/>
    <x v="0"/>
    <n v="9.9972999999999992"/>
    <x v="0"/>
    <x v="0"/>
    <n v="11.767099999999999"/>
    <x v="2"/>
    <n v="110630"/>
  </r>
  <r>
    <n v="233458"/>
    <s v="d007"/>
    <s v="Lene Farrag"/>
    <x v="1"/>
    <x v="1111"/>
    <d v="1987-01-20T00:00:00"/>
    <d v="1987-01-20T00:00:00"/>
    <d v="1988-04-04T00:00:00"/>
    <x v="0"/>
    <n v="9.9972999999999992"/>
    <x v="0"/>
    <x v="1"/>
    <n v="1.2055"/>
    <x v="2"/>
    <n v="110626"/>
  </r>
  <r>
    <n v="106010"/>
    <s v="d007"/>
    <s v="Mircea Welham"/>
    <x v="0"/>
    <x v="871"/>
    <d v="1986-04-16T00:00:00"/>
    <d v="1986-04-16T00:00:00"/>
    <d v="1989-03-31T00:00:00"/>
    <x v="0"/>
    <n v="2.9588999999999999"/>
    <x v="0"/>
    <x v="1"/>
    <n v="2.9588999999999999"/>
    <x v="14"/>
    <n v="110623"/>
  </r>
  <r>
    <n v="406745"/>
    <s v="d007"/>
    <s v="Gadiel Hutter"/>
    <x v="0"/>
    <x v="1112"/>
    <d v="1992-11-17T00:00:00"/>
    <d v="1992-11-17T00:00:00"/>
    <d v="2002-11-15T00:00:00"/>
    <x v="0"/>
    <n v="2.9944999999999999"/>
    <x v="0"/>
    <x v="0"/>
    <n v="10"/>
    <x v="6"/>
    <n v="110614"/>
  </r>
  <r>
    <n v="31159"/>
    <s v="d007"/>
    <s v="Berto Brandsma"/>
    <x v="0"/>
    <x v="1113"/>
    <d v="1986-01-06T00:00:00"/>
    <d v="1986-01-06T00:00:00"/>
    <d v="2003-01-02T00:00:00"/>
    <x v="0"/>
    <n v="9.9945000000000004"/>
    <x v="0"/>
    <x v="0"/>
    <n v="11.813700000000001"/>
    <x v="5"/>
    <n v="110587"/>
  </r>
  <r>
    <n v="443597"/>
    <s v="d007"/>
    <s v="Prasadram Showalter"/>
    <x v="0"/>
    <x v="706"/>
    <d v="1989-02-23T00:00:00"/>
    <d v="1989-12-12T00:00:00"/>
    <d v="2002-12-09T00:00:00"/>
    <x v="0"/>
    <n v="6.9973000000000001"/>
    <x v="0"/>
    <x v="0"/>
    <n v="11.767099999999999"/>
    <x v="3"/>
    <n v="110580"/>
  </r>
  <r>
    <n v="427847"/>
    <s v="d007"/>
    <s v="Jeanna Vernadat"/>
    <x v="1"/>
    <x v="1114"/>
    <d v="1991-10-07T00:00:00"/>
    <d v="1994-08-12T00:00:00"/>
    <d v="2002-08-10T00:00:00"/>
    <x v="0"/>
    <n v="2.9973000000000001"/>
    <x v="0"/>
    <x v="0"/>
    <n v="8"/>
    <x v="9"/>
    <n v="110577"/>
  </r>
  <r>
    <n v="260103"/>
    <s v="d007"/>
    <s v="Juyoung Gien"/>
    <x v="0"/>
    <x v="1115"/>
    <d v="1989-05-08T00:00:00"/>
    <d v="1999-04-14T00:00:00"/>
    <d v="2003-04-13T00:00:00"/>
    <x v="1"/>
    <n v="4"/>
    <x v="0"/>
    <x v="0"/>
    <n v="3.7040999999999999"/>
    <x v="3"/>
    <n v="110576"/>
  </r>
  <r>
    <n v="33008"/>
    <s v="d007"/>
    <s v="Keiichiro Birnbaum"/>
    <x v="1"/>
    <x v="174"/>
    <d v="1988-05-03T00:00:00"/>
    <d v="1988-05-03T00:00:00"/>
    <d v="2003-04-30T00:00:00"/>
    <x v="0"/>
    <n v="8.9972999999999992"/>
    <x v="0"/>
    <x v="0"/>
    <n v="11.813700000000001"/>
    <x v="4"/>
    <n v="110571"/>
  </r>
  <r>
    <n v="29625"/>
    <s v="d007"/>
    <s v="Etsuo Stamatiou"/>
    <x v="0"/>
    <x v="1116"/>
    <d v="1986-05-15T00:00:00"/>
    <d v="1986-05-15T00:00:00"/>
    <d v="2003-05-11T00:00:00"/>
    <x v="0"/>
    <n v="9.9945000000000004"/>
    <x v="0"/>
    <x v="0"/>
    <n v="11.813700000000001"/>
    <x v="5"/>
    <n v="110570"/>
  </r>
  <r>
    <n v="487642"/>
    <s v="d007"/>
    <s v="Mizuhito Lindenbaum"/>
    <x v="0"/>
    <x v="1117"/>
    <d v="1986-07-14T00:00:00"/>
    <d v="1986-07-14T00:00:00"/>
    <d v="2003-07-10T00:00:00"/>
    <x v="0"/>
    <n v="9.9945000000000004"/>
    <x v="0"/>
    <x v="0"/>
    <n v="11.813700000000001"/>
    <x v="5"/>
    <n v="110566"/>
  </r>
  <r>
    <n v="103534"/>
    <s v="d001"/>
    <s v="Faiza Lamba"/>
    <x v="0"/>
    <x v="921"/>
    <d v="1994-06-22T00:00:00"/>
    <d v="1999-10-28T00:00:00"/>
    <d v="2003-06-20T00:00:00"/>
    <x v="0"/>
    <n v="1.9944999999999999"/>
    <x v="1"/>
    <x v="3"/>
    <n v="3.4466000000000001"/>
    <x v="12"/>
    <n v="110561"/>
  </r>
  <r>
    <n v="451623"/>
    <s v="d007"/>
    <s v="Xinan Waymire"/>
    <x v="1"/>
    <x v="1118"/>
    <d v="1989-10-25T00:00:00"/>
    <d v="1996-03-29T00:00:00"/>
    <d v="2003-03-28T00:00:00"/>
    <x v="0"/>
    <n v="7"/>
    <x v="0"/>
    <x v="0"/>
    <n v="6.7478999999999996"/>
    <x v="8"/>
    <n v="110547"/>
  </r>
  <r>
    <n v="224579"/>
    <s v="d007"/>
    <s v="Wanqing Masada"/>
    <x v="0"/>
    <x v="1119"/>
    <d v="1989-05-22T00:00:00"/>
    <d v="1989-05-22T00:00:00"/>
    <d v="2003-05-19T00:00:00"/>
    <x v="0"/>
    <n v="6.9945000000000004"/>
    <x v="0"/>
    <x v="0"/>
    <n v="11.813700000000001"/>
    <x v="3"/>
    <n v="110544"/>
  </r>
  <r>
    <n v="419322"/>
    <s v="d007"/>
    <s v="Harjit Godskesen"/>
    <x v="0"/>
    <x v="1081"/>
    <d v="1995-01-16T00:00:00"/>
    <d v="1995-01-16T00:00:00"/>
    <d v="2003-01-14T00:00:00"/>
    <x v="1"/>
    <n v="8"/>
    <x v="0"/>
    <x v="0"/>
    <n v="7.9478999999999997"/>
    <x v="11"/>
    <n v="110542"/>
  </r>
  <r>
    <n v="31408"/>
    <s v="d001"/>
    <s v="Huei Sullins"/>
    <x v="0"/>
    <x v="1120"/>
    <d v="1989-08-18T00:00:00"/>
    <d v="1991-10-04T00:00:00"/>
    <d v="2002-08-15T00:00:00"/>
    <x v="0"/>
    <n v="4.9945000000000004"/>
    <x v="1"/>
    <x v="3"/>
    <n v="10.8712"/>
    <x v="8"/>
    <n v="110535"/>
  </r>
  <r>
    <n v="57730"/>
    <s v="d007"/>
    <s v="Shuichi Leijenhorst"/>
    <x v="0"/>
    <x v="1121"/>
    <d v="1987-09-23T00:00:00"/>
    <d v="1987-09-23T00:00:00"/>
    <d v="2002-09-19T00:00:00"/>
    <x v="0"/>
    <n v="15"/>
    <x v="0"/>
    <x v="0"/>
    <n v="11.545199999999999"/>
    <x v="4"/>
    <n v="110519"/>
  </r>
  <r>
    <n v="104364"/>
    <s v="d007"/>
    <s v="Jordanka Shanbhogue"/>
    <x v="0"/>
    <x v="1122"/>
    <d v="1989-01-14T00:00:00"/>
    <d v="1989-01-14T00:00:00"/>
    <d v="2003-01-11T00:00:00"/>
    <x v="0"/>
    <n v="6.9945000000000004"/>
    <x v="0"/>
    <x v="0"/>
    <n v="11.813700000000001"/>
    <x v="3"/>
    <n v="110518"/>
  </r>
  <r>
    <n v="487950"/>
    <s v="d007"/>
    <s v="Koldo Cochrane"/>
    <x v="0"/>
    <x v="1123"/>
    <d v="1995-02-08T00:00:00"/>
    <d v="1995-02-08T00:00:00"/>
    <d v="2003-02-06T00:00:00"/>
    <x v="1"/>
    <n v="8"/>
    <x v="0"/>
    <x v="0"/>
    <n v="7.8849"/>
    <x v="11"/>
    <n v="110514"/>
  </r>
  <r>
    <n v="43560"/>
    <s v="d007"/>
    <s v="Nidapan Boudaillier"/>
    <x v="0"/>
    <x v="777"/>
    <d v="1986-02-07T00:00:00"/>
    <d v="1986-02-07T00:00:00"/>
    <d v="2003-02-03T00:00:00"/>
    <x v="0"/>
    <n v="9.9945000000000004"/>
    <x v="0"/>
    <x v="0"/>
    <n v="11.813700000000001"/>
    <x v="5"/>
    <n v="110503"/>
  </r>
  <r>
    <n v="461098"/>
    <s v="d007"/>
    <s v="Valdiodio Pavlopoulou"/>
    <x v="1"/>
    <x v="1124"/>
    <d v="1988-01-24T00:00:00"/>
    <d v="1988-01-24T00:00:00"/>
    <d v="1995-10-14T00:00:00"/>
    <x v="1"/>
    <n v="7.726"/>
    <x v="0"/>
    <x v="0"/>
    <n v="4.6082000000000001"/>
    <x v="11"/>
    <n v="110499"/>
  </r>
  <r>
    <n v="243104"/>
    <s v="d007"/>
    <s v="Aemilian Syrzycki"/>
    <x v="1"/>
    <x v="1125"/>
    <d v="1985-11-10T00:00:00"/>
    <d v="1985-11-10T00:00:00"/>
    <d v="2002-11-06T00:00:00"/>
    <x v="0"/>
    <n v="9.9945000000000004"/>
    <x v="0"/>
    <x v="0"/>
    <n v="11.6767"/>
    <x v="5"/>
    <n v="110497"/>
  </r>
  <r>
    <n v="35213"/>
    <s v="d001"/>
    <s v="Denis Bashian"/>
    <x v="1"/>
    <x v="616"/>
    <d v="1992-05-10T00:00:00"/>
    <d v="1996-10-31T00:00:00"/>
    <d v="1999-10-22T00:00:00"/>
    <x v="1"/>
    <n v="7.4547999999999996"/>
    <x v="1"/>
    <x v="3"/>
    <n v="2.9752999999999998"/>
    <x v="7"/>
    <n v="110493"/>
  </r>
  <r>
    <n v="284079"/>
    <s v="d007"/>
    <s v="Roddy Himler"/>
    <x v="0"/>
    <x v="1126"/>
    <d v="1989-08-22T00:00:00"/>
    <d v="1989-08-22T00:00:00"/>
    <d v="2002-08-19T00:00:00"/>
    <x v="0"/>
    <n v="13"/>
    <x v="0"/>
    <x v="0"/>
    <n v="11.4603"/>
    <x v="8"/>
    <n v="110493"/>
  </r>
  <r>
    <n v="472878"/>
    <s v="d007"/>
    <s v="Mansur Segond"/>
    <x v="0"/>
    <x v="212"/>
    <d v="1988-10-25T00:00:00"/>
    <d v="1998-08-31T00:00:00"/>
    <d v="1999-11-04T00:00:00"/>
    <x v="1"/>
    <n v="1.1780999999999999"/>
    <x v="0"/>
    <x v="0"/>
    <n v="1.1780999999999999"/>
    <x v="9"/>
    <n v="110485"/>
  </r>
  <r>
    <n v="94636"/>
    <s v="d002"/>
    <s v="Tokuyasu Christ"/>
    <x v="1"/>
    <x v="1127"/>
    <d v="1987-10-26T00:00:00"/>
    <d v="1990-10-10T00:00:00"/>
    <d v="2002-10-07T00:00:00"/>
    <x v="0"/>
    <n v="3.9944999999999999"/>
    <x v="2"/>
    <x v="5"/>
    <n v="12"/>
    <x v="4"/>
    <n v="110472"/>
  </r>
  <r>
    <n v="251017"/>
    <s v="d007"/>
    <s v="LiMin Murthy"/>
    <x v="0"/>
    <x v="330"/>
    <d v="1996-05-26T00:00:00"/>
    <d v="1996-05-26T00:00:00"/>
    <d v="2003-05-25T00:00:00"/>
    <x v="0"/>
    <n v="0.99729999999999996"/>
    <x v="0"/>
    <x v="0"/>
    <n v="6.5890000000000004"/>
    <x v="7"/>
    <n v="110469"/>
  </r>
  <r>
    <n v="58745"/>
    <s v="d007"/>
    <s v="Taegyun Rodiger"/>
    <x v="0"/>
    <x v="1128"/>
    <d v="1987-10-20T00:00:00"/>
    <d v="1987-10-20T00:00:00"/>
    <d v="2002-10-16T00:00:00"/>
    <x v="0"/>
    <n v="8.9972999999999992"/>
    <x v="0"/>
    <x v="0"/>
    <n v="11.619199999999999"/>
    <x v="4"/>
    <n v="110464"/>
  </r>
  <r>
    <n v="468865"/>
    <s v="d007"/>
    <s v="Vincent Muhlberg"/>
    <x v="0"/>
    <x v="1129"/>
    <d v="1993-02-14T00:00:00"/>
    <d v="1993-05-18T00:00:00"/>
    <d v="2003-05-16T00:00:00"/>
    <x v="0"/>
    <n v="3.9973000000000001"/>
    <x v="0"/>
    <x v="0"/>
    <n v="9.6136999999999997"/>
    <x v="6"/>
    <n v="110462"/>
  </r>
  <r>
    <n v="243470"/>
    <s v="d007"/>
    <s v="Paloma Tyugu"/>
    <x v="0"/>
    <x v="1130"/>
    <d v="1988-08-20T00:00:00"/>
    <d v="1988-08-20T00:00:00"/>
    <d v="2002-08-17T00:00:00"/>
    <x v="0"/>
    <n v="4.9945000000000004"/>
    <x v="0"/>
    <x v="0"/>
    <n v="11.454800000000001"/>
    <x v="3"/>
    <n v="110461"/>
  </r>
  <r>
    <n v="102372"/>
    <s v="d005"/>
    <s v="Maik Jahnichen"/>
    <x v="0"/>
    <x v="1131"/>
    <d v="1986-09-06T00:00:00"/>
    <d v="1990-01-12T00:00:00"/>
    <d v="2003-01-09T00:00:00"/>
    <x v="5"/>
    <n v="13"/>
    <x v="3"/>
    <x v="6"/>
    <n v="2.2848999999999999"/>
    <x v="2"/>
    <n v="110457"/>
  </r>
  <r>
    <n v="22727"/>
    <s v="d007"/>
    <s v="Mori Gerlach"/>
    <x v="0"/>
    <x v="1132"/>
    <d v="1995-05-11T00:00:00"/>
    <d v="1996-12-07T00:00:00"/>
    <d v="2002-12-06T00:00:00"/>
    <x v="1"/>
    <n v="6"/>
    <x v="0"/>
    <x v="0"/>
    <n v="6"/>
    <x v="11"/>
    <n v="110450"/>
  </r>
  <r>
    <n v="51995"/>
    <s v="d007"/>
    <s v="Zhongwei Roccetti"/>
    <x v="0"/>
    <x v="1133"/>
    <d v="1985-03-16T00:00:00"/>
    <d v="1985-03-16T00:00:00"/>
    <d v="2003-03-12T00:00:00"/>
    <x v="0"/>
    <n v="18"/>
    <x v="0"/>
    <x v="0"/>
    <n v="11.813700000000001"/>
    <x v="0"/>
    <n v="110444"/>
  </r>
  <r>
    <n v="451988"/>
    <s v="d007"/>
    <s v="Amabile Apsitis"/>
    <x v="0"/>
    <x v="489"/>
    <d v="1985-08-02T00:00:00"/>
    <d v="1985-08-02T00:00:00"/>
    <d v="2003-07-29T00:00:00"/>
    <x v="0"/>
    <n v="18"/>
    <x v="0"/>
    <x v="0"/>
    <n v="11.813700000000001"/>
    <x v="0"/>
    <n v="110427"/>
  </r>
  <r>
    <n v="478843"/>
    <s v="d007"/>
    <s v="Gregory Tempesti"/>
    <x v="1"/>
    <x v="597"/>
    <d v="1992-01-25T00:00:00"/>
    <d v="1992-01-25T00:00:00"/>
    <d v="2003-01-22T00:00:00"/>
    <x v="0"/>
    <n v="2.9944999999999999"/>
    <x v="0"/>
    <x v="0"/>
    <n v="10.926"/>
    <x v="9"/>
    <n v="110425"/>
  </r>
  <r>
    <n v="275062"/>
    <s v="d007"/>
    <s v="Kerhong Pappas"/>
    <x v="1"/>
    <x v="1134"/>
    <d v="1987-10-08T00:00:00"/>
    <d v="1987-10-08T00:00:00"/>
    <d v="2002-10-04T00:00:00"/>
    <x v="0"/>
    <n v="6.9945000000000004"/>
    <x v="0"/>
    <x v="0"/>
    <n v="11.5863"/>
    <x v="4"/>
    <n v="110419"/>
  </r>
  <r>
    <n v="235694"/>
    <s v="d007"/>
    <s v="Kasturi Brattka"/>
    <x v="0"/>
    <x v="1135"/>
    <d v="1988-11-11T00:00:00"/>
    <d v="1989-07-19T00:00:00"/>
    <d v="2003-07-16T00:00:00"/>
    <x v="0"/>
    <n v="7.9973000000000001"/>
    <x v="0"/>
    <x v="0"/>
    <n v="11.813700000000001"/>
    <x v="4"/>
    <n v="110417"/>
  </r>
  <r>
    <n v="19643"/>
    <s v="d007"/>
    <s v="Insup Wynblatt"/>
    <x v="0"/>
    <x v="1136"/>
    <d v="1986-04-14T00:00:00"/>
    <d v="1991-01-25T00:00:00"/>
    <d v="1992-08-09T00:00:00"/>
    <x v="1"/>
    <n v="1.5397000000000001"/>
    <x v="0"/>
    <x v="0"/>
    <n v="1.4274"/>
    <x v="15"/>
    <n v="110412"/>
  </r>
  <r>
    <n v="238152"/>
    <s v="d007"/>
    <s v="Kersti Pleszkun"/>
    <x v="1"/>
    <x v="1137"/>
    <d v="1990-02-25T00:00:00"/>
    <d v="1994-12-19T00:00:00"/>
    <d v="2002-12-17T00:00:00"/>
    <x v="0"/>
    <n v="2.9973000000000001"/>
    <x v="0"/>
    <x v="0"/>
    <n v="8"/>
    <x v="8"/>
    <n v="110411"/>
  </r>
  <r>
    <n v="200201"/>
    <s v="d005"/>
    <s v="Makato Ouhyoung"/>
    <x v="0"/>
    <x v="1138"/>
    <d v="1985-11-21T00:00:00"/>
    <d v="1985-11-21T00:00:00"/>
    <d v="1994-10-22T00:00:00"/>
    <x v="2"/>
    <n v="8.0054999999999996"/>
    <x v="3"/>
    <x v="6"/>
    <n v="6.4301000000000004"/>
    <x v="12"/>
    <n v="110404"/>
  </r>
  <r>
    <n v="415616"/>
    <s v="d007"/>
    <s v="Lobel Sury"/>
    <x v="1"/>
    <x v="1139"/>
    <d v="1994-12-15T00:00:00"/>
    <d v="1994-12-15T00:00:00"/>
    <d v="2002-12-13T00:00:00"/>
    <x v="0"/>
    <n v="0.99450000000000005"/>
    <x v="0"/>
    <x v="0"/>
    <n v="8"/>
    <x v="11"/>
    <n v="110404"/>
  </r>
  <r>
    <n v="69700"/>
    <s v="d007"/>
    <s v="Padma Kaiser"/>
    <x v="0"/>
    <x v="1140"/>
    <d v="1992-04-24T00:00:00"/>
    <d v="1998-07-02T00:00:00"/>
    <d v="2003-07-01T00:00:00"/>
    <x v="1"/>
    <n v="5"/>
    <x v="0"/>
    <x v="0"/>
    <n v="4.4877000000000002"/>
    <x v="9"/>
    <n v="110403"/>
  </r>
  <r>
    <n v="289630"/>
    <s v="d007"/>
    <s v="Yongdong Dolinsky"/>
    <x v="1"/>
    <x v="1141"/>
    <d v="1985-07-05T00:00:00"/>
    <d v="1985-07-05T00:00:00"/>
    <d v="2003-07-01T00:00:00"/>
    <x v="0"/>
    <n v="8.9945000000000004"/>
    <x v="0"/>
    <x v="0"/>
    <n v="11.813700000000001"/>
    <x v="0"/>
    <n v="110402"/>
  </r>
  <r>
    <n v="15925"/>
    <s v="d007"/>
    <s v="Owen Rosaz"/>
    <x v="0"/>
    <x v="1142"/>
    <d v="1990-06-24T00:00:00"/>
    <d v="1990-06-24T00:00:00"/>
    <d v="2003-06-21T00:00:00"/>
    <x v="0"/>
    <n v="3.9944999999999999"/>
    <x v="0"/>
    <x v="0"/>
    <n v="11.813700000000001"/>
    <x v="8"/>
    <n v="110401"/>
  </r>
  <r>
    <n v="278939"/>
    <s v="d007"/>
    <s v="Taizo Hammerschmidt"/>
    <x v="0"/>
    <x v="1143"/>
    <d v="1990-11-15T00:00:00"/>
    <d v="1990-11-15T00:00:00"/>
    <d v="2002-11-12T00:00:00"/>
    <x v="0"/>
    <n v="12"/>
    <x v="0"/>
    <x v="0"/>
    <n v="11.693199999999999"/>
    <x v="1"/>
    <n v="110400"/>
  </r>
  <r>
    <n v="238624"/>
    <s v="d007"/>
    <s v="Zhigen Rusterholz"/>
    <x v="1"/>
    <x v="1144"/>
    <d v="1986-12-27T00:00:00"/>
    <d v="1992-12-09T00:00:00"/>
    <d v="2002-12-07T00:00:00"/>
    <x v="0"/>
    <n v="1.9944999999999999"/>
    <x v="0"/>
    <x v="0"/>
    <n v="10"/>
    <x v="2"/>
    <n v="110384"/>
  </r>
  <r>
    <n v="427306"/>
    <s v="d001"/>
    <s v="Jianhao Iisaku"/>
    <x v="1"/>
    <x v="1145"/>
    <d v="1991-04-24T00:00:00"/>
    <d v="1991-04-24T00:00:00"/>
    <d v="1995-06-27T00:00:00"/>
    <x v="1"/>
    <n v="4.1780999999999997"/>
    <x v="1"/>
    <x v="2"/>
    <n v="0.43840000000000001"/>
    <x v="10"/>
    <n v="110376"/>
  </r>
  <r>
    <n v="99792"/>
    <s v="d007"/>
    <s v="Kensyu Calkin"/>
    <x v="1"/>
    <x v="1146"/>
    <d v="1988-04-30T00:00:00"/>
    <d v="1999-01-03T00:00:00"/>
    <d v="2001-04-30T00:00:00"/>
    <x v="1"/>
    <n v="2.3233000000000001"/>
    <x v="0"/>
    <x v="0"/>
    <n v="2.3233000000000001"/>
    <x v="8"/>
    <n v="110371"/>
  </r>
  <r>
    <n v="406269"/>
    <s v="d007"/>
    <s v="Bangqing Zastre"/>
    <x v="0"/>
    <x v="1147"/>
    <d v="1985-12-30T00:00:00"/>
    <d v="1991-07-04T00:00:00"/>
    <d v="2003-07-01T00:00:00"/>
    <x v="0"/>
    <n v="4.9945000000000004"/>
    <x v="0"/>
    <x v="0"/>
    <n v="11.4877"/>
    <x v="0"/>
    <n v="110358"/>
  </r>
  <r>
    <n v="273207"/>
    <s v="d007"/>
    <s v="Genki Trachtenberg"/>
    <x v="0"/>
    <x v="1148"/>
    <d v="1997-02-03T00:00:00"/>
    <d v="1997-10-20T00:00:00"/>
    <d v="2002-10-19T00:00:00"/>
    <x v="0"/>
    <n v="5"/>
    <x v="0"/>
    <x v="0"/>
    <n v="5"/>
    <x v="15"/>
    <n v="110352"/>
  </r>
  <r>
    <n v="401522"/>
    <s v="d007"/>
    <s v="Richard Stifter"/>
    <x v="0"/>
    <x v="1149"/>
    <d v="1986-05-01T00:00:00"/>
    <d v="1986-05-01T00:00:00"/>
    <d v="2003-04-27T00:00:00"/>
    <x v="0"/>
    <n v="9.9945000000000004"/>
    <x v="0"/>
    <x v="0"/>
    <n v="11.813700000000001"/>
    <x v="5"/>
    <n v="110350"/>
  </r>
  <r>
    <n v="40302"/>
    <s v="d007"/>
    <s v="Hairong Stellhorn"/>
    <x v="1"/>
    <x v="1150"/>
    <d v="1985-07-22T00:00:00"/>
    <d v="1985-07-22T00:00:00"/>
    <d v="2003-07-18T00:00:00"/>
    <x v="0"/>
    <n v="8.9945000000000004"/>
    <x v="0"/>
    <x v="0"/>
    <n v="11.813700000000001"/>
    <x v="0"/>
    <n v="110342"/>
  </r>
  <r>
    <n v="292976"/>
    <s v="d007"/>
    <s v="Pranay Passino"/>
    <x v="0"/>
    <x v="1151"/>
    <d v="1991-02-24T00:00:00"/>
    <d v="1991-02-24T00:00:00"/>
    <d v="2003-02-21T00:00:00"/>
    <x v="0"/>
    <n v="3.9944999999999999"/>
    <x v="0"/>
    <x v="0"/>
    <n v="11.813700000000001"/>
    <x v="1"/>
    <n v="110338"/>
  </r>
  <r>
    <n v="59876"/>
    <s v="d007"/>
    <s v="Moriyoshi Tischendorf"/>
    <x v="1"/>
    <x v="1152"/>
    <d v="1991-06-06T00:00:00"/>
    <d v="1991-06-06T00:00:00"/>
    <d v="2003-06-03T00:00:00"/>
    <x v="0"/>
    <n v="12"/>
    <x v="0"/>
    <x v="0"/>
    <n v="11.564399999999999"/>
    <x v="1"/>
    <n v="110334"/>
  </r>
  <r>
    <n v="476166"/>
    <s v="d007"/>
    <s v="Subhada Quittner"/>
    <x v="0"/>
    <x v="1153"/>
    <d v="1988-10-28T00:00:00"/>
    <d v="1988-10-28T00:00:00"/>
    <d v="2002-10-25T00:00:00"/>
    <x v="0"/>
    <n v="6.9945000000000004"/>
    <x v="0"/>
    <x v="0"/>
    <n v="11.643800000000001"/>
    <x v="3"/>
    <n v="110329"/>
  </r>
  <r>
    <n v="54811"/>
    <s v="d007"/>
    <s v="Munenori Vasanthakumar"/>
    <x v="1"/>
    <x v="889"/>
    <d v="1987-01-22T00:00:00"/>
    <d v="1987-01-22T00:00:00"/>
    <d v="2003-01-18T00:00:00"/>
    <x v="0"/>
    <n v="6.9945000000000004"/>
    <x v="0"/>
    <x v="0"/>
    <n v="11.813700000000001"/>
    <x v="2"/>
    <n v="110328"/>
  </r>
  <r>
    <n v="45073"/>
    <s v="d007"/>
    <s v="Xiadong Olivero"/>
    <x v="0"/>
    <x v="1154"/>
    <d v="1990-02-01T00:00:00"/>
    <d v="1990-02-01T00:00:00"/>
    <d v="2001-06-07T00:00:00"/>
    <x v="0"/>
    <n v="6.9973000000000001"/>
    <x v="0"/>
    <x v="0"/>
    <n v="10.260300000000001"/>
    <x v="8"/>
    <n v="110326"/>
  </r>
  <r>
    <n v="278286"/>
    <s v="d007"/>
    <s v="Byong Shihab"/>
    <x v="1"/>
    <x v="127"/>
    <d v="1985-04-25T00:00:00"/>
    <d v="1997-06-03T00:00:00"/>
    <d v="2003-06-02T00:00:00"/>
    <x v="1"/>
    <n v="6"/>
    <x v="0"/>
    <x v="0"/>
    <n v="5.5670999999999999"/>
    <x v="0"/>
    <n v="110322"/>
  </r>
  <r>
    <n v="471891"/>
    <s v="d007"/>
    <s v="Lokesh Suppi"/>
    <x v="1"/>
    <x v="563"/>
    <d v="1986-09-27T00:00:00"/>
    <d v="1990-09-13T00:00:00"/>
    <d v="2002-09-10T00:00:00"/>
    <x v="0"/>
    <n v="4.9945000000000004"/>
    <x v="0"/>
    <x v="0"/>
    <n v="11.5205"/>
    <x v="2"/>
    <n v="110318"/>
  </r>
  <r>
    <n v="58086"/>
    <s v="d007"/>
    <s v="Mechthild Karlin"/>
    <x v="1"/>
    <x v="1155"/>
    <d v="1991-09-19T00:00:00"/>
    <d v="1997-12-10T00:00:00"/>
    <d v="2002-12-09T00:00:00"/>
    <x v="1"/>
    <n v="5"/>
    <x v="0"/>
    <x v="0"/>
    <n v="5"/>
    <x v="9"/>
    <n v="110316"/>
  </r>
  <r>
    <n v="224904"/>
    <s v="d007"/>
    <s v="Danny Jakobus"/>
    <x v="0"/>
    <x v="870"/>
    <d v="1996-08-11T00:00:00"/>
    <d v="1996-08-11T00:00:00"/>
    <d v="2002-08-10T00:00:00"/>
    <x v="1"/>
    <n v="6"/>
    <x v="0"/>
    <x v="0"/>
    <n v="6"/>
    <x v="15"/>
    <n v="110312"/>
  </r>
  <r>
    <n v="488093"/>
    <s v="d007"/>
    <s v="Jiang Muchinsky"/>
    <x v="0"/>
    <x v="1156"/>
    <d v="1986-11-14T00:00:00"/>
    <d v="1986-11-14T00:00:00"/>
    <d v="2002-11-10T00:00:00"/>
    <x v="0"/>
    <n v="16"/>
    <x v="0"/>
    <x v="0"/>
    <n v="11.6877"/>
    <x v="2"/>
    <n v="110307"/>
  </r>
  <r>
    <n v="37228"/>
    <s v="d007"/>
    <s v="Mary Glinert"/>
    <x v="1"/>
    <x v="1157"/>
    <d v="1990-03-21T00:00:00"/>
    <d v="1994-03-21T00:00:00"/>
    <d v="2003-03-19T00:00:00"/>
    <x v="0"/>
    <n v="1.9944999999999999"/>
    <x v="0"/>
    <x v="0"/>
    <n v="8.7726000000000006"/>
    <x v="8"/>
    <n v="110288"/>
  </r>
  <r>
    <n v="494824"/>
    <s v="d007"/>
    <s v="Masaru Seuren"/>
    <x v="1"/>
    <x v="1074"/>
    <d v="1988-04-09T00:00:00"/>
    <d v="1988-04-09T00:00:00"/>
    <d v="2003-04-05T00:00:00"/>
    <x v="0"/>
    <n v="5.9917999999999996"/>
    <x v="0"/>
    <x v="0"/>
    <n v="11.813700000000001"/>
    <x v="4"/>
    <n v="110283"/>
  </r>
  <r>
    <n v="420023"/>
    <s v="d007"/>
    <s v="Kazuhiro Huttel"/>
    <x v="0"/>
    <x v="992"/>
    <d v="1989-08-17T00:00:00"/>
    <d v="1998-12-04T00:00:00"/>
    <d v="2002-12-03T00:00:00"/>
    <x v="0"/>
    <n v="4"/>
    <x v="0"/>
    <x v="0"/>
    <n v="4"/>
    <x v="8"/>
    <n v="110283"/>
  </r>
  <r>
    <n v="268671"/>
    <s v="d007"/>
    <s v="Huai Garnier"/>
    <x v="1"/>
    <x v="1158"/>
    <d v="1986-11-11T00:00:00"/>
    <d v="1986-11-11T00:00:00"/>
    <d v="1990-04-29T00:00:00"/>
    <x v="0"/>
    <n v="10.997299999999999"/>
    <x v="0"/>
    <x v="1"/>
    <n v="3.4658000000000002"/>
    <x v="2"/>
    <n v="110282"/>
  </r>
  <r>
    <n v="272940"/>
    <s v="d002"/>
    <s v="Mohua Heuter"/>
    <x v="1"/>
    <x v="1130"/>
    <d v="1995-02-09T00:00:00"/>
    <d v="1998-09-28T00:00:00"/>
    <d v="2002-09-27T00:00:00"/>
    <x v="1"/>
    <n v="4"/>
    <x v="2"/>
    <x v="5"/>
    <n v="4"/>
    <x v="11"/>
    <n v="110281"/>
  </r>
  <r>
    <n v="470100"/>
    <s v="d007"/>
    <s v="Muneo Bisiani"/>
    <x v="0"/>
    <x v="1159"/>
    <d v="1990-01-09T00:00:00"/>
    <d v="1990-01-09T00:00:00"/>
    <d v="2003-01-06T00:00:00"/>
    <x v="0"/>
    <n v="13"/>
    <x v="0"/>
    <x v="0"/>
    <n v="11.813700000000001"/>
    <x v="8"/>
    <n v="110279"/>
  </r>
  <r>
    <n v="17063"/>
    <s v="d007"/>
    <s v="Anoosh Thiran"/>
    <x v="0"/>
    <x v="1160"/>
    <d v="1985-12-12T00:00:00"/>
    <d v="1985-12-12T00:00:00"/>
    <d v="2002-12-08T00:00:00"/>
    <x v="0"/>
    <n v="9.9945000000000004"/>
    <x v="0"/>
    <x v="0"/>
    <n v="11.7644"/>
    <x v="5"/>
    <n v="110279"/>
  </r>
  <r>
    <n v="462861"/>
    <s v="d007"/>
    <s v="Kamran Isaak"/>
    <x v="1"/>
    <x v="1161"/>
    <d v="1985-11-03T00:00:00"/>
    <d v="1985-11-03T00:00:00"/>
    <d v="2002-10-30T00:00:00"/>
    <x v="0"/>
    <n v="17"/>
    <x v="0"/>
    <x v="0"/>
    <n v="11.657500000000001"/>
    <x v="5"/>
    <n v="110272"/>
  </r>
  <r>
    <n v="78985"/>
    <s v="d007"/>
    <s v="Demin Wynblatt"/>
    <x v="0"/>
    <x v="1162"/>
    <d v="1991-10-22T00:00:00"/>
    <d v="1991-10-22T00:00:00"/>
    <d v="2002-10-19T00:00:00"/>
    <x v="0"/>
    <n v="2.9944999999999999"/>
    <x v="0"/>
    <x v="0"/>
    <n v="11"/>
    <x v="9"/>
    <n v="110263"/>
  </r>
  <r>
    <n v="105412"/>
    <s v="d007"/>
    <s v="Sedat Orlowski"/>
    <x v="0"/>
    <x v="1163"/>
    <d v="1995-03-13T00:00:00"/>
    <d v="1996-04-05T00:00:00"/>
    <d v="2003-04-04T00:00:00"/>
    <x v="0"/>
    <n v="1.9973000000000001"/>
    <x v="0"/>
    <x v="0"/>
    <n v="6.7287999999999997"/>
    <x v="11"/>
    <n v="110249"/>
  </r>
  <r>
    <n v="407125"/>
    <s v="d007"/>
    <s v="Gila Taneja"/>
    <x v="0"/>
    <x v="1164"/>
    <d v="1988-12-10T00:00:00"/>
    <d v="1988-12-10T00:00:00"/>
    <d v="2002-12-07T00:00:00"/>
    <x v="0"/>
    <n v="8.9972999999999992"/>
    <x v="0"/>
    <x v="0"/>
    <n v="11.7616"/>
    <x v="3"/>
    <n v="110237"/>
  </r>
  <r>
    <n v="438630"/>
    <s v="d007"/>
    <s v="Youpyo Khasidashvili"/>
    <x v="0"/>
    <x v="1165"/>
    <d v="1987-01-14T00:00:00"/>
    <d v="1987-01-14T00:00:00"/>
    <d v="2003-01-10T00:00:00"/>
    <x v="0"/>
    <n v="9.9972999999999992"/>
    <x v="0"/>
    <x v="0"/>
    <n v="11.813700000000001"/>
    <x v="2"/>
    <n v="110230"/>
  </r>
  <r>
    <n v="407456"/>
    <s v="d007"/>
    <s v="Heekeun Haraldson"/>
    <x v="1"/>
    <x v="1166"/>
    <d v="1990-04-05T00:00:00"/>
    <d v="1995-07-23T00:00:00"/>
    <d v="2003-07-21T00:00:00"/>
    <x v="0"/>
    <n v="1.9973000000000001"/>
    <x v="0"/>
    <x v="0"/>
    <n v="7.4329000000000001"/>
    <x v="8"/>
    <n v="110227"/>
  </r>
  <r>
    <n v="246051"/>
    <s v="d007"/>
    <s v="Jaber Niizuma"/>
    <x v="0"/>
    <x v="1167"/>
    <d v="1991-08-16T00:00:00"/>
    <d v="1991-08-16T00:00:00"/>
    <d v="1994-07-12T00:00:00"/>
    <x v="1"/>
    <n v="7.6684999999999999"/>
    <x v="0"/>
    <x v="0"/>
    <n v="2.9068000000000001"/>
    <x v="11"/>
    <n v="110226"/>
  </r>
  <r>
    <n v="280834"/>
    <s v="d001"/>
    <s v="Kamran Gomatam"/>
    <x v="0"/>
    <x v="1168"/>
    <d v="1985-04-01T00:00:00"/>
    <d v="1987-03-29T00:00:00"/>
    <d v="2003-03-28T00:00:00"/>
    <x v="0"/>
    <n v="10.9945"/>
    <x v="1"/>
    <x v="2"/>
    <n v="4.5122999999999998"/>
    <x v="0"/>
    <n v="110205"/>
  </r>
  <r>
    <n v="54135"/>
    <s v="d007"/>
    <s v="Candido Schusler"/>
    <x v="0"/>
    <x v="627"/>
    <d v="1987-04-02T00:00:00"/>
    <d v="1987-04-02T00:00:00"/>
    <d v="2003-03-29T00:00:00"/>
    <x v="0"/>
    <n v="7.9945000000000004"/>
    <x v="0"/>
    <x v="0"/>
    <n v="11.813700000000001"/>
    <x v="2"/>
    <n v="110202"/>
  </r>
  <r>
    <n v="447776"/>
    <s v="d007"/>
    <s v="Toney Maliniak"/>
    <x v="0"/>
    <x v="1169"/>
    <d v="1985-12-10T00:00:00"/>
    <d v="1985-12-10T00:00:00"/>
    <d v="2002-12-06T00:00:00"/>
    <x v="0"/>
    <n v="10.997299999999999"/>
    <x v="0"/>
    <x v="0"/>
    <n v="11.758900000000001"/>
    <x v="5"/>
    <n v="110198"/>
  </r>
  <r>
    <n v="54250"/>
    <s v="d007"/>
    <s v="Mary Kalafatis"/>
    <x v="1"/>
    <x v="1170"/>
    <d v="1996-10-28T00:00:00"/>
    <d v="1996-10-28T00:00:00"/>
    <d v="2002-10-27T00:00:00"/>
    <x v="1"/>
    <n v="6"/>
    <x v="0"/>
    <x v="0"/>
    <n v="6"/>
    <x v="15"/>
    <n v="110195"/>
  </r>
  <r>
    <n v="425977"/>
    <s v="d001"/>
    <s v="Constantino Ibel"/>
    <x v="1"/>
    <x v="1171"/>
    <d v="1985-12-15T00:00:00"/>
    <d v="1985-12-15T00:00:00"/>
    <d v="2002-12-11T00:00:00"/>
    <x v="0"/>
    <n v="8.9945000000000004"/>
    <x v="1"/>
    <x v="2"/>
    <n v="5.7972999999999999"/>
    <x v="5"/>
    <n v="110193"/>
  </r>
  <r>
    <n v="280370"/>
    <s v="d005"/>
    <s v="Mayuko Vesel"/>
    <x v="0"/>
    <x v="1172"/>
    <d v="1985-03-21T00:00:00"/>
    <d v="1985-03-21T00:00:00"/>
    <d v="2003-03-17T00:00:00"/>
    <x v="2"/>
    <n v="9.0054999999999996"/>
    <x v="3"/>
    <x v="6"/>
    <n v="7.1013999999999999"/>
    <x v="0"/>
    <n v="110190"/>
  </r>
  <r>
    <n v="224921"/>
    <s v="d007"/>
    <s v="Florian Rissland"/>
    <x v="1"/>
    <x v="1173"/>
    <d v="1990-07-20T00:00:00"/>
    <d v="1990-07-20T00:00:00"/>
    <d v="2003-07-17T00:00:00"/>
    <x v="0"/>
    <n v="6.9973000000000001"/>
    <x v="0"/>
    <x v="0"/>
    <n v="11.813700000000001"/>
    <x v="8"/>
    <n v="110179"/>
  </r>
  <r>
    <n v="485565"/>
    <s v="d007"/>
    <s v="Prodip Benzmuller"/>
    <x v="0"/>
    <x v="1174"/>
    <d v="1985-08-08T00:00:00"/>
    <d v="1988-04-12T00:00:00"/>
    <d v="2003-04-09T00:00:00"/>
    <x v="0"/>
    <n v="7.9945000000000004"/>
    <x v="0"/>
    <x v="0"/>
    <n v="11.813700000000001"/>
    <x v="0"/>
    <n v="110178"/>
  </r>
  <r>
    <n v="50009"/>
    <s v="d007"/>
    <s v="Gererd Kragelund"/>
    <x v="0"/>
    <x v="1175"/>
    <d v="1989-01-30T00:00:00"/>
    <d v="1989-01-30T00:00:00"/>
    <d v="2003-01-27T00:00:00"/>
    <x v="0"/>
    <n v="5.9945000000000004"/>
    <x v="0"/>
    <x v="0"/>
    <n v="11.813700000000001"/>
    <x v="3"/>
    <n v="110176"/>
  </r>
  <r>
    <n v="21462"/>
    <s v="d007"/>
    <s v="Sven Hitomi"/>
    <x v="0"/>
    <x v="1176"/>
    <d v="1990-05-27T00:00:00"/>
    <d v="1990-05-27T00:00:00"/>
    <d v="2003-05-24T00:00:00"/>
    <x v="0"/>
    <n v="7.9973000000000001"/>
    <x v="0"/>
    <x v="0"/>
    <n v="11.813700000000001"/>
    <x v="8"/>
    <n v="110174"/>
  </r>
  <r>
    <n v="437995"/>
    <s v="d007"/>
    <s v="Uli Hatcliff"/>
    <x v="0"/>
    <x v="1047"/>
    <d v="1985-09-02T00:00:00"/>
    <d v="1986-03-30T00:00:00"/>
    <d v="2003-03-26T00:00:00"/>
    <x v="0"/>
    <n v="8.9945000000000004"/>
    <x v="0"/>
    <x v="0"/>
    <n v="11.813700000000001"/>
    <x v="0"/>
    <n v="110168"/>
  </r>
  <r>
    <n v="15598"/>
    <s v="d007"/>
    <s v="Kristinn Kemmerer"/>
    <x v="0"/>
    <x v="1177"/>
    <d v="1986-10-07T00:00:00"/>
    <d v="1986-10-07T00:00:00"/>
    <d v="2002-10-03T00:00:00"/>
    <x v="0"/>
    <n v="10.997299999999999"/>
    <x v="0"/>
    <x v="0"/>
    <n v="11.583600000000001"/>
    <x v="2"/>
    <n v="110163"/>
  </r>
  <r>
    <n v="60784"/>
    <s v="d007"/>
    <s v="Stella Claffy"/>
    <x v="0"/>
    <x v="1178"/>
    <d v="1986-02-27T00:00:00"/>
    <d v="1993-04-03T00:00:00"/>
    <d v="2003-04-01T00:00:00"/>
    <x v="0"/>
    <n v="10"/>
    <x v="0"/>
    <x v="0"/>
    <n v="9.7370000000000001"/>
    <x v="5"/>
    <n v="110162"/>
  </r>
  <r>
    <n v="73632"/>
    <s v="d007"/>
    <s v="Juichirou Ambroszkiewicz"/>
    <x v="0"/>
    <x v="811"/>
    <d v="1989-06-10T00:00:00"/>
    <d v="1998-08-02T00:00:00"/>
    <d v="2003-08-01T00:00:00"/>
    <x v="1"/>
    <n v="5"/>
    <x v="0"/>
    <x v="0"/>
    <n v="4.4027000000000003"/>
    <x v="3"/>
    <n v="110159"/>
  </r>
  <r>
    <n v="52773"/>
    <s v="d001"/>
    <s v="Shounak Rissland"/>
    <x v="1"/>
    <x v="1179"/>
    <d v="1985-03-10T00:00:00"/>
    <d v="1993-03-21T00:00:00"/>
    <d v="2003-03-06T00:00:00"/>
    <x v="0"/>
    <n v="9.9945000000000004"/>
    <x v="1"/>
    <x v="3"/>
    <n v="9.9643999999999995"/>
    <x v="0"/>
    <n v="110158"/>
  </r>
  <r>
    <n v="448324"/>
    <s v="d007"/>
    <s v="Sarita Crelier"/>
    <x v="0"/>
    <x v="1180"/>
    <d v="1988-12-18T00:00:00"/>
    <d v="1988-12-18T00:00:00"/>
    <d v="2002-12-15T00:00:00"/>
    <x v="0"/>
    <n v="14"/>
    <x v="0"/>
    <x v="0"/>
    <n v="11.7836"/>
    <x v="3"/>
    <n v="110158"/>
  </r>
  <r>
    <n v="214682"/>
    <s v="d007"/>
    <s v="Jaroslava Neimat"/>
    <x v="1"/>
    <x v="328"/>
    <d v="1987-12-19T00:00:00"/>
    <d v="1987-12-19T00:00:00"/>
    <d v="2002-12-15T00:00:00"/>
    <x v="0"/>
    <n v="6.9945000000000004"/>
    <x v="0"/>
    <x v="0"/>
    <n v="11.7836"/>
    <x v="4"/>
    <n v="110156"/>
  </r>
  <r>
    <n v="423163"/>
    <s v="d007"/>
    <s v="Mitsuyuki Ecklund"/>
    <x v="0"/>
    <x v="1181"/>
    <d v="1993-03-18T00:00:00"/>
    <d v="1993-03-18T00:00:00"/>
    <d v="2003-03-16T00:00:00"/>
    <x v="0"/>
    <n v="4.9973000000000001"/>
    <x v="0"/>
    <x v="0"/>
    <n v="9.7807999999999993"/>
    <x v="6"/>
    <n v="110145"/>
  </r>
  <r>
    <n v="247088"/>
    <s v="d007"/>
    <s v="Mahmut Beeson"/>
    <x v="1"/>
    <x v="1182"/>
    <d v="1995-12-31T00:00:00"/>
    <d v="1995-12-31T00:00:00"/>
    <d v="2002-12-29T00:00:00"/>
    <x v="1"/>
    <n v="7"/>
    <x v="0"/>
    <x v="0"/>
    <n v="6.9917999999999996"/>
    <x v="7"/>
    <n v="110135"/>
  </r>
  <r>
    <n v="61151"/>
    <s v="d007"/>
    <s v="Baocai Curless"/>
    <x v="1"/>
    <x v="585"/>
    <d v="1985-05-21T00:00:00"/>
    <d v="1998-03-10T00:00:00"/>
    <d v="1999-06-30T00:00:00"/>
    <x v="1"/>
    <n v="1.3068"/>
    <x v="0"/>
    <x v="0"/>
    <n v="1.3068"/>
    <x v="3"/>
    <n v="110125"/>
  </r>
  <r>
    <n v="38320"/>
    <s v="d004"/>
    <s v="Fox Rabejac"/>
    <x v="0"/>
    <x v="1183"/>
    <d v="1988-06-21T00:00:00"/>
    <d v="1988-06-21T00:00:00"/>
    <d v="2003-06-18T00:00:00"/>
    <x v="2"/>
    <n v="7.0054999999999996"/>
    <x v="4"/>
    <x v="7"/>
    <n v="0.21920000000000001"/>
    <x v="4"/>
    <n v="110120"/>
  </r>
  <r>
    <n v="69378"/>
    <s v="d007"/>
    <s v="Subbu Gurbaxani"/>
    <x v="1"/>
    <x v="1184"/>
    <d v="1986-06-17T00:00:00"/>
    <d v="1986-06-17T00:00:00"/>
    <d v="1999-08-12T00:00:00"/>
    <x v="0"/>
    <n v="13.1616"/>
    <x v="0"/>
    <x v="0"/>
    <n v="8.4383999999999997"/>
    <x v="8"/>
    <n v="110112"/>
  </r>
  <r>
    <n v="273786"/>
    <s v="d001"/>
    <s v="Stafford Pramanik"/>
    <x v="0"/>
    <x v="1185"/>
    <d v="1990-09-03T00:00:00"/>
    <d v="1994-02-01T00:00:00"/>
    <d v="2003-02-10T00:00:00"/>
    <x v="0"/>
    <n v="4.9973000000000001"/>
    <x v="1"/>
    <x v="3"/>
    <n v="9.0300999999999991"/>
    <x v="1"/>
    <n v="110102"/>
  </r>
  <r>
    <n v="96121"/>
    <s v="d007"/>
    <s v="Arve Fabrizio"/>
    <x v="0"/>
    <x v="1085"/>
    <d v="1986-09-07T00:00:00"/>
    <d v="1986-09-07T00:00:00"/>
    <d v="1989-07-01T00:00:00"/>
    <x v="1"/>
    <n v="2.8163999999999998"/>
    <x v="0"/>
    <x v="1"/>
    <n v="2.8163999999999998"/>
    <x v="14"/>
    <n v="110100"/>
  </r>
  <r>
    <n v="13916"/>
    <s v="d007"/>
    <s v="Vidya Wynblatt"/>
    <x v="0"/>
    <x v="573"/>
    <d v="1986-06-06T00:00:00"/>
    <d v="1986-06-06T00:00:00"/>
    <d v="2002-01-12T00:00:00"/>
    <x v="0"/>
    <n v="6.6082000000000001"/>
    <x v="0"/>
    <x v="0"/>
    <n v="10.860300000000001"/>
    <x v="2"/>
    <n v="110084"/>
  </r>
  <r>
    <n v="61205"/>
    <s v="d001"/>
    <s v="Vishv Stanger"/>
    <x v="0"/>
    <x v="1001"/>
    <d v="1986-08-12T00:00:00"/>
    <d v="1986-08-12T00:00:00"/>
    <d v="2002-08-08T00:00:00"/>
    <x v="0"/>
    <n v="8.9945000000000004"/>
    <x v="1"/>
    <x v="2"/>
    <n v="5.1397000000000004"/>
    <x v="2"/>
    <n v="110082"/>
  </r>
  <r>
    <n v="209555"/>
    <s v="d007"/>
    <s v="Shen Sommen"/>
    <x v="1"/>
    <x v="1186"/>
    <d v="1988-01-04T00:00:00"/>
    <d v="1988-01-04T00:00:00"/>
    <d v="1999-08-12T00:00:00"/>
    <x v="0"/>
    <n v="11.611000000000001"/>
    <x v="0"/>
    <x v="0"/>
    <n v="8.4383999999999997"/>
    <x v="1"/>
    <n v="110076"/>
  </r>
  <r>
    <n v="47637"/>
    <s v="d002"/>
    <s v="Sariel Schlegelmilch"/>
    <x v="1"/>
    <x v="1082"/>
    <d v="1985-08-03T00:00:00"/>
    <d v="1985-08-03T00:00:00"/>
    <d v="2003-07-30T00:00:00"/>
    <x v="0"/>
    <n v="18"/>
    <x v="2"/>
    <x v="4"/>
    <n v="4.3753000000000002"/>
    <x v="0"/>
    <n v="110076"/>
  </r>
  <r>
    <n v="255309"/>
    <s v="d007"/>
    <s v="Shiv Jiafu"/>
    <x v="1"/>
    <x v="1187"/>
    <d v="1991-11-07T00:00:00"/>
    <d v="1991-11-07T00:00:00"/>
    <d v="2002-11-04T00:00:00"/>
    <x v="0"/>
    <n v="11"/>
    <x v="0"/>
    <x v="0"/>
    <n v="11"/>
    <x v="9"/>
    <n v="110074"/>
  </r>
  <r>
    <n v="28281"/>
    <s v="d001"/>
    <s v="Adhemar Oxenboll"/>
    <x v="0"/>
    <x v="1188"/>
    <d v="1985-07-05T00:00:00"/>
    <d v="2001-10-16T00:00:00"/>
    <d v="2002-12-03T00:00:00"/>
    <x v="0"/>
    <n v="3.9973000000000001"/>
    <x v="1"/>
    <x v="3"/>
    <n v="1.1315"/>
    <x v="5"/>
    <n v="110069"/>
  </r>
  <r>
    <n v="436770"/>
    <s v="d007"/>
    <s v="Mitchel Hellwagner"/>
    <x v="1"/>
    <x v="437"/>
    <d v="1987-12-18T00:00:00"/>
    <d v="1988-08-08T00:00:00"/>
    <d v="2002-08-05T00:00:00"/>
    <x v="0"/>
    <n v="7.9973000000000001"/>
    <x v="0"/>
    <x v="0"/>
    <n v="11.421900000000001"/>
    <x v="4"/>
    <n v="110063"/>
  </r>
  <r>
    <n v="214769"/>
    <s v="d007"/>
    <s v="Augustine Peir"/>
    <x v="0"/>
    <x v="1189"/>
    <d v="1986-11-13T00:00:00"/>
    <d v="1998-09-23T00:00:00"/>
    <d v="2001-01-24T00:00:00"/>
    <x v="1"/>
    <n v="2.3397000000000001"/>
    <x v="0"/>
    <x v="0"/>
    <n v="2.3397000000000001"/>
    <x v="3"/>
    <n v="110061"/>
  </r>
  <r>
    <n v="420390"/>
    <s v="d001"/>
    <s v="Mostafa Pillow"/>
    <x v="0"/>
    <x v="1190"/>
    <d v="1985-11-15T00:00:00"/>
    <d v="2000-07-11T00:00:00"/>
    <d v="2002-11-11T00:00:00"/>
    <x v="0"/>
    <n v="10.997299999999999"/>
    <x v="1"/>
    <x v="3"/>
    <n v="2.3370000000000002"/>
    <x v="5"/>
    <n v="110056"/>
  </r>
  <r>
    <n v="53407"/>
    <s v="d007"/>
    <s v="Alois Zlotek"/>
    <x v="1"/>
    <x v="1191"/>
    <d v="1989-11-26T00:00:00"/>
    <d v="1989-11-26T00:00:00"/>
    <d v="2002-11-23T00:00:00"/>
    <x v="0"/>
    <n v="13"/>
    <x v="0"/>
    <x v="0"/>
    <n v="11.7233"/>
    <x v="8"/>
    <n v="110054"/>
  </r>
  <r>
    <n v="237796"/>
    <s v="d007"/>
    <s v="Kwok Karcich"/>
    <x v="0"/>
    <x v="1192"/>
    <d v="1992-07-24T00:00:00"/>
    <d v="1995-01-17T00:00:00"/>
    <d v="2003-01-15T00:00:00"/>
    <x v="1"/>
    <n v="8"/>
    <x v="0"/>
    <x v="0"/>
    <n v="7.9451999999999998"/>
    <x v="6"/>
    <n v="110054"/>
  </r>
  <r>
    <n v="483960"/>
    <s v="d007"/>
    <s v="Divier Zastre"/>
    <x v="1"/>
    <x v="1193"/>
    <d v="1990-06-29T00:00:00"/>
    <d v="1992-09-09T00:00:00"/>
    <d v="2002-04-15T00:00:00"/>
    <x v="0"/>
    <n v="9.6027000000000005"/>
    <x v="0"/>
    <x v="0"/>
    <n v="9.6027000000000005"/>
    <x v="1"/>
    <n v="110053"/>
  </r>
  <r>
    <n v="54289"/>
    <s v="d007"/>
    <s v="Alain Gips"/>
    <x v="1"/>
    <x v="1194"/>
    <d v="1993-10-19T00:00:00"/>
    <d v="1993-10-19T00:00:00"/>
    <d v="1994-12-02T00:00:00"/>
    <x v="1"/>
    <n v="5.2657999999999996"/>
    <x v="0"/>
    <x v="0"/>
    <n v="1.1205000000000001"/>
    <x v="13"/>
    <n v="110046"/>
  </r>
  <r>
    <n v="269482"/>
    <s v="d007"/>
    <s v="Zsolt Lunn"/>
    <x v="0"/>
    <x v="1195"/>
    <d v="1986-03-06T00:00:00"/>
    <d v="1986-04-09T00:00:00"/>
    <d v="2003-04-04T00:00:00"/>
    <x v="0"/>
    <n v="10.9945"/>
    <x v="0"/>
    <x v="0"/>
    <n v="11.813700000000001"/>
    <x v="5"/>
    <n v="110038"/>
  </r>
  <r>
    <n v="43222"/>
    <s v="d007"/>
    <s v="Lenore Angelopoulos"/>
    <x v="0"/>
    <x v="1196"/>
    <d v="1985-05-18T00:00:00"/>
    <d v="1985-05-18T00:00:00"/>
    <d v="2003-05-14T00:00:00"/>
    <x v="0"/>
    <n v="9.9945000000000004"/>
    <x v="0"/>
    <x v="0"/>
    <n v="11.813700000000001"/>
    <x v="0"/>
    <n v="110035"/>
  </r>
  <r>
    <n v="433159"/>
    <s v="d007"/>
    <s v="Sudharsan Boissier"/>
    <x v="0"/>
    <x v="1197"/>
    <d v="1989-02-06T00:00:00"/>
    <d v="1989-02-06T00:00:00"/>
    <d v="2003-02-03T00:00:00"/>
    <x v="0"/>
    <n v="4.9945000000000004"/>
    <x v="0"/>
    <x v="0"/>
    <n v="11.813700000000001"/>
    <x v="3"/>
    <n v="110032"/>
  </r>
  <r>
    <n v="15176"/>
    <s v="d007"/>
    <s v="Charlene Sankaranarayanan"/>
    <x v="0"/>
    <x v="164"/>
    <d v="1987-11-17T00:00:00"/>
    <d v="1987-11-17T00:00:00"/>
    <d v="2002-11-13T00:00:00"/>
    <x v="0"/>
    <n v="9.9972999999999992"/>
    <x v="0"/>
    <x v="0"/>
    <n v="11.6959"/>
    <x v="4"/>
    <n v="110032"/>
  </r>
  <r>
    <n v="471090"/>
    <s v="d007"/>
    <s v="Volkmar Diderrich"/>
    <x v="0"/>
    <x v="1198"/>
    <d v="1992-01-16T00:00:00"/>
    <d v="1992-01-16T00:00:00"/>
    <d v="2003-01-13T00:00:00"/>
    <x v="0"/>
    <n v="2.9944999999999999"/>
    <x v="0"/>
    <x v="0"/>
    <n v="10.950699999999999"/>
    <x v="9"/>
    <n v="110017"/>
  </r>
  <r>
    <n v="37414"/>
    <s v="d007"/>
    <s v="Jahangir Setlzner"/>
    <x v="0"/>
    <x v="1199"/>
    <d v="1990-05-05T00:00:00"/>
    <d v="1990-05-05T00:00:00"/>
    <d v="2003-05-02T00:00:00"/>
    <x v="0"/>
    <n v="5.9945000000000004"/>
    <x v="0"/>
    <x v="0"/>
    <n v="11.813700000000001"/>
    <x v="8"/>
    <n v="110009"/>
  </r>
  <r>
    <n v="270844"/>
    <s v="d007"/>
    <s v="Katsuyuki Sadowski"/>
    <x v="0"/>
    <x v="1200"/>
    <d v="1988-11-06T00:00:00"/>
    <d v="1988-11-06T00:00:00"/>
    <d v="2002-11-03T00:00:00"/>
    <x v="0"/>
    <n v="7.9973000000000001"/>
    <x v="0"/>
    <x v="0"/>
    <n v="11.6685"/>
    <x v="3"/>
    <n v="110009"/>
  </r>
  <r>
    <n v="239414"/>
    <s v="d007"/>
    <s v="Sverrir Renear"/>
    <x v="1"/>
    <x v="1201"/>
    <d v="1987-10-29T00:00:00"/>
    <d v="1988-09-29T00:00:00"/>
    <d v="2002-09-26T00:00:00"/>
    <x v="0"/>
    <n v="4.9945000000000004"/>
    <x v="0"/>
    <x v="0"/>
    <n v="11.564399999999999"/>
    <x v="4"/>
    <n v="109993"/>
  </r>
  <r>
    <n v="484045"/>
    <s v="d007"/>
    <s v="Martins Zallocco"/>
    <x v="0"/>
    <x v="590"/>
    <d v="1991-04-22T00:00:00"/>
    <d v="1991-04-22T00:00:00"/>
    <d v="2003-04-19T00:00:00"/>
    <x v="0"/>
    <n v="12"/>
    <x v="0"/>
    <x v="0"/>
    <n v="11.6877"/>
    <x v="1"/>
    <n v="109992"/>
  </r>
  <r>
    <n v="76203"/>
    <s v="d004"/>
    <s v="Khaled Bernick"/>
    <x v="0"/>
    <x v="1202"/>
    <d v="1988-07-18T00:00:00"/>
    <d v="1988-07-18T00:00:00"/>
    <d v="2003-07-15T00:00:00"/>
    <x v="2"/>
    <n v="9.0054999999999996"/>
    <x v="4"/>
    <x v="7"/>
    <n v="0.1452"/>
    <x v="4"/>
    <n v="109990"/>
  </r>
  <r>
    <n v="239006"/>
    <s v="d007"/>
    <s v="Danil Perna"/>
    <x v="0"/>
    <x v="1203"/>
    <d v="1986-01-28T00:00:00"/>
    <d v="1986-01-28T00:00:00"/>
    <d v="2003-01-24T00:00:00"/>
    <x v="0"/>
    <n v="8.9945000000000004"/>
    <x v="0"/>
    <x v="0"/>
    <n v="11.813700000000001"/>
    <x v="5"/>
    <n v="109986"/>
  </r>
  <r>
    <n v="452759"/>
    <s v="d007"/>
    <s v="Kazuhide Uehara"/>
    <x v="0"/>
    <x v="609"/>
    <d v="1986-01-09T00:00:00"/>
    <d v="1986-01-09T00:00:00"/>
    <d v="2003-01-05T00:00:00"/>
    <x v="0"/>
    <n v="17"/>
    <x v="0"/>
    <x v="0"/>
    <n v="11.813700000000001"/>
    <x v="5"/>
    <n v="109978"/>
  </r>
  <r>
    <n v="249501"/>
    <s v="d007"/>
    <s v="Sadok Garnham"/>
    <x v="0"/>
    <x v="1204"/>
    <d v="1991-02-20T00:00:00"/>
    <d v="1991-02-20T00:00:00"/>
    <d v="2003-02-17T00:00:00"/>
    <x v="0"/>
    <n v="2.9944999999999999"/>
    <x v="0"/>
    <x v="0"/>
    <n v="11.813700000000001"/>
    <x v="1"/>
    <n v="109975"/>
  </r>
  <r>
    <n v="109380"/>
    <s v="d007"/>
    <s v="Kagan Luan"/>
    <x v="0"/>
    <x v="1205"/>
    <d v="1987-05-17T00:00:00"/>
    <d v="1987-05-17T00:00:00"/>
    <d v="2003-05-13T00:00:00"/>
    <x v="0"/>
    <n v="6.9945000000000004"/>
    <x v="0"/>
    <x v="0"/>
    <n v="11.813700000000001"/>
    <x v="2"/>
    <n v="109973"/>
  </r>
  <r>
    <n v="25388"/>
    <s v="d007"/>
    <s v="Constantino Genther"/>
    <x v="1"/>
    <x v="1206"/>
    <d v="1989-01-21T00:00:00"/>
    <d v="1997-01-20T00:00:00"/>
    <d v="2003-01-19T00:00:00"/>
    <x v="0"/>
    <n v="0.99729999999999996"/>
    <x v="0"/>
    <x v="0"/>
    <n v="5.9341999999999997"/>
    <x v="3"/>
    <n v="109966"/>
  </r>
  <r>
    <n v="274991"/>
    <s v="d007"/>
    <s v="Xinyu Gide"/>
    <x v="0"/>
    <x v="1207"/>
    <d v="1988-12-26T00:00:00"/>
    <d v="1988-12-26T00:00:00"/>
    <d v="2002-12-23T00:00:00"/>
    <x v="0"/>
    <n v="6.9945000000000004"/>
    <x v="0"/>
    <x v="0"/>
    <n v="11.8055"/>
    <x v="3"/>
    <n v="109962"/>
  </r>
  <r>
    <n v="40296"/>
    <s v="d007"/>
    <s v="Abdulah Yetim"/>
    <x v="0"/>
    <x v="1208"/>
    <d v="1991-07-17T00:00:00"/>
    <d v="1991-07-17T00:00:00"/>
    <d v="2003-07-14T00:00:00"/>
    <x v="0"/>
    <n v="4.9945000000000004"/>
    <x v="0"/>
    <x v="0"/>
    <n v="11.4521"/>
    <x v="1"/>
    <n v="109960"/>
  </r>
  <r>
    <n v="464860"/>
    <s v="d007"/>
    <s v="Tse Leuchs"/>
    <x v="1"/>
    <x v="1209"/>
    <d v="1990-10-13T00:00:00"/>
    <d v="1990-10-13T00:00:00"/>
    <d v="2002-10-10T00:00:00"/>
    <x v="0"/>
    <n v="5.9973000000000001"/>
    <x v="0"/>
    <x v="0"/>
    <n v="11.6027"/>
    <x v="1"/>
    <n v="109958"/>
  </r>
  <r>
    <n v="204104"/>
    <s v="d007"/>
    <s v="Patricio Usdin"/>
    <x v="1"/>
    <x v="520"/>
    <d v="1986-10-28T00:00:00"/>
    <d v="1988-12-27T00:00:00"/>
    <d v="2002-12-24T00:00:00"/>
    <x v="0"/>
    <n v="7.9973000000000001"/>
    <x v="0"/>
    <x v="0"/>
    <n v="11.808199999999999"/>
    <x v="2"/>
    <n v="109954"/>
  </r>
  <r>
    <n v="403336"/>
    <s v="d007"/>
    <s v="Dmitry Baby"/>
    <x v="0"/>
    <x v="1210"/>
    <d v="1987-02-12T00:00:00"/>
    <d v="1987-02-12T00:00:00"/>
    <d v="2003-02-08T00:00:00"/>
    <x v="0"/>
    <n v="16"/>
    <x v="0"/>
    <x v="0"/>
    <n v="11.813700000000001"/>
    <x v="2"/>
    <n v="109953"/>
  </r>
  <r>
    <n v="270716"/>
    <s v="d007"/>
    <s v="Shunichi Baer"/>
    <x v="0"/>
    <x v="1050"/>
    <d v="1988-09-05T00:00:00"/>
    <d v="1998-02-04T00:00:00"/>
    <d v="2003-02-03T00:00:00"/>
    <x v="1"/>
    <n v="5"/>
    <x v="0"/>
    <x v="0"/>
    <n v="4.8932000000000002"/>
    <x v="3"/>
    <n v="109945"/>
  </r>
  <r>
    <n v="259803"/>
    <s v="d007"/>
    <s v="Kensyu Zielinski"/>
    <x v="1"/>
    <x v="1211"/>
    <d v="1985-06-26T00:00:00"/>
    <d v="1989-01-28T00:00:00"/>
    <d v="2003-01-25T00:00:00"/>
    <x v="0"/>
    <n v="14"/>
    <x v="0"/>
    <x v="0"/>
    <n v="11.813700000000001"/>
    <x v="0"/>
    <n v="109945"/>
  </r>
  <r>
    <n v="290586"/>
    <s v="d007"/>
    <s v="Gad Lichtman"/>
    <x v="0"/>
    <x v="1212"/>
    <d v="1990-09-30T00:00:00"/>
    <d v="1990-09-30T00:00:00"/>
    <d v="2002-09-27T00:00:00"/>
    <x v="0"/>
    <n v="6"/>
    <x v="0"/>
    <x v="0"/>
    <n v="11.5671"/>
    <x v="1"/>
    <n v="109944"/>
  </r>
  <r>
    <n v="469011"/>
    <s v="d001"/>
    <s v="Howell Kruskal"/>
    <x v="1"/>
    <x v="1213"/>
    <d v="1993-10-20T00:00:00"/>
    <d v="1999-05-30T00:00:00"/>
    <d v="2003-06-19T00:00:00"/>
    <x v="1"/>
    <n v="6"/>
    <x v="1"/>
    <x v="3"/>
    <n v="3.8603000000000001"/>
    <x v="6"/>
    <n v="109941"/>
  </r>
  <r>
    <n v="480408"/>
    <s v="d007"/>
    <s v="Teiji Rodite"/>
    <x v="1"/>
    <x v="1214"/>
    <d v="1987-12-14T00:00:00"/>
    <d v="1996-04-24T00:00:00"/>
    <d v="2003-04-23T00:00:00"/>
    <x v="1"/>
    <n v="7"/>
    <x v="0"/>
    <x v="0"/>
    <n v="6.6767000000000003"/>
    <x v="4"/>
    <n v="109938"/>
  </r>
  <r>
    <n v="226325"/>
    <s v="d007"/>
    <s v="Leni Avouris"/>
    <x v="1"/>
    <x v="1215"/>
    <d v="1988-03-24T00:00:00"/>
    <d v="1990-10-02T00:00:00"/>
    <d v="2002-09-29T00:00:00"/>
    <x v="0"/>
    <n v="12"/>
    <x v="0"/>
    <x v="0"/>
    <n v="11.5726"/>
    <x v="4"/>
    <n v="109937"/>
  </r>
  <r>
    <n v="245759"/>
    <s v="d007"/>
    <s v="Conrado Pavlopoulou"/>
    <x v="1"/>
    <x v="865"/>
    <d v="1989-10-10T00:00:00"/>
    <d v="1991-07-24T00:00:00"/>
    <d v="2001-12-19T00:00:00"/>
    <x v="0"/>
    <n v="4.4109999999999996"/>
    <x v="0"/>
    <x v="0"/>
    <n v="10.4137"/>
    <x v="1"/>
    <n v="109935"/>
  </r>
  <r>
    <n v="487492"/>
    <s v="d007"/>
    <s v="Wilmer Speek"/>
    <x v="0"/>
    <x v="716"/>
    <d v="1986-08-15T00:00:00"/>
    <d v="1989-11-18T00:00:00"/>
    <d v="2002-11-15T00:00:00"/>
    <x v="0"/>
    <n v="3.9944999999999999"/>
    <x v="0"/>
    <x v="0"/>
    <n v="11.7014"/>
    <x v="2"/>
    <n v="109935"/>
  </r>
  <r>
    <n v="499970"/>
    <s v="d001"/>
    <s v="Danai Hedayat"/>
    <x v="0"/>
    <x v="1216"/>
    <d v="1994-08-06T00:00:00"/>
    <d v="1995-01-09T00:00:00"/>
    <d v="2003-01-07T00:00:00"/>
    <x v="1"/>
    <n v="8"/>
    <x v="1"/>
    <x v="3"/>
    <n v="8"/>
    <x v="11"/>
    <n v="109923"/>
  </r>
  <r>
    <n v="72067"/>
    <s v="d007"/>
    <s v="Nahid Shackell"/>
    <x v="0"/>
    <x v="1217"/>
    <d v="1986-01-15T00:00:00"/>
    <d v="1986-01-15T00:00:00"/>
    <d v="2003-01-11T00:00:00"/>
    <x v="0"/>
    <n v="8.9945000000000004"/>
    <x v="0"/>
    <x v="0"/>
    <n v="11.813700000000001"/>
    <x v="5"/>
    <n v="109916"/>
  </r>
  <r>
    <n v="441673"/>
    <s v="d007"/>
    <s v="Owen Kushnir"/>
    <x v="1"/>
    <x v="1218"/>
    <d v="1990-04-27T00:00:00"/>
    <d v="1990-04-27T00:00:00"/>
    <d v="2003-04-24T00:00:00"/>
    <x v="0"/>
    <n v="5.9945000000000004"/>
    <x v="0"/>
    <x v="0"/>
    <n v="11.813700000000001"/>
    <x v="8"/>
    <n v="109906"/>
  </r>
  <r>
    <n v="53728"/>
    <s v="d007"/>
    <s v="Chikara Remmers"/>
    <x v="0"/>
    <x v="1219"/>
    <d v="1991-04-06T00:00:00"/>
    <d v="1996-08-27T00:00:00"/>
    <d v="2002-08-26T00:00:00"/>
    <x v="1"/>
    <n v="6"/>
    <x v="0"/>
    <x v="0"/>
    <n v="6"/>
    <x v="9"/>
    <n v="109885"/>
  </r>
  <r>
    <n v="208222"/>
    <s v="d007"/>
    <s v="Shigenori Pelc"/>
    <x v="0"/>
    <x v="1220"/>
    <d v="1985-03-06T00:00:00"/>
    <d v="1989-03-27T00:00:00"/>
    <d v="2003-03-24T00:00:00"/>
    <x v="0"/>
    <n v="14"/>
    <x v="0"/>
    <x v="0"/>
    <n v="11.813700000000001"/>
    <x v="0"/>
    <n v="109879"/>
  </r>
  <r>
    <n v="434472"/>
    <s v="d005"/>
    <s v="Yifei Vakili"/>
    <x v="0"/>
    <x v="809"/>
    <d v="1988-11-21T00:00:00"/>
    <d v="1988-11-21T00:00:00"/>
    <d v="2002-11-18T00:00:00"/>
    <x v="2"/>
    <n v="9.0054999999999996"/>
    <x v="3"/>
    <x v="6"/>
    <n v="3.4274"/>
    <x v="3"/>
    <n v="109874"/>
  </r>
  <r>
    <n v="58620"/>
    <s v="d007"/>
    <s v="Toshimori Rosenbaum"/>
    <x v="0"/>
    <x v="1221"/>
    <d v="1986-09-15T00:00:00"/>
    <d v="1986-09-15T00:00:00"/>
    <d v="2002-09-11T00:00:00"/>
    <x v="0"/>
    <n v="10.997299999999999"/>
    <x v="0"/>
    <x v="0"/>
    <n v="11.523300000000001"/>
    <x v="2"/>
    <n v="109872"/>
  </r>
  <r>
    <n v="255814"/>
    <s v="d004"/>
    <s v="Zhongwei Morris"/>
    <x v="1"/>
    <x v="594"/>
    <d v="1989-06-17T00:00:00"/>
    <d v="1989-06-25T00:00:00"/>
    <d v="2003-06-14T00:00:00"/>
    <x v="2"/>
    <n v="7.0054999999999996"/>
    <x v="4"/>
    <x v="10"/>
    <n v="6.4301000000000004"/>
    <x v="3"/>
    <n v="109867"/>
  </r>
  <r>
    <n v="483014"/>
    <s v="d007"/>
    <s v="Shigeichiro Khalid"/>
    <x v="1"/>
    <x v="1222"/>
    <d v="1990-03-15T00:00:00"/>
    <d v="1990-03-15T00:00:00"/>
    <d v="2003-03-12T00:00:00"/>
    <x v="0"/>
    <n v="13"/>
    <x v="0"/>
    <x v="0"/>
    <n v="11.813700000000001"/>
    <x v="8"/>
    <n v="109864"/>
  </r>
  <r>
    <n v="77173"/>
    <s v="d007"/>
    <s v="Sachem Merey"/>
    <x v="0"/>
    <x v="375"/>
    <d v="1987-12-18T00:00:00"/>
    <d v="1987-12-18T00:00:00"/>
    <d v="2002-12-14T00:00:00"/>
    <x v="0"/>
    <n v="15"/>
    <x v="0"/>
    <x v="0"/>
    <n v="11.780799999999999"/>
    <x v="4"/>
    <n v="109859"/>
  </r>
  <r>
    <n v="252616"/>
    <s v="d008"/>
    <s v="Radhia Brookman"/>
    <x v="0"/>
    <x v="1223"/>
    <d v="1985-09-07T00:00:00"/>
    <d v="1985-09-07T00:00:00"/>
    <d v="2002-09-03T00:00:00"/>
    <x v="0"/>
    <n v="7.9945000000000004"/>
    <x v="5"/>
    <x v="12"/>
    <n v="5.5862999999999996"/>
    <x v="5"/>
    <n v="109848"/>
  </r>
  <r>
    <n v="233976"/>
    <s v="d002"/>
    <s v="Chaosheng Harllee"/>
    <x v="1"/>
    <x v="28"/>
    <d v="1986-07-27T00:00:00"/>
    <d v="1986-07-27T00:00:00"/>
    <d v="1988-12-14T00:00:00"/>
    <x v="0"/>
    <n v="8.9945000000000004"/>
    <x v="2"/>
    <x v="4"/>
    <n v="2.3862999999999999"/>
    <x v="5"/>
    <n v="109838"/>
  </r>
  <r>
    <n v="217649"/>
    <s v="d007"/>
    <s v="Lidong Potthoff"/>
    <x v="0"/>
    <x v="1224"/>
    <d v="1985-04-21T00:00:00"/>
    <d v="1988-04-10T00:00:00"/>
    <d v="2003-04-06T00:00:00"/>
    <x v="0"/>
    <n v="14.997299999999999"/>
    <x v="0"/>
    <x v="0"/>
    <n v="11.813700000000001"/>
    <x v="0"/>
    <n v="109838"/>
  </r>
  <r>
    <n v="64214"/>
    <s v="d007"/>
    <s v="Shahid Boissier"/>
    <x v="1"/>
    <x v="1225"/>
    <d v="1985-07-31T00:00:00"/>
    <d v="1985-07-31T00:00:00"/>
    <d v="2003-07-27T00:00:00"/>
    <x v="0"/>
    <n v="11.997299999999999"/>
    <x v="0"/>
    <x v="0"/>
    <n v="11.813700000000001"/>
    <x v="0"/>
    <n v="109835"/>
  </r>
  <r>
    <n v="285829"/>
    <s v="d007"/>
    <s v="Jeanne Henders"/>
    <x v="0"/>
    <x v="1226"/>
    <d v="1986-08-12T00:00:00"/>
    <d v="1986-08-12T00:00:00"/>
    <d v="2002-08-08T00:00:00"/>
    <x v="0"/>
    <n v="16"/>
    <x v="0"/>
    <x v="0"/>
    <n v="11.430099999999999"/>
    <x v="2"/>
    <n v="109834"/>
  </r>
  <r>
    <n v="235443"/>
    <s v="d007"/>
    <s v="Yonghoan Cunliffe"/>
    <x v="1"/>
    <x v="1227"/>
    <d v="1988-11-04T00:00:00"/>
    <d v="1988-11-04T00:00:00"/>
    <d v="1994-09-15T00:00:00"/>
    <x v="0"/>
    <n v="0.86299999999999999"/>
    <x v="0"/>
    <x v="0"/>
    <n v="3.5287999999999999"/>
    <x v="15"/>
    <n v="109830"/>
  </r>
  <r>
    <n v="16908"/>
    <s v="d007"/>
    <s v="Eben Iisaku"/>
    <x v="0"/>
    <x v="1142"/>
    <d v="1986-05-22T00:00:00"/>
    <d v="1986-05-22T00:00:00"/>
    <d v="2003-05-18T00:00:00"/>
    <x v="0"/>
    <n v="9.9945000000000004"/>
    <x v="0"/>
    <x v="0"/>
    <n v="11.813700000000001"/>
    <x v="5"/>
    <n v="109830"/>
  </r>
  <r>
    <n v="485718"/>
    <s v="d002"/>
    <s v="Renee Jenevein"/>
    <x v="0"/>
    <x v="1176"/>
    <d v="1986-09-25T00:00:00"/>
    <d v="1986-09-25T00:00:00"/>
    <d v="2002-09-21T00:00:00"/>
    <x v="0"/>
    <n v="6.9945000000000004"/>
    <x v="2"/>
    <x v="4"/>
    <n v="3.2301000000000002"/>
    <x v="2"/>
    <n v="109813"/>
  </r>
  <r>
    <n v="420971"/>
    <s v="d007"/>
    <s v="Ebru Zizka"/>
    <x v="1"/>
    <x v="1228"/>
    <d v="1993-08-24T00:00:00"/>
    <d v="1993-08-24T00:00:00"/>
    <d v="2000-06-28T00:00:00"/>
    <x v="0"/>
    <n v="1.8466"/>
    <x v="0"/>
    <x v="0"/>
    <n v="6.8493000000000004"/>
    <x v="7"/>
    <n v="109811"/>
  </r>
  <r>
    <n v="11537"/>
    <s v="d007"/>
    <s v="DAIDA Pehl"/>
    <x v="0"/>
    <x v="1229"/>
    <d v="1986-07-06T00:00:00"/>
    <d v="1986-07-06T00:00:00"/>
    <d v="2003-07-02T00:00:00"/>
    <x v="0"/>
    <n v="17"/>
    <x v="0"/>
    <x v="0"/>
    <n v="11.813700000000001"/>
    <x v="5"/>
    <n v="109808"/>
  </r>
  <r>
    <n v="285371"/>
    <s v="d007"/>
    <s v="Hitomi Frolund"/>
    <x v="0"/>
    <x v="1230"/>
    <d v="1991-11-12T00:00:00"/>
    <d v="1998-10-19T00:00:00"/>
    <d v="2002-10-18T00:00:00"/>
    <x v="1"/>
    <n v="4"/>
    <x v="0"/>
    <x v="0"/>
    <n v="4"/>
    <x v="9"/>
    <n v="109807"/>
  </r>
  <r>
    <n v="493272"/>
    <s v="d007"/>
    <s v="Nakhoon Blokdijk"/>
    <x v="0"/>
    <x v="1231"/>
    <d v="1985-10-25T00:00:00"/>
    <d v="1985-10-25T00:00:00"/>
    <d v="2002-10-21T00:00:00"/>
    <x v="0"/>
    <n v="17"/>
    <x v="0"/>
    <x v="0"/>
    <n v="11.632899999999999"/>
    <x v="5"/>
    <n v="109806"/>
  </r>
  <r>
    <n v="106356"/>
    <s v="d007"/>
    <s v="Phillip Raney"/>
    <x v="0"/>
    <x v="1232"/>
    <d v="1994-09-09T00:00:00"/>
    <d v="1997-01-18T00:00:00"/>
    <d v="2003-01-17T00:00:00"/>
    <x v="1"/>
    <n v="6"/>
    <x v="0"/>
    <x v="0"/>
    <n v="5.9397000000000002"/>
    <x v="11"/>
    <n v="109805"/>
  </r>
  <r>
    <n v="268537"/>
    <s v="d007"/>
    <s v="Billie Middleton"/>
    <x v="1"/>
    <x v="875"/>
    <d v="1988-10-17T00:00:00"/>
    <d v="1992-01-17T00:00:00"/>
    <d v="2003-01-14T00:00:00"/>
    <x v="0"/>
    <n v="1.9944999999999999"/>
    <x v="0"/>
    <x v="0"/>
    <n v="10.947900000000001"/>
    <x v="3"/>
    <n v="109801"/>
  </r>
  <r>
    <n v="204678"/>
    <s v="d007"/>
    <s v="Xiong Copas"/>
    <x v="1"/>
    <x v="1233"/>
    <d v="1988-07-10T00:00:00"/>
    <d v="1988-07-10T00:00:00"/>
    <d v="2003-07-07T00:00:00"/>
    <x v="0"/>
    <n v="7.9945000000000004"/>
    <x v="0"/>
    <x v="0"/>
    <n v="11.813700000000001"/>
    <x v="4"/>
    <n v="109801"/>
  </r>
  <r>
    <n v="282190"/>
    <s v="d007"/>
    <s v="Mabhin Thisen"/>
    <x v="0"/>
    <x v="1234"/>
    <d v="1988-11-22T00:00:00"/>
    <d v="1991-11-12T00:00:00"/>
    <d v="2002-11-09T00:00:00"/>
    <x v="0"/>
    <n v="5.9973000000000001"/>
    <x v="0"/>
    <x v="0"/>
    <n v="11"/>
    <x v="3"/>
    <n v="109801"/>
  </r>
  <r>
    <n v="260137"/>
    <s v="d007"/>
    <s v="Panayotis Lamba"/>
    <x v="1"/>
    <x v="1235"/>
    <d v="1986-02-16T00:00:00"/>
    <d v="1986-02-16T00:00:00"/>
    <d v="2003-02-12T00:00:00"/>
    <x v="0"/>
    <n v="17"/>
    <x v="0"/>
    <x v="0"/>
    <n v="11.813700000000001"/>
    <x v="5"/>
    <n v="109791"/>
  </r>
  <r>
    <n v="294922"/>
    <s v="d007"/>
    <s v="Kauko Albarhamtoshy"/>
    <x v="0"/>
    <x v="1236"/>
    <d v="1995-01-16T00:00:00"/>
    <d v="1995-01-16T00:00:00"/>
    <d v="1998-07-30T00:00:00"/>
    <x v="1"/>
    <n v="3.5369999999999999"/>
    <x v="0"/>
    <x v="0"/>
    <n v="3.5369999999999999"/>
    <x v="10"/>
    <n v="109786"/>
  </r>
  <r>
    <n v="280300"/>
    <s v="d007"/>
    <s v="Remmert McClurg"/>
    <x v="0"/>
    <x v="1237"/>
    <d v="1987-09-13T00:00:00"/>
    <d v="1987-09-13T00:00:00"/>
    <d v="2002-09-09T00:00:00"/>
    <x v="0"/>
    <n v="6.9945000000000004"/>
    <x v="0"/>
    <x v="0"/>
    <n v="11.517799999999999"/>
    <x v="4"/>
    <n v="109776"/>
  </r>
  <r>
    <n v="85460"/>
    <s v="d001"/>
    <s v="Eberhardt Marsiglia"/>
    <x v="0"/>
    <x v="1238"/>
    <d v="1989-10-16T00:00:00"/>
    <d v="1998-02-04T00:00:00"/>
    <d v="2002-10-13T00:00:00"/>
    <x v="0"/>
    <n v="4.9945000000000004"/>
    <x v="1"/>
    <x v="3"/>
    <n v="4.6904000000000003"/>
    <x v="8"/>
    <n v="109765"/>
  </r>
  <r>
    <n v="275579"/>
    <s v="d001"/>
    <s v="Joydip Llado"/>
    <x v="0"/>
    <x v="1239"/>
    <d v="1992-04-30T00:00:00"/>
    <d v="1992-07-16T00:00:00"/>
    <d v="2003-07-14T00:00:00"/>
    <x v="0"/>
    <n v="11"/>
    <x v="1"/>
    <x v="3"/>
    <n v="10.7342"/>
    <x v="9"/>
    <n v="109752"/>
  </r>
  <r>
    <n v="82734"/>
    <s v="d007"/>
    <s v="Arvind Pews"/>
    <x v="0"/>
    <x v="1240"/>
    <d v="1985-10-01T00:00:00"/>
    <d v="1985-10-01T00:00:00"/>
    <d v="2002-09-27T00:00:00"/>
    <x v="0"/>
    <n v="11.997299999999999"/>
    <x v="0"/>
    <x v="0"/>
    <n v="11.5671"/>
    <x v="5"/>
    <n v="109749"/>
  </r>
  <r>
    <n v="40324"/>
    <s v="d007"/>
    <s v="Maya Cools"/>
    <x v="0"/>
    <x v="393"/>
    <d v="1987-01-18T00:00:00"/>
    <d v="1987-06-14T00:00:00"/>
    <d v="2003-06-10T00:00:00"/>
    <x v="0"/>
    <n v="8.9945000000000004"/>
    <x v="0"/>
    <x v="0"/>
    <n v="11.813700000000001"/>
    <x v="2"/>
    <n v="109743"/>
  </r>
  <r>
    <n v="29169"/>
    <s v="d007"/>
    <s v="Miyeon Huxford"/>
    <x v="0"/>
    <x v="1241"/>
    <d v="1991-10-23T00:00:00"/>
    <d v="1994-12-14T00:00:00"/>
    <d v="2002-12-12T00:00:00"/>
    <x v="1"/>
    <n v="8"/>
    <x v="0"/>
    <x v="0"/>
    <n v="8"/>
    <x v="9"/>
    <n v="109742"/>
  </r>
  <r>
    <n v="76113"/>
    <s v="d007"/>
    <s v="Jianhao Morrow"/>
    <x v="0"/>
    <x v="1242"/>
    <d v="1988-07-11T00:00:00"/>
    <d v="1988-07-11T00:00:00"/>
    <d v="2003-07-08T00:00:00"/>
    <x v="0"/>
    <n v="15"/>
    <x v="0"/>
    <x v="0"/>
    <n v="11.813700000000001"/>
    <x v="4"/>
    <n v="109739"/>
  </r>
  <r>
    <n v="299154"/>
    <s v="d007"/>
    <s v="Hideo Hitomi"/>
    <x v="1"/>
    <x v="1217"/>
    <d v="1993-10-11T00:00:00"/>
    <d v="1993-10-11T00:00:00"/>
    <d v="2002-10-09T00:00:00"/>
    <x v="0"/>
    <n v="9"/>
    <x v="0"/>
    <x v="0"/>
    <n v="9"/>
    <x v="12"/>
    <n v="109736"/>
  </r>
  <r>
    <n v="20658"/>
    <s v="d007"/>
    <s v="Make Gyorkos"/>
    <x v="0"/>
    <x v="657"/>
    <d v="1985-08-06T00:00:00"/>
    <d v="1985-08-06T00:00:00"/>
    <d v="2002-08-02T00:00:00"/>
    <x v="0"/>
    <n v="8.9945000000000004"/>
    <x v="0"/>
    <x v="0"/>
    <n v="11.4137"/>
    <x v="5"/>
    <n v="109735"/>
  </r>
  <r>
    <n v="79903"/>
    <s v="d002"/>
    <s v="Dekang Garnier"/>
    <x v="0"/>
    <x v="1243"/>
    <d v="1991-12-26T00:00:00"/>
    <d v="1991-12-26T00:00:00"/>
    <d v="2002-12-23T00:00:00"/>
    <x v="0"/>
    <n v="1.9944999999999999"/>
    <x v="2"/>
    <x v="5"/>
    <n v="11"/>
    <x v="9"/>
    <n v="109720"/>
  </r>
  <r>
    <n v="205564"/>
    <s v="d007"/>
    <s v="Mart Ginesta"/>
    <x v="1"/>
    <x v="1244"/>
    <d v="1993-02-22T00:00:00"/>
    <d v="1993-02-22T00:00:00"/>
    <d v="2003-02-20T00:00:00"/>
    <x v="0"/>
    <n v="10"/>
    <x v="0"/>
    <x v="0"/>
    <n v="9.8466000000000005"/>
    <x v="6"/>
    <n v="109704"/>
  </r>
  <r>
    <n v="63725"/>
    <s v="d007"/>
    <s v="Taiji Oskamp"/>
    <x v="0"/>
    <x v="1245"/>
    <d v="1988-06-14T00:00:00"/>
    <d v="1988-06-14T00:00:00"/>
    <d v="1988-07-25T00:00:00"/>
    <x v="0"/>
    <n v="6.9945000000000004"/>
    <x v="0"/>
    <x v="1"/>
    <n v="0.1123"/>
    <x v="4"/>
    <n v="109697"/>
  </r>
  <r>
    <n v="49604"/>
    <s v="d007"/>
    <s v="Nathalie Valiente"/>
    <x v="0"/>
    <x v="1246"/>
    <d v="1994-08-30T00:00:00"/>
    <d v="1994-08-30T00:00:00"/>
    <d v="1996-05-15T00:00:00"/>
    <x v="1"/>
    <n v="2.7671000000000001"/>
    <x v="0"/>
    <x v="0"/>
    <n v="1.7096"/>
    <x v="14"/>
    <n v="109691"/>
  </r>
  <r>
    <n v="254319"/>
    <s v="d007"/>
    <s v="Abdelghani Paludetto"/>
    <x v="0"/>
    <x v="1247"/>
    <d v="1993-09-30T00:00:00"/>
    <d v="1999-12-29T00:00:00"/>
    <d v="2002-12-28T00:00:00"/>
    <x v="0"/>
    <n v="3"/>
    <x v="0"/>
    <x v="0"/>
    <n v="2.9944999999999999"/>
    <x v="12"/>
    <n v="109690"/>
  </r>
  <r>
    <n v="416576"/>
    <s v="d007"/>
    <s v="Inderjeet Rothenberg"/>
    <x v="0"/>
    <x v="1248"/>
    <d v="1987-02-12T00:00:00"/>
    <d v="1987-02-12T00:00:00"/>
    <d v="1992-05-09T00:00:00"/>
    <x v="0"/>
    <n v="10.997299999999999"/>
    <x v="0"/>
    <x v="0"/>
    <n v="1.1753"/>
    <x v="2"/>
    <n v="109683"/>
  </r>
  <r>
    <n v="94038"/>
    <s v="d007"/>
    <s v="Gio Schnabel"/>
    <x v="1"/>
    <x v="1249"/>
    <d v="1992-05-31T00:00:00"/>
    <d v="1992-05-31T00:00:00"/>
    <d v="2003-05-29T00:00:00"/>
    <x v="0"/>
    <n v="2.9944999999999999"/>
    <x v="0"/>
    <x v="0"/>
    <n v="10.578099999999999"/>
    <x v="9"/>
    <n v="109682"/>
  </r>
  <r>
    <n v="407573"/>
    <s v="d007"/>
    <s v="Lihong Peng"/>
    <x v="0"/>
    <x v="1250"/>
    <d v="1993-01-19T00:00:00"/>
    <d v="1993-01-19T00:00:00"/>
    <d v="2003-01-17T00:00:00"/>
    <x v="0"/>
    <n v="4.9973000000000001"/>
    <x v="0"/>
    <x v="0"/>
    <n v="9.9397000000000002"/>
    <x v="6"/>
    <n v="109678"/>
  </r>
  <r>
    <n v="240825"/>
    <s v="d007"/>
    <s v="Mostafa Dredge"/>
    <x v="0"/>
    <x v="1251"/>
    <d v="1990-11-28T00:00:00"/>
    <d v="1991-05-01T00:00:00"/>
    <d v="2003-04-28T00:00:00"/>
    <x v="0"/>
    <n v="6.9973000000000001"/>
    <x v="0"/>
    <x v="0"/>
    <n v="11.663"/>
    <x v="1"/>
    <n v="109677"/>
  </r>
  <r>
    <n v="452982"/>
    <s v="d001"/>
    <s v="Lobel Aloia"/>
    <x v="1"/>
    <x v="853"/>
    <d v="1994-12-29T00:00:00"/>
    <d v="1994-12-29T00:00:00"/>
    <d v="2002-12-27T00:00:00"/>
    <x v="0"/>
    <n v="8"/>
    <x v="1"/>
    <x v="3"/>
    <n v="8"/>
    <x v="11"/>
    <n v="109673"/>
  </r>
  <r>
    <n v="476204"/>
    <s v="d007"/>
    <s v="Phuoc Albarhamtoshy"/>
    <x v="0"/>
    <x v="1252"/>
    <d v="1985-12-20T00:00:00"/>
    <d v="1985-12-20T00:00:00"/>
    <d v="2002-12-16T00:00:00"/>
    <x v="0"/>
    <n v="8.9945000000000004"/>
    <x v="0"/>
    <x v="0"/>
    <n v="11.786300000000001"/>
    <x v="5"/>
    <n v="109671"/>
  </r>
  <r>
    <n v="81358"/>
    <s v="d007"/>
    <s v="Premal Quadeer"/>
    <x v="1"/>
    <x v="1073"/>
    <d v="1985-04-19T00:00:00"/>
    <d v="1988-05-23T00:00:00"/>
    <d v="2003-05-20T00:00:00"/>
    <x v="0"/>
    <n v="9.9972999999999992"/>
    <x v="0"/>
    <x v="0"/>
    <n v="11.813700000000001"/>
    <x v="0"/>
    <n v="109669"/>
  </r>
  <r>
    <n v="63516"/>
    <s v="d007"/>
    <s v="Toshimitsu Steinauer"/>
    <x v="0"/>
    <x v="1253"/>
    <d v="1986-07-30T00:00:00"/>
    <d v="1987-02-16T00:00:00"/>
    <d v="1989-06-09T00:00:00"/>
    <x v="0"/>
    <n v="10.997299999999999"/>
    <x v="0"/>
    <x v="1"/>
    <n v="2.3123"/>
    <x v="5"/>
    <n v="109660"/>
  </r>
  <r>
    <n v="66953"/>
    <s v="d007"/>
    <s v="Masaki Gelosh"/>
    <x v="1"/>
    <x v="1254"/>
    <d v="1990-11-29T00:00:00"/>
    <d v="1990-11-29T00:00:00"/>
    <d v="2002-11-26T00:00:00"/>
    <x v="0"/>
    <n v="2.9944999999999999"/>
    <x v="0"/>
    <x v="0"/>
    <n v="11.7315"/>
    <x v="1"/>
    <n v="109658"/>
  </r>
  <r>
    <n v="477312"/>
    <s v="d007"/>
    <s v="Fay Ramalingam"/>
    <x v="0"/>
    <x v="1255"/>
    <d v="1987-05-01T00:00:00"/>
    <d v="1987-05-01T00:00:00"/>
    <d v="2003-04-27T00:00:00"/>
    <x v="0"/>
    <n v="10.997299999999999"/>
    <x v="0"/>
    <x v="0"/>
    <n v="11.813700000000001"/>
    <x v="2"/>
    <n v="109651"/>
  </r>
  <r>
    <n v="54937"/>
    <s v="d007"/>
    <s v="Jiong Schmezko"/>
    <x v="0"/>
    <x v="1256"/>
    <d v="1989-02-12T00:00:00"/>
    <d v="1989-02-12T00:00:00"/>
    <d v="2003-02-09T00:00:00"/>
    <x v="0"/>
    <n v="7.9973000000000001"/>
    <x v="0"/>
    <x v="0"/>
    <n v="11.813700000000001"/>
    <x v="3"/>
    <n v="109645"/>
  </r>
  <r>
    <n v="284803"/>
    <s v="d007"/>
    <s v="Suebskul Chinal"/>
    <x v="0"/>
    <x v="1257"/>
    <d v="1988-04-16T00:00:00"/>
    <d v="1988-04-16T00:00:00"/>
    <d v="1996-03-28T00:00:00"/>
    <x v="0"/>
    <n v="7.9534000000000002"/>
    <x v="0"/>
    <x v="0"/>
    <n v="5.0629999999999997"/>
    <x v="11"/>
    <n v="109645"/>
  </r>
  <r>
    <n v="208704"/>
    <s v="d007"/>
    <s v="Tooru Hatcliff"/>
    <x v="1"/>
    <x v="1258"/>
    <d v="1994-06-09T00:00:00"/>
    <d v="1994-06-09T00:00:00"/>
    <d v="2003-06-07T00:00:00"/>
    <x v="0"/>
    <n v="1.9944999999999999"/>
    <x v="0"/>
    <x v="0"/>
    <n v="8.5533999999999999"/>
    <x v="12"/>
    <n v="109641"/>
  </r>
  <r>
    <n v="272460"/>
    <s v="d001"/>
    <s v="Danil Kroon"/>
    <x v="1"/>
    <x v="1259"/>
    <d v="1991-07-12T00:00:00"/>
    <d v="1991-07-12T00:00:00"/>
    <d v="2003-07-09T00:00:00"/>
    <x v="0"/>
    <n v="6.9973000000000001"/>
    <x v="1"/>
    <x v="2"/>
    <n v="0.22189999999999999"/>
    <x v="1"/>
    <n v="109635"/>
  </r>
  <r>
    <n v="86846"/>
    <s v="d007"/>
    <s v="Limsoon Borstler"/>
    <x v="0"/>
    <x v="1260"/>
    <d v="1987-10-11T00:00:00"/>
    <d v="1996-02-24T00:00:00"/>
    <d v="2003-02-22T00:00:00"/>
    <x v="1"/>
    <n v="7"/>
    <x v="0"/>
    <x v="0"/>
    <n v="6.8411"/>
    <x v="4"/>
    <n v="109634"/>
  </r>
  <r>
    <n v="80649"/>
    <s v="d001"/>
    <s v="Douadi Cairo"/>
    <x v="0"/>
    <x v="1261"/>
    <d v="1986-01-12T00:00:00"/>
    <d v="1987-11-26T00:00:00"/>
    <d v="2002-11-22T00:00:00"/>
    <x v="0"/>
    <n v="8.9972999999999992"/>
    <x v="1"/>
    <x v="2"/>
    <n v="3.8492999999999999"/>
    <x v="5"/>
    <n v="109634"/>
  </r>
  <r>
    <n v="65485"/>
    <s v="d007"/>
    <s v="Luisa Barinka"/>
    <x v="0"/>
    <x v="1262"/>
    <d v="1986-07-29T00:00:00"/>
    <d v="1986-07-29T00:00:00"/>
    <d v="2003-07-25T00:00:00"/>
    <x v="0"/>
    <n v="17"/>
    <x v="0"/>
    <x v="0"/>
    <n v="11.813700000000001"/>
    <x v="5"/>
    <n v="109633"/>
  </r>
  <r>
    <n v="295736"/>
    <s v="d007"/>
    <s v="Radhakrishnan Cooley"/>
    <x v="0"/>
    <x v="1263"/>
    <d v="1986-08-08T00:00:00"/>
    <d v="1989-12-31T00:00:00"/>
    <d v="2002-12-28T00:00:00"/>
    <x v="0"/>
    <n v="3.9944999999999999"/>
    <x v="0"/>
    <x v="0"/>
    <n v="11.813700000000001"/>
    <x v="2"/>
    <n v="109631"/>
  </r>
  <r>
    <n v="214212"/>
    <s v="d007"/>
    <s v="Gift Eastman"/>
    <x v="0"/>
    <x v="1264"/>
    <d v="1990-05-31T00:00:00"/>
    <d v="1990-05-31T00:00:00"/>
    <d v="2003-05-28T00:00:00"/>
    <x v="0"/>
    <n v="6.9973000000000001"/>
    <x v="0"/>
    <x v="0"/>
    <n v="11.813700000000001"/>
    <x v="8"/>
    <n v="109625"/>
  </r>
  <r>
    <n v="287845"/>
    <s v="d001"/>
    <s v="Vojin Farrar"/>
    <x v="0"/>
    <x v="1265"/>
    <d v="1985-03-02T00:00:00"/>
    <d v="1990-02-22T00:00:00"/>
    <d v="2003-02-19T00:00:00"/>
    <x v="0"/>
    <n v="7.9973000000000001"/>
    <x v="1"/>
    <x v="2"/>
    <n v="1.6054999999999999"/>
    <x v="0"/>
    <n v="109623"/>
  </r>
  <r>
    <n v="293216"/>
    <s v="d007"/>
    <s v="Martial Bridgland"/>
    <x v="0"/>
    <x v="1266"/>
    <d v="1992-08-05T00:00:00"/>
    <d v="1993-02-14T00:00:00"/>
    <d v="2003-02-12T00:00:00"/>
    <x v="0"/>
    <n v="2.9944999999999999"/>
    <x v="0"/>
    <x v="0"/>
    <n v="9.8684999999999992"/>
    <x v="9"/>
    <n v="109623"/>
  </r>
  <r>
    <n v="434962"/>
    <s v="d007"/>
    <s v="Juyoung Baez"/>
    <x v="1"/>
    <x v="1267"/>
    <d v="1986-05-05T00:00:00"/>
    <d v="1986-05-05T00:00:00"/>
    <d v="1994-06-30T00:00:00"/>
    <x v="0"/>
    <n v="17"/>
    <x v="0"/>
    <x v="0"/>
    <n v="3.3178000000000001"/>
    <x v="5"/>
    <n v="109618"/>
  </r>
  <r>
    <n v="298959"/>
    <s v="d007"/>
    <s v="Nimmagadda Soicher"/>
    <x v="0"/>
    <x v="1268"/>
    <d v="1989-01-17T00:00:00"/>
    <d v="1989-01-17T00:00:00"/>
    <d v="2003-01-14T00:00:00"/>
    <x v="0"/>
    <n v="8.9972999999999992"/>
    <x v="0"/>
    <x v="0"/>
    <n v="11.813700000000001"/>
    <x v="3"/>
    <n v="109613"/>
  </r>
  <r>
    <n v="285131"/>
    <s v="d001"/>
    <s v="Krassimir Encarnacion"/>
    <x v="0"/>
    <x v="1269"/>
    <d v="1985-04-29T00:00:00"/>
    <d v="1985-04-29T00:00:00"/>
    <d v="2003-04-25T00:00:00"/>
    <x v="0"/>
    <n v="8.9945000000000004"/>
    <x v="1"/>
    <x v="2"/>
    <n v="6.4273999999999996"/>
    <x v="0"/>
    <n v="109613"/>
  </r>
  <r>
    <n v="50369"/>
    <s v="d007"/>
    <s v="Shmuel Gils"/>
    <x v="1"/>
    <x v="1270"/>
    <d v="1985-06-05T00:00:00"/>
    <d v="1985-06-05T00:00:00"/>
    <d v="2003-06-01T00:00:00"/>
    <x v="0"/>
    <n v="10.9945"/>
    <x v="0"/>
    <x v="0"/>
    <n v="11.813700000000001"/>
    <x v="0"/>
    <n v="109612"/>
  </r>
  <r>
    <n v="211522"/>
    <s v="d007"/>
    <s v="Rildo Menhoudj"/>
    <x v="0"/>
    <x v="324"/>
    <d v="1989-07-31T00:00:00"/>
    <d v="1989-07-31T00:00:00"/>
    <d v="2003-07-28T00:00:00"/>
    <x v="0"/>
    <n v="14"/>
    <x v="0"/>
    <x v="0"/>
    <n v="11.813700000000001"/>
    <x v="3"/>
    <n v="109598"/>
  </r>
  <r>
    <n v="289564"/>
    <s v="d007"/>
    <s v="Shigehito Griswold"/>
    <x v="0"/>
    <x v="421"/>
    <d v="1997-10-20T00:00:00"/>
    <d v="1997-10-20T00:00:00"/>
    <d v="2002-10-19T00:00:00"/>
    <x v="0"/>
    <n v="5"/>
    <x v="0"/>
    <x v="0"/>
    <n v="5"/>
    <x v="13"/>
    <n v="109597"/>
  </r>
  <r>
    <n v="47131"/>
    <s v="d007"/>
    <s v="Tsutomu Yoshizawa"/>
    <x v="1"/>
    <x v="1271"/>
    <d v="1990-11-22T00:00:00"/>
    <d v="1994-06-03T00:00:00"/>
    <d v="1998-04-09T00:00:00"/>
    <x v="1"/>
    <n v="3.8521000000000001"/>
    <x v="0"/>
    <x v="0"/>
    <n v="3.8521000000000001"/>
    <x v="7"/>
    <n v="109593"/>
  </r>
  <r>
    <n v="499820"/>
    <s v="d007"/>
    <s v="Akeel Baez"/>
    <x v="0"/>
    <x v="1272"/>
    <d v="1987-10-27T00:00:00"/>
    <d v="1987-10-27T00:00:00"/>
    <d v="2002-10-23T00:00:00"/>
    <x v="0"/>
    <n v="8.9972999999999992"/>
    <x v="0"/>
    <x v="0"/>
    <n v="11.638400000000001"/>
    <x v="4"/>
    <n v="109591"/>
  </r>
  <r>
    <n v="208226"/>
    <s v="d007"/>
    <s v="Samphel Gerlach"/>
    <x v="0"/>
    <x v="1273"/>
    <d v="1989-01-29T00:00:00"/>
    <d v="1989-01-29T00:00:00"/>
    <d v="2003-01-26T00:00:00"/>
    <x v="0"/>
    <n v="4.9945000000000004"/>
    <x v="0"/>
    <x v="0"/>
    <n v="11.813700000000001"/>
    <x v="3"/>
    <n v="109586"/>
  </r>
  <r>
    <n v="493729"/>
    <s v="d007"/>
    <s v="Manton Dratva"/>
    <x v="0"/>
    <x v="1274"/>
    <d v="1989-04-16T00:00:00"/>
    <d v="1989-04-16T00:00:00"/>
    <d v="2003-04-13T00:00:00"/>
    <x v="0"/>
    <n v="4.9945000000000004"/>
    <x v="0"/>
    <x v="0"/>
    <n v="11.813700000000001"/>
    <x v="3"/>
    <n v="109585"/>
  </r>
  <r>
    <n v="428234"/>
    <s v="d007"/>
    <s v="Shahid Papadias"/>
    <x v="0"/>
    <x v="1275"/>
    <d v="1990-08-16T00:00:00"/>
    <d v="1990-08-16T00:00:00"/>
    <d v="2002-08-13T00:00:00"/>
    <x v="0"/>
    <n v="12"/>
    <x v="0"/>
    <x v="0"/>
    <n v="11.4438"/>
    <x v="1"/>
    <n v="109585"/>
  </r>
  <r>
    <n v="248979"/>
    <s v="d007"/>
    <s v="Bezalel Pezzoli"/>
    <x v="1"/>
    <x v="1276"/>
    <d v="1985-08-16T00:00:00"/>
    <d v="1985-08-16T00:00:00"/>
    <d v="2002-08-12T00:00:00"/>
    <x v="0"/>
    <n v="7.9945000000000004"/>
    <x v="0"/>
    <x v="0"/>
    <n v="11.4411"/>
    <x v="5"/>
    <n v="109583"/>
  </r>
  <r>
    <n v="231694"/>
    <s v="d007"/>
    <s v="Mayumi Mukaidono"/>
    <x v="0"/>
    <x v="119"/>
    <d v="1991-04-24T00:00:00"/>
    <d v="1991-04-24T00:00:00"/>
    <d v="2003-04-21T00:00:00"/>
    <x v="0"/>
    <n v="2.9944999999999999"/>
    <x v="0"/>
    <x v="0"/>
    <n v="11.6822"/>
    <x v="1"/>
    <n v="109583"/>
  </r>
  <r>
    <n v="261362"/>
    <s v="d002"/>
    <s v="Zdislav Emiris"/>
    <x v="1"/>
    <x v="1277"/>
    <d v="1985-06-12T00:00:00"/>
    <d v="1985-06-12T00:00:00"/>
    <d v="2003-06-08T00:00:00"/>
    <x v="0"/>
    <n v="11.997299999999999"/>
    <x v="2"/>
    <x v="4"/>
    <n v="4.5178000000000003"/>
    <x v="0"/>
    <n v="109582"/>
  </r>
  <r>
    <n v="467001"/>
    <s v="d007"/>
    <s v="Kousuke Samarati"/>
    <x v="1"/>
    <x v="1278"/>
    <d v="1985-05-18T00:00:00"/>
    <d v="1985-05-18T00:00:00"/>
    <d v="1990-08-31T00:00:00"/>
    <x v="0"/>
    <n v="0.28770000000000001"/>
    <x v="0"/>
    <x v="1"/>
    <n v="5.2904"/>
    <x v="13"/>
    <n v="109578"/>
  </r>
  <r>
    <n v="51715"/>
    <s v="d007"/>
    <s v="Weicheng Bahi"/>
    <x v="0"/>
    <x v="566"/>
    <d v="1996-08-12T00:00:00"/>
    <d v="1996-08-12T00:00:00"/>
    <d v="2002-08-11T00:00:00"/>
    <x v="1"/>
    <n v="6"/>
    <x v="0"/>
    <x v="0"/>
    <n v="6"/>
    <x v="15"/>
    <n v="109576"/>
  </r>
  <r>
    <n v="45280"/>
    <s v="d002"/>
    <s v="Nalini Bardell"/>
    <x v="1"/>
    <x v="1279"/>
    <d v="1989-09-14T00:00:00"/>
    <d v="1994-09-08T00:00:00"/>
    <d v="2002-09-06T00:00:00"/>
    <x v="1"/>
    <n v="8"/>
    <x v="2"/>
    <x v="5"/>
    <n v="8"/>
    <x v="8"/>
    <n v="109574"/>
  </r>
  <r>
    <n v="220359"/>
    <s v="d001"/>
    <s v="Charmane Peltason"/>
    <x v="0"/>
    <x v="766"/>
    <d v="1985-10-30T00:00:00"/>
    <d v="1985-10-30T00:00:00"/>
    <d v="2002-10-26T00:00:00"/>
    <x v="0"/>
    <n v="8.9945000000000004"/>
    <x v="1"/>
    <x v="2"/>
    <n v="5.9233000000000002"/>
    <x v="5"/>
    <n v="109573"/>
  </r>
  <r>
    <n v="85126"/>
    <s v="d004"/>
    <s v="Yuqun Salinas"/>
    <x v="1"/>
    <x v="1280"/>
    <d v="1988-09-14T00:00:00"/>
    <d v="1988-09-14T00:00:00"/>
    <d v="2002-09-11T00:00:00"/>
    <x v="5"/>
    <n v="14"/>
    <x v="4"/>
    <x v="10"/>
    <n v="6.0355999999999996"/>
    <x v="3"/>
    <n v="109573"/>
  </r>
  <r>
    <n v="106388"/>
    <s v="d007"/>
    <s v="Nikolaos Emiris"/>
    <x v="0"/>
    <x v="1281"/>
    <d v="1998-04-22T00:00:00"/>
    <d v="1998-04-22T00:00:00"/>
    <d v="2003-04-21T00:00:00"/>
    <x v="1"/>
    <n v="5"/>
    <x v="0"/>
    <x v="0"/>
    <n v="4.6821999999999999"/>
    <x v="13"/>
    <n v="109572"/>
  </r>
  <r>
    <n v="40295"/>
    <s v="d001"/>
    <s v="Marsja Vernadat"/>
    <x v="0"/>
    <x v="1282"/>
    <d v="1986-12-27T00:00:00"/>
    <d v="1986-12-27T00:00:00"/>
    <d v="2002-12-23T00:00:00"/>
    <x v="0"/>
    <n v="9.9972999999999992"/>
    <x v="1"/>
    <x v="2"/>
    <n v="4.7644000000000002"/>
    <x v="2"/>
    <n v="109572"/>
  </r>
  <r>
    <n v="408551"/>
    <s v="d007"/>
    <s v="Abdulah Schiper"/>
    <x v="1"/>
    <x v="1283"/>
    <d v="1986-12-26T00:00:00"/>
    <d v="1991-03-19T00:00:00"/>
    <d v="2003-03-16T00:00:00"/>
    <x v="0"/>
    <n v="6.9973000000000001"/>
    <x v="0"/>
    <x v="0"/>
    <n v="11.780799999999999"/>
    <x v="2"/>
    <n v="109571"/>
  </r>
  <r>
    <n v="239753"/>
    <s v="d007"/>
    <s v="Macha Badr"/>
    <x v="1"/>
    <x v="1284"/>
    <d v="1993-02-02T00:00:00"/>
    <d v="1993-02-02T00:00:00"/>
    <d v="2002-03-29T00:00:00"/>
    <x v="0"/>
    <n v="3.1534"/>
    <x v="0"/>
    <x v="0"/>
    <n v="9.1562000000000001"/>
    <x v="12"/>
    <n v="109571"/>
  </r>
  <r>
    <n v="230361"/>
    <s v="d007"/>
    <s v="Gro Thorensen"/>
    <x v="1"/>
    <x v="1285"/>
    <d v="1990-01-13T00:00:00"/>
    <d v="1994-09-18T00:00:00"/>
    <d v="2002-09-16T00:00:00"/>
    <x v="0"/>
    <n v="8"/>
    <x v="0"/>
    <x v="0"/>
    <n v="8"/>
    <x v="8"/>
    <n v="109563"/>
  </r>
  <r>
    <n v="105501"/>
    <s v="d007"/>
    <s v="Murthy Luca"/>
    <x v="0"/>
    <x v="1286"/>
    <d v="1986-06-05T00:00:00"/>
    <d v="1986-06-05T00:00:00"/>
    <d v="2003-06-01T00:00:00"/>
    <x v="0"/>
    <n v="9.9945000000000004"/>
    <x v="0"/>
    <x v="0"/>
    <n v="11.813700000000001"/>
    <x v="5"/>
    <n v="109561"/>
  </r>
  <r>
    <n v="292481"/>
    <s v="d007"/>
    <s v="Garnet Otillio"/>
    <x v="0"/>
    <x v="1287"/>
    <d v="1985-11-27T00:00:00"/>
    <d v="1997-10-08T00:00:00"/>
    <d v="2002-10-07T00:00:00"/>
    <x v="1"/>
    <n v="5"/>
    <x v="0"/>
    <x v="0"/>
    <n v="5"/>
    <x v="5"/>
    <n v="109559"/>
  </r>
  <r>
    <n v="222180"/>
    <s v="d007"/>
    <s v="Maia Feinberg"/>
    <x v="0"/>
    <x v="1288"/>
    <d v="1985-05-02T00:00:00"/>
    <d v="1988-11-18T00:00:00"/>
    <d v="2002-11-15T00:00:00"/>
    <x v="0"/>
    <n v="4.9945000000000004"/>
    <x v="0"/>
    <x v="0"/>
    <n v="11.7014"/>
    <x v="0"/>
    <n v="109558"/>
  </r>
  <r>
    <n v="207011"/>
    <s v="d002"/>
    <s v="Vatsa Denny"/>
    <x v="1"/>
    <x v="1289"/>
    <d v="1989-06-06T00:00:00"/>
    <d v="1990-05-03T00:00:00"/>
    <d v="2003-04-30T00:00:00"/>
    <x v="0"/>
    <n v="5.9945000000000004"/>
    <x v="2"/>
    <x v="5"/>
    <n v="12.698600000000001"/>
    <x v="3"/>
    <n v="109558"/>
  </r>
  <r>
    <n v="85111"/>
    <s v="d007"/>
    <s v="Sastry Kavraki"/>
    <x v="1"/>
    <x v="1290"/>
    <d v="1986-05-10T00:00:00"/>
    <d v="1986-05-10T00:00:00"/>
    <d v="2003-05-06T00:00:00"/>
    <x v="0"/>
    <n v="8.9945000000000004"/>
    <x v="0"/>
    <x v="0"/>
    <n v="11.813700000000001"/>
    <x v="5"/>
    <n v="109556"/>
  </r>
  <r>
    <n v="18359"/>
    <s v="d001"/>
    <s v="Udo Szilard"/>
    <x v="0"/>
    <x v="1291"/>
    <d v="1991-03-08T00:00:00"/>
    <d v="1993-01-10T00:00:00"/>
    <d v="1997-01-22T00:00:00"/>
    <x v="1"/>
    <n v="4.0355999999999996"/>
    <x v="1"/>
    <x v="3"/>
    <n v="4.0355999999999996"/>
    <x v="15"/>
    <n v="109551"/>
  </r>
  <r>
    <n v="465215"/>
    <s v="d007"/>
    <s v="Cedric Prochazka"/>
    <x v="1"/>
    <x v="1292"/>
    <d v="1986-05-10T00:00:00"/>
    <d v="1986-05-10T00:00:00"/>
    <d v="2003-05-06T00:00:00"/>
    <x v="0"/>
    <n v="9.9945000000000004"/>
    <x v="0"/>
    <x v="0"/>
    <n v="11.813700000000001"/>
    <x v="5"/>
    <n v="109548"/>
  </r>
  <r>
    <n v="75090"/>
    <s v="d007"/>
    <s v="Fay Rando"/>
    <x v="0"/>
    <x v="1068"/>
    <d v="1992-02-05T00:00:00"/>
    <d v="1992-02-05T00:00:00"/>
    <d v="2003-02-02T00:00:00"/>
    <x v="0"/>
    <n v="1.9944999999999999"/>
    <x v="0"/>
    <x v="0"/>
    <n v="10.895899999999999"/>
    <x v="9"/>
    <n v="109548"/>
  </r>
  <r>
    <n v="84297"/>
    <s v="d007"/>
    <s v="Pasqua Mukaidono"/>
    <x v="0"/>
    <x v="1293"/>
    <d v="1989-03-09T00:00:00"/>
    <d v="1989-03-09T00:00:00"/>
    <d v="2003-03-06T00:00:00"/>
    <x v="0"/>
    <n v="7.9973000000000001"/>
    <x v="0"/>
    <x v="0"/>
    <n v="11.813700000000001"/>
    <x v="3"/>
    <n v="109534"/>
  </r>
  <r>
    <n v="479794"/>
    <s v="d007"/>
    <s v="Mostafa Pardalos"/>
    <x v="1"/>
    <x v="1294"/>
    <d v="1986-10-04T00:00:00"/>
    <d v="1986-10-04T00:00:00"/>
    <d v="2002-09-30T00:00:00"/>
    <x v="0"/>
    <n v="8.9945000000000004"/>
    <x v="0"/>
    <x v="0"/>
    <n v="11.5753"/>
    <x v="2"/>
    <n v="109527"/>
  </r>
  <r>
    <n v="35266"/>
    <s v="d007"/>
    <s v="Armond Lyonns"/>
    <x v="1"/>
    <x v="1295"/>
    <d v="1987-12-07T00:00:00"/>
    <d v="1991-12-21T00:00:00"/>
    <d v="2002-12-18T00:00:00"/>
    <x v="0"/>
    <n v="2.9944999999999999"/>
    <x v="0"/>
    <x v="0"/>
    <n v="11"/>
    <x v="4"/>
    <n v="109517"/>
  </r>
  <r>
    <n v="418558"/>
    <s v="d007"/>
    <s v="Fumiko Perry"/>
    <x v="0"/>
    <x v="1235"/>
    <d v="1993-08-25T00:00:00"/>
    <d v="1994-05-11T00:00:00"/>
    <d v="2003-05-09T00:00:00"/>
    <x v="1"/>
    <n v="9"/>
    <x v="0"/>
    <x v="0"/>
    <n v="8.6328999999999994"/>
    <x v="6"/>
    <n v="109507"/>
  </r>
  <r>
    <n v="235027"/>
    <s v="d007"/>
    <s v="Gro Flowers"/>
    <x v="1"/>
    <x v="1296"/>
    <d v="1986-05-01T00:00:00"/>
    <d v="1986-05-01T00:00:00"/>
    <d v="2003-04-27T00:00:00"/>
    <x v="0"/>
    <n v="11.997299999999999"/>
    <x v="0"/>
    <x v="0"/>
    <n v="11.813700000000001"/>
    <x v="5"/>
    <n v="109505"/>
  </r>
  <r>
    <n v="260554"/>
    <s v="d007"/>
    <s v="Yongmao Erdi"/>
    <x v="1"/>
    <x v="1297"/>
    <d v="1985-06-05T00:00:00"/>
    <d v="1985-06-05T00:00:00"/>
    <d v="2003-06-01T00:00:00"/>
    <x v="0"/>
    <n v="18"/>
    <x v="0"/>
    <x v="0"/>
    <n v="11.813700000000001"/>
    <x v="0"/>
    <n v="109505"/>
  </r>
  <r>
    <n v="211485"/>
    <s v="d007"/>
    <s v="Lihong Verhoeff"/>
    <x v="1"/>
    <x v="1298"/>
    <d v="1994-07-01T00:00:00"/>
    <d v="1994-07-01T00:00:00"/>
    <d v="2003-06-29T00:00:00"/>
    <x v="0"/>
    <n v="3.9973000000000001"/>
    <x v="0"/>
    <x v="0"/>
    <n v="8.4931999999999999"/>
    <x v="12"/>
    <n v="109498"/>
  </r>
  <r>
    <n v="288083"/>
    <s v="d007"/>
    <s v="Michaela Larfeldt"/>
    <x v="1"/>
    <x v="1299"/>
    <d v="1988-10-13T00:00:00"/>
    <d v="1988-10-13T00:00:00"/>
    <d v="2002-10-10T00:00:00"/>
    <x v="0"/>
    <n v="14"/>
    <x v="0"/>
    <x v="0"/>
    <n v="11.6027"/>
    <x v="3"/>
    <n v="109497"/>
  </r>
  <r>
    <n v="82012"/>
    <s v="d007"/>
    <s v="Mandell Undy"/>
    <x v="1"/>
    <x v="1300"/>
    <d v="1988-11-15T00:00:00"/>
    <d v="1988-11-15T00:00:00"/>
    <d v="2002-11-12T00:00:00"/>
    <x v="0"/>
    <n v="8.9972999999999992"/>
    <x v="0"/>
    <x v="0"/>
    <n v="11.693199999999999"/>
    <x v="3"/>
    <n v="109484"/>
  </r>
  <r>
    <n v="221213"/>
    <s v="d007"/>
    <s v="Chenye Ducloy"/>
    <x v="1"/>
    <x v="1301"/>
    <d v="1994-09-12T00:00:00"/>
    <d v="1995-06-19T00:00:00"/>
    <d v="2003-06-17T00:00:00"/>
    <x v="0"/>
    <n v="8"/>
    <x v="0"/>
    <x v="0"/>
    <n v="7.5259999999999998"/>
    <x v="12"/>
    <n v="109480"/>
  </r>
  <r>
    <n v="287953"/>
    <s v="d007"/>
    <s v="Nalini Hambrick"/>
    <x v="1"/>
    <x v="1302"/>
    <d v="1988-08-23T00:00:00"/>
    <d v="1988-08-23T00:00:00"/>
    <d v="2002-08-20T00:00:00"/>
    <x v="0"/>
    <n v="6.9945000000000004"/>
    <x v="0"/>
    <x v="0"/>
    <n v="11.462999999999999"/>
    <x v="3"/>
    <n v="109480"/>
  </r>
  <r>
    <n v="233729"/>
    <s v="d007"/>
    <s v="JiYoung Keohane"/>
    <x v="0"/>
    <x v="73"/>
    <d v="1989-01-16T00:00:00"/>
    <d v="1989-01-16T00:00:00"/>
    <d v="2003-01-13T00:00:00"/>
    <x v="0"/>
    <n v="5.9945000000000004"/>
    <x v="0"/>
    <x v="0"/>
    <n v="11.813700000000001"/>
    <x v="3"/>
    <n v="109479"/>
  </r>
  <r>
    <n v="437059"/>
    <s v="d007"/>
    <s v="Jouni Mahnke"/>
    <x v="1"/>
    <x v="1303"/>
    <d v="1988-03-23T00:00:00"/>
    <d v="1988-03-23T00:00:00"/>
    <d v="2003-03-20T00:00:00"/>
    <x v="0"/>
    <n v="9.9972999999999992"/>
    <x v="0"/>
    <x v="0"/>
    <n v="11.813700000000001"/>
    <x v="4"/>
    <n v="109476"/>
  </r>
  <r>
    <n v="90663"/>
    <s v="d007"/>
    <s v="Pramod Montemayor"/>
    <x v="0"/>
    <x v="912"/>
    <d v="1996-01-12T00:00:00"/>
    <d v="1997-07-21T00:00:00"/>
    <d v="2003-07-20T00:00:00"/>
    <x v="0"/>
    <n v="0.99729999999999996"/>
    <x v="0"/>
    <x v="0"/>
    <n v="5.4356"/>
    <x v="11"/>
    <n v="109474"/>
  </r>
  <r>
    <n v="20897"/>
    <s v="d007"/>
    <s v="Satoru Senzako"/>
    <x v="1"/>
    <x v="1304"/>
    <d v="1987-10-18T00:00:00"/>
    <d v="1991-02-01T00:00:00"/>
    <d v="2003-01-29T00:00:00"/>
    <x v="0"/>
    <n v="6.9973000000000001"/>
    <x v="0"/>
    <x v="0"/>
    <n v="11.813700000000001"/>
    <x v="4"/>
    <n v="109468"/>
  </r>
  <r>
    <n v="105111"/>
    <s v="d002"/>
    <s v="Nigel Birch"/>
    <x v="0"/>
    <x v="1305"/>
    <d v="1986-01-14T00:00:00"/>
    <d v="1990-07-10T00:00:00"/>
    <d v="2003-07-07T00:00:00"/>
    <x v="0"/>
    <n v="3.9944999999999999"/>
    <x v="2"/>
    <x v="5"/>
    <n v="12.5123"/>
    <x v="5"/>
    <n v="109468"/>
  </r>
  <r>
    <n v="402864"/>
    <s v="d007"/>
    <s v="Adin Kaminger"/>
    <x v="1"/>
    <x v="1306"/>
    <d v="1989-08-20T00:00:00"/>
    <d v="1989-08-20T00:00:00"/>
    <d v="2002-08-17T00:00:00"/>
    <x v="0"/>
    <n v="5.9945000000000004"/>
    <x v="0"/>
    <x v="0"/>
    <n v="11.454800000000001"/>
    <x v="8"/>
    <n v="109464"/>
  </r>
  <r>
    <n v="490508"/>
    <s v="d007"/>
    <s v="Lijie Schnelling"/>
    <x v="1"/>
    <x v="1307"/>
    <d v="1989-04-03T00:00:00"/>
    <d v="1989-04-03T00:00:00"/>
    <d v="2003-03-30T00:00:00"/>
    <x v="0"/>
    <n v="5.9945000000000004"/>
    <x v="0"/>
    <x v="0"/>
    <n v="11.813700000000001"/>
    <x v="3"/>
    <n v="109461"/>
  </r>
  <r>
    <n v="19498"/>
    <s v="d007"/>
    <s v="Uma Thebaut"/>
    <x v="0"/>
    <x v="1044"/>
    <d v="1986-06-18T00:00:00"/>
    <d v="1986-06-18T00:00:00"/>
    <d v="2003-06-14T00:00:00"/>
    <x v="0"/>
    <n v="17"/>
    <x v="0"/>
    <x v="0"/>
    <n v="11.813700000000001"/>
    <x v="5"/>
    <n v="109455"/>
  </r>
  <r>
    <n v="456719"/>
    <s v="d001"/>
    <s v="Basem Shumilov"/>
    <x v="1"/>
    <x v="917"/>
    <d v="1986-10-03T00:00:00"/>
    <d v="1994-01-14T00:00:00"/>
    <d v="1998-05-31T00:00:00"/>
    <x v="0"/>
    <n v="1.9944999999999999"/>
    <x v="1"/>
    <x v="3"/>
    <n v="4.3780999999999999"/>
    <x v="2"/>
    <n v="109452"/>
  </r>
  <r>
    <n v="251161"/>
    <s v="d007"/>
    <s v="Yurij Mahmud"/>
    <x v="0"/>
    <x v="252"/>
    <d v="1986-03-19T00:00:00"/>
    <d v="1986-03-19T00:00:00"/>
    <d v="2003-03-15T00:00:00"/>
    <x v="0"/>
    <n v="10.997299999999999"/>
    <x v="0"/>
    <x v="0"/>
    <n v="11.813700000000001"/>
    <x v="5"/>
    <n v="109451"/>
  </r>
  <r>
    <n v="413496"/>
    <s v="d007"/>
    <s v="Naftaly Acton"/>
    <x v="1"/>
    <x v="1039"/>
    <d v="1988-08-11T00:00:00"/>
    <d v="1988-08-11T00:00:00"/>
    <d v="2002-08-08T00:00:00"/>
    <x v="0"/>
    <n v="4.9945000000000004"/>
    <x v="0"/>
    <x v="0"/>
    <n v="11.430099999999999"/>
    <x v="3"/>
    <n v="109450"/>
  </r>
  <r>
    <n v="79787"/>
    <s v="d007"/>
    <s v="Ziva Molberg"/>
    <x v="0"/>
    <x v="1308"/>
    <d v="1992-07-19T00:00:00"/>
    <d v="1992-07-19T00:00:00"/>
    <d v="2003-07-17T00:00:00"/>
    <x v="0"/>
    <n v="4.9973000000000001"/>
    <x v="0"/>
    <x v="0"/>
    <n v="10.4438"/>
    <x v="9"/>
    <n v="109449"/>
  </r>
  <r>
    <n v="469776"/>
    <s v="d002"/>
    <s v="Yishai Parhami"/>
    <x v="0"/>
    <x v="1309"/>
    <d v="1990-01-01T00:00:00"/>
    <d v="1990-01-01T00:00:00"/>
    <d v="2002-12-29T00:00:00"/>
    <x v="0"/>
    <n v="6.9973000000000001"/>
    <x v="2"/>
    <x v="5"/>
    <n v="13"/>
    <x v="8"/>
    <n v="109448"/>
  </r>
  <r>
    <n v="261604"/>
    <s v="d007"/>
    <s v="Djenana Denti"/>
    <x v="0"/>
    <x v="1310"/>
    <d v="1991-03-26T00:00:00"/>
    <d v="1991-03-26T00:00:00"/>
    <d v="1997-11-28T00:00:00"/>
    <x v="0"/>
    <n v="6.6821999999999999"/>
    <x v="0"/>
    <x v="0"/>
    <n v="6.6821999999999999"/>
    <x v="7"/>
    <n v="109447"/>
  </r>
  <r>
    <n v="291873"/>
    <s v="d007"/>
    <s v="Arto Matzov"/>
    <x v="0"/>
    <x v="1311"/>
    <d v="1985-06-03T00:00:00"/>
    <d v="1985-06-03T00:00:00"/>
    <d v="2003-05-30T00:00:00"/>
    <x v="0"/>
    <n v="10.9945"/>
    <x v="0"/>
    <x v="0"/>
    <n v="11.813700000000001"/>
    <x v="0"/>
    <n v="109440"/>
  </r>
  <r>
    <n v="70324"/>
    <s v="d007"/>
    <s v="Phuoc Clouatre"/>
    <x v="1"/>
    <x v="1312"/>
    <d v="1985-10-03T00:00:00"/>
    <d v="1986-06-05T00:00:00"/>
    <d v="2003-06-01T00:00:00"/>
    <x v="0"/>
    <n v="9.9945000000000004"/>
    <x v="0"/>
    <x v="0"/>
    <n v="11.813700000000001"/>
    <x v="0"/>
    <n v="109439"/>
  </r>
  <r>
    <n v="214038"/>
    <s v="d007"/>
    <s v="Danil Gornas"/>
    <x v="1"/>
    <x v="1313"/>
    <d v="1992-11-27T00:00:00"/>
    <d v="1999-11-04T00:00:00"/>
    <d v="2002-11-03T00:00:00"/>
    <x v="1"/>
    <n v="3"/>
    <x v="0"/>
    <x v="0"/>
    <n v="3"/>
    <x v="6"/>
    <n v="109437"/>
  </r>
  <r>
    <n v="12681"/>
    <s v="d007"/>
    <s v="Rosalyn Akaboshi"/>
    <x v="0"/>
    <x v="1314"/>
    <d v="1987-11-27T00:00:00"/>
    <d v="1987-12-20T00:00:00"/>
    <d v="2002-12-16T00:00:00"/>
    <x v="0"/>
    <n v="8.9972999999999992"/>
    <x v="0"/>
    <x v="0"/>
    <n v="11.786300000000001"/>
    <x v="4"/>
    <n v="109436"/>
  </r>
  <r>
    <n v="227234"/>
    <s v="d007"/>
    <s v="Felicidad Tibblin"/>
    <x v="1"/>
    <x v="1315"/>
    <d v="1986-03-18T00:00:00"/>
    <d v="1986-03-18T00:00:00"/>
    <d v="2003-03-14T00:00:00"/>
    <x v="0"/>
    <n v="10.997299999999999"/>
    <x v="0"/>
    <x v="0"/>
    <n v="11.813700000000001"/>
    <x v="5"/>
    <n v="109436"/>
  </r>
  <r>
    <n v="200097"/>
    <s v="d007"/>
    <s v="Paloma Zumaque"/>
    <x v="1"/>
    <x v="1316"/>
    <d v="1995-11-01T00:00:00"/>
    <d v="1997-04-30T00:00:00"/>
    <d v="2003-04-29T00:00:00"/>
    <x v="1"/>
    <n v="6"/>
    <x v="0"/>
    <x v="0"/>
    <n v="5.6603000000000003"/>
    <x v="7"/>
    <n v="109435"/>
  </r>
  <r>
    <n v="86549"/>
    <s v="d007"/>
    <s v="Ute Itzfeldt"/>
    <x v="1"/>
    <x v="1317"/>
    <d v="1988-06-24T00:00:00"/>
    <d v="1988-06-24T00:00:00"/>
    <d v="1999-10-15T00:00:00"/>
    <x v="0"/>
    <n v="2.3096000000000001"/>
    <x v="0"/>
    <x v="0"/>
    <n v="8.6136999999999997"/>
    <x v="9"/>
    <n v="109430"/>
  </r>
  <r>
    <n v="75865"/>
    <s v="d001"/>
    <s v="Basant Heydon"/>
    <x v="0"/>
    <x v="1318"/>
    <d v="1992-05-01T00:00:00"/>
    <d v="1992-05-01T00:00:00"/>
    <d v="2003-04-29T00:00:00"/>
    <x v="0"/>
    <n v="2.9944999999999999"/>
    <x v="1"/>
    <x v="3"/>
    <n v="10.942500000000001"/>
    <x v="9"/>
    <n v="109428"/>
  </r>
  <r>
    <n v="280464"/>
    <s v="d004"/>
    <s v="Kankanahalli Uehara"/>
    <x v="1"/>
    <x v="1319"/>
    <d v="1987-03-21T00:00:00"/>
    <d v="1987-03-21T00:00:00"/>
    <d v="2003-03-17T00:00:00"/>
    <x v="2"/>
    <n v="7.0054999999999996"/>
    <x v="4"/>
    <x v="7"/>
    <n v="1.474"/>
    <x v="2"/>
    <n v="109418"/>
  </r>
  <r>
    <n v="46488"/>
    <s v="d007"/>
    <s v="Zhanqiu Byoun"/>
    <x v="0"/>
    <x v="1320"/>
    <d v="1989-03-15T00:00:00"/>
    <d v="1989-11-13T00:00:00"/>
    <d v="2002-11-10T00:00:00"/>
    <x v="0"/>
    <n v="4.9945000000000004"/>
    <x v="0"/>
    <x v="0"/>
    <n v="11.6877"/>
    <x v="3"/>
    <n v="109413"/>
  </r>
  <r>
    <n v="13978"/>
    <s v="d007"/>
    <s v="Mayuko Bardell"/>
    <x v="1"/>
    <x v="1256"/>
    <d v="1988-05-16T00:00:00"/>
    <d v="1996-08-25T00:00:00"/>
    <d v="2002-08-24T00:00:00"/>
    <x v="1"/>
    <n v="6"/>
    <x v="0"/>
    <x v="0"/>
    <n v="6"/>
    <x v="3"/>
    <n v="109411"/>
  </r>
  <r>
    <n v="438370"/>
    <s v="d007"/>
    <s v="Kasturi Neiman"/>
    <x v="1"/>
    <x v="1321"/>
    <d v="1985-11-30T00:00:00"/>
    <d v="1986-04-01T00:00:00"/>
    <d v="2003-03-28T00:00:00"/>
    <x v="0"/>
    <n v="17"/>
    <x v="0"/>
    <x v="0"/>
    <n v="11.813700000000001"/>
    <x v="5"/>
    <n v="109404"/>
  </r>
  <r>
    <n v="405831"/>
    <s v="d001"/>
    <s v="Guttorm Conti"/>
    <x v="0"/>
    <x v="1322"/>
    <d v="1986-08-29T00:00:00"/>
    <d v="1986-08-29T00:00:00"/>
    <d v="2002-08-25T00:00:00"/>
    <x v="0"/>
    <n v="16"/>
    <x v="1"/>
    <x v="2"/>
    <n v="5.0932000000000004"/>
    <x v="2"/>
    <n v="109400"/>
  </r>
  <r>
    <n v="292679"/>
    <s v="d007"/>
    <s v="Geoff Swan"/>
    <x v="0"/>
    <x v="1323"/>
    <d v="1986-07-11T00:00:00"/>
    <d v="1986-07-11T00:00:00"/>
    <d v="2000-06-24T00:00:00"/>
    <x v="0"/>
    <n v="6.9588999999999999"/>
    <x v="0"/>
    <x v="0"/>
    <n v="9.3068000000000008"/>
    <x v="3"/>
    <n v="109399"/>
  </r>
  <r>
    <n v="231032"/>
    <s v="d007"/>
    <s v="Marsal Molberg"/>
    <x v="1"/>
    <x v="768"/>
    <d v="1986-04-28T00:00:00"/>
    <d v="1986-04-28T00:00:00"/>
    <d v="2003-04-24T00:00:00"/>
    <x v="0"/>
    <n v="11.997299999999999"/>
    <x v="0"/>
    <x v="0"/>
    <n v="11.813700000000001"/>
    <x v="5"/>
    <n v="109397"/>
  </r>
  <r>
    <n v="260048"/>
    <s v="d007"/>
    <s v="Magdalena Ambroszkiewicz"/>
    <x v="1"/>
    <x v="1324"/>
    <d v="1987-01-10T00:00:00"/>
    <d v="1987-01-10T00:00:00"/>
    <d v="2003-01-06T00:00:00"/>
    <x v="0"/>
    <n v="16"/>
    <x v="0"/>
    <x v="0"/>
    <n v="11.813700000000001"/>
    <x v="2"/>
    <n v="109392"/>
  </r>
  <r>
    <n v="425731"/>
    <s v="d008"/>
    <s v="Ramachenga Soicher"/>
    <x v="0"/>
    <x v="1325"/>
    <d v="1985-03-12T00:00:00"/>
    <d v="1985-03-12T00:00:00"/>
    <d v="2003-03-08T00:00:00"/>
    <x v="0"/>
    <n v="9.9945000000000004"/>
    <x v="5"/>
    <x v="12"/>
    <n v="6.0766999999999998"/>
    <x v="0"/>
    <n v="109390"/>
  </r>
  <r>
    <n v="400496"/>
    <s v="d008"/>
    <s v="Tsvetan Erbe"/>
    <x v="1"/>
    <x v="1326"/>
    <d v="1986-03-30T00:00:00"/>
    <d v="1986-03-30T00:00:00"/>
    <d v="2003-03-26T00:00:00"/>
    <x v="0"/>
    <n v="8.9945000000000004"/>
    <x v="5"/>
    <x v="12"/>
    <n v="5.0274000000000001"/>
    <x v="5"/>
    <n v="109388"/>
  </r>
  <r>
    <n v="222800"/>
    <s v="d007"/>
    <s v="Arch Dalphin"/>
    <x v="0"/>
    <x v="1197"/>
    <d v="1990-03-15T00:00:00"/>
    <d v="1990-03-15T00:00:00"/>
    <d v="2003-03-12T00:00:00"/>
    <x v="0"/>
    <n v="13"/>
    <x v="0"/>
    <x v="0"/>
    <n v="11.813700000000001"/>
    <x v="8"/>
    <n v="109384"/>
  </r>
  <r>
    <n v="91966"/>
    <s v="d007"/>
    <s v="Aamer Ermel"/>
    <x v="1"/>
    <x v="934"/>
    <d v="1987-03-06T00:00:00"/>
    <d v="1991-11-11T00:00:00"/>
    <d v="2002-11-08T00:00:00"/>
    <x v="0"/>
    <n v="4.9973000000000001"/>
    <x v="0"/>
    <x v="0"/>
    <n v="11"/>
    <x v="2"/>
    <n v="109384"/>
  </r>
  <r>
    <n v="491875"/>
    <s v="d007"/>
    <s v="Ebbe Baba"/>
    <x v="0"/>
    <x v="1327"/>
    <d v="1986-09-30T00:00:00"/>
    <d v="1994-08-29T00:00:00"/>
    <d v="2002-08-27T00:00:00"/>
    <x v="1"/>
    <n v="8"/>
    <x v="0"/>
    <x v="0"/>
    <n v="8"/>
    <x v="2"/>
    <n v="109381"/>
  </r>
  <r>
    <n v="224248"/>
    <s v="d007"/>
    <s v="Weicheng Leslie"/>
    <x v="1"/>
    <x v="1328"/>
    <d v="1989-04-01T00:00:00"/>
    <d v="1989-04-01T00:00:00"/>
    <d v="2003-03-29T00:00:00"/>
    <x v="0"/>
    <n v="5.9945000000000004"/>
    <x v="0"/>
    <x v="0"/>
    <n v="11.813700000000001"/>
    <x v="3"/>
    <n v="109381"/>
  </r>
  <r>
    <n v="46791"/>
    <s v="d007"/>
    <s v="Marl Zizka"/>
    <x v="1"/>
    <x v="1329"/>
    <d v="1987-07-30T00:00:00"/>
    <d v="1987-07-30T00:00:00"/>
    <d v="2003-07-26T00:00:00"/>
    <x v="0"/>
    <n v="9.9972999999999992"/>
    <x v="0"/>
    <x v="0"/>
    <n v="11.813700000000001"/>
    <x v="2"/>
    <n v="109364"/>
  </r>
  <r>
    <n v="13329"/>
    <s v="d007"/>
    <s v="Ottavia Rissland"/>
    <x v="1"/>
    <x v="1330"/>
    <d v="1990-02-18T00:00:00"/>
    <d v="1990-02-18T00:00:00"/>
    <d v="2002-05-30T00:00:00"/>
    <x v="0"/>
    <n v="6.2821999999999996"/>
    <x v="0"/>
    <x v="0"/>
    <n v="11.2384"/>
    <x v="1"/>
    <n v="109362"/>
  </r>
  <r>
    <n v="475994"/>
    <s v="d007"/>
    <s v="Anneke Biros"/>
    <x v="0"/>
    <x v="1331"/>
    <d v="1995-07-31T00:00:00"/>
    <d v="1995-07-31T00:00:00"/>
    <d v="2003-07-29T00:00:00"/>
    <x v="0"/>
    <n v="0.99450000000000005"/>
    <x v="0"/>
    <x v="0"/>
    <n v="7.4109999999999996"/>
    <x v="11"/>
    <n v="109360"/>
  </r>
  <r>
    <n v="220725"/>
    <s v="d007"/>
    <s v="Kristine Luders"/>
    <x v="0"/>
    <x v="1332"/>
    <d v="1989-04-17T00:00:00"/>
    <d v="1991-09-27T00:00:00"/>
    <d v="2002-09-24T00:00:00"/>
    <x v="0"/>
    <n v="3.9944999999999999"/>
    <x v="0"/>
    <x v="0"/>
    <n v="11"/>
    <x v="8"/>
    <n v="109357"/>
  </r>
  <r>
    <n v="276340"/>
    <s v="d007"/>
    <s v="Pragnesh Lukaszewicz"/>
    <x v="0"/>
    <x v="1333"/>
    <d v="1986-10-09T00:00:00"/>
    <d v="1990-04-25T00:00:00"/>
    <d v="2003-04-22T00:00:00"/>
    <x v="0"/>
    <n v="4.9945000000000004"/>
    <x v="0"/>
    <x v="0"/>
    <n v="11.813700000000001"/>
    <x v="5"/>
    <n v="109356"/>
  </r>
  <r>
    <n v="298132"/>
    <s v="d007"/>
    <s v="Pintsang Keustermans"/>
    <x v="1"/>
    <x v="1334"/>
    <d v="1985-04-05T00:00:00"/>
    <d v="1985-04-05T00:00:00"/>
    <d v="2003-04-01T00:00:00"/>
    <x v="0"/>
    <n v="8.9945000000000004"/>
    <x v="0"/>
    <x v="0"/>
    <n v="11.813700000000001"/>
    <x v="0"/>
    <n v="109344"/>
  </r>
  <r>
    <n v="448836"/>
    <s v="d001"/>
    <s v="Reinhold Limongiello"/>
    <x v="1"/>
    <x v="1335"/>
    <d v="1994-12-20T00:00:00"/>
    <d v="1994-12-20T00:00:00"/>
    <d v="2002-12-18T00:00:00"/>
    <x v="0"/>
    <n v="1.9973000000000001"/>
    <x v="1"/>
    <x v="3"/>
    <n v="8"/>
    <x v="11"/>
    <n v="109344"/>
  </r>
  <r>
    <n v="86181"/>
    <s v="d007"/>
    <s v="Kwangyoen Pettit"/>
    <x v="1"/>
    <x v="1336"/>
    <d v="1994-12-30T00:00:00"/>
    <d v="1995-06-17T00:00:00"/>
    <d v="2003-06-15T00:00:00"/>
    <x v="1"/>
    <n v="8"/>
    <x v="0"/>
    <x v="0"/>
    <n v="7.5315000000000003"/>
    <x v="11"/>
    <n v="109339"/>
  </r>
  <r>
    <n v="72131"/>
    <s v="d007"/>
    <s v="Bader Hockney"/>
    <x v="0"/>
    <x v="1337"/>
    <d v="1985-12-23T00:00:00"/>
    <d v="1985-12-23T00:00:00"/>
    <d v="2002-12-19T00:00:00"/>
    <x v="0"/>
    <n v="7.9945000000000004"/>
    <x v="0"/>
    <x v="0"/>
    <n v="11.794499999999999"/>
    <x v="5"/>
    <n v="109338"/>
  </r>
  <r>
    <n v="30928"/>
    <s v="d007"/>
    <s v="Arun Suppi"/>
    <x v="1"/>
    <x v="1338"/>
    <d v="1991-09-10T00:00:00"/>
    <d v="1991-09-10T00:00:00"/>
    <d v="2002-09-07T00:00:00"/>
    <x v="0"/>
    <n v="11"/>
    <x v="0"/>
    <x v="0"/>
    <n v="11"/>
    <x v="9"/>
    <n v="109337"/>
  </r>
  <r>
    <n v="299512"/>
    <s v="d007"/>
    <s v="Xudong Rusmann"/>
    <x v="0"/>
    <x v="454"/>
    <d v="1987-11-26T00:00:00"/>
    <d v="1987-11-26T00:00:00"/>
    <d v="2002-11-22T00:00:00"/>
    <x v="0"/>
    <n v="7.9945000000000004"/>
    <x v="0"/>
    <x v="0"/>
    <n v="11.720499999999999"/>
    <x v="4"/>
    <n v="109332"/>
  </r>
  <r>
    <n v="436137"/>
    <s v="d002"/>
    <s v="Hercules Camarinopoulos"/>
    <x v="0"/>
    <x v="186"/>
    <d v="1986-10-10T00:00:00"/>
    <d v="1986-10-10T00:00:00"/>
    <d v="2002-10-06T00:00:00"/>
    <x v="0"/>
    <n v="9.9972999999999992"/>
    <x v="2"/>
    <x v="4"/>
    <n v="3.1890000000000001"/>
    <x v="2"/>
    <n v="109332"/>
  </r>
  <r>
    <n v="492670"/>
    <s v="d001"/>
    <s v="Kotesh Giaccio"/>
    <x v="0"/>
    <x v="1339"/>
    <d v="1989-08-24T00:00:00"/>
    <d v="1989-08-24T00:00:00"/>
    <d v="1991-03-04T00:00:00"/>
    <x v="0"/>
    <n v="3.9260000000000002"/>
    <x v="1"/>
    <x v="2"/>
    <n v="1.526"/>
    <x v="10"/>
    <n v="109329"/>
  </r>
  <r>
    <n v="29642"/>
    <s v="d007"/>
    <s v="Gopalakrishnan Conta"/>
    <x v="0"/>
    <x v="1340"/>
    <d v="1985-02-12T00:00:00"/>
    <d v="1985-02-12T00:00:00"/>
    <d v="1991-05-10T00:00:00"/>
    <x v="0"/>
    <n v="10.9945"/>
    <x v="0"/>
    <x v="0"/>
    <n v="0.17530000000000001"/>
    <x v="0"/>
    <n v="109325"/>
  </r>
  <r>
    <n v="19824"/>
    <s v="d007"/>
    <s v="Kinh Zykh"/>
    <x v="0"/>
    <x v="1341"/>
    <d v="1996-06-01T00:00:00"/>
    <d v="1996-06-01T00:00:00"/>
    <d v="2003-05-31T00:00:00"/>
    <x v="0"/>
    <n v="7"/>
    <x v="0"/>
    <x v="0"/>
    <n v="6.5726000000000004"/>
    <x v="7"/>
    <n v="109319"/>
  </r>
  <r>
    <n v="30696"/>
    <s v="d007"/>
    <s v="Lucien Egerstedt"/>
    <x v="0"/>
    <x v="1342"/>
    <d v="1986-07-15T00:00:00"/>
    <d v="1986-07-15T00:00:00"/>
    <d v="2003-07-11T00:00:00"/>
    <x v="0"/>
    <n v="11.997299999999999"/>
    <x v="0"/>
    <x v="0"/>
    <n v="11.813700000000001"/>
    <x v="5"/>
    <n v="109317"/>
  </r>
  <r>
    <n v="232219"/>
    <s v="d007"/>
    <s v="Emdad Roison"/>
    <x v="1"/>
    <x v="1343"/>
    <d v="1988-04-22T00:00:00"/>
    <d v="1988-04-22T00:00:00"/>
    <d v="2000-12-01T00:00:00"/>
    <x v="0"/>
    <n v="4.6136999999999997"/>
    <x v="0"/>
    <x v="0"/>
    <n v="9.7452000000000005"/>
    <x v="8"/>
    <n v="109316"/>
  </r>
  <r>
    <n v="231609"/>
    <s v="d007"/>
    <s v="Denny Casperson"/>
    <x v="0"/>
    <x v="239"/>
    <d v="1986-07-29T00:00:00"/>
    <d v="1997-04-24T00:00:00"/>
    <d v="2003-04-23T00:00:00"/>
    <x v="1"/>
    <n v="6"/>
    <x v="0"/>
    <x v="0"/>
    <n v="5.6767000000000003"/>
    <x v="5"/>
    <n v="109313"/>
  </r>
  <r>
    <n v="488094"/>
    <s v="d007"/>
    <s v="Shai Cangellaris"/>
    <x v="1"/>
    <x v="1344"/>
    <d v="1986-07-31T00:00:00"/>
    <d v="1986-07-31T00:00:00"/>
    <d v="2003-07-27T00:00:00"/>
    <x v="0"/>
    <n v="17"/>
    <x v="0"/>
    <x v="0"/>
    <n v="11.813700000000001"/>
    <x v="5"/>
    <n v="109308"/>
  </r>
  <r>
    <n v="421043"/>
    <s v="d005"/>
    <s v="Vidya Piveteau"/>
    <x v="0"/>
    <x v="1345"/>
    <d v="1987-05-08T00:00:00"/>
    <d v="1987-05-08T00:00:00"/>
    <d v="2003-05-04T00:00:00"/>
    <x v="2"/>
    <n v="5.0026999999999999"/>
    <x v="3"/>
    <x v="6"/>
    <n v="4.9699"/>
    <x v="2"/>
    <n v="109299"/>
  </r>
  <r>
    <n v="262138"/>
    <s v="d007"/>
    <s v="Danny Nicolson"/>
    <x v="0"/>
    <x v="726"/>
    <d v="1988-09-06T00:00:00"/>
    <d v="1988-09-06T00:00:00"/>
    <d v="2002-09-03T00:00:00"/>
    <x v="0"/>
    <n v="8.9972999999999992"/>
    <x v="0"/>
    <x v="0"/>
    <n v="11.5014"/>
    <x v="3"/>
    <n v="109287"/>
  </r>
  <r>
    <n v="270067"/>
    <s v="d007"/>
    <s v="Moheb Kavvadias"/>
    <x v="0"/>
    <x v="1346"/>
    <d v="1985-02-17T00:00:00"/>
    <d v="1985-02-17T00:00:00"/>
    <d v="2003-02-13T00:00:00"/>
    <x v="0"/>
    <n v="10.9945"/>
    <x v="0"/>
    <x v="0"/>
    <n v="11.813700000000001"/>
    <x v="0"/>
    <n v="109286"/>
  </r>
  <r>
    <n v="73644"/>
    <s v="d004"/>
    <s v="Eberhardt Backhouse"/>
    <x v="0"/>
    <x v="1347"/>
    <d v="1986-10-27T00:00:00"/>
    <d v="1986-10-27T00:00:00"/>
    <d v="1999-10-28T00:00:00"/>
    <x v="2"/>
    <n v="8.0054999999999996"/>
    <x v="4"/>
    <x v="7"/>
    <n v="1.8712"/>
    <x v="2"/>
    <n v="109285"/>
  </r>
  <r>
    <n v="444738"/>
    <s v="d007"/>
    <s v="Takahira Gargeya"/>
    <x v="0"/>
    <x v="1348"/>
    <d v="1986-06-30T00:00:00"/>
    <d v="1986-06-30T00:00:00"/>
    <d v="2003-06-26T00:00:00"/>
    <x v="0"/>
    <n v="8.9945000000000004"/>
    <x v="0"/>
    <x v="0"/>
    <n v="11.813700000000001"/>
    <x v="5"/>
    <n v="109284"/>
  </r>
  <r>
    <n v="271703"/>
    <s v="d007"/>
    <s v="Debatosh Flowers"/>
    <x v="0"/>
    <x v="776"/>
    <d v="1985-10-23T00:00:00"/>
    <d v="1985-10-23T00:00:00"/>
    <d v="2002-10-19T00:00:00"/>
    <x v="0"/>
    <n v="8.9945000000000004"/>
    <x v="0"/>
    <x v="0"/>
    <n v="11.6274"/>
    <x v="5"/>
    <n v="109284"/>
  </r>
  <r>
    <n v="74405"/>
    <s v="d007"/>
    <s v="Fai Vecchi"/>
    <x v="0"/>
    <x v="980"/>
    <d v="1986-02-15T00:00:00"/>
    <d v="1986-02-15T00:00:00"/>
    <d v="2003-02-11T00:00:00"/>
    <x v="0"/>
    <n v="7.9945000000000004"/>
    <x v="0"/>
    <x v="0"/>
    <n v="11.813700000000001"/>
    <x v="5"/>
    <n v="109284"/>
  </r>
  <r>
    <n v="46109"/>
    <s v="d001"/>
    <s v="Kiyotoshi Kragelund"/>
    <x v="0"/>
    <x v="1349"/>
    <d v="1985-03-18T00:00:00"/>
    <d v="2000-12-22T00:00:00"/>
    <d v="2003-05-26T00:00:00"/>
    <x v="0"/>
    <n v="2.9944999999999999"/>
    <x v="1"/>
    <x v="3"/>
    <n v="2.2932000000000001"/>
    <x v="0"/>
    <n v="109279"/>
  </r>
  <r>
    <n v="292624"/>
    <s v="d007"/>
    <s v="Huiqun Jiang"/>
    <x v="1"/>
    <x v="1350"/>
    <d v="1985-05-30T00:00:00"/>
    <d v="1985-05-30T00:00:00"/>
    <d v="2002-01-20T00:00:00"/>
    <x v="0"/>
    <n v="11.652100000000001"/>
    <x v="0"/>
    <x v="0"/>
    <n v="10.882199999999999"/>
    <x v="5"/>
    <n v="109275"/>
  </r>
  <r>
    <n v="259460"/>
    <s v="d007"/>
    <s v="Vasilis Gecsei"/>
    <x v="0"/>
    <x v="668"/>
    <d v="1991-01-17T00:00:00"/>
    <d v="1991-09-09T00:00:00"/>
    <d v="2002-09-06T00:00:00"/>
    <x v="0"/>
    <n v="11"/>
    <x v="0"/>
    <x v="0"/>
    <n v="11"/>
    <x v="1"/>
    <n v="109274"/>
  </r>
  <r>
    <n v="59279"/>
    <s v="d001"/>
    <s v="Genevieve Jeong"/>
    <x v="0"/>
    <x v="1351"/>
    <d v="1991-03-09T00:00:00"/>
    <d v="1997-12-22T00:00:00"/>
    <d v="2002-12-21T00:00:00"/>
    <x v="1"/>
    <n v="5"/>
    <x v="1"/>
    <x v="3"/>
    <n v="5"/>
    <x v="1"/>
    <n v="109271"/>
  </r>
  <r>
    <n v="254635"/>
    <s v="d007"/>
    <s v="Baziley Luef"/>
    <x v="0"/>
    <x v="384"/>
    <d v="1991-03-26T00:00:00"/>
    <d v="1993-11-16T00:00:00"/>
    <d v="2002-11-14T00:00:00"/>
    <x v="0"/>
    <n v="3.9973000000000001"/>
    <x v="0"/>
    <x v="0"/>
    <n v="9"/>
    <x v="1"/>
    <n v="109271"/>
  </r>
  <r>
    <n v="84386"/>
    <s v="d001"/>
    <s v="Clyde Itzfeldt"/>
    <x v="0"/>
    <x v="1352"/>
    <d v="1985-04-04T00:00:00"/>
    <d v="1985-04-04T00:00:00"/>
    <d v="2003-03-31T00:00:00"/>
    <x v="0"/>
    <n v="11.997299999999999"/>
    <x v="1"/>
    <x v="2"/>
    <n v="6.4958999999999998"/>
    <x v="0"/>
    <n v="109267"/>
  </r>
  <r>
    <n v="108528"/>
    <s v="d007"/>
    <s v="Khue Pellegrinelli"/>
    <x v="1"/>
    <x v="1353"/>
    <d v="1991-02-15T00:00:00"/>
    <d v="1991-02-15T00:00:00"/>
    <d v="2003-02-12T00:00:00"/>
    <x v="0"/>
    <n v="4.9945000000000004"/>
    <x v="0"/>
    <x v="0"/>
    <n v="11.813700000000001"/>
    <x v="1"/>
    <n v="109263"/>
  </r>
  <r>
    <n v="56397"/>
    <s v="d007"/>
    <s v="Nechama Himler"/>
    <x v="0"/>
    <x v="1354"/>
    <d v="1985-02-19T00:00:00"/>
    <d v="1985-02-19T00:00:00"/>
    <d v="2003-02-15T00:00:00"/>
    <x v="0"/>
    <n v="8.9945000000000004"/>
    <x v="0"/>
    <x v="0"/>
    <n v="11.813700000000001"/>
    <x v="0"/>
    <n v="109258"/>
  </r>
  <r>
    <n v="410502"/>
    <s v="d002"/>
    <s v="Tamiya Baca"/>
    <x v="1"/>
    <x v="1355"/>
    <d v="1985-10-23T00:00:00"/>
    <d v="1985-10-23T00:00:00"/>
    <d v="2002-10-19T00:00:00"/>
    <x v="0"/>
    <n v="8.9945000000000004"/>
    <x v="2"/>
    <x v="4"/>
    <n v="4.1534000000000004"/>
    <x v="5"/>
    <n v="109254"/>
  </r>
  <r>
    <n v="242821"/>
    <s v="d007"/>
    <s v="Vojin Baby"/>
    <x v="1"/>
    <x v="1356"/>
    <d v="1987-09-26T00:00:00"/>
    <d v="1987-09-26T00:00:00"/>
    <d v="2002-09-22T00:00:00"/>
    <x v="0"/>
    <n v="15"/>
    <x v="0"/>
    <x v="0"/>
    <n v="11.5534"/>
    <x v="4"/>
    <n v="109253"/>
  </r>
  <r>
    <n v="246756"/>
    <s v="d007"/>
    <s v="Suvo Schwartzburd"/>
    <x v="1"/>
    <x v="1357"/>
    <d v="1988-05-18T00:00:00"/>
    <d v="1988-05-18T00:00:00"/>
    <d v="2003-05-15T00:00:00"/>
    <x v="0"/>
    <n v="9.9972999999999992"/>
    <x v="0"/>
    <x v="0"/>
    <n v="11.813700000000001"/>
    <x v="4"/>
    <n v="109252"/>
  </r>
  <r>
    <n v="241965"/>
    <s v="d007"/>
    <s v="Aimee Kornatzky"/>
    <x v="1"/>
    <x v="1358"/>
    <d v="1987-12-30T00:00:00"/>
    <d v="1987-12-30T00:00:00"/>
    <d v="2002-12-26T00:00:00"/>
    <x v="0"/>
    <n v="7.9945000000000004"/>
    <x v="0"/>
    <x v="0"/>
    <n v="11.813700000000001"/>
    <x v="4"/>
    <n v="109250"/>
  </r>
  <r>
    <n v="215737"/>
    <s v="d007"/>
    <s v="Avishai Remmers"/>
    <x v="0"/>
    <x v="693"/>
    <d v="1992-01-01T00:00:00"/>
    <d v="1992-01-01T00:00:00"/>
    <d v="2002-12-29T00:00:00"/>
    <x v="0"/>
    <n v="2.9944999999999999"/>
    <x v="0"/>
    <x v="0"/>
    <n v="10.9918"/>
    <x v="9"/>
    <n v="109236"/>
  </r>
  <r>
    <n v="275938"/>
    <s v="d007"/>
    <s v="Hyuckchul Chimia"/>
    <x v="0"/>
    <x v="1359"/>
    <d v="1992-07-21T00:00:00"/>
    <d v="1992-07-21T00:00:00"/>
    <d v="2003-07-19T00:00:00"/>
    <x v="0"/>
    <n v="2.9944999999999999"/>
    <x v="0"/>
    <x v="0"/>
    <n v="10.4384"/>
    <x v="9"/>
    <n v="109231"/>
  </r>
  <r>
    <n v="44750"/>
    <s v="d001"/>
    <s v="Bernice Coors"/>
    <x v="1"/>
    <x v="1360"/>
    <d v="1987-02-26T00:00:00"/>
    <d v="1993-06-08T00:00:00"/>
    <d v="2003-04-23T00:00:00"/>
    <x v="0"/>
    <n v="5.9973000000000001"/>
    <x v="1"/>
    <x v="3"/>
    <n v="9.8384"/>
    <x v="2"/>
    <n v="109230"/>
  </r>
  <r>
    <n v="491099"/>
    <s v="d007"/>
    <s v="Jovan Iacovou"/>
    <x v="0"/>
    <x v="1361"/>
    <d v="1985-03-10T00:00:00"/>
    <d v="1987-11-17T00:00:00"/>
    <d v="2000-07-12T00:00:00"/>
    <x v="0"/>
    <n v="6.9945000000000004"/>
    <x v="0"/>
    <x v="0"/>
    <n v="9.3561999999999994"/>
    <x v="0"/>
    <n v="109225"/>
  </r>
  <r>
    <n v="107474"/>
    <s v="d007"/>
    <s v="Taiji Goodrum"/>
    <x v="0"/>
    <x v="1362"/>
    <d v="1988-02-24T00:00:00"/>
    <d v="1988-02-24T00:00:00"/>
    <d v="2003-02-20T00:00:00"/>
    <x v="0"/>
    <n v="9.9972999999999992"/>
    <x v="0"/>
    <x v="0"/>
    <n v="11.813700000000001"/>
    <x v="4"/>
    <n v="109217"/>
  </r>
  <r>
    <n v="272662"/>
    <s v="d007"/>
    <s v="Murthy Zhiwei"/>
    <x v="0"/>
    <x v="1363"/>
    <d v="1990-05-18T00:00:00"/>
    <d v="1990-05-18T00:00:00"/>
    <d v="2003-05-15T00:00:00"/>
    <x v="0"/>
    <n v="4.9945000000000004"/>
    <x v="0"/>
    <x v="0"/>
    <n v="11.813700000000001"/>
    <x v="8"/>
    <n v="109217"/>
  </r>
  <r>
    <n v="289082"/>
    <s v="d007"/>
    <s v="Faiza Cheshire"/>
    <x v="0"/>
    <x v="1012"/>
    <d v="1985-09-28T00:00:00"/>
    <d v="1985-09-28T00:00:00"/>
    <d v="2002-09-24T00:00:00"/>
    <x v="0"/>
    <n v="7.9945000000000004"/>
    <x v="0"/>
    <x v="0"/>
    <n v="11.5589"/>
    <x v="5"/>
    <n v="109214"/>
  </r>
  <r>
    <n v="281106"/>
    <s v="d007"/>
    <s v="Mohd Gerteisen"/>
    <x v="0"/>
    <x v="1364"/>
    <d v="1986-04-15T00:00:00"/>
    <d v="1990-11-25T00:00:00"/>
    <d v="2002-11-22T00:00:00"/>
    <x v="0"/>
    <n v="2.9944999999999999"/>
    <x v="0"/>
    <x v="0"/>
    <n v="11.720499999999999"/>
    <x v="5"/>
    <n v="109212"/>
  </r>
  <r>
    <n v="93433"/>
    <s v="d001"/>
    <s v="Abdelkader Tchuente"/>
    <x v="0"/>
    <x v="36"/>
    <d v="1985-04-16T00:00:00"/>
    <d v="1985-04-16T00:00:00"/>
    <d v="1996-04-18T00:00:00"/>
    <x v="0"/>
    <n v="11.997299999999999"/>
    <x v="1"/>
    <x v="2"/>
    <n v="6.4630000000000001"/>
    <x v="0"/>
    <n v="109197"/>
  </r>
  <r>
    <n v="450399"/>
    <s v="d007"/>
    <s v="Lucian Klerer"/>
    <x v="0"/>
    <x v="1365"/>
    <d v="1990-05-23T00:00:00"/>
    <d v="1990-05-23T00:00:00"/>
    <d v="2003-05-20T00:00:00"/>
    <x v="0"/>
    <n v="13"/>
    <x v="0"/>
    <x v="0"/>
    <n v="11.813700000000001"/>
    <x v="8"/>
    <n v="109196"/>
  </r>
  <r>
    <n v="59981"/>
    <s v="d001"/>
    <s v="Rosita Merle"/>
    <x v="0"/>
    <x v="1366"/>
    <d v="1994-02-25T00:00:00"/>
    <d v="2001-03-02T00:00:00"/>
    <d v="2002-11-04T00:00:00"/>
    <x v="1"/>
    <n v="6"/>
    <x v="1"/>
    <x v="3"/>
    <n v="1.6767000000000001"/>
    <x v="12"/>
    <n v="109193"/>
  </r>
  <r>
    <n v="16887"/>
    <s v="d005"/>
    <s v="Bernardo Sinitsyn"/>
    <x v="0"/>
    <x v="1367"/>
    <d v="1985-02-06T00:00:00"/>
    <d v="1985-02-06T00:00:00"/>
    <d v="2003-02-02T00:00:00"/>
    <x v="2"/>
    <n v="9.0054999999999996"/>
    <x v="3"/>
    <x v="6"/>
    <n v="7.2191999999999998"/>
    <x v="0"/>
    <n v="109186"/>
  </r>
  <r>
    <n v="76874"/>
    <s v="d007"/>
    <s v="Kristinn Asmuth"/>
    <x v="0"/>
    <x v="1368"/>
    <d v="1988-11-23T00:00:00"/>
    <d v="1988-11-23T00:00:00"/>
    <d v="2002-11-20T00:00:00"/>
    <x v="0"/>
    <n v="8.9972999999999992"/>
    <x v="0"/>
    <x v="0"/>
    <n v="11.7151"/>
    <x v="3"/>
    <n v="109182"/>
  </r>
  <r>
    <n v="219663"/>
    <s v="d007"/>
    <s v="Paris Huxford"/>
    <x v="0"/>
    <x v="71"/>
    <d v="1991-04-01T00:00:00"/>
    <d v="1991-04-01T00:00:00"/>
    <d v="2003-03-29T00:00:00"/>
    <x v="0"/>
    <n v="4.9945000000000004"/>
    <x v="0"/>
    <x v="0"/>
    <n v="11.745200000000001"/>
    <x v="1"/>
    <n v="109176"/>
  </r>
  <r>
    <n v="446611"/>
    <s v="d007"/>
    <s v="Moto Garigliano"/>
    <x v="0"/>
    <x v="1369"/>
    <d v="1986-02-14T00:00:00"/>
    <d v="1986-02-14T00:00:00"/>
    <d v="2003-02-10T00:00:00"/>
    <x v="0"/>
    <n v="8.9945000000000004"/>
    <x v="0"/>
    <x v="0"/>
    <n v="11.813700000000001"/>
    <x v="5"/>
    <n v="109173"/>
  </r>
  <r>
    <n v="107457"/>
    <s v="d001"/>
    <s v="Mahendra Demir"/>
    <x v="0"/>
    <x v="1370"/>
    <d v="1991-05-06T00:00:00"/>
    <d v="1998-09-05T00:00:00"/>
    <d v="2002-09-04T00:00:00"/>
    <x v="0"/>
    <n v="4"/>
    <x v="1"/>
    <x v="3"/>
    <n v="4"/>
    <x v="9"/>
    <n v="109164"/>
  </r>
  <r>
    <n v="248630"/>
    <s v="d007"/>
    <s v="Jackson Huxford"/>
    <x v="1"/>
    <x v="1371"/>
    <d v="1987-03-29T00:00:00"/>
    <d v="1987-03-29T00:00:00"/>
    <d v="2003-03-25T00:00:00"/>
    <x v="0"/>
    <n v="6.9945000000000004"/>
    <x v="0"/>
    <x v="0"/>
    <n v="11.813700000000001"/>
    <x v="2"/>
    <n v="109163"/>
  </r>
  <r>
    <n v="61446"/>
    <s v="d007"/>
    <s v="Tayeb Yurek"/>
    <x v="0"/>
    <x v="1372"/>
    <d v="1991-12-26T00:00:00"/>
    <d v="1992-06-21T00:00:00"/>
    <d v="1994-05-24T00:00:00"/>
    <x v="1"/>
    <n v="1.9233"/>
    <x v="0"/>
    <x v="0"/>
    <n v="1.9233"/>
    <x v="16"/>
    <n v="109161"/>
  </r>
  <r>
    <n v="242204"/>
    <s v="d007"/>
    <s v="Kien Grabner"/>
    <x v="1"/>
    <x v="1373"/>
    <d v="1985-03-26T00:00:00"/>
    <d v="1985-03-26T00:00:00"/>
    <d v="2003-03-22T00:00:00"/>
    <x v="0"/>
    <n v="9.9945000000000004"/>
    <x v="0"/>
    <x v="0"/>
    <n v="11.813700000000001"/>
    <x v="0"/>
    <n v="109158"/>
  </r>
  <r>
    <n v="280931"/>
    <s v="d007"/>
    <s v="Boutros Encarnacion"/>
    <x v="1"/>
    <x v="1374"/>
    <d v="1985-10-19T00:00:00"/>
    <d v="1993-08-26T00:00:00"/>
    <d v="1998-12-20T00:00:00"/>
    <x v="1"/>
    <n v="5.3205"/>
    <x v="0"/>
    <x v="0"/>
    <n v="5.3205"/>
    <x v="8"/>
    <n v="109156"/>
  </r>
  <r>
    <n v="242650"/>
    <s v="d007"/>
    <s v="Chenye Cronin"/>
    <x v="0"/>
    <x v="1375"/>
    <d v="1991-12-12T00:00:00"/>
    <d v="1991-12-12T00:00:00"/>
    <d v="2002-12-09T00:00:00"/>
    <x v="0"/>
    <n v="4.9973000000000001"/>
    <x v="0"/>
    <x v="0"/>
    <n v="11"/>
    <x v="9"/>
    <n v="109130"/>
  </r>
  <r>
    <n v="403338"/>
    <s v="d007"/>
    <s v="Toney Naudin"/>
    <x v="0"/>
    <x v="1376"/>
    <d v="1985-04-16T00:00:00"/>
    <d v="1986-03-29T00:00:00"/>
    <d v="2003-03-25T00:00:00"/>
    <x v="0"/>
    <n v="8.9945000000000004"/>
    <x v="0"/>
    <x v="0"/>
    <n v="11.813700000000001"/>
    <x v="0"/>
    <n v="109129"/>
  </r>
  <r>
    <n v="240945"/>
    <s v="d001"/>
    <s v="Weicheng Anick"/>
    <x v="0"/>
    <x v="84"/>
    <d v="1985-06-17T00:00:00"/>
    <d v="1988-07-03T00:00:00"/>
    <d v="2003-06-30T00:00:00"/>
    <x v="0"/>
    <n v="15"/>
    <x v="1"/>
    <x v="2"/>
    <n v="3.2465999999999999"/>
    <x v="0"/>
    <n v="109124"/>
  </r>
  <r>
    <n v="488197"/>
    <s v="d002"/>
    <s v="Aimee Aseltine"/>
    <x v="0"/>
    <x v="1377"/>
    <d v="1985-12-15T00:00:00"/>
    <d v="1985-12-15T00:00:00"/>
    <d v="2002-12-11T00:00:00"/>
    <x v="0"/>
    <n v="10.997299999999999"/>
    <x v="2"/>
    <x v="4"/>
    <n v="4.0082000000000004"/>
    <x v="5"/>
    <n v="109119"/>
  </r>
  <r>
    <n v="202110"/>
    <s v="d007"/>
    <s v="Hyuckchul Moehrke"/>
    <x v="0"/>
    <x v="1378"/>
    <d v="1994-01-30T00:00:00"/>
    <d v="1994-01-30T00:00:00"/>
    <d v="2003-01-28T00:00:00"/>
    <x v="0"/>
    <n v="3.9973000000000001"/>
    <x v="0"/>
    <x v="0"/>
    <n v="8.9095999999999993"/>
    <x v="12"/>
    <n v="109115"/>
  </r>
  <r>
    <n v="417523"/>
    <s v="d007"/>
    <s v="Heekeun Pepe"/>
    <x v="1"/>
    <x v="1379"/>
    <d v="1986-07-17T00:00:00"/>
    <d v="1989-02-21T00:00:00"/>
    <d v="2003-02-18T00:00:00"/>
    <x v="0"/>
    <n v="14"/>
    <x v="0"/>
    <x v="0"/>
    <n v="11.813700000000001"/>
    <x v="5"/>
    <n v="109115"/>
  </r>
  <r>
    <n v="205482"/>
    <s v="d001"/>
    <s v="Shaunak Tzvieli"/>
    <x v="0"/>
    <x v="1380"/>
    <d v="1988-11-30T00:00:00"/>
    <d v="2001-06-12T00:00:00"/>
    <d v="2002-11-27T00:00:00"/>
    <x v="0"/>
    <n v="5.9945000000000004"/>
    <x v="1"/>
    <x v="3"/>
    <n v="1.4602999999999999"/>
    <x v="3"/>
    <n v="109115"/>
  </r>
  <r>
    <n v="496991"/>
    <s v="d007"/>
    <s v="Ugo Rande"/>
    <x v="1"/>
    <x v="1381"/>
    <d v="1988-06-30T00:00:00"/>
    <d v="1988-06-30T00:00:00"/>
    <d v="1998-09-13T00:00:00"/>
    <x v="0"/>
    <n v="5.2081999999999997"/>
    <x v="0"/>
    <x v="0"/>
    <n v="7.5259999999999998"/>
    <x v="6"/>
    <n v="109115"/>
  </r>
  <r>
    <n v="59148"/>
    <s v="d007"/>
    <s v="Xiaopeng Schaar"/>
    <x v="1"/>
    <x v="624"/>
    <d v="1989-12-16T00:00:00"/>
    <d v="1995-09-06T00:00:00"/>
    <d v="2002-09-04T00:00:00"/>
    <x v="1"/>
    <n v="7"/>
    <x v="0"/>
    <x v="0"/>
    <n v="7"/>
    <x v="8"/>
    <n v="109098"/>
  </r>
  <r>
    <n v="246040"/>
    <s v="d007"/>
    <s v="Jackson Angelov"/>
    <x v="0"/>
    <x v="1358"/>
    <d v="1991-05-08T00:00:00"/>
    <d v="1998-02-27T00:00:00"/>
    <d v="1998-11-01T00:00:00"/>
    <x v="0"/>
    <n v="2.4849000000000001"/>
    <x v="0"/>
    <x v="0"/>
    <n v="0.67669999999999997"/>
    <x v="12"/>
    <n v="109090"/>
  </r>
  <r>
    <n v="15071"/>
    <s v="d007"/>
    <s v="Ayonca Couchot"/>
    <x v="1"/>
    <x v="1382"/>
    <d v="1988-10-15T00:00:00"/>
    <d v="1988-10-15T00:00:00"/>
    <d v="2002-10-12T00:00:00"/>
    <x v="0"/>
    <n v="5.9945000000000004"/>
    <x v="0"/>
    <x v="0"/>
    <n v="11.6082"/>
    <x v="3"/>
    <n v="109086"/>
  </r>
  <r>
    <n v="61124"/>
    <s v="d007"/>
    <s v="Nechama Waymire"/>
    <x v="1"/>
    <x v="227"/>
    <d v="1986-01-02T00:00:00"/>
    <d v="1990-02-26T00:00:00"/>
    <d v="2003-02-23T00:00:00"/>
    <x v="0"/>
    <n v="3.9944999999999999"/>
    <x v="0"/>
    <x v="0"/>
    <n v="11.813700000000001"/>
    <x v="5"/>
    <n v="109084"/>
  </r>
  <r>
    <n v="62695"/>
    <s v="d007"/>
    <s v="Guangming Jenevein"/>
    <x v="1"/>
    <x v="1083"/>
    <d v="1988-01-07T00:00:00"/>
    <d v="1988-01-07T00:00:00"/>
    <d v="2003-01-03T00:00:00"/>
    <x v="0"/>
    <n v="6.9945000000000004"/>
    <x v="0"/>
    <x v="0"/>
    <n v="11.813700000000001"/>
    <x v="4"/>
    <n v="109083"/>
  </r>
  <r>
    <n v="447359"/>
    <s v="d005"/>
    <s v="Billie Hambrick"/>
    <x v="1"/>
    <x v="1383"/>
    <d v="1987-07-28T00:00:00"/>
    <d v="1992-07-28T00:00:00"/>
    <d v="2003-07-26T00:00:00"/>
    <x v="2"/>
    <n v="5.0026999999999999"/>
    <x v="3"/>
    <x v="8"/>
    <n v="10.227399999999999"/>
    <x v="2"/>
    <n v="109080"/>
  </r>
  <r>
    <n v="87374"/>
    <s v="d007"/>
    <s v="Sampalli Maraist"/>
    <x v="0"/>
    <x v="1384"/>
    <d v="1987-10-10T00:00:00"/>
    <d v="1987-10-10T00:00:00"/>
    <d v="2002-10-06T00:00:00"/>
    <x v="0"/>
    <n v="15"/>
    <x v="0"/>
    <x v="0"/>
    <n v="11.591799999999999"/>
    <x v="4"/>
    <n v="109071"/>
  </r>
  <r>
    <n v="104238"/>
    <s v="d007"/>
    <s v="Shao Desikan"/>
    <x v="1"/>
    <x v="1385"/>
    <d v="1985-02-10T00:00:00"/>
    <d v="1985-02-10T00:00:00"/>
    <d v="2003-02-06T00:00:00"/>
    <x v="0"/>
    <n v="9.9945000000000004"/>
    <x v="0"/>
    <x v="0"/>
    <n v="11.813700000000001"/>
    <x v="0"/>
    <n v="109070"/>
  </r>
  <r>
    <n v="276167"/>
    <s v="d001"/>
    <s v="Zsolt Jervis"/>
    <x v="1"/>
    <x v="1341"/>
    <d v="1988-05-20T00:00:00"/>
    <d v="1988-05-20T00:00:00"/>
    <d v="2003-05-17T00:00:00"/>
    <x v="0"/>
    <n v="6.9945000000000004"/>
    <x v="1"/>
    <x v="2"/>
    <n v="3.3671000000000002"/>
    <x v="4"/>
    <n v="109062"/>
  </r>
  <r>
    <n v="497383"/>
    <s v="d007"/>
    <s v="Fatemeh Suwa"/>
    <x v="0"/>
    <x v="1386"/>
    <d v="1990-02-27T00:00:00"/>
    <d v="1993-06-20T00:00:00"/>
    <d v="2003-06-18T00:00:00"/>
    <x v="0"/>
    <n v="4.9973000000000001"/>
    <x v="0"/>
    <x v="0"/>
    <n v="9.5233000000000008"/>
    <x v="8"/>
    <n v="109058"/>
  </r>
  <r>
    <n v="246296"/>
    <s v="d007"/>
    <s v="Guadalupe Assaf"/>
    <x v="1"/>
    <x v="1387"/>
    <d v="1985-02-13T00:00:00"/>
    <d v="1985-02-13T00:00:00"/>
    <d v="2001-09-12T00:00:00"/>
    <x v="0"/>
    <n v="11.5863"/>
    <x v="0"/>
    <x v="0"/>
    <n v="10.526"/>
    <x v="5"/>
    <n v="109044"/>
  </r>
  <r>
    <n v="48407"/>
    <s v="d005"/>
    <s v="Theirry Gischer"/>
    <x v="0"/>
    <x v="515"/>
    <d v="1987-02-23T00:00:00"/>
    <d v="1987-02-23T00:00:00"/>
    <d v="2003-02-19T00:00:00"/>
    <x v="2"/>
    <n v="9.0054999999999996"/>
    <x v="3"/>
    <x v="6"/>
    <n v="5.1726000000000001"/>
    <x v="2"/>
    <n v="109037"/>
  </r>
  <r>
    <n v="412560"/>
    <s v="d007"/>
    <s v="Mari Barinka"/>
    <x v="0"/>
    <x v="1388"/>
    <d v="1988-07-07T00:00:00"/>
    <d v="1988-07-07T00:00:00"/>
    <d v="2003-07-04T00:00:00"/>
    <x v="0"/>
    <n v="7.9945000000000004"/>
    <x v="0"/>
    <x v="0"/>
    <n v="11.813700000000001"/>
    <x v="4"/>
    <n v="109030"/>
  </r>
  <r>
    <n v="18588"/>
    <s v="d001"/>
    <s v="Temple Narahara"/>
    <x v="0"/>
    <x v="1389"/>
    <d v="1986-07-02T00:00:00"/>
    <d v="1986-07-02T00:00:00"/>
    <d v="2003-06-28T00:00:00"/>
    <x v="0"/>
    <n v="17"/>
    <x v="1"/>
    <x v="2"/>
    <n v="5.2521000000000004"/>
    <x v="5"/>
    <n v="109026"/>
  </r>
  <r>
    <n v="417042"/>
    <s v="d002"/>
    <s v="Basem Eickenmeyer"/>
    <x v="0"/>
    <x v="912"/>
    <d v="1986-04-10T00:00:00"/>
    <d v="1986-04-10T00:00:00"/>
    <d v="2003-04-05T00:00:00"/>
    <x v="0"/>
    <n v="8.9917999999999996"/>
    <x v="2"/>
    <x v="4"/>
    <n v="3.6903999999999999"/>
    <x v="5"/>
    <n v="109018"/>
  </r>
  <r>
    <n v="214970"/>
    <s v="d007"/>
    <s v="Arfst Belinskaya"/>
    <x v="0"/>
    <x v="1390"/>
    <d v="1986-09-04T00:00:00"/>
    <d v="1986-09-04T00:00:00"/>
    <d v="2002-08-31T00:00:00"/>
    <x v="0"/>
    <n v="7.9945000000000004"/>
    <x v="0"/>
    <x v="0"/>
    <n v="11.4932"/>
    <x v="2"/>
    <n v="109010"/>
  </r>
  <r>
    <n v="79435"/>
    <s v="d007"/>
    <s v="Chinhyun Butner"/>
    <x v="1"/>
    <x v="1391"/>
    <d v="1987-11-05T00:00:00"/>
    <d v="1987-11-05T00:00:00"/>
    <d v="2002-11-01T00:00:00"/>
    <x v="0"/>
    <n v="8.9972999999999992"/>
    <x v="0"/>
    <x v="0"/>
    <n v="11.663"/>
    <x v="4"/>
    <n v="109007"/>
  </r>
  <r>
    <n v="496971"/>
    <s v="d007"/>
    <s v="Jianwen Colorni"/>
    <x v="0"/>
    <x v="1392"/>
    <d v="1987-11-07T00:00:00"/>
    <d v="1987-11-07T00:00:00"/>
    <d v="2002-11-03T00:00:00"/>
    <x v="0"/>
    <n v="7.9945000000000004"/>
    <x v="0"/>
    <x v="0"/>
    <n v="11.6685"/>
    <x v="4"/>
    <n v="109006"/>
  </r>
  <r>
    <n v="441009"/>
    <s v="d007"/>
    <s v="Hyuckchul Zucker"/>
    <x v="1"/>
    <x v="1393"/>
    <d v="1986-08-20T00:00:00"/>
    <d v="1989-05-24T00:00:00"/>
    <d v="2003-05-21T00:00:00"/>
    <x v="0"/>
    <n v="7.9973000000000001"/>
    <x v="0"/>
    <x v="0"/>
    <n v="11.813700000000001"/>
    <x v="5"/>
    <n v="109005"/>
  </r>
  <r>
    <n v="248697"/>
    <s v="d001"/>
    <s v="Parke Suppi"/>
    <x v="0"/>
    <x v="958"/>
    <d v="1986-10-22T00:00:00"/>
    <d v="1986-10-22T00:00:00"/>
    <d v="2002-10-18T00:00:00"/>
    <x v="0"/>
    <n v="8.9945000000000004"/>
    <x v="1"/>
    <x v="2"/>
    <n v="4.9451999999999998"/>
    <x v="2"/>
    <n v="109004"/>
  </r>
  <r>
    <n v="209266"/>
    <s v="d007"/>
    <s v="Willard Parascandalo"/>
    <x v="1"/>
    <x v="1394"/>
    <d v="1986-09-01T00:00:00"/>
    <d v="1995-07-12T00:00:00"/>
    <d v="2003-07-10T00:00:00"/>
    <x v="0"/>
    <n v="0.99450000000000005"/>
    <x v="0"/>
    <x v="0"/>
    <n v="7.4630000000000001"/>
    <x v="5"/>
    <n v="108993"/>
  </r>
  <r>
    <n v="292643"/>
    <s v="d007"/>
    <s v="Chriss Eiter"/>
    <x v="1"/>
    <x v="1395"/>
    <d v="1985-03-23T00:00:00"/>
    <d v="1985-03-23T00:00:00"/>
    <d v="2003-03-19T00:00:00"/>
    <x v="0"/>
    <n v="12.997299999999999"/>
    <x v="0"/>
    <x v="0"/>
    <n v="11.813700000000001"/>
    <x v="0"/>
    <n v="108989"/>
  </r>
  <r>
    <n v="69162"/>
    <s v="d002"/>
    <s v="Sandeepan Lammel"/>
    <x v="0"/>
    <x v="1304"/>
    <d v="1985-03-22T00:00:00"/>
    <d v="1986-11-11T00:00:00"/>
    <d v="2002-11-07T00:00:00"/>
    <x v="0"/>
    <n v="6.9945000000000004"/>
    <x v="2"/>
    <x v="4"/>
    <n v="3.1013999999999999"/>
    <x v="0"/>
    <n v="108988"/>
  </r>
  <r>
    <n v="443378"/>
    <s v="d004"/>
    <s v="Manibrata Eterovic"/>
    <x v="0"/>
    <x v="1075"/>
    <d v="1989-06-07T00:00:00"/>
    <d v="1989-06-07T00:00:00"/>
    <d v="2003-06-04T00:00:00"/>
    <x v="2"/>
    <n v="6.0026999999999999"/>
    <x v="4"/>
    <x v="10"/>
    <n v="6.4301000000000004"/>
    <x v="3"/>
    <n v="108981"/>
  </r>
  <r>
    <n v="479851"/>
    <s v="d007"/>
    <s v="Aleksandar Kopetz"/>
    <x v="0"/>
    <x v="1396"/>
    <d v="1992-09-07T00:00:00"/>
    <d v="1996-08-09T00:00:00"/>
    <d v="2002-08-08T00:00:00"/>
    <x v="1"/>
    <n v="6"/>
    <x v="0"/>
    <x v="0"/>
    <n v="6"/>
    <x v="6"/>
    <n v="108978"/>
  </r>
  <r>
    <n v="453755"/>
    <s v="d002"/>
    <s v="Ingemar Emmart"/>
    <x v="0"/>
    <x v="1397"/>
    <d v="1986-06-06T00:00:00"/>
    <d v="1986-06-06T00:00:00"/>
    <d v="2003-06-02T00:00:00"/>
    <x v="0"/>
    <n v="9.9945000000000004"/>
    <x v="2"/>
    <x v="4"/>
    <n v="3.5341999999999998"/>
    <x v="5"/>
    <n v="108977"/>
  </r>
  <r>
    <n v="473849"/>
    <s v="d007"/>
    <s v="Xuejia Hofmeyr"/>
    <x v="0"/>
    <x v="1398"/>
    <d v="1989-02-02T00:00:00"/>
    <d v="1996-11-18T00:00:00"/>
    <d v="2002-11-17T00:00:00"/>
    <x v="1"/>
    <n v="6"/>
    <x v="0"/>
    <x v="0"/>
    <n v="6"/>
    <x v="3"/>
    <n v="108976"/>
  </r>
  <r>
    <n v="100800"/>
    <s v="d007"/>
    <s v="Denny Zhiwei"/>
    <x v="0"/>
    <x v="1399"/>
    <d v="1989-06-13T00:00:00"/>
    <d v="1990-07-14T00:00:00"/>
    <d v="2003-07-11T00:00:00"/>
    <x v="0"/>
    <n v="7.9973000000000001"/>
    <x v="0"/>
    <x v="0"/>
    <n v="11.813700000000001"/>
    <x v="3"/>
    <n v="108970"/>
  </r>
  <r>
    <n v="200620"/>
    <s v="d001"/>
    <s v="Muneo Staudhammer"/>
    <x v="0"/>
    <x v="982"/>
    <d v="1987-05-20T00:00:00"/>
    <d v="1987-05-20T00:00:00"/>
    <d v="2003-05-16T00:00:00"/>
    <x v="0"/>
    <n v="9.9972999999999992"/>
    <x v="1"/>
    <x v="2"/>
    <n v="4.3699000000000003"/>
    <x v="2"/>
    <n v="108968"/>
  </r>
  <r>
    <n v="41293"/>
    <s v="d007"/>
    <s v="Honglan Lorcy"/>
    <x v="1"/>
    <x v="972"/>
    <d v="1990-09-12T00:00:00"/>
    <d v="1990-10-11T00:00:00"/>
    <d v="2002-10-08T00:00:00"/>
    <x v="0"/>
    <n v="2.9944999999999999"/>
    <x v="0"/>
    <x v="0"/>
    <n v="11.597300000000001"/>
    <x v="1"/>
    <n v="108963"/>
  </r>
  <r>
    <n v="42829"/>
    <s v="d007"/>
    <s v="Mats Panangaden"/>
    <x v="0"/>
    <x v="953"/>
    <d v="1985-04-06T00:00:00"/>
    <d v="1985-04-06T00:00:00"/>
    <d v="2003-04-02T00:00:00"/>
    <x v="0"/>
    <n v="10.9945"/>
    <x v="0"/>
    <x v="0"/>
    <n v="11.813700000000001"/>
    <x v="0"/>
    <n v="108960"/>
  </r>
  <r>
    <n v="269049"/>
    <s v="d004"/>
    <s v="Felicidad Furudate"/>
    <x v="0"/>
    <x v="1400"/>
    <d v="1986-01-06T00:00:00"/>
    <d v="1986-01-06T00:00:00"/>
    <d v="2003-01-02T00:00:00"/>
    <x v="5"/>
    <n v="17"/>
    <x v="4"/>
    <x v="7"/>
    <n v="2.6766999999999999"/>
    <x v="5"/>
    <n v="108955"/>
  </r>
  <r>
    <n v="447213"/>
    <s v="d004"/>
    <s v="Adas Warwick"/>
    <x v="1"/>
    <x v="1401"/>
    <d v="1985-02-28T00:00:00"/>
    <d v="1986-12-31T00:00:00"/>
    <d v="2000-12-04T00:00:00"/>
    <x v="2"/>
    <n v="7.0054999999999996"/>
    <x v="4"/>
    <x v="7"/>
    <n v="1.6932"/>
    <x v="0"/>
    <n v="108933"/>
  </r>
  <r>
    <n v="44299"/>
    <s v="d007"/>
    <s v="Shih Feldhoffer"/>
    <x v="0"/>
    <x v="45"/>
    <d v="1988-03-01T00:00:00"/>
    <d v="1988-03-01T00:00:00"/>
    <d v="2003-02-26T00:00:00"/>
    <x v="0"/>
    <n v="6.9945000000000004"/>
    <x v="0"/>
    <x v="0"/>
    <n v="11.813700000000001"/>
    <x v="4"/>
    <n v="108926"/>
  </r>
  <r>
    <n v="499727"/>
    <s v="d007"/>
    <s v="Khaled Ellozy"/>
    <x v="1"/>
    <x v="1402"/>
    <d v="1992-02-07T00:00:00"/>
    <d v="1992-02-07T00:00:00"/>
    <d v="2003-02-04T00:00:00"/>
    <x v="0"/>
    <n v="1.9944999999999999"/>
    <x v="0"/>
    <x v="0"/>
    <n v="10.8904"/>
    <x v="9"/>
    <n v="108924"/>
  </r>
  <r>
    <n v="206464"/>
    <s v="d007"/>
    <s v="Masaru Heinisuo"/>
    <x v="0"/>
    <x v="654"/>
    <d v="1988-08-19T00:00:00"/>
    <d v="1988-08-19T00:00:00"/>
    <d v="2002-08-16T00:00:00"/>
    <x v="0"/>
    <n v="14"/>
    <x v="0"/>
    <x v="0"/>
    <n v="11.4521"/>
    <x v="3"/>
    <n v="108919"/>
  </r>
  <r>
    <n v="292440"/>
    <s v="d007"/>
    <s v="Hercules Trogemann"/>
    <x v="1"/>
    <x v="1403"/>
    <d v="1991-09-03T00:00:00"/>
    <d v="1991-09-03T00:00:00"/>
    <d v="2002-08-31T00:00:00"/>
    <x v="0"/>
    <n v="2.9944999999999999"/>
    <x v="0"/>
    <x v="0"/>
    <n v="11"/>
    <x v="9"/>
    <n v="108916"/>
  </r>
  <r>
    <n v="54655"/>
    <s v="d007"/>
    <s v="Lenore Kossowski"/>
    <x v="1"/>
    <x v="1399"/>
    <d v="1988-02-21T00:00:00"/>
    <d v="1988-02-21T00:00:00"/>
    <d v="2003-02-17T00:00:00"/>
    <x v="0"/>
    <n v="6.9945000000000004"/>
    <x v="0"/>
    <x v="0"/>
    <n v="11.813700000000001"/>
    <x v="4"/>
    <n v="108907"/>
  </r>
  <r>
    <n v="58932"/>
    <s v="d007"/>
    <s v="Horward Seuren"/>
    <x v="0"/>
    <x v="1404"/>
    <d v="1989-03-07T00:00:00"/>
    <d v="1989-03-07T00:00:00"/>
    <d v="2003-03-04T00:00:00"/>
    <x v="0"/>
    <n v="14"/>
    <x v="0"/>
    <x v="0"/>
    <n v="11.813700000000001"/>
    <x v="3"/>
    <n v="108905"/>
  </r>
  <r>
    <n v="28549"/>
    <s v="d007"/>
    <s v="Vidya McAffer"/>
    <x v="0"/>
    <x v="1405"/>
    <d v="1992-05-09T00:00:00"/>
    <d v="1994-07-19T00:00:00"/>
    <d v="2003-07-17T00:00:00"/>
    <x v="1"/>
    <n v="9"/>
    <x v="0"/>
    <x v="0"/>
    <n v="8.4437999999999995"/>
    <x v="9"/>
    <n v="108904"/>
  </r>
  <r>
    <n v="296691"/>
    <s v="d007"/>
    <s v="Yuping Welham"/>
    <x v="1"/>
    <x v="1406"/>
    <d v="1985-11-25T00:00:00"/>
    <d v="1985-11-25T00:00:00"/>
    <d v="2002-11-21T00:00:00"/>
    <x v="0"/>
    <n v="7.9945000000000004"/>
    <x v="0"/>
    <x v="0"/>
    <n v="11.7178"/>
    <x v="5"/>
    <n v="108898"/>
  </r>
  <r>
    <n v="489213"/>
    <s v="d007"/>
    <s v="Yagil Billawala"/>
    <x v="0"/>
    <x v="199"/>
    <d v="1992-09-23T00:00:00"/>
    <d v="1992-09-23T00:00:00"/>
    <d v="2002-09-21T00:00:00"/>
    <x v="0"/>
    <n v="4.9973000000000001"/>
    <x v="0"/>
    <x v="0"/>
    <n v="10"/>
    <x v="6"/>
    <n v="108894"/>
  </r>
  <r>
    <n v="263650"/>
    <s v="d007"/>
    <s v="Candida Kuzuoka"/>
    <x v="0"/>
    <x v="1407"/>
    <d v="1987-06-01T00:00:00"/>
    <d v="1987-06-01T00:00:00"/>
    <d v="2003-05-28T00:00:00"/>
    <x v="0"/>
    <n v="7.9945000000000004"/>
    <x v="0"/>
    <x v="0"/>
    <n v="11.813700000000001"/>
    <x v="2"/>
    <n v="108887"/>
  </r>
  <r>
    <n v="217630"/>
    <s v="d007"/>
    <s v="Alassane Ghemri"/>
    <x v="1"/>
    <x v="171"/>
    <d v="1988-08-20T00:00:00"/>
    <d v="1998-05-04T00:00:00"/>
    <d v="2003-05-03T00:00:00"/>
    <x v="0"/>
    <n v="5"/>
    <x v="0"/>
    <x v="0"/>
    <n v="4.6493000000000002"/>
    <x v="4"/>
    <n v="108878"/>
  </r>
  <r>
    <n v="469133"/>
    <s v="d002"/>
    <s v="Hercules Weiland"/>
    <x v="1"/>
    <x v="886"/>
    <d v="1985-04-08T00:00:00"/>
    <d v="1985-04-08T00:00:00"/>
    <d v="2003-04-03T00:00:00"/>
    <x v="0"/>
    <n v="8.9917999999999996"/>
    <x v="2"/>
    <x v="4"/>
    <n v="4.6959"/>
    <x v="0"/>
    <n v="108870"/>
  </r>
  <r>
    <n v="485102"/>
    <s v="d007"/>
    <s v="Kauko Dusink"/>
    <x v="0"/>
    <x v="1408"/>
    <d v="1986-04-23T00:00:00"/>
    <d v="1986-04-23T00:00:00"/>
    <d v="2003-04-19T00:00:00"/>
    <x v="0"/>
    <n v="8.9945000000000004"/>
    <x v="0"/>
    <x v="0"/>
    <n v="11.813700000000001"/>
    <x v="5"/>
    <n v="108868"/>
  </r>
  <r>
    <n v="261431"/>
    <s v="d007"/>
    <s v="Xuedong Ranta"/>
    <x v="1"/>
    <x v="1409"/>
    <d v="1989-03-05T00:00:00"/>
    <d v="1989-03-05T00:00:00"/>
    <d v="2003-03-02T00:00:00"/>
    <x v="0"/>
    <n v="5.9945000000000004"/>
    <x v="0"/>
    <x v="0"/>
    <n v="11.813700000000001"/>
    <x v="3"/>
    <n v="108866"/>
  </r>
  <r>
    <n v="25243"/>
    <s v="d005"/>
    <s v="Abdelwaheb Koblitz"/>
    <x v="0"/>
    <x v="1075"/>
    <d v="1988-08-10T00:00:00"/>
    <d v="1988-08-10T00:00:00"/>
    <d v="2002-08-07T00:00:00"/>
    <x v="5"/>
    <n v="14"/>
    <x v="3"/>
    <x v="6"/>
    <n v="3.7096"/>
    <x v="3"/>
    <n v="108865"/>
  </r>
  <r>
    <n v="247780"/>
    <s v="d007"/>
    <s v="Suvo Raney"/>
    <x v="0"/>
    <x v="1410"/>
    <d v="1986-02-11T00:00:00"/>
    <d v="1986-02-11T00:00:00"/>
    <d v="2003-02-07T00:00:00"/>
    <x v="0"/>
    <n v="7.9945000000000004"/>
    <x v="0"/>
    <x v="0"/>
    <n v="11.813700000000001"/>
    <x v="5"/>
    <n v="108864"/>
  </r>
  <r>
    <n v="483136"/>
    <s v="d001"/>
    <s v="Marjo Perko"/>
    <x v="0"/>
    <x v="1411"/>
    <d v="1985-04-10T00:00:00"/>
    <d v="1986-08-25T00:00:00"/>
    <d v="2003-04-05T00:00:00"/>
    <x v="0"/>
    <n v="10.9918"/>
    <x v="1"/>
    <x v="2"/>
    <n v="5.1040999999999999"/>
    <x v="0"/>
    <n v="108864"/>
  </r>
  <r>
    <n v="462760"/>
    <s v="d007"/>
    <s v="Chenye Baja"/>
    <x v="0"/>
    <x v="1412"/>
    <d v="1987-04-21T00:00:00"/>
    <d v="1987-04-21T00:00:00"/>
    <d v="2003-04-17T00:00:00"/>
    <x v="0"/>
    <n v="7.9945000000000004"/>
    <x v="0"/>
    <x v="0"/>
    <n v="11.813700000000001"/>
    <x v="2"/>
    <n v="108861"/>
  </r>
  <r>
    <n v="101421"/>
    <s v="d007"/>
    <s v="Fay Marciano"/>
    <x v="0"/>
    <x v="1413"/>
    <d v="1986-01-24T00:00:00"/>
    <d v="1986-01-24T00:00:00"/>
    <d v="2003-01-20T00:00:00"/>
    <x v="0"/>
    <n v="7.9945000000000004"/>
    <x v="0"/>
    <x v="0"/>
    <n v="11.813700000000001"/>
    <x v="5"/>
    <n v="108861"/>
  </r>
  <r>
    <n v="48716"/>
    <s v="d007"/>
    <s v="Domenick Merlo"/>
    <x v="1"/>
    <x v="916"/>
    <d v="1988-05-18T00:00:00"/>
    <d v="1988-05-18T00:00:00"/>
    <d v="1988-11-16T00:00:00"/>
    <x v="0"/>
    <n v="0.49859999999999999"/>
    <x v="0"/>
    <x v="1"/>
    <n v="0.49859999999999999"/>
    <x v="18"/>
    <n v="108851"/>
  </r>
  <r>
    <n v="291515"/>
    <s v="d007"/>
    <s v="Arne Clouatre"/>
    <x v="0"/>
    <x v="740"/>
    <d v="1998-07-23T00:00:00"/>
    <d v="1998-07-23T00:00:00"/>
    <d v="2003-07-22T00:00:00"/>
    <x v="1"/>
    <n v="5"/>
    <x v="0"/>
    <x v="0"/>
    <n v="4.4301000000000004"/>
    <x v="13"/>
    <n v="108847"/>
  </r>
  <r>
    <n v="489313"/>
    <s v="d005"/>
    <s v="Kazuyasu Serre"/>
    <x v="1"/>
    <x v="1414"/>
    <d v="1992-12-26T00:00:00"/>
    <d v="1992-12-26T00:00:00"/>
    <d v="2002-12-24T00:00:00"/>
    <x v="2"/>
    <n v="5.0026999999999999"/>
    <x v="3"/>
    <x v="8"/>
    <n v="9.8137000000000008"/>
    <x v="6"/>
    <n v="108842"/>
  </r>
  <r>
    <n v="223051"/>
    <s v="d007"/>
    <s v="Annemarie Langford"/>
    <x v="1"/>
    <x v="1415"/>
    <d v="1987-05-17T00:00:00"/>
    <d v="1987-05-17T00:00:00"/>
    <d v="2003-05-13T00:00:00"/>
    <x v="0"/>
    <n v="6.9945000000000004"/>
    <x v="0"/>
    <x v="0"/>
    <n v="11.813700000000001"/>
    <x v="2"/>
    <n v="108839"/>
  </r>
  <r>
    <n v="85641"/>
    <s v="d007"/>
    <s v="Breannda Buescher"/>
    <x v="0"/>
    <x v="1416"/>
    <d v="1987-05-10T00:00:00"/>
    <d v="1987-05-10T00:00:00"/>
    <d v="2003-05-06T00:00:00"/>
    <x v="0"/>
    <n v="8.9945000000000004"/>
    <x v="0"/>
    <x v="0"/>
    <n v="11.813700000000001"/>
    <x v="2"/>
    <n v="108834"/>
  </r>
  <r>
    <n v="82075"/>
    <s v="d007"/>
    <s v="Sanjeeva Merel"/>
    <x v="1"/>
    <x v="1417"/>
    <d v="1992-03-24T00:00:00"/>
    <d v="1994-12-11T00:00:00"/>
    <d v="2002-12-09T00:00:00"/>
    <x v="1"/>
    <n v="8"/>
    <x v="0"/>
    <x v="0"/>
    <n v="8"/>
    <x v="9"/>
    <n v="108831"/>
  </r>
  <r>
    <n v="493295"/>
    <s v="d007"/>
    <s v="Aria Birjandi"/>
    <x v="0"/>
    <x v="1418"/>
    <d v="1989-09-04T00:00:00"/>
    <d v="1991-06-29T00:00:00"/>
    <d v="2003-06-26T00:00:00"/>
    <x v="0"/>
    <n v="6.9973000000000001"/>
    <x v="0"/>
    <x v="0"/>
    <n v="11.5014"/>
    <x v="3"/>
    <n v="108831"/>
  </r>
  <r>
    <n v="440560"/>
    <s v="d007"/>
    <s v="Junichi Mayerwieser"/>
    <x v="1"/>
    <x v="1356"/>
    <d v="1986-02-24T00:00:00"/>
    <d v="1986-02-24T00:00:00"/>
    <d v="2003-02-20T00:00:00"/>
    <x v="0"/>
    <n v="11.997299999999999"/>
    <x v="0"/>
    <x v="0"/>
    <n v="11.813700000000001"/>
    <x v="5"/>
    <n v="108831"/>
  </r>
  <r>
    <n v="411185"/>
    <s v="d007"/>
    <s v="Abdelkader Marrakchi"/>
    <x v="1"/>
    <x v="894"/>
    <d v="1986-01-01T00:00:00"/>
    <d v="1986-01-01T00:00:00"/>
    <d v="2002-12-28T00:00:00"/>
    <x v="0"/>
    <n v="8.9945000000000004"/>
    <x v="0"/>
    <x v="0"/>
    <n v="11.813700000000001"/>
    <x v="5"/>
    <n v="108828"/>
  </r>
  <r>
    <n v="414030"/>
    <s v="d007"/>
    <s v="Murthy Impagliazzo"/>
    <x v="1"/>
    <x v="1419"/>
    <d v="1989-12-17T00:00:00"/>
    <d v="1994-12-07T00:00:00"/>
    <d v="2002-12-05T00:00:00"/>
    <x v="1"/>
    <n v="8"/>
    <x v="0"/>
    <x v="0"/>
    <n v="8"/>
    <x v="8"/>
    <n v="108826"/>
  </r>
  <r>
    <n v="208135"/>
    <s v="d007"/>
    <s v="Wanqing Wissmann"/>
    <x v="0"/>
    <x v="832"/>
    <d v="1990-05-14T00:00:00"/>
    <d v="1990-05-14T00:00:00"/>
    <d v="2003-05-11T00:00:00"/>
    <x v="0"/>
    <n v="7.9973000000000001"/>
    <x v="0"/>
    <x v="0"/>
    <n v="11.813700000000001"/>
    <x v="8"/>
    <n v="108816"/>
  </r>
  <r>
    <n v="210538"/>
    <s v="d007"/>
    <s v="Bikash Jayawardene"/>
    <x v="0"/>
    <x v="1420"/>
    <d v="1986-03-18T00:00:00"/>
    <d v="1986-03-18T00:00:00"/>
    <d v="2003-03-14T00:00:00"/>
    <x v="0"/>
    <n v="11.997299999999999"/>
    <x v="0"/>
    <x v="0"/>
    <n v="11.813700000000001"/>
    <x v="5"/>
    <n v="108812"/>
  </r>
  <r>
    <n v="406293"/>
    <s v="d007"/>
    <s v="Rosita Gurbaxani"/>
    <x v="1"/>
    <x v="29"/>
    <d v="1988-08-29T00:00:00"/>
    <d v="1990-03-01T00:00:00"/>
    <d v="2003-02-26T00:00:00"/>
    <x v="0"/>
    <n v="5.9945000000000004"/>
    <x v="0"/>
    <x v="0"/>
    <n v="11.813700000000001"/>
    <x v="4"/>
    <n v="108808"/>
  </r>
  <r>
    <n v="270108"/>
    <s v="d007"/>
    <s v="Lidong Servieres"/>
    <x v="0"/>
    <x v="1421"/>
    <d v="1986-04-30T00:00:00"/>
    <d v="1994-04-09T00:00:00"/>
    <d v="2003-04-06T00:00:00"/>
    <x v="0"/>
    <n v="8.9972999999999992"/>
    <x v="0"/>
    <x v="0"/>
    <n v="8.7204999999999995"/>
    <x v="5"/>
    <n v="108807"/>
  </r>
  <r>
    <n v="73224"/>
    <s v="d007"/>
    <s v="Ziya Schurmann"/>
    <x v="0"/>
    <x v="1422"/>
    <d v="1990-02-22T00:00:00"/>
    <d v="1990-02-22T00:00:00"/>
    <d v="2003-02-19T00:00:00"/>
    <x v="0"/>
    <n v="5.9945000000000004"/>
    <x v="0"/>
    <x v="0"/>
    <n v="11.813700000000001"/>
    <x v="8"/>
    <n v="108799"/>
  </r>
  <r>
    <n v="408390"/>
    <s v="d002"/>
    <s v="Akemi Ranai"/>
    <x v="0"/>
    <x v="1364"/>
    <d v="1985-08-01T00:00:00"/>
    <d v="1985-08-01T00:00:00"/>
    <d v="2003-07-28T00:00:00"/>
    <x v="0"/>
    <n v="18"/>
    <x v="2"/>
    <x v="4"/>
    <n v="4.3807999999999998"/>
    <x v="0"/>
    <n v="108798"/>
  </r>
  <r>
    <n v="108273"/>
    <s v="d007"/>
    <s v="Takahito Niizuma"/>
    <x v="1"/>
    <x v="1423"/>
    <d v="1996-08-19T00:00:00"/>
    <d v="1996-08-19T00:00:00"/>
    <d v="2002-08-18T00:00:00"/>
    <x v="0"/>
    <n v="0.99729999999999996"/>
    <x v="0"/>
    <x v="0"/>
    <n v="6"/>
    <x v="15"/>
    <n v="108791"/>
  </r>
  <r>
    <n v="482690"/>
    <s v="d007"/>
    <s v="Sudhanshu Talmor"/>
    <x v="0"/>
    <x v="1424"/>
    <d v="1994-04-08T00:00:00"/>
    <d v="1994-04-08T00:00:00"/>
    <d v="2003-04-05T00:00:00"/>
    <x v="0"/>
    <n v="8.9972999999999992"/>
    <x v="0"/>
    <x v="0"/>
    <n v="8.7233000000000001"/>
    <x v="12"/>
    <n v="108790"/>
  </r>
  <r>
    <n v="441038"/>
    <s v="d007"/>
    <s v="Leen Versino"/>
    <x v="0"/>
    <x v="1425"/>
    <d v="1991-05-27T00:00:00"/>
    <d v="1991-05-27T00:00:00"/>
    <d v="2003-05-24T00:00:00"/>
    <x v="0"/>
    <n v="5.9973000000000001"/>
    <x v="0"/>
    <x v="0"/>
    <n v="11.591799999999999"/>
    <x v="1"/>
    <n v="108788"/>
  </r>
  <r>
    <n v="78039"/>
    <s v="d001"/>
    <s v="Genki Heemskerk"/>
    <x v="1"/>
    <x v="1426"/>
    <d v="1985-03-13T00:00:00"/>
    <d v="1985-03-13T00:00:00"/>
    <d v="2003-03-09T00:00:00"/>
    <x v="0"/>
    <n v="18"/>
    <x v="1"/>
    <x v="2"/>
    <n v="6.5561999999999996"/>
    <x v="0"/>
    <n v="108788"/>
  </r>
  <r>
    <n v="404577"/>
    <s v="d007"/>
    <s v="Adam Holburn"/>
    <x v="0"/>
    <x v="1427"/>
    <d v="1991-03-17T00:00:00"/>
    <d v="1996-01-20T00:00:00"/>
    <d v="2003-01-18T00:00:00"/>
    <x v="1"/>
    <n v="7"/>
    <x v="0"/>
    <x v="0"/>
    <n v="6.9370000000000003"/>
    <x v="1"/>
    <n v="108780"/>
  </r>
  <r>
    <n v="422617"/>
    <s v="d007"/>
    <s v="Arunachalam Spieker"/>
    <x v="1"/>
    <x v="480"/>
    <d v="1991-02-09T00:00:00"/>
    <d v="1991-02-09T00:00:00"/>
    <d v="2003-02-06T00:00:00"/>
    <x v="0"/>
    <n v="5.9973000000000001"/>
    <x v="0"/>
    <x v="0"/>
    <n v="11.813700000000001"/>
    <x v="1"/>
    <n v="108766"/>
  </r>
  <r>
    <n v="40761"/>
    <s v="d002"/>
    <s v="Serge Beeson"/>
    <x v="1"/>
    <x v="1428"/>
    <d v="1987-11-27T00:00:00"/>
    <d v="1991-04-09T00:00:00"/>
    <d v="2003-04-05T00:00:00"/>
    <x v="0"/>
    <n v="11.997299999999999"/>
    <x v="2"/>
    <x v="5"/>
    <n v="11.7644"/>
    <x v="4"/>
    <n v="108766"/>
  </r>
  <r>
    <n v="215371"/>
    <s v="d001"/>
    <s v="Yahiko Chinin"/>
    <x v="0"/>
    <x v="436"/>
    <d v="1986-05-29T00:00:00"/>
    <d v="1986-05-29T00:00:00"/>
    <d v="2003-05-25T00:00:00"/>
    <x v="0"/>
    <n v="9.9945000000000004"/>
    <x v="1"/>
    <x v="2"/>
    <n v="5.3452000000000002"/>
    <x v="5"/>
    <n v="108765"/>
  </r>
  <r>
    <n v="446591"/>
    <s v="d007"/>
    <s v="Shao Copas"/>
    <x v="0"/>
    <x v="1429"/>
    <d v="1989-09-13T00:00:00"/>
    <d v="1989-09-13T00:00:00"/>
    <d v="2002-09-10T00:00:00"/>
    <x v="0"/>
    <n v="13"/>
    <x v="0"/>
    <x v="0"/>
    <n v="11.5205"/>
    <x v="8"/>
    <n v="108757"/>
  </r>
  <r>
    <n v="55764"/>
    <s v="d007"/>
    <s v="Chiranjit Fadgyas"/>
    <x v="1"/>
    <x v="1318"/>
    <d v="1987-06-20T00:00:00"/>
    <d v="1987-09-13T00:00:00"/>
    <d v="2002-09-09T00:00:00"/>
    <x v="0"/>
    <n v="9.9972999999999992"/>
    <x v="0"/>
    <x v="0"/>
    <n v="11.517799999999999"/>
    <x v="4"/>
    <n v="108752"/>
  </r>
  <r>
    <n v="488610"/>
    <s v="d007"/>
    <s v="Eberhardt Maierhofer"/>
    <x v="1"/>
    <x v="1430"/>
    <d v="1987-10-03T00:00:00"/>
    <d v="1987-10-03T00:00:00"/>
    <d v="2002-09-29T00:00:00"/>
    <x v="0"/>
    <n v="6.9945000000000004"/>
    <x v="0"/>
    <x v="0"/>
    <n v="11.5726"/>
    <x v="4"/>
    <n v="108752"/>
  </r>
  <r>
    <n v="407216"/>
    <s v="d007"/>
    <s v="Frederique Apsitis"/>
    <x v="0"/>
    <x v="1431"/>
    <d v="1995-01-04T00:00:00"/>
    <d v="1995-01-04T00:00:00"/>
    <d v="2002-03-04T00:00:00"/>
    <x v="1"/>
    <n v="7.1670999999999996"/>
    <x v="0"/>
    <x v="0"/>
    <n v="7.1670999999999996"/>
    <x v="7"/>
    <n v="108748"/>
  </r>
  <r>
    <n v="46021"/>
    <s v="d007"/>
    <s v="Ziya Barriga"/>
    <x v="0"/>
    <x v="1432"/>
    <d v="1990-02-13T00:00:00"/>
    <d v="1991-05-11T00:00:00"/>
    <d v="2003-05-08T00:00:00"/>
    <x v="0"/>
    <n v="5.9973000000000001"/>
    <x v="0"/>
    <x v="0"/>
    <n v="11.6356"/>
    <x v="8"/>
    <n v="108748"/>
  </r>
  <r>
    <n v="469596"/>
    <s v="d007"/>
    <s v="Sudharsan Solares"/>
    <x v="0"/>
    <x v="226"/>
    <d v="1990-04-08T00:00:00"/>
    <d v="1992-12-23T00:00:00"/>
    <d v="2002-12-21T00:00:00"/>
    <x v="0"/>
    <n v="3.9973000000000001"/>
    <x v="0"/>
    <x v="0"/>
    <n v="10"/>
    <x v="8"/>
    <n v="108747"/>
  </r>
  <r>
    <n v="444163"/>
    <s v="d007"/>
    <s v="Uriel Gente"/>
    <x v="0"/>
    <x v="1433"/>
    <d v="1987-03-21T00:00:00"/>
    <d v="1988-05-17T00:00:00"/>
    <d v="2003-05-14T00:00:00"/>
    <x v="0"/>
    <n v="5.9945000000000004"/>
    <x v="0"/>
    <x v="0"/>
    <n v="11.813700000000001"/>
    <x v="2"/>
    <n v="108746"/>
  </r>
  <r>
    <n v="260583"/>
    <s v="d007"/>
    <s v="Gro Thiria"/>
    <x v="1"/>
    <x v="1434"/>
    <d v="1995-01-16T00:00:00"/>
    <d v="1995-01-16T00:00:00"/>
    <d v="2003-01-14T00:00:00"/>
    <x v="0"/>
    <n v="8"/>
    <x v="0"/>
    <x v="0"/>
    <n v="7.9478999999999997"/>
    <x v="11"/>
    <n v="108746"/>
  </r>
  <r>
    <n v="30874"/>
    <s v="d007"/>
    <s v="Amstein Luck"/>
    <x v="1"/>
    <x v="366"/>
    <d v="1988-10-15T00:00:00"/>
    <d v="1993-09-24T00:00:00"/>
    <d v="2000-10-27T00:00:00"/>
    <x v="0"/>
    <n v="2.0931999999999999"/>
    <x v="0"/>
    <x v="0"/>
    <n v="7.0959000000000003"/>
    <x v="1"/>
    <n v="108745"/>
  </r>
  <r>
    <n v="427106"/>
    <s v="d007"/>
    <s v="Nalini Pettis"/>
    <x v="0"/>
    <x v="1435"/>
    <d v="1988-06-14T00:00:00"/>
    <d v="1988-06-14T00:00:00"/>
    <d v="2003-06-11T00:00:00"/>
    <x v="0"/>
    <n v="6.9945000000000004"/>
    <x v="0"/>
    <x v="0"/>
    <n v="11.813700000000001"/>
    <x v="4"/>
    <n v="108742"/>
  </r>
  <r>
    <n v="417401"/>
    <s v="d007"/>
    <s v="Hitomi Marrevee"/>
    <x v="1"/>
    <x v="1436"/>
    <d v="1989-08-30T00:00:00"/>
    <d v="1999-04-25T00:00:00"/>
    <d v="2003-04-24T00:00:00"/>
    <x v="1"/>
    <n v="4"/>
    <x v="0"/>
    <x v="0"/>
    <n v="3.6739999999999999"/>
    <x v="3"/>
    <n v="108740"/>
  </r>
  <r>
    <n v="31521"/>
    <s v="d007"/>
    <s v="Stevo Ariola"/>
    <x v="0"/>
    <x v="1437"/>
    <d v="1991-09-01T00:00:00"/>
    <d v="1991-09-01T00:00:00"/>
    <d v="2002-08-29T00:00:00"/>
    <x v="0"/>
    <n v="11"/>
    <x v="0"/>
    <x v="0"/>
    <n v="11"/>
    <x v="9"/>
    <n v="108733"/>
  </r>
  <r>
    <n v="432450"/>
    <s v="d007"/>
    <s v="Gudjon Luce"/>
    <x v="0"/>
    <x v="1438"/>
    <d v="1988-05-05T00:00:00"/>
    <d v="1999-11-17T00:00:00"/>
    <d v="2002-11-16T00:00:00"/>
    <x v="1"/>
    <n v="3"/>
    <x v="0"/>
    <x v="0"/>
    <n v="3"/>
    <x v="4"/>
    <n v="108730"/>
  </r>
  <r>
    <n v="67950"/>
    <s v="d007"/>
    <s v="Badri Petereit"/>
    <x v="1"/>
    <x v="1439"/>
    <d v="1985-10-20T00:00:00"/>
    <d v="1985-10-20T00:00:00"/>
    <d v="2002-10-16T00:00:00"/>
    <x v="0"/>
    <n v="8.9945000000000004"/>
    <x v="0"/>
    <x v="0"/>
    <n v="11.619199999999999"/>
    <x v="5"/>
    <n v="108728"/>
  </r>
  <r>
    <n v="467015"/>
    <s v="d007"/>
    <s v="Soenke Ratzlaff"/>
    <x v="1"/>
    <x v="1440"/>
    <d v="1987-01-27T00:00:00"/>
    <d v="1987-01-27T00:00:00"/>
    <d v="2003-01-23T00:00:00"/>
    <x v="0"/>
    <n v="9.9972999999999992"/>
    <x v="0"/>
    <x v="0"/>
    <n v="11.813700000000001"/>
    <x v="2"/>
    <n v="108728"/>
  </r>
  <r>
    <n v="75734"/>
    <s v="d007"/>
    <s v="Alois Kavanagh"/>
    <x v="1"/>
    <x v="1441"/>
    <d v="1985-11-23T00:00:00"/>
    <d v="1985-11-23T00:00:00"/>
    <d v="2002-11-19T00:00:00"/>
    <x v="0"/>
    <n v="17"/>
    <x v="0"/>
    <x v="0"/>
    <n v="11.712300000000001"/>
    <x v="5"/>
    <n v="108725"/>
  </r>
  <r>
    <n v="61865"/>
    <s v="d007"/>
    <s v="Jouni Alblas"/>
    <x v="0"/>
    <x v="445"/>
    <d v="1989-06-10T00:00:00"/>
    <d v="1989-06-10T00:00:00"/>
    <d v="2003-06-07T00:00:00"/>
    <x v="0"/>
    <n v="8.9972999999999992"/>
    <x v="0"/>
    <x v="0"/>
    <n v="11.813700000000001"/>
    <x v="3"/>
    <n v="108715"/>
  </r>
  <r>
    <n v="465068"/>
    <s v="d002"/>
    <s v="Radhia Nyanchama"/>
    <x v="1"/>
    <x v="1442"/>
    <d v="1985-03-03T00:00:00"/>
    <d v="1985-03-03T00:00:00"/>
    <d v="2003-02-27T00:00:00"/>
    <x v="0"/>
    <n v="11.997299999999999"/>
    <x v="2"/>
    <x v="4"/>
    <n v="4.7945000000000002"/>
    <x v="0"/>
    <n v="108715"/>
  </r>
  <r>
    <n v="102433"/>
    <s v="d007"/>
    <s v="Arch Peek"/>
    <x v="0"/>
    <x v="1443"/>
    <d v="1987-03-31T00:00:00"/>
    <d v="1987-03-31T00:00:00"/>
    <d v="2003-03-27T00:00:00"/>
    <x v="0"/>
    <n v="7.9945000000000004"/>
    <x v="0"/>
    <x v="0"/>
    <n v="11.813700000000001"/>
    <x v="2"/>
    <n v="108714"/>
  </r>
  <r>
    <n v="43741"/>
    <s v="d007"/>
    <s v="Jianhao Oberman"/>
    <x v="1"/>
    <x v="1444"/>
    <d v="1985-11-19T00:00:00"/>
    <d v="1985-11-19T00:00:00"/>
    <d v="2002-11-15T00:00:00"/>
    <x v="0"/>
    <n v="9.9945000000000004"/>
    <x v="0"/>
    <x v="0"/>
    <n v="11.7014"/>
    <x v="5"/>
    <n v="108713"/>
  </r>
  <r>
    <n v="56817"/>
    <s v="d007"/>
    <s v="Tru Kalorkoti"/>
    <x v="1"/>
    <x v="1445"/>
    <d v="1985-12-08T00:00:00"/>
    <d v="1985-12-08T00:00:00"/>
    <d v="2002-12-04T00:00:00"/>
    <x v="0"/>
    <n v="11.997299999999999"/>
    <x v="0"/>
    <x v="0"/>
    <n v="11.753399999999999"/>
    <x v="5"/>
    <n v="108707"/>
  </r>
  <r>
    <n v="13212"/>
    <s v="d007"/>
    <s v="Thodoros Boyle"/>
    <x v="1"/>
    <x v="1446"/>
    <d v="1990-04-19T00:00:00"/>
    <d v="1992-02-05T00:00:00"/>
    <d v="2003-02-02T00:00:00"/>
    <x v="0"/>
    <n v="11"/>
    <x v="0"/>
    <x v="0"/>
    <n v="10.895899999999999"/>
    <x v="8"/>
    <n v="108703"/>
  </r>
  <r>
    <n v="204667"/>
    <s v="d007"/>
    <s v="Froduald Nittel"/>
    <x v="1"/>
    <x v="831"/>
    <d v="1993-05-20T00:00:00"/>
    <d v="1993-05-20T00:00:00"/>
    <d v="2003-05-18T00:00:00"/>
    <x v="0"/>
    <n v="3.9973000000000001"/>
    <x v="0"/>
    <x v="0"/>
    <n v="9.6082000000000001"/>
    <x v="6"/>
    <n v="108697"/>
  </r>
  <r>
    <n v="16446"/>
    <s v="d007"/>
    <s v="Jouko Chinin"/>
    <x v="0"/>
    <x v="1447"/>
    <d v="1987-07-06T00:00:00"/>
    <d v="1987-07-06T00:00:00"/>
    <d v="2003-07-02T00:00:00"/>
    <x v="0"/>
    <n v="10.997299999999999"/>
    <x v="0"/>
    <x v="0"/>
    <n v="11.813700000000001"/>
    <x v="2"/>
    <n v="108696"/>
  </r>
  <r>
    <n v="225430"/>
    <s v="d007"/>
    <s v="Xiahua Birke"/>
    <x v="0"/>
    <x v="536"/>
    <d v="1985-03-28T00:00:00"/>
    <d v="1985-03-28T00:00:00"/>
    <d v="2003-03-24T00:00:00"/>
    <x v="0"/>
    <n v="10.9945"/>
    <x v="0"/>
    <x v="0"/>
    <n v="11.813700000000001"/>
    <x v="0"/>
    <n v="108693"/>
  </r>
  <r>
    <n v="479624"/>
    <s v="d001"/>
    <s v="Conal Furedi"/>
    <x v="0"/>
    <x v="1448"/>
    <d v="1992-08-12T00:00:00"/>
    <d v="1995-10-21T00:00:00"/>
    <d v="2002-10-19T00:00:00"/>
    <x v="0"/>
    <n v="7"/>
    <x v="1"/>
    <x v="3"/>
    <n v="7"/>
    <x v="6"/>
    <n v="108689"/>
  </r>
  <r>
    <n v="25517"/>
    <s v="d007"/>
    <s v="Aimee Prochazka"/>
    <x v="1"/>
    <x v="455"/>
    <d v="1992-02-20T00:00:00"/>
    <d v="1992-02-20T00:00:00"/>
    <d v="1992-06-01T00:00:00"/>
    <x v="1"/>
    <n v="0.27950000000000003"/>
    <x v="0"/>
    <x v="0"/>
    <n v="0.27950000000000003"/>
    <x v="18"/>
    <n v="108684"/>
  </r>
  <r>
    <n v="96695"/>
    <s v="d007"/>
    <s v="Maha Itschner"/>
    <x v="1"/>
    <x v="1449"/>
    <d v="1988-03-10T00:00:00"/>
    <d v="1994-05-17T00:00:00"/>
    <d v="2003-05-15T00:00:00"/>
    <x v="0"/>
    <n v="1.9944999999999999"/>
    <x v="0"/>
    <x v="0"/>
    <n v="8.6164000000000005"/>
    <x v="4"/>
    <n v="108683"/>
  </r>
  <r>
    <n v="457839"/>
    <s v="d001"/>
    <s v="Arto Penz"/>
    <x v="1"/>
    <x v="1450"/>
    <d v="1986-05-04T00:00:00"/>
    <d v="1991-11-11T00:00:00"/>
    <d v="2002-11-08T00:00:00"/>
    <x v="0"/>
    <n v="2.9944999999999999"/>
    <x v="1"/>
    <x v="3"/>
    <n v="11"/>
    <x v="5"/>
    <n v="108682"/>
  </r>
  <r>
    <n v="419825"/>
    <s v="d001"/>
    <s v="Sigeru Llado"/>
    <x v="0"/>
    <x v="693"/>
    <d v="1988-03-08T00:00:00"/>
    <d v="1994-10-10T00:00:00"/>
    <d v="2003-01-18T00:00:00"/>
    <x v="0"/>
    <n v="4.9973000000000001"/>
    <x v="1"/>
    <x v="3"/>
    <n v="8.2795000000000005"/>
    <x v="4"/>
    <n v="108681"/>
  </r>
  <r>
    <n v="470341"/>
    <s v="d007"/>
    <s v="Dinah Khasidashvili"/>
    <x v="0"/>
    <x v="495"/>
    <d v="1986-02-26T00:00:00"/>
    <d v="1986-02-26T00:00:00"/>
    <d v="2003-02-22T00:00:00"/>
    <x v="0"/>
    <n v="8.9945000000000004"/>
    <x v="0"/>
    <x v="0"/>
    <n v="11.813700000000001"/>
    <x v="5"/>
    <n v="108677"/>
  </r>
  <r>
    <n v="485541"/>
    <s v="d007"/>
    <s v="Mantis Wursthorn"/>
    <x v="1"/>
    <x v="1085"/>
    <d v="1987-12-11T00:00:00"/>
    <d v="1987-12-11T00:00:00"/>
    <d v="2002-12-07T00:00:00"/>
    <x v="0"/>
    <n v="6.9945000000000004"/>
    <x v="0"/>
    <x v="0"/>
    <n v="11.7616"/>
    <x v="4"/>
    <n v="108674"/>
  </r>
  <r>
    <n v="465859"/>
    <s v="d007"/>
    <s v="Sariel Erva"/>
    <x v="0"/>
    <x v="1451"/>
    <d v="1997-01-28T00:00:00"/>
    <d v="1997-01-28T00:00:00"/>
    <d v="2003-01-27T00:00:00"/>
    <x v="1"/>
    <n v="6"/>
    <x v="0"/>
    <x v="0"/>
    <n v="5.9123000000000001"/>
    <x v="15"/>
    <n v="108665"/>
  </r>
  <r>
    <n v="437095"/>
    <s v="d007"/>
    <s v="Alper Hebden"/>
    <x v="1"/>
    <x v="1452"/>
    <d v="1986-02-08T00:00:00"/>
    <d v="1986-02-08T00:00:00"/>
    <d v="2003-02-04T00:00:00"/>
    <x v="0"/>
    <n v="8.9945000000000004"/>
    <x v="0"/>
    <x v="0"/>
    <n v="11.813700000000001"/>
    <x v="5"/>
    <n v="108665"/>
  </r>
  <r>
    <n v="20145"/>
    <s v="d001"/>
    <s v="Maia Erni"/>
    <x v="1"/>
    <x v="1028"/>
    <d v="1991-05-18T00:00:00"/>
    <d v="1991-05-18T00:00:00"/>
    <d v="2003-05-15T00:00:00"/>
    <x v="0"/>
    <n v="5.9973000000000001"/>
    <x v="1"/>
    <x v="2"/>
    <n v="0.37259999999999999"/>
    <x v="1"/>
    <n v="108649"/>
  </r>
  <r>
    <n v="440300"/>
    <s v="d007"/>
    <s v="Aloys Thummel"/>
    <x v="1"/>
    <x v="1453"/>
    <d v="1989-06-15T00:00:00"/>
    <d v="1989-06-15T00:00:00"/>
    <d v="2003-06-12T00:00:00"/>
    <x v="0"/>
    <n v="8.9972999999999992"/>
    <x v="0"/>
    <x v="0"/>
    <n v="11.813700000000001"/>
    <x v="3"/>
    <n v="108647"/>
  </r>
  <r>
    <n v="40924"/>
    <s v="d002"/>
    <s v="Dharmaraja Shokrollahi"/>
    <x v="0"/>
    <x v="1126"/>
    <d v="1991-08-18T00:00:00"/>
    <d v="1995-05-30T00:00:00"/>
    <d v="2003-05-28T00:00:00"/>
    <x v="0"/>
    <n v="1.9973000000000001"/>
    <x v="2"/>
    <x v="5"/>
    <n v="7.6219000000000001"/>
    <x v="1"/>
    <n v="108647"/>
  </r>
  <r>
    <n v="257225"/>
    <s v="d007"/>
    <s v="Yuping Lanteri"/>
    <x v="0"/>
    <x v="1454"/>
    <d v="1986-09-18T00:00:00"/>
    <d v="1989-12-31T00:00:00"/>
    <d v="2002-12-28T00:00:00"/>
    <x v="0"/>
    <n v="5.9945000000000004"/>
    <x v="0"/>
    <x v="0"/>
    <n v="11.813700000000001"/>
    <x v="2"/>
    <n v="108632"/>
  </r>
  <r>
    <n v="224568"/>
    <s v="d007"/>
    <s v="Nidapan Bahi"/>
    <x v="1"/>
    <x v="1358"/>
    <d v="1991-04-06T00:00:00"/>
    <d v="1997-07-22T00:00:00"/>
    <d v="2003-07-21T00:00:00"/>
    <x v="1"/>
    <n v="6"/>
    <x v="0"/>
    <x v="0"/>
    <n v="5.4329000000000001"/>
    <x v="1"/>
    <n v="108628"/>
  </r>
  <r>
    <n v="244290"/>
    <s v="d008"/>
    <s v="Mari Gammage"/>
    <x v="0"/>
    <x v="1455"/>
    <d v="1991-07-19T00:00:00"/>
    <d v="1999-08-02T00:00:00"/>
    <d v="2003-08-01T00:00:00"/>
    <x v="1"/>
    <n v="4"/>
    <x v="5"/>
    <x v="9"/>
    <n v="3.4904000000000002"/>
    <x v="1"/>
    <n v="108624"/>
  </r>
  <r>
    <n v="220497"/>
    <s v="d007"/>
    <s v="Eran Kropf"/>
    <x v="0"/>
    <x v="181"/>
    <d v="1992-05-23T00:00:00"/>
    <d v="1996-10-07T00:00:00"/>
    <d v="2002-10-06T00:00:00"/>
    <x v="1"/>
    <n v="6"/>
    <x v="0"/>
    <x v="0"/>
    <n v="6"/>
    <x v="6"/>
    <n v="108619"/>
  </r>
  <r>
    <n v="484331"/>
    <s v="d001"/>
    <s v="Suzette Schreiter"/>
    <x v="0"/>
    <x v="1456"/>
    <d v="1988-07-16T00:00:00"/>
    <d v="1988-07-16T00:00:00"/>
    <d v="2003-07-13T00:00:00"/>
    <x v="0"/>
    <n v="15"/>
    <x v="1"/>
    <x v="2"/>
    <n v="3.2109999999999999"/>
    <x v="4"/>
    <n v="108619"/>
  </r>
  <r>
    <n v="288112"/>
    <s v="d007"/>
    <s v="Branimir Bodoff"/>
    <x v="1"/>
    <x v="290"/>
    <d v="1989-05-21T00:00:00"/>
    <d v="1989-05-21T00:00:00"/>
    <d v="1994-09-09T00:00:00"/>
    <x v="0"/>
    <n v="7.9973000000000001"/>
    <x v="0"/>
    <x v="0"/>
    <n v="3.5123000000000002"/>
    <x v="3"/>
    <n v="108615"/>
  </r>
  <r>
    <n v="86631"/>
    <s v="d005"/>
    <s v="Tristan Isaac"/>
    <x v="1"/>
    <x v="111"/>
    <d v="1985-12-05T00:00:00"/>
    <d v="1986-07-13T00:00:00"/>
    <d v="2003-07-09T00:00:00"/>
    <x v="5"/>
    <n v="17"/>
    <x v="3"/>
    <x v="6"/>
    <n v="5.7889999999999997"/>
    <x v="0"/>
    <n v="108612"/>
  </r>
  <r>
    <n v="103070"/>
    <s v="d007"/>
    <s v="Lenore Bondorf"/>
    <x v="0"/>
    <x v="833"/>
    <d v="1988-09-03T00:00:00"/>
    <d v="1988-09-03T00:00:00"/>
    <d v="1999-02-02T00:00:00"/>
    <x v="0"/>
    <n v="4.4192"/>
    <x v="0"/>
    <x v="0"/>
    <n v="7.9150999999999998"/>
    <x v="6"/>
    <n v="108611"/>
  </r>
  <r>
    <n v="271319"/>
    <s v="d007"/>
    <s v="Hideo Rosin"/>
    <x v="0"/>
    <x v="667"/>
    <d v="1986-01-14T00:00:00"/>
    <d v="1986-01-14T00:00:00"/>
    <d v="1998-06-05T00:00:00"/>
    <x v="0"/>
    <n v="12.3973"/>
    <x v="0"/>
    <x v="0"/>
    <n v="7.2521000000000004"/>
    <x v="1"/>
    <n v="108600"/>
  </r>
  <r>
    <n v="103782"/>
    <s v="d007"/>
    <s v="Sigeru Baez"/>
    <x v="1"/>
    <x v="1457"/>
    <d v="1986-07-01T00:00:00"/>
    <d v="1986-07-01T00:00:00"/>
    <d v="2003-06-27T00:00:00"/>
    <x v="0"/>
    <n v="11.997299999999999"/>
    <x v="0"/>
    <x v="0"/>
    <n v="11.813700000000001"/>
    <x v="5"/>
    <n v="108594"/>
  </r>
  <r>
    <n v="46664"/>
    <s v="d002"/>
    <s v="Toshimori Benveniste"/>
    <x v="1"/>
    <x v="1458"/>
    <d v="1986-12-18T00:00:00"/>
    <d v="1986-12-18T00:00:00"/>
    <d v="2002-12-14T00:00:00"/>
    <x v="0"/>
    <n v="7.9945000000000004"/>
    <x v="2"/>
    <x v="4"/>
    <n v="3"/>
    <x v="2"/>
    <n v="108589"/>
  </r>
  <r>
    <n v="70180"/>
    <s v="d007"/>
    <s v="Renee Cichocki"/>
    <x v="0"/>
    <x v="1459"/>
    <d v="1986-12-29T00:00:00"/>
    <d v="1986-12-29T00:00:00"/>
    <d v="2002-12-25T00:00:00"/>
    <x v="0"/>
    <n v="6.9945000000000004"/>
    <x v="0"/>
    <x v="0"/>
    <n v="11.811"/>
    <x v="2"/>
    <n v="108585"/>
  </r>
  <r>
    <n v="96764"/>
    <s v="d007"/>
    <s v="Wanqing Siochi"/>
    <x v="1"/>
    <x v="1460"/>
    <d v="1988-10-17T00:00:00"/>
    <d v="1996-04-22T00:00:00"/>
    <d v="2003-04-21T00:00:00"/>
    <x v="1"/>
    <n v="7"/>
    <x v="0"/>
    <x v="0"/>
    <n v="6.6821999999999999"/>
    <x v="4"/>
    <n v="108581"/>
  </r>
  <r>
    <n v="495684"/>
    <s v="d007"/>
    <s v="Shan Lieblein"/>
    <x v="0"/>
    <x v="1355"/>
    <d v="1986-04-15T00:00:00"/>
    <d v="1986-04-15T00:00:00"/>
    <d v="2003-04-11T00:00:00"/>
    <x v="0"/>
    <n v="8.9945000000000004"/>
    <x v="0"/>
    <x v="0"/>
    <n v="11.813700000000001"/>
    <x v="5"/>
    <n v="108581"/>
  </r>
  <r>
    <n v="486420"/>
    <s v="d007"/>
    <s v="Aiichiro Zykh"/>
    <x v="1"/>
    <x v="442"/>
    <d v="1987-08-11T00:00:00"/>
    <d v="1990-08-29T00:00:00"/>
    <d v="2002-08-26T00:00:00"/>
    <x v="0"/>
    <n v="2.9944999999999999"/>
    <x v="0"/>
    <x v="0"/>
    <n v="11.4795"/>
    <x v="4"/>
    <n v="108567"/>
  </r>
  <r>
    <n v="99846"/>
    <s v="d007"/>
    <s v="True Hofman"/>
    <x v="0"/>
    <x v="1082"/>
    <d v="1990-01-12T00:00:00"/>
    <d v="1990-01-12T00:00:00"/>
    <d v="2003-01-09T00:00:00"/>
    <x v="0"/>
    <n v="6.9973000000000001"/>
    <x v="0"/>
    <x v="0"/>
    <n v="11.813700000000001"/>
    <x v="8"/>
    <n v="108565"/>
  </r>
  <r>
    <n v="105673"/>
    <s v="d007"/>
    <s v="Juichirou Wilharm"/>
    <x v="1"/>
    <x v="1461"/>
    <d v="1985-02-18T00:00:00"/>
    <d v="1985-02-18T00:00:00"/>
    <d v="2003-02-14T00:00:00"/>
    <x v="0"/>
    <n v="18"/>
    <x v="0"/>
    <x v="0"/>
    <n v="11.813700000000001"/>
    <x v="0"/>
    <n v="108557"/>
  </r>
  <r>
    <n v="476766"/>
    <s v="d007"/>
    <s v="Anneli Thiria"/>
    <x v="0"/>
    <x v="289"/>
    <d v="1991-01-09T00:00:00"/>
    <d v="1994-05-05T00:00:00"/>
    <d v="2003-05-03T00:00:00"/>
    <x v="0"/>
    <n v="9"/>
    <x v="0"/>
    <x v="0"/>
    <n v="8.6493000000000002"/>
    <x v="1"/>
    <n v="108555"/>
  </r>
  <r>
    <n v="472891"/>
    <s v="d007"/>
    <s v="Paris Swen"/>
    <x v="0"/>
    <x v="867"/>
    <d v="1986-05-08T00:00:00"/>
    <d v="1986-05-08T00:00:00"/>
    <d v="2003-05-04T00:00:00"/>
    <x v="0"/>
    <n v="10.997299999999999"/>
    <x v="0"/>
    <x v="0"/>
    <n v="11.813700000000001"/>
    <x v="5"/>
    <n v="108546"/>
  </r>
  <r>
    <n v="51307"/>
    <s v="d007"/>
    <s v="Xiping Parascandalo"/>
    <x v="0"/>
    <x v="99"/>
    <d v="1985-12-09T00:00:00"/>
    <d v="1990-01-05T00:00:00"/>
    <d v="2003-01-02T00:00:00"/>
    <x v="0"/>
    <n v="7.9973000000000001"/>
    <x v="0"/>
    <x v="0"/>
    <n v="11.813700000000001"/>
    <x v="5"/>
    <n v="108543"/>
  </r>
  <r>
    <n v="85881"/>
    <s v="d007"/>
    <s v="Hironoby Glinert"/>
    <x v="1"/>
    <x v="1068"/>
    <d v="1985-10-08T00:00:00"/>
    <d v="1985-10-08T00:00:00"/>
    <d v="2002-10-04T00:00:00"/>
    <x v="0"/>
    <n v="7.9945000000000004"/>
    <x v="0"/>
    <x v="0"/>
    <n v="11.5863"/>
    <x v="5"/>
    <n v="108539"/>
  </r>
  <r>
    <n v="447705"/>
    <s v="d007"/>
    <s v="Giordano Docker"/>
    <x v="1"/>
    <x v="1462"/>
    <d v="1985-03-04T00:00:00"/>
    <d v="1985-03-04T00:00:00"/>
    <d v="2003-02-28T00:00:00"/>
    <x v="0"/>
    <n v="9.9945000000000004"/>
    <x v="0"/>
    <x v="0"/>
    <n v="11.813700000000001"/>
    <x v="0"/>
    <n v="108538"/>
  </r>
  <r>
    <n v="12321"/>
    <s v="d007"/>
    <s v="Heekeun Schicker"/>
    <x v="1"/>
    <x v="1463"/>
    <d v="1996-07-13T00:00:00"/>
    <d v="1999-04-03T00:00:00"/>
    <d v="2003-04-02T00:00:00"/>
    <x v="1"/>
    <n v="4"/>
    <x v="0"/>
    <x v="0"/>
    <n v="3.7342"/>
    <x v="7"/>
    <n v="108538"/>
  </r>
  <r>
    <n v="290816"/>
    <s v="d007"/>
    <s v="Sachem Cochrane"/>
    <x v="1"/>
    <x v="578"/>
    <d v="1986-01-26T00:00:00"/>
    <d v="1986-01-26T00:00:00"/>
    <d v="2003-01-22T00:00:00"/>
    <x v="0"/>
    <n v="10.997299999999999"/>
    <x v="0"/>
    <x v="0"/>
    <n v="11.813700000000001"/>
    <x v="5"/>
    <n v="108528"/>
  </r>
  <r>
    <n v="210269"/>
    <s v="d007"/>
    <s v="Huan Hitomi"/>
    <x v="0"/>
    <x v="1226"/>
    <d v="1986-11-20T00:00:00"/>
    <d v="1991-01-02T00:00:00"/>
    <d v="2001-09-06T00:00:00"/>
    <x v="0"/>
    <n v="3.6795"/>
    <x v="0"/>
    <x v="0"/>
    <n v="10.509600000000001"/>
    <x v="4"/>
    <n v="108522"/>
  </r>
  <r>
    <n v="298439"/>
    <s v="d007"/>
    <s v="Youssef Uhrig"/>
    <x v="0"/>
    <x v="784"/>
    <d v="1987-09-11T00:00:00"/>
    <d v="1987-09-11T00:00:00"/>
    <d v="1992-09-28T00:00:00"/>
    <x v="0"/>
    <n v="6.9945000000000004"/>
    <x v="0"/>
    <x v="0"/>
    <n v="1.5644"/>
    <x v="4"/>
    <n v="108521"/>
  </r>
  <r>
    <n v="461437"/>
    <s v="d007"/>
    <s v="Shaibal Seiwald"/>
    <x v="1"/>
    <x v="1464"/>
    <d v="1990-09-20T00:00:00"/>
    <d v="1990-09-20T00:00:00"/>
    <d v="2002-09-17T00:00:00"/>
    <x v="0"/>
    <n v="12"/>
    <x v="0"/>
    <x v="0"/>
    <n v="11.5397"/>
    <x v="1"/>
    <n v="108510"/>
  </r>
  <r>
    <n v="280608"/>
    <s v="d007"/>
    <s v="Atreyi Jiang"/>
    <x v="0"/>
    <x v="1465"/>
    <d v="1993-05-02T00:00:00"/>
    <d v="1993-05-02T00:00:00"/>
    <d v="2003-04-30T00:00:00"/>
    <x v="0"/>
    <n v="3.9973000000000001"/>
    <x v="0"/>
    <x v="0"/>
    <n v="9.6575000000000006"/>
    <x v="6"/>
    <n v="108509"/>
  </r>
  <r>
    <n v="280891"/>
    <s v="d001"/>
    <s v="Arno Baba"/>
    <x v="1"/>
    <x v="1466"/>
    <d v="1985-05-18T00:00:00"/>
    <d v="1986-09-23T00:00:00"/>
    <d v="2003-04-14T00:00:00"/>
    <x v="0"/>
    <n v="11.997299999999999"/>
    <x v="1"/>
    <x v="2"/>
    <n v="5.0247000000000002"/>
    <x v="0"/>
    <n v="108504"/>
  </r>
  <r>
    <n v="253683"/>
    <s v="d007"/>
    <s v="Shaunak Egerstedt"/>
    <x v="1"/>
    <x v="1467"/>
    <d v="1986-05-02T00:00:00"/>
    <d v="1990-12-21T00:00:00"/>
    <d v="2002-12-18T00:00:00"/>
    <x v="0"/>
    <n v="12"/>
    <x v="0"/>
    <x v="0"/>
    <n v="11.7918"/>
    <x v="5"/>
    <n v="108502"/>
  </r>
  <r>
    <n v="408930"/>
    <s v="d007"/>
    <s v="Akeel Lorch"/>
    <x v="0"/>
    <x v="90"/>
    <d v="1986-01-15T00:00:00"/>
    <d v="1993-05-24T00:00:00"/>
    <d v="2003-05-22T00:00:00"/>
    <x v="0"/>
    <n v="3.9973000000000001"/>
    <x v="0"/>
    <x v="0"/>
    <n v="9.5973000000000006"/>
    <x v="5"/>
    <n v="108498"/>
  </r>
  <r>
    <n v="56350"/>
    <s v="d007"/>
    <s v="Boguslaw Ariola"/>
    <x v="0"/>
    <x v="1468"/>
    <d v="1985-12-04T00:00:00"/>
    <d v="1985-12-04T00:00:00"/>
    <d v="1999-04-06T00:00:00"/>
    <x v="0"/>
    <n v="8.9945000000000004"/>
    <x v="0"/>
    <x v="0"/>
    <n v="8.0876999999999999"/>
    <x v="5"/>
    <n v="108497"/>
  </r>
  <r>
    <n v="285260"/>
    <s v="d002"/>
    <s v="Remco Heiserman"/>
    <x v="1"/>
    <x v="1469"/>
    <d v="1989-07-28T00:00:00"/>
    <d v="1989-07-28T00:00:00"/>
    <d v="2003-07-25T00:00:00"/>
    <x v="0"/>
    <n v="5.9945000000000004"/>
    <x v="2"/>
    <x v="4"/>
    <n v="0.38900000000000001"/>
    <x v="3"/>
    <n v="108496"/>
  </r>
  <r>
    <n v="412717"/>
    <s v="d007"/>
    <s v="Waiman Boguraev"/>
    <x v="0"/>
    <x v="1470"/>
    <d v="1995-05-20T00:00:00"/>
    <d v="1995-05-20T00:00:00"/>
    <d v="2003-05-18T00:00:00"/>
    <x v="1"/>
    <n v="8"/>
    <x v="0"/>
    <x v="0"/>
    <n v="7.6082000000000001"/>
    <x v="11"/>
    <n v="108476"/>
  </r>
  <r>
    <n v="494887"/>
    <s v="d007"/>
    <s v="Xudong Huttel"/>
    <x v="1"/>
    <x v="597"/>
    <d v="1985-03-29T00:00:00"/>
    <d v="1985-03-29T00:00:00"/>
    <d v="2003-03-25T00:00:00"/>
    <x v="0"/>
    <n v="11.997299999999999"/>
    <x v="0"/>
    <x v="0"/>
    <n v="11.813700000000001"/>
    <x v="0"/>
    <n v="108476"/>
  </r>
  <r>
    <n v="404261"/>
    <s v="d007"/>
    <s v="Jeanne Gniady"/>
    <x v="0"/>
    <x v="1471"/>
    <d v="1996-01-03T00:00:00"/>
    <d v="1996-01-03T00:00:00"/>
    <d v="2003-01-01T00:00:00"/>
    <x v="1"/>
    <n v="7"/>
    <x v="0"/>
    <x v="0"/>
    <n v="6.9836"/>
    <x v="7"/>
    <n v="108474"/>
  </r>
  <r>
    <n v="256960"/>
    <s v="d007"/>
    <s v="Xiping Spinelli"/>
    <x v="0"/>
    <x v="1472"/>
    <d v="1987-07-14T00:00:00"/>
    <d v="1987-07-14T00:00:00"/>
    <d v="2003-07-10T00:00:00"/>
    <x v="0"/>
    <n v="8.9945000000000004"/>
    <x v="0"/>
    <x v="0"/>
    <n v="11.813700000000001"/>
    <x v="2"/>
    <n v="108474"/>
  </r>
  <r>
    <n v="42072"/>
    <s v="d007"/>
    <s v="Xiaoqiang Basawa"/>
    <x v="1"/>
    <x v="32"/>
    <d v="1985-10-05T00:00:00"/>
    <d v="1992-08-07T00:00:00"/>
    <d v="2002-08-05T00:00:00"/>
    <x v="0"/>
    <n v="0.99450000000000005"/>
    <x v="0"/>
    <x v="0"/>
    <n v="10"/>
    <x v="5"/>
    <n v="108472"/>
  </r>
  <r>
    <n v="73336"/>
    <s v="d007"/>
    <s v="Zhongwei Molenkamp"/>
    <x v="0"/>
    <x v="1473"/>
    <d v="1987-12-15T00:00:00"/>
    <d v="1991-01-01T00:00:00"/>
    <d v="2002-12-29T00:00:00"/>
    <x v="0"/>
    <n v="6.9973000000000001"/>
    <x v="0"/>
    <x v="0"/>
    <n v="11.813700000000001"/>
    <x v="4"/>
    <n v="108471"/>
  </r>
  <r>
    <n v="228576"/>
    <s v="d007"/>
    <s v="Owen Motley"/>
    <x v="0"/>
    <x v="1474"/>
    <d v="1987-09-25T00:00:00"/>
    <d v="1993-03-29T00:00:00"/>
    <d v="2003-03-27T00:00:00"/>
    <x v="0"/>
    <n v="3.9973000000000001"/>
    <x v="0"/>
    <x v="0"/>
    <n v="9.7507000000000001"/>
    <x v="2"/>
    <n v="108468"/>
  </r>
  <r>
    <n v="80545"/>
    <s v="d007"/>
    <s v="Seongbae Haddadi"/>
    <x v="1"/>
    <x v="1475"/>
    <d v="1985-03-26T00:00:00"/>
    <d v="1985-03-26T00:00:00"/>
    <d v="2003-03-22T00:00:00"/>
    <x v="0"/>
    <n v="12.997299999999999"/>
    <x v="0"/>
    <x v="0"/>
    <n v="11.813700000000001"/>
    <x v="0"/>
    <n v="108459"/>
  </r>
  <r>
    <n v="75946"/>
    <s v="d007"/>
    <s v="Akemi Litzkow"/>
    <x v="1"/>
    <x v="1476"/>
    <d v="1986-06-07T00:00:00"/>
    <d v="1986-06-07T00:00:00"/>
    <d v="2003-06-03T00:00:00"/>
    <x v="0"/>
    <n v="11.997299999999999"/>
    <x v="0"/>
    <x v="0"/>
    <n v="11.813700000000001"/>
    <x v="5"/>
    <n v="108459"/>
  </r>
  <r>
    <n v="203386"/>
    <s v="d007"/>
    <s v="Yongmao Plessier"/>
    <x v="0"/>
    <x v="1477"/>
    <d v="1990-09-08T00:00:00"/>
    <d v="1995-05-03T00:00:00"/>
    <d v="2003-05-01T00:00:00"/>
    <x v="1"/>
    <n v="8"/>
    <x v="0"/>
    <x v="0"/>
    <n v="7.6547999999999998"/>
    <x v="8"/>
    <n v="108453"/>
  </r>
  <r>
    <n v="261120"/>
    <s v="d007"/>
    <s v="Boaz Cannata"/>
    <x v="0"/>
    <x v="1478"/>
    <d v="1985-09-15T00:00:00"/>
    <d v="1985-09-15T00:00:00"/>
    <d v="2002-09-11T00:00:00"/>
    <x v="0"/>
    <n v="10.997299999999999"/>
    <x v="0"/>
    <x v="0"/>
    <n v="11.523300000000001"/>
    <x v="5"/>
    <n v="108451"/>
  </r>
  <r>
    <n v="43311"/>
    <s v="d007"/>
    <s v="Hongzue Chinal"/>
    <x v="1"/>
    <x v="1479"/>
    <d v="1989-06-11T00:00:00"/>
    <d v="1995-04-04T00:00:00"/>
    <d v="2003-04-01T00:00:00"/>
    <x v="0"/>
    <n v="2.9944999999999999"/>
    <x v="0"/>
    <x v="0"/>
    <n v="7.7342000000000004"/>
    <x v="3"/>
    <n v="108439"/>
  </r>
  <r>
    <n v="299827"/>
    <s v="d007"/>
    <s v="Shalesh Perelgut"/>
    <x v="1"/>
    <x v="1480"/>
    <d v="1987-02-05T00:00:00"/>
    <d v="1987-02-05T00:00:00"/>
    <d v="2003-02-01T00:00:00"/>
    <x v="0"/>
    <n v="16"/>
    <x v="0"/>
    <x v="0"/>
    <n v="11.813700000000001"/>
    <x v="2"/>
    <n v="108438"/>
  </r>
  <r>
    <n v="261565"/>
    <s v="d008"/>
    <s v="Danel Chleq"/>
    <x v="0"/>
    <x v="1197"/>
    <d v="1989-10-31T00:00:00"/>
    <d v="1989-10-31T00:00:00"/>
    <d v="2002-10-28T00:00:00"/>
    <x v="0"/>
    <n v="13"/>
    <x v="5"/>
    <x v="12"/>
    <n v="1.4356"/>
    <x v="8"/>
    <n v="108437"/>
  </r>
  <r>
    <n v="452525"/>
    <s v="d007"/>
    <s v="Lorien Cardazo"/>
    <x v="0"/>
    <x v="1481"/>
    <d v="1990-02-21T00:00:00"/>
    <d v="1995-12-18T00:00:00"/>
    <d v="2002-12-16T00:00:00"/>
    <x v="0"/>
    <n v="1.9973000000000001"/>
    <x v="0"/>
    <x v="0"/>
    <n v="7"/>
    <x v="8"/>
    <n v="108428"/>
  </r>
  <r>
    <n v="246702"/>
    <s v="d001"/>
    <s v="Shounak Munke"/>
    <x v="1"/>
    <x v="1482"/>
    <d v="1995-04-01T00:00:00"/>
    <d v="1995-04-01T00:00:00"/>
    <d v="1995-10-09T00:00:00"/>
    <x v="0"/>
    <n v="8"/>
    <x v="1"/>
    <x v="3"/>
    <n v="0.52329999999999999"/>
    <x v="11"/>
    <n v="108420"/>
  </r>
  <r>
    <n v="59737"/>
    <s v="d007"/>
    <s v="Matk Jansen"/>
    <x v="0"/>
    <x v="1483"/>
    <d v="1995-08-18T00:00:00"/>
    <d v="1995-08-18T00:00:00"/>
    <d v="2002-08-16T00:00:00"/>
    <x v="0"/>
    <n v="0.99729999999999996"/>
    <x v="0"/>
    <x v="0"/>
    <n v="7"/>
    <x v="7"/>
    <n v="108418"/>
  </r>
  <r>
    <n v="479004"/>
    <s v="d001"/>
    <s v="Mountaz Copas"/>
    <x v="1"/>
    <x v="1484"/>
    <d v="1987-02-18T00:00:00"/>
    <d v="1987-02-18T00:00:00"/>
    <d v="2003-02-14T00:00:00"/>
    <x v="0"/>
    <n v="10.997299999999999"/>
    <x v="1"/>
    <x v="2"/>
    <n v="4.6192000000000002"/>
    <x v="2"/>
    <n v="108417"/>
  </r>
  <r>
    <n v="10548"/>
    <s v="d001"/>
    <s v="Ramalingam Gunderson"/>
    <x v="0"/>
    <x v="481"/>
    <d v="1986-05-04T00:00:00"/>
    <d v="1991-10-04T00:00:00"/>
    <d v="2003-06-30T00:00:00"/>
    <x v="0"/>
    <n v="9.9945000000000004"/>
    <x v="1"/>
    <x v="3"/>
    <n v="11.517799999999999"/>
    <x v="5"/>
    <n v="108416"/>
  </r>
  <r>
    <n v="282839"/>
    <s v="d007"/>
    <s v="Kwangjo Erni"/>
    <x v="0"/>
    <x v="1485"/>
    <d v="1991-01-16T00:00:00"/>
    <d v="1995-03-06T00:00:00"/>
    <d v="1995-03-21T00:00:00"/>
    <x v="1"/>
    <n v="4.1099999999999998E-2"/>
    <x v="0"/>
    <x v="0"/>
    <n v="4.1099999999999998E-2"/>
    <x v="10"/>
    <n v="108415"/>
  </r>
  <r>
    <n v="70303"/>
    <s v="d007"/>
    <s v="Sumant Naudin"/>
    <x v="0"/>
    <x v="1486"/>
    <d v="1986-04-30T00:00:00"/>
    <d v="1986-04-30T00:00:00"/>
    <d v="2003-04-26T00:00:00"/>
    <x v="0"/>
    <n v="11.997299999999999"/>
    <x v="0"/>
    <x v="0"/>
    <n v="11.813700000000001"/>
    <x v="5"/>
    <n v="108413"/>
  </r>
  <r>
    <n v="461874"/>
    <s v="d007"/>
    <s v="Nevio Lindqvist"/>
    <x v="0"/>
    <x v="696"/>
    <d v="1989-05-29T00:00:00"/>
    <d v="1989-05-29T00:00:00"/>
    <d v="2003-05-26T00:00:00"/>
    <x v="0"/>
    <n v="7.9973000000000001"/>
    <x v="0"/>
    <x v="0"/>
    <n v="11.813700000000001"/>
    <x v="3"/>
    <n v="108412"/>
  </r>
  <r>
    <n v="444234"/>
    <s v="d007"/>
    <s v="Luigi Lueh"/>
    <x v="0"/>
    <x v="1487"/>
    <d v="1995-04-06T00:00:00"/>
    <d v="1995-04-20T00:00:00"/>
    <d v="2003-04-18T00:00:00"/>
    <x v="0"/>
    <n v="8"/>
    <x v="0"/>
    <x v="0"/>
    <n v="7.6904000000000003"/>
    <x v="11"/>
    <n v="108401"/>
  </r>
  <r>
    <n v="420753"/>
    <s v="d007"/>
    <s v="Sungwon Suppi"/>
    <x v="0"/>
    <x v="1247"/>
    <d v="1991-06-03T00:00:00"/>
    <d v="1991-06-03T00:00:00"/>
    <d v="2003-05-31T00:00:00"/>
    <x v="0"/>
    <n v="6.9973000000000001"/>
    <x v="0"/>
    <x v="0"/>
    <n v="11.5726"/>
    <x v="1"/>
    <n v="108400"/>
  </r>
  <r>
    <n v="434468"/>
    <s v="d007"/>
    <s v="Munehiko Ullian"/>
    <x v="1"/>
    <x v="1488"/>
    <d v="1986-12-23T00:00:00"/>
    <d v="1986-12-23T00:00:00"/>
    <d v="1996-03-01T00:00:00"/>
    <x v="0"/>
    <n v="2.1890000000000001"/>
    <x v="0"/>
    <x v="0"/>
    <n v="4.9889999999999999"/>
    <x v="12"/>
    <n v="108396"/>
  </r>
  <r>
    <n v="43558"/>
    <s v="d007"/>
    <s v="Bikash Shiratori"/>
    <x v="0"/>
    <x v="1445"/>
    <d v="1987-06-27T00:00:00"/>
    <d v="1987-06-27T00:00:00"/>
    <d v="2003-06-23T00:00:00"/>
    <x v="0"/>
    <n v="8.9945000000000004"/>
    <x v="0"/>
    <x v="0"/>
    <n v="11.813700000000001"/>
    <x v="2"/>
    <n v="108392"/>
  </r>
  <r>
    <n v="296616"/>
    <s v="d007"/>
    <s v="Heon Danner"/>
    <x v="1"/>
    <x v="1489"/>
    <d v="1993-05-15T00:00:00"/>
    <d v="1993-05-15T00:00:00"/>
    <d v="2003-05-13T00:00:00"/>
    <x v="0"/>
    <n v="10"/>
    <x v="0"/>
    <x v="0"/>
    <n v="9.6219000000000001"/>
    <x v="6"/>
    <n v="108385"/>
  </r>
  <r>
    <n v="70028"/>
    <s v="d001"/>
    <s v="Brewster Keohane"/>
    <x v="1"/>
    <x v="644"/>
    <d v="1988-01-12T00:00:00"/>
    <d v="1988-01-12T00:00:00"/>
    <d v="2003-01-07T00:00:00"/>
    <x v="0"/>
    <n v="14.997299999999999"/>
    <x v="1"/>
    <x v="2"/>
    <n v="3.7204999999999999"/>
    <x v="4"/>
    <n v="108379"/>
  </r>
  <r>
    <n v="254350"/>
    <s v="d007"/>
    <s v="Sigeru Marchesini"/>
    <x v="1"/>
    <x v="1490"/>
    <d v="1991-08-07T00:00:00"/>
    <d v="1991-08-07T00:00:00"/>
    <d v="1993-11-15T00:00:00"/>
    <x v="1"/>
    <n v="2.2766999999999999"/>
    <x v="0"/>
    <x v="0"/>
    <n v="2.2766999999999999"/>
    <x v="16"/>
    <n v="108378"/>
  </r>
  <r>
    <n v="210985"/>
    <s v="d007"/>
    <s v="Reinhard Bauknecht"/>
    <x v="0"/>
    <x v="1491"/>
    <d v="1987-08-02T00:00:00"/>
    <d v="1987-08-02T00:00:00"/>
    <d v="2003-07-29T00:00:00"/>
    <x v="0"/>
    <n v="8.9945000000000004"/>
    <x v="0"/>
    <x v="0"/>
    <n v="11.813700000000001"/>
    <x v="2"/>
    <n v="108374"/>
  </r>
  <r>
    <n v="28737"/>
    <s v="d007"/>
    <s v="Erzsebet Casperson"/>
    <x v="0"/>
    <x v="1492"/>
    <d v="1994-10-27T00:00:00"/>
    <d v="1994-10-27T00:00:00"/>
    <d v="1999-05-27T00:00:00"/>
    <x v="1"/>
    <n v="4.5835999999999997"/>
    <x v="0"/>
    <x v="0"/>
    <n v="4.5835999999999997"/>
    <x v="13"/>
    <n v="108374"/>
  </r>
  <r>
    <n v="404068"/>
    <s v="d007"/>
    <s v="Horward Erni"/>
    <x v="0"/>
    <x v="1493"/>
    <d v="1988-05-17T00:00:00"/>
    <d v="1988-05-17T00:00:00"/>
    <d v="2003-05-14T00:00:00"/>
    <x v="0"/>
    <n v="5.9945000000000004"/>
    <x v="0"/>
    <x v="0"/>
    <n v="11.813700000000001"/>
    <x v="4"/>
    <n v="108365"/>
  </r>
  <r>
    <n v="223007"/>
    <s v="d007"/>
    <s v="Chuanyi Basart"/>
    <x v="0"/>
    <x v="731"/>
    <d v="1986-02-20T00:00:00"/>
    <d v="1986-02-20T00:00:00"/>
    <d v="1995-06-23T00:00:00"/>
    <x v="0"/>
    <n v="3.3397000000000001"/>
    <x v="0"/>
    <x v="0"/>
    <n v="4.2986000000000004"/>
    <x v="12"/>
    <n v="108361"/>
  </r>
  <r>
    <n v="484845"/>
    <s v="d007"/>
    <s v="Arnould Murillo"/>
    <x v="0"/>
    <x v="1494"/>
    <d v="1993-05-08T00:00:00"/>
    <d v="1999-04-29T00:00:00"/>
    <d v="2003-04-28T00:00:00"/>
    <x v="0"/>
    <n v="4"/>
    <x v="0"/>
    <x v="0"/>
    <n v="3.6629999999999998"/>
    <x v="6"/>
    <n v="108361"/>
  </r>
  <r>
    <n v="441477"/>
    <s v="d007"/>
    <s v="Kerryn Sevcikova"/>
    <x v="0"/>
    <x v="1495"/>
    <d v="1987-01-09T00:00:00"/>
    <d v="1987-01-09T00:00:00"/>
    <d v="2003-01-05T00:00:00"/>
    <x v="0"/>
    <n v="10.997299999999999"/>
    <x v="0"/>
    <x v="0"/>
    <n v="11.813700000000001"/>
    <x v="2"/>
    <n v="108352"/>
  </r>
  <r>
    <n v="50141"/>
    <s v="d001"/>
    <s v="Tesuya Vendrig"/>
    <x v="0"/>
    <x v="1496"/>
    <d v="1985-11-05T00:00:00"/>
    <d v="1985-11-05T00:00:00"/>
    <d v="2002-11-01T00:00:00"/>
    <x v="0"/>
    <n v="17"/>
    <x v="1"/>
    <x v="2"/>
    <n v="5.9067999999999996"/>
    <x v="5"/>
    <n v="108349"/>
  </r>
  <r>
    <n v="242097"/>
    <s v="d001"/>
    <s v="Zhongwei Whitcomb"/>
    <x v="1"/>
    <x v="1497"/>
    <d v="1987-10-27T00:00:00"/>
    <d v="1987-10-27T00:00:00"/>
    <d v="1998-01-13T00:00:00"/>
    <x v="0"/>
    <n v="3.2164000000000001"/>
    <x v="1"/>
    <x v="2"/>
    <n v="3.9315000000000002"/>
    <x v="6"/>
    <n v="108338"/>
  </r>
  <r>
    <n v="478417"/>
    <s v="d002"/>
    <s v="Claudi Perelgut"/>
    <x v="1"/>
    <x v="1498"/>
    <d v="1991-06-26T00:00:00"/>
    <d v="1998-02-23T00:00:00"/>
    <d v="2003-02-22T00:00:00"/>
    <x v="1"/>
    <n v="5"/>
    <x v="2"/>
    <x v="5"/>
    <n v="4.8822000000000001"/>
    <x v="1"/>
    <n v="108338"/>
  </r>
  <r>
    <n v="49639"/>
    <s v="d002"/>
    <s v="Nathan Engelmann"/>
    <x v="0"/>
    <x v="1418"/>
    <d v="1986-11-13T00:00:00"/>
    <d v="1986-11-13T00:00:00"/>
    <d v="2002-11-09T00:00:00"/>
    <x v="0"/>
    <n v="9.9972999999999992"/>
    <x v="2"/>
    <x v="4"/>
    <n v="3.0958999999999999"/>
    <x v="2"/>
    <n v="108333"/>
  </r>
  <r>
    <n v="424277"/>
    <s v="d007"/>
    <s v="Hatem Schahn"/>
    <x v="1"/>
    <x v="1499"/>
    <d v="1985-02-18T00:00:00"/>
    <d v="1985-02-18T00:00:00"/>
    <d v="2003-02-14T00:00:00"/>
    <x v="0"/>
    <n v="8.9945000000000004"/>
    <x v="0"/>
    <x v="0"/>
    <n v="11.813700000000001"/>
    <x v="0"/>
    <n v="108331"/>
  </r>
  <r>
    <n v="44178"/>
    <s v="d007"/>
    <s v="Jackson Schmezko"/>
    <x v="1"/>
    <x v="669"/>
    <d v="1985-07-06T00:00:00"/>
    <d v="1985-07-06T00:00:00"/>
    <d v="2003-07-02T00:00:00"/>
    <x v="0"/>
    <n v="10.9945"/>
    <x v="0"/>
    <x v="0"/>
    <n v="11.813700000000001"/>
    <x v="0"/>
    <n v="108327"/>
  </r>
  <r>
    <n v="292930"/>
    <s v="d001"/>
    <s v="Guiseppe Thisen"/>
    <x v="1"/>
    <x v="512"/>
    <d v="1990-08-09T00:00:00"/>
    <d v="1991-01-24T00:00:00"/>
    <d v="2003-01-21T00:00:00"/>
    <x v="0"/>
    <n v="4.9945000000000004"/>
    <x v="1"/>
    <x v="2"/>
    <n v="0.68489999999999995"/>
    <x v="1"/>
    <n v="108325"/>
  </r>
  <r>
    <n v="66090"/>
    <s v="d007"/>
    <s v="Maja Kakkad"/>
    <x v="0"/>
    <x v="40"/>
    <d v="1988-07-12T00:00:00"/>
    <d v="1993-09-03T00:00:00"/>
    <d v="2002-09-01T00:00:00"/>
    <x v="0"/>
    <n v="0.99450000000000005"/>
    <x v="0"/>
    <x v="0"/>
    <n v="9"/>
    <x v="3"/>
    <n v="108324"/>
  </r>
  <r>
    <n v="260727"/>
    <s v="d007"/>
    <s v="Nalini Billawala"/>
    <x v="0"/>
    <x v="1500"/>
    <d v="1985-02-23T00:00:00"/>
    <d v="1985-02-23T00:00:00"/>
    <d v="2003-02-19T00:00:00"/>
    <x v="0"/>
    <n v="12.997299999999999"/>
    <x v="0"/>
    <x v="0"/>
    <n v="11.813700000000001"/>
    <x v="0"/>
    <n v="108323"/>
  </r>
  <r>
    <n v="404253"/>
    <s v="d007"/>
    <s v="Alair Casperson"/>
    <x v="0"/>
    <x v="1501"/>
    <d v="1990-04-04T00:00:00"/>
    <d v="1990-04-04T00:00:00"/>
    <d v="2003-03-31T00:00:00"/>
    <x v="0"/>
    <n v="7.9945000000000004"/>
    <x v="0"/>
    <x v="0"/>
    <n v="11.813700000000001"/>
    <x v="8"/>
    <n v="108323"/>
  </r>
  <r>
    <n v="267613"/>
    <s v="d007"/>
    <s v="Fumino Blokdijk"/>
    <x v="1"/>
    <x v="1502"/>
    <d v="1991-09-04T00:00:00"/>
    <d v="1994-11-05T00:00:00"/>
    <d v="2002-11-03T00:00:00"/>
    <x v="0"/>
    <n v="8"/>
    <x v="0"/>
    <x v="0"/>
    <n v="8"/>
    <x v="9"/>
    <n v="108321"/>
  </r>
  <r>
    <n v="30065"/>
    <s v="d007"/>
    <s v="Arfst Scallan"/>
    <x v="0"/>
    <x v="1503"/>
    <d v="1988-11-28T00:00:00"/>
    <d v="1991-08-23T00:00:00"/>
    <d v="2002-08-20T00:00:00"/>
    <x v="0"/>
    <n v="1.9944999999999999"/>
    <x v="0"/>
    <x v="0"/>
    <n v="11"/>
    <x v="3"/>
    <n v="108321"/>
  </r>
  <r>
    <n v="451541"/>
    <s v="d007"/>
    <s v="Patricia Tsukune"/>
    <x v="0"/>
    <x v="1504"/>
    <d v="1987-08-31T00:00:00"/>
    <d v="1998-12-19T00:00:00"/>
    <d v="2002-12-18T00:00:00"/>
    <x v="1"/>
    <n v="4"/>
    <x v="0"/>
    <x v="0"/>
    <n v="4"/>
    <x v="4"/>
    <n v="108316"/>
  </r>
  <r>
    <n v="402778"/>
    <s v="d007"/>
    <s v="Kinh Setlzner"/>
    <x v="1"/>
    <x v="1505"/>
    <d v="1987-03-24T00:00:00"/>
    <d v="1987-03-24T00:00:00"/>
    <d v="2003-03-20T00:00:00"/>
    <x v="0"/>
    <n v="7.9945000000000004"/>
    <x v="0"/>
    <x v="0"/>
    <n v="11.813700000000001"/>
    <x v="2"/>
    <n v="108316"/>
  </r>
  <r>
    <n v="430480"/>
    <s v="d007"/>
    <s v="Yongmao Honiden"/>
    <x v="0"/>
    <x v="830"/>
    <d v="1985-10-19T00:00:00"/>
    <d v="1989-03-07T00:00:00"/>
    <d v="2003-03-04T00:00:00"/>
    <x v="0"/>
    <n v="4.9945000000000004"/>
    <x v="0"/>
    <x v="0"/>
    <n v="11.813700000000001"/>
    <x v="5"/>
    <n v="108314"/>
  </r>
  <r>
    <n v="58274"/>
    <s v="d007"/>
    <s v="Chirstian Ligten"/>
    <x v="1"/>
    <x v="995"/>
    <d v="1988-07-09T00:00:00"/>
    <d v="1988-07-09T00:00:00"/>
    <d v="2003-07-06T00:00:00"/>
    <x v="0"/>
    <n v="6.9945000000000004"/>
    <x v="0"/>
    <x v="0"/>
    <n v="11.813700000000001"/>
    <x v="4"/>
    <n v="108313"/>
  </r>
  <r>
    <n v="288658"/>
    <s v="d007"/>
    <s v="Giordano Halloran"/>
    <x v="1"/>
    <x v="499"/>
    <d v="1987-03-16T00:00:00"/>
    <d v="1987-03-16T00:00:00"/>
    <d v="2003-03-12T00:00:00"/>
    <x v="0"/>
    <n v="7.9945000000000004"/>
    <x v="0"/>
    <x v="0"/>
    <n v="11.813700000000001"/>
    <x v="2"/>
    <n v="108311"/>
  </r>
  <r>
    <n v="26670"/>
    <s v="d007"/>
    <s v="Stella Curless"/>
    <x v="1"/>
    <x v="533"/>
    <d v="1986-03-20T00:00:00"/>
    <d v="1994-03-11T00:00:00"/>
    <d v="1996-11-22T00:00:00"/>
    <x v="1"/>
    <n v="2.7040999999999999"/>
    <x v="0"/>
    <x v="0"/>
    <n v="2.7040999999999999"/>
    <x v="9"/>
    <n v="108304"/>
  </r>
  <r>
    <n v="449023"/>
    <s v="d007"/>
    <s v="Jinpo Kuhnemann"/>
    <x v="0"/>
    <x v="1506"/>
    <d v="1988-07-05T00:00:00"/>
    <d v="1992-11-07T00:00:00"/>
    <d v="2002-11-05T00:00:00"/>
    <x v="0"/>
    <n v="10"/>
    <x v="0"/>
    <x v="0"/>
    <n v="10"/>
    <x v="3"/>
    <n v="108303"/>
  </r>
  <r>
    <n v="84728"/>
    <s v="d007"/>
    <s v="Paloma Whitcomb"/>
    <x v="0"/>
    <x v="1507"/>
    <d v="1991-07-22T00:00:00"/>
    <d v="1993-06-18T00:00:00"/>
    <d v="2003-06-16T00:00:00"/>
    <x v="0"/>
    <n v="3.9973000000000001"/>
    <x v="0"/>
    <x v="0"/>
    <n v="9.5288000000000004"/>
    <x v="1"/>
    <n v="108303"/>
  </r>
  <r>
    <n v="25551"/>
    <s v="d001"/>
    <s v="Taiji Iacovou"/>
    <x v="0"/>
    <x v="1508"/>
    <d v="1987-03-18T00:00:00"/>
    <d v="1989-01-19T00:00:00"/>
    <d v="2001-10-27T00:00:00"/>
    <x v="0"/>
    <n v="12.7781"/>
    <x v="1"/>
    <x v="2"/>
    <n v="2.6985999999999999"/>
    <x v="4"/>
    <n v="108302"/>
  </r>
  <r>
    <n v="293157"/>
    <s v="d007"/>
    <s v="Jolita Schapire"/>
    <x v="0"/>
    <x v="1509"/>
    <d v="1987-01-26T00:00:00"/>
    <d v="1989-02-19T00:00:00"/>
    <d v="2003-02-16T00:00:00"/>
    <x v="0"/>
    <n v="4.9945000000000004"/>
    <x v="0"/>
    <x v="0"/>
    <n v="11.813700000000001"/>
    <x v="2"/>
    <n v="108300"/>
  </r>
  <r>
    <n v="222419"/>
    <s v="d007"/>
    <s v="Jinpo Danlos"/>
    <x v="0"/>
    <x v="1510"/>
    <d v="1992-09-24T00:00:00"/>
    <d v="1992-09-24T00:00:00"/>
    <d v="2002-09-22T00:00:00"/>
    <x v="0"/>
    <n v="2.9944999999999999"/>
    <x v="0"/>
    <x v="0"/>
    <n v="10"/>
    <x v="6"/>
    <n v="108298"/>
  </r>
  <r>
    <n v="106959"/>
    <s v="d004"/>
    <s v="Maris Zhang"/>
    <x v="1"/>
    <x v="1511"/>
    <d v="1985-09-03T00:00:00"/>
    <d v="1985-09-03T00:00:00"/>
    <d v="2002-08-30T00:00:00"/>
    <x v="2"/>
    <n v="6.0026999999999999"/>
    <x v="4"/>
    <x v="7"/>
    <n v="3.0192000000000001"/>
    <x v="5"/>
    <n v="108291"/>
  </r>
  <r>
    <n v="225591"/>
    <s v="d001"/>
    <s v="Salvador Ramalingam"/>
    <x v="1"/>
    <x v="1512"/>
    <d v="1987-05-02T00:00:00"/>
    <d v="1987-05-02T00:00:00"/>
    <d v="2003-04-28T00:00:00"/>
    <x v="0"/>
    <n v="10.997299999999999"/>
    <x v="1"/>
    <x v="2"/>
    <n v="4.4192"/>
    <x v="2"/>
    <n v="108283"/>
  </r>
  <r>
    <n v="414422"/>
    <s v="d001"/>
    <s v="Moto Gips"/>
    <x v="1"/>
    <x v="1513"/>
    <d v="1986-08-18T00:00:00"/>
    <d v="1986-11-28T00:00:00"/>
    <d v="1992-03-30T00:00:00"/>
    <x v="0"/>
    <n v="0.61639999999999995"/>
    <x v="1"/>
    <x v="2"/>
    <n v="4.8437999999999999"/>
    <x v="15"/>
    <n v="108282"/>
  </r>
  <r>
    <n v="436737"/>
    <s v="d007"/>
    <s v="Chrisa Pargas"/>
    <x v="1"/>
    <x v="1514"/>
    <d v="1991-03-11T00:00:00"/>
    <d v="1992-06-06T00:00:00"/>
    <d v="1996-01-22T00:00:00"/>
    <x v="1"/>
    <n v="3.7370000000000001"/>
    <x v="0"/>
    <x v="0"/>
    <n v="3.6301000000000001"/>
    <x v="13"/>
    <n v="108279"/>
  </r>
  <r>
    <n v="428090"/>
    <s v="d007"/>
    <s v="Zhilian Ramamoorthy"/>
    <x v="0"/>
    <x v="1515"/>
    <d v="1986-06-17T00:00:00"/>
    <d v="1986-06-17T00:00:00"/>
    <d v="2003-06-13T00:00:00"/>
    <x v="0"/>
    <n v="17"/>
    <x v="0"/>
    <x v="0"/>
    <n v="11.813700000000001"/>
    <x v="5"/>
    <n v="108274"/>
  </r>
  <r>
    <n v="430640"/>
    <s v="d002"/>
    <s v="Tremaine Kalsbeek"/>
    <x v="0"/>
    <x v="1516"/>
    <d v="1987-07-09T00:00:00"/>
    <d v="1987-07-09T00:00:00"/>
    <d v="2003-07-05T00:00:00"/>
    <x v="0"/>
    <n v="9.9972999999999992"/>
    <x v="2"/>
    <x v="4"/>
    <n v="2.4438"/>
    <x v="2"/>
    <n v="108265"/>
  </r>
  <r>
    <n v="450968"/>
    <s v="d007"/>
    <s v="Nevio Serra"/>
    <x v="1"/>
    <x v="557"/>
    <d v="1987-04-17T00:00:00"/>
    <d v="1987-04-17T00:00:00"/>
    <d v="2003-04-13T00:00:00"/>
    <x v="0"/>
    <n v="7.9945000000000004"/>
    <x v="0"/>
    <x v="0"/>
    <n v="11.813700000000001"/>
    <x v="2"/>
    <n v="108264"/>
  </r>
  <r>
    <n v="94092"/>
    <s v="d007"/>
    <s v="Lijie Ghazalie"/>
    <x v="1"/>
    <x v="233"/>
    <d v="1992-03-12T00:00:00"/>
    <d v="1993-07-05T00:00:00"/>
    <d v="2003-07-03T00:00:00"/>
    <x v="0"/>
    <n v="4.9973000000000001"/>
    <x v="0"/>
    <x v="0"/>
    <n v="9.4822000000000006"/>
    <x v="9"/>
    <n v="108262"/>
  </r>
  <r>
    <n v="294644"/>
    <s v="d007"/>
    <s v="Neven Stroustrup"/>
    <x v="1"/>
    <x v="1517"/>
    <d v="1987-08-25T00:00:00"/>
    <d v="1987-08-25T00:00:00"/>
    <d v="1998-02-07T00:00:00"/>
    <x v="0"/>
    <n v="8.9972999999999992"/>
    <x v="0"/>
    <x v="0"/>
    <n v="6.9287999999999998"/>
    <x v="4"/>
    <n v="108262"/>
  </r>
  <r>
    <n v="108380"/>
    <s v="d007"/>
    <s v="Shounak Schmezko"/>
    <x v="1"/>
    <x v="1518"/>
    <d v="1991-12-14T00:00:00"/>
    <d v="1995-06-02T00:00:00"/>
    <d v="2003-05-31T00:00:00"/>
    <x v="1"/>
    <n v="8"/>
    <x v="0"/>
    <x v="0"/>
    <n v="7.5726000000000004"/>
    <x v="9"/>
    <n v="108252"/>
  </r>
  <r>
    <n v="464611"/>
    <s v="d007"/>
    <s v="Ebbe Narwekar"/>
    <x v="1"/>
    <x v="1519"/>
    <d v="1990-05-25T00:00:00"/>
    <d v="1990-05-25T00:00:00"/>
    <d v="2003-05-22T00:00:00"/>
    <x v="0"/>
    <n v="5.9945000000000004"/>
    <x v="0"/>
    <x v="0"/>
    <n v="11.813700000000001"/>
    <x v="8"/>
    <n v="108249"/>
  </r>
  <r>
    <n v="233724"/>
    <s v="d001"/>
    <s v="Marco Douceur"/>
    <x v="0"/>
    <x v="142"/>
    <d v="1993-02-27T00:00:00"/>
    <d v="1994-07-10T00:00:00"/>
    <d v="2003-02-25T00:00:00"/>
    <x v="0"/>
    <n v="3.9973000000000001"/>
    <x v="1"/>
    <x v="3"/>
    <n v="8.6356000000000002"/>
    <x v="6"/>
    <n v="108245"/>
  </r>
  <r>
    <n v="288613"/>
    <s v="d007"/>
    <s v="Randy Narahari"/>
    <x v="1"/>
    <x v="511"/>
    <d v="1986-07-17T00:00:00"/>
    <d v="1986-07-17T00:00:00"/>
    <d v="2001-01-13T00:00:00"/>
    <x v="0"/>
    <n v="15.337"/>
    <x v="0"/>
    <x v="0"/>
    <n v="9.8629999999999995"/>
    <x v="4"/>
    <n v="108245"/>
  </r>
  <r>
    <n v="76503"/>
    <s v="d007"/>
    <s v="Masasuke Yurov"/>
    <x v="0"/>
    <x v="1520"/>
    <d v="1986-03-31T00:00:00"/>
    <d v="1986-03-31T00:00:00"/>
    <d v="2003-03-27T00:00:00"/>
    <x v="0"/>
    <n v="8.9945000000000004"/>
    <x v="0"/>
    <x v="0"/>
    <n v="11.813700000000001"/>
    <x v="5"/>
    <n v="108244"/>
  </r>
  <r>
    <n v="73866"/>
    <s v="d007"/>
    <s v="Aris Pappas"/>
    <x v="0"/>
    <x v="170"/>
    <d v="1988-07-16T00:00:00"/>
    <d v="1988-07-16T00:00:00"/>
    <d v="2003-07-13T00:00:00"/>
    <x v="0"/>
    <n v="7.9945000000000004"/>
    <x v="0"/>
    <x v="0"/>
    <n v="11.813700000000001"/>
    <x v="4"/>
    <n v="108242"/>
  </r>
  <r>
    <n v="53618"/>
    <s v="d007"/>
    <s v="Candido Christ"/>
    <x v="0"/>
    <x v="647"/>
    <d v="1985-11-15T00:00:00"/>
    <d v="1985-11-15T00:00:00"/>
    <d v="2002-11-11T00:00:00"/>
    <x v="0"/>
    <n v="17"/>
    <x v="0"/>
    <x v="0"/>
    <n v="11.6904"/>
    <x v="5"/>
    <n v="108239"/>
  </r>
  <r>
    <n v="477855"/>
    <s v="d007"/>
    <s v="Masoud Wallrath"/>
    <x v="0"/>
    <x v="1521"/>
    <d v="1991-09-22T00:00:00"/>
    <d v="1991-09-22T00:00:00"/>
    <d v="2002-09-19T00:00:00"/>
    <x v="0"/>
    <n v="4.9973000000000001"/>
    <x v="0"/>
    <x v="0"/>
    <n v="11"/>
    <x v="9"/>
    <n v="108234"/>
  </r>
  <r>
    <n v="24807"/>
    <s v="d007"/>
    <s v="Valeri Garnham"/>
    <x v="0"/>
    <x v="741"/>
    <d v="1994-10-21T00:00:00"/>
    <d v="1997-06-24T00:00:00"/>
    <d v="2003-06-23T00:00:00"/>
    <x v="1"/>
    <n v="6"/>
    <x v="0"/>
    <x v="0"/>
    <n v="5.5095999999999998"/>
    <x v="12"/>
    <n v="108229"/>
  </r>
  <r>
    <n v="236684"/>
    <s v="d007"/>
    <s v="Aamer Peng"/>
    <x v="1"/>
    <x v="1522"/>
    <d v="1992-05-19T00:00:00"/>
    <d v="1992-05-19T00:00:00"/>
    <d v="2003-05-17T00:00:00"/>
    <x v="0"/>
    <n v="2.9944999999999999"/>
    <x v="0"/>
    <x v="0"/>
    <n v="10.611000000000001"/>
    <x v="9"/>
    <n v="108225"/>
  </r>
  <r>
    <n v="89591"/>
    <s v="d007"/>
    <s v="Kristian Gihr"/>
    <x v="0"/>
    <x v="1523"/>
    <d v="1987-06-02T00:00:00"/>
    <d v="1991-03-21T00:00:00"/>
    <d v="2003-03-18T00:00:00"/>
    <x v="0"/>
    <n v="3.9944999999999999"/>
    <x v="0"/>
    <x v="0"/>
    <n v="11.7753"/>
    <x v="2"/>
    <n v="108216"/>
  </r>
  <r>
    <n v="405108"/>
    <s v="d002"/>
    <s v="Kazuhisa Rijsenbrij"/>
    <x v="0"/>
    <x v="615"/>
    <d v="1988-09-16T00:00:00"/>
    <d v="1988-09-16T00:00:00"/>
    <d v="2002-09-13T00:00:00"/>
    <x v="0"/>
    <n v="6.9945000000000004"/>
    <x v="2"/>
    <x v="4"/>
    <n v="1.2521"/>
    <x v="3"/>
    <n v="108207"/>
  </r>
  <r>
    <n v="73928"/>
    <s v="d007"/>
    <s v="Sanjoy Ballarin"/>
    <x v="0"/>
    <x v="1524"/>
    <d v="1990-02-21T00:00:00"/>
    <d v="1990-02-21T00:00:00"/>
    <d v="2003-02-18T00:00:00"/>
    <x v="0"/>
    <n v="7.9973000000000001"/>
    <x v="0"/>
    <x v="0"/>
    <n v="11.813700000000001"/>
    <x v="8"/>
    <n v="108203"/>
  </r>
  <r>
    <n v="447552"/>
    <s v="d007"/>
    <s v="Christ Bashian"/>
    <x v="0"/>
    <x v="1525"/>
    <d v="1987-07-18T00:00:00"/>
    <d v="1987-07-18T00:00:00"/>
    <d v="2003-07-14T00:00:00"/>
    <x v="0"/>
    <n v="10.997299999999999"/>
    <x v="0"/>
    <x v="0"/>
    <n v="11.813700000000001"/>
    <x v="2"/>
    <n v="108202"/>
  </r>
  <r>
    <n v="277396"/>
    <s v="d007"/>
    <s v="Zhiwei Shinomoto"/>
    <x v="0"/>
    <x v="854"/>
    <d v="1992-02-15T00:00:00"/>
    <d v="1992-02-15T00:00:00"/>
    <d v="2003-02-12T00:00:00"/>
    <x v="0"/>
    <n v="3.9944999999999999"/>
    <x v="0"/>
    <x v="0"/>
    <n v="10.868499999999999"/>
    <x v="9"/>
    <n v="108186"/>
  </r>
  <r>
    <n v="265904"/>
    <s v="d007"/>
    <s v="Kendra Gecsel"/>
    <x v="0"/>
    <x v="1023"/>
    <d v="1993-04-30T00:00:00"/>
    <d v="1994-11-26T00:00:00"/>
    <d v="2000-03-30T00:00:00"/>
    <x v="1"/>
    <n v="5.3452000000000002"/>
    <x v="0"/>
    <x v="0"/>
    <n v="5.3452000000000002"/>
    <x v="7"/>
    <n v="108178"/>
  </r>
  <r>
    <n v="451603"/>
    <s v="d007"/>
    <s v="Aris Merkl"/>
    <x v="1"/>
    <x v="1526"/>
    <d v="1985-06-18T00:00:00"/>
    <d v="1985-06-18T00:00:00"/>
    <d v="2003-06-14T00:00:00"/>
    <x v="0"/>
    <n v="18"/>
    <x v="0"/>
    <x v="0"/>
    <n v="11.813700000000001"/>
    <x v="0"/>
    <n v="108171"/>
  </r>
  <r>
    <n v="62156"/>
    <s v="d008"/>
    <s v="Leaf Bruckman"/>
    <x v="0"/>
    <x v="1527"/>
    <d v="1987-04-30T00:00:00"/>
    <d v="1994-05-04T00:00:00"/>
    <d v="1998-09-29T00:00:00"/>
    <x v="0"/>
    <n v="4.4081999999999999"/>
    <x v="5"/>
    <x v="9"/>
    <n v="4.4081999999999999"/>
    <x v="9"/>
    <n v="108170"/>
  </r>
  <r>
    <n v="74246"/>
    <s v="d007"/>
    <s v="Tomofumi Erdi"/>
    <x v="0"/>
    <x v="1528"/>
    <d v="1986-08-12T00:00:00"/>
    <d v="1994-07-22T00:00:00"/>
    <d v="2001-12-30T00:00:00"/>
    <x v="0"/>
    <n v="1.9944999999999999"/>
    <x v="0"/>
    <x v="0"/>
    <n v="7.4466000000000001"/>
    <x v="5"/>
    <n v="108169"/>
  </r>
  <r>
    <n v="213057"/>
    <s v="d002"/>
    <s v="Irena Nitsch"/>
    <x v="1"/>
    <x v="199"/>
    <d v="1985-11-22T00:00:00"/>
    <d v="1985-11-22T00:00:00"/>
    <d v="2002-11-18T00:00:00"/>
    <x v="0"/>
    <n v="9.9945000000000004"/>
    <x v="2"/>
    <x v="4"/>
    <n v="4.0712000000000002"/>
    <x v="5"/>
    <n v="108165"/>
  </r>
  <r>
    <n v="51554"/>
    <s v="d007"/>
    <s v="Sariel Babb"/>
    <x v="0"/>
    <x v="1446"/>
    <d v="1986-07-10T00:00:00"/>
    <d v="1986-07-10T00:00:00"/>
    <d v="2003-07-06T00:00:00"/>
    <x v="0"/>
    <n v="11.997299999999999"/>
    <x v="0"/>
    <x v="0"/>
    <n v="11.813700000000001"/>
    <x v="5"/>
    <n v="108164"/>
  </r>
  <r>
    <n v="37917"/>
    <s v="d007"/>
    <s v="Zeljko Bashian"/>
    <x v="0"/>
    <x v="1529"/>
    <d v="1988-03-22T00:00:00"/>
    <d v="1988-03-22T00:00:00"/>
    <d v="2003-03-19T00:00:00"/>
    <x v="0"/>
    <n v="5.9945000000000004"/>
    <x v="0"/>
    <x v="0"/>
    <n v="11.813700000000001"/>
    <x v="4"/>
    <n v="108158"/>
  </r>
  <r>
    <n v="48595"/>
    <s v="d003"/>
    <s v="Shan Encarnacion"/>
    <x v="0"/>
    <x v="1530"/>
    <d v="1986-01-04T00:00:00"/>
    <d v="1986-01-04T00:00:00"/>
    <d v="2002-12-31T00:00:00"/>
    <x v="0"/>
    <n v="11.997299999999999"/>
    <x v="7"/>
    <x v="13"/>
    <n v="10.786300000000001"/>
    <x v="5"/>
    <n v="108156"/>
  </r>
  <r>
    <n v="66433"/>
    <s v="d002"/>
    <s v="Geoffry Skafidas"/>
    <x v="0"/>
    <x v="1531"/>
    <d v="1985-05-10T00:00:00"/>
    <d v="1990-08-11T00:00:00"/>
    <d v="2002-08-08T00:00:00"/>
    <x v="0"/>
    <n v="6.9973000000000001"/>
    <x v="2"/>
    <x v="5"/>
    <n v="12"/>
    <x v="5"/>
    <n v="108152"/>
  </r>
  <r>
    <n v="266323"/>
    <s v="d007"/>
    <s v="Tomofumi Heijenga"/>
    <x v="0"/>
    <x v="759"/>
    <d v="1991-03-17T00:00:00"/>
    <d v="1991-03-17T00:00:00"/>
    <d v="2003-03-14T00:00:00"/>
    <x v="0"/>
    <n v="2.9944999999999999"/>
    <x v="0"/>
    <x v="0"/>
    <n v="11.786300000000001"/>
    <x v="1"/>
    <n v="108151"/>
  </r>
  <r>
    <n v="209226"/>
    <s v="d007"/>
    <s v="Geraldo Thorelli"/>
    <x v="0"/>
    <x v="390"/>
    <d v="1985-08-14T00:00:00"/>
    <d v="1985-08-14T00:00:00"/>
    <d v="2002-08-10T00:00:00"/>
    <x v="0"/>
    <n v="17"/>
    <x v="0"/>
    <x v="0"/>
    <n v="11.435600000000001"/>
    <x v="5"/>
    <n v="108142"/>
  </r>
  <r>
    <n v="78997"/>
    <s v="d007"/>
    <s v="Chuanti Coullard"/>
    <x v="1"/>
    <x v="1532"/>
    <d v="1988-01-20T00:00:00"/>
    <d v="1988-02-28T00:00:00"/>
    <d v="2003-02-24T00:00:00"/>
    <x v="0"/>
    <n v="8.9972999999999992"/>
    <x v="0"/>
    <x v="0"/>
    <n v="11.813700000000001"/>
    <x v="4"/>
    <n v="108134"/>
  </r>
  <r>
    <n v="273160"/>
    <s v="d007"/>
    <s v="Avishai Encarnacion"/>
    <x v="1"/>
    <x v="1533"/>
    <d v="1985-11-16T00:00:00"/>
    <d v="1989-12-26T00:00:00"/>
    <d v="2002-12-23T00:00:00"/>
    <x v="0"/>
    <n v="4.9945000000000004"/>
    <x v="0"/>
    <x v="0"/>
    <n v="11.8055"/>
    <x v="5"/>
    <n v="108129"/>
  </r>
  <r>
    <n v="414229"/>
    <s v="d001"/>
    <s v="Naftali Conta"/>
    <x v="0"/>
    <x v="1534"/>
    <d v="1992-06-22T00:00:00"/>
    <d v="1992-06-22T00:00:00"/>
    <d v="1995-09-01T00:00:00"/>
    <x v="0"/>
    <n v="11"/>
    <x v="1"/>
    <x v="3"/>
    <n v="3.1945000000000001"/>
    <x v="9"/>
    <n v="108128"/>
  </r>
  <r>
    <n v="37163"/>
    <s v="d007"/>
    <s v="Mingsen Yetim"/>
    <x v="0"/>
    <x v="1535"/>
    <d v="1989-10-24T00:00:00"/>
    <d v="1997-05-21T00:00:00"/>
    <d v="1997-06-14T00:00:00"/>
    <x v="1"/>
    <n v="2.1863000000000001"/>
    <x v="0"/>
    <x v="0"/>
    <n v="6.5799999999999997E-2"/>
    <x v="6"/>
    <n v="108128"/>
  </r>
  <r>
    <n v="477954"/>
    <s v="d007"/>
    <s v="Ziyad Walstra"/>
    <x v="1"/>
    <x v="1536"/>
    <d v="1988-02-16T00:00:00"/>
    <d v="1988-02-16T00:00:00"/>
    <d v="2003-02-12T00:00:00"/>
    <x v="0"/>
    <n v="6.9945000000000004"/>
    <x v="0"/>
    <x v="0"/>
    <n v="11.813700000000001"/>
    <x v="4"/>
    <n v="108121"/>
  </r>
  <r>
    <n v="12766"/>
    <s v="d007"/>
    <s v="Shuji Molberg"/>
    <x v="1"/>
    <x v="1537"/>
    <d v="1990-08-20T00:00:00"/>
    <d v="1990-08-20T00:00:00"/>
    <d v="2002-08-17T00:00:00"/>
    <x v="0"/>
    <n v="6.9973000000000001"/>
    <x v="0"/>
    <x v="0"/>
    <n v="11.454800000000001"/>
    <x v="1"/>
    <n v="108117"/>
  </r>
  <r>
    <n v="98017"/>
    <s v="d007"/>
    <s v="Sachio Gils"/>
    <x v="1"/>
    <x v="1538"/>
    <d v="1985-05-21T00:00:00"/>
    <d v="1985-05-21T00:00:00"/>
    <d v="2003-05-17T00:00:00"/>
    <x v="0"/>
    <n v="11.997299999999999"/>
    <x v="0"/>
    <x v="0"/>
    <n v="11.813700000000001"/>
    <x v="0"/>
    <n v="108114"/>
  </r>
  <r>
    <n v="83006"/>
    <s v="d001"/>
    <s v="Miyeon Pelz"/>
    <x v="0"/>
    <x v="1539"/>
    <d v="1986-10-18T00:00:00"/>
    <d v="1986-10-18T00:00:00"/>
    <d v="2001-10-28T00:00:00"/>
    <x v="0"/>
    <n v="15.038399999999999"/>
    <x v="1"/>
    <x v="2"/>
    <n v="4.9561999999999999"/>
    <x v="4"/>
    <n v="108112"/>
  </r>
  <r>
    <n v="242697"/>
    <s v="d007"/>
    <s v="Shuho Kohling"/>
    <x v="0"/>
    <x v="1540"/>
    <d v="1997-08-08T00:00:00"/>
    <d v="1997-08-08T00:00:00"/>
    <d v="2002-08-07T00:00:00"/>
    <x v="1"/>
    <n v="5"/>
    <x v="0"/>
    <x v="0"/>
    <n v="5"/>
    <x v="13"/>
    <n v="108105"/>
  </r>
  <r>
    <n v="20496"/>
    <s v="d007"/>
    <s v="Ishfaq Kalloufi"/>
    <x v="1"/>
    <x v="339"/>
    <d v="1986-12-22T00:00:00"/>
    <d v="1993-06-13T00:00:00"/>
    <d v="2003-06-11T00:00:00"/>
    <x v="0"/>
    <n v="3.9973000000000001"/>
    <x v="0"/>
    <x v="0"/>
    <n v="9.5425000000000004"/>
    <x v="2"/>
    <n v="108105"/>
  </r>
  <r>
    <n v="77564"/>
    <s v="d007"/>
    <s v="Susumu Matzen"/>
    <x v="1"/>
    <x v="823"/>
    <d v="1989-06-02T00:00:00"/>
    <d v="1998-02-11T00:00:00"/>
    <d v="1999-11-27T00:00:00"/>
    <x v="1"/>
    <n v="1.7918000000000001"/>
    <x v="0"/>
    <x v="0"/>
    <n v="1.7918000000000001"/>
    <x v="6"/>
    <n v="108102"/>
  </r>
  <r>
    <n v="58946"/>
    <s v="d007"/>
    <s v="Wayne Suomi"/>
    <x v="0"/>
    <x v="1541"/>
    <d v="1995-09-20T00:00:00"/>
    <d v="1995-09-20T00:00:00"/>
    <d v="1997-07-06T00:00:00"/>
    <x v="1"/>
    <n v="1.7945"/>
    <x v="0"/>
    <x v="0"/>
    <n v="1.7945"/>
    <x v="16"/>
    <n v="108100"/>
  </r>
  <r>
    <n v="245352"/>
    <s v="d007"/>
    <s v="Randi Mattern"/>
    <x v="1"/>
    <x v="1542"/>
    <d v="1986-05-08T00:00:00"/>
    <d v="1986-05-08T00:00:00"/>
    <d v="2003-05-04T00:00:00"/>
    <x v="0"/>
    <n v="17"/>
    <x v="0"/>
    <x v="0"/>
    <n v="11.813700000000001"/>
    <x v="5"/>
    <n v="108090"/>
  </r>
  <r>
    <n v="53553"/>
    <s v="d007"/>
    <s v="Jiann Luby"/>
    <x v="0"/>
    <x v="690"/>
    <d v="1989-07-28T00:00:00"/>
    <d v="1989-07-28T00:00:00"/>
    <d v="2003-07-25T00:00:00"/>
    <x v="0"/>
    <n v="14"/>
    <x v="0"/>
    <x v="0"/>
    <n v="11.813700000000001"/>
    <x v="3"/>
    <n v="108088"/>
  </r>
  <r>
    <n v="233711"/>
    <s v="d007"/>
    <s v="Parke Simkin"/>
    <x v="0"/>
    <x v="804"/>
    <d v="1995-10-26T00:00:00"/>
    <d v="1997-04-11T00:00:00"/>
    <d v="2000-12-27T00:00:00"/>
    <x v="1"/>
    <n v="3.7151000000000001"/>
    <x v="0"/>
    <x v="0"/>
    <n v="3.7151000000000001"/>
    <x v="13"/>
    <n v="108080"/>
  </r>
  <r>
    <n v="494843"/>
    <s v="d007"/>
    <s v="Brewster Thimonier"/>
    <x v="0"/>
    <x v="1543"/>
    <d v="1988-06-04T00:00:00"/>
    <d v="1988-06-04T00:00:00"/>
    <d v="2003-06-01T00:00:00"/>
    <x v="0"/>
    <n v="9.9972999999999992"/>
    <x v="0"/>
    <x v="0"/>
    <n v="11.813700000000001"/>
    <x v="4"/>
    <n v="108077"/>
  </r>
  <r>
    <n v="424438"/>
    <s v="d007"/>
    <s v="Toong Karner"/>
    <x v="1"/>
    <x v="1544"/>
    <d v="1995-10-27T00:00:00"/>
    <d v="1996-08-11T00:00:00"/>
    <d v="2002-08-10T00:00:00"/>
    <x v="1"/>
    <n v="6"/>
    <x v="0"/>
    <x v="0"/>
    <n v="6"/>
    <x v="7"/>
    <n v="108075"/>
  </r>
  <r>
    <n v="238484"/>
    <s v="d007"/>
    <s v="Mart Adachi"/>
    <x v="1"/>
    <x v="1545"/>
    <d v="1990-05-23T00:00:00"/>
    <d v="1993-10-24T00:00:00"/>
    <d v="2000-03-25T00:00:00"/>
    <x v="0"/>
    <n v="1.4192"/>
    <x v="0"/>
    <x v="0"/>
    <n v="6.4218999999999999"/>
    <x v="6"/>
    <n v="108074"/>
  </r>
  <r>
    <n v="473116"/>
    <s v="d007"/>
    <s v="Sadun Bultermann"/>
    <x v="1"/>
    <x v="1546"/>
    <d v="1985-05-25T00:00:00"/>
    <d v="1985-05-25T00:00:00"/>
    <d v="2003-05-21T00:00:00"/>
    <x v="0"/>
    <n v="9.9945000000000004"/>
    <x v="0"/>
    <x v="0"/>
    <n v="11.813700000000001"/>
    <x v="0"/>
    <n v="108071"/>
  </r>
  <r>
    <n v="459642"/>
    <s v="d007"/>
    <s v="Stella Plavsic"/>
    <x v="1"/>
    <x v="1547"/>
    <d v="1996-05-24T00:00:00"/>
    <d v="1996-05-24T00:00:00"/>
    <d v="1999-03-18T00:00:00"/>
    <x v="1"/>
    <n v="2.8163999999999998"/>
    <x v="0"/>
    <x v="0"/>
    <n v="2.8163999999999998"/>
    <x v="14"/>
    <n v="108070"/>
  </r>
  <r>
    <n v="90537"/>
    <s v="d007"/>
    <s v="Dhritiman Erol"/>
    <x v="1"/>
    <x v="1548"/>
    <d v="1989-06-27T00:00:00"/>
    <d v="1989-06-27T00:00:00"/>
    <d v="2003-06-24T00:00:00"/>
    <x v="0"/>
    <n v="14"/>
    <x v="0"/>
    <x v="0"/>
    <n v="11.813700000000001"/>
    <x v="3"/>
    <n v="108065"/>
  </r>
  <r>
    <n v="251678"/>
    <s v="d007"/>
    <s v="Xianlong Chenoweth"/>
    <x v="1"/>
    <x v="1549"/>
    <d v="1988-11-27T00:00:00"/>
    <d v="1988-11-27T00:00:00"/>
    <d v="2000-08-09T00:00:00"/>
    <x v="0"/>
    <n v="11.706799999999999"/>
    <x v="0"/>
    <x v="0"/>
    <n v="9.4329000000000001"/>
    <x v="1"/>
    <n v="108063"/>
  </r>
  <r>
    <n v="203688"/>
    <s v="d001"/>
    <s v="Hairong Polajnar"/>
    <x v="1"/>
    <x v="1550"/>
    <d v="1986-12-06T00:00:00"/>
    <d v="1986-12-06T00:00:00"/>
    <d v="2002-12-02T00:00:00"/>
    <x v="0"/>
    <n v="6.9945000000000004"/>
    <x v="1"/>
    <x v="2"/>
    <n v="4.8219000000000003"/>
    <x v="2"/>
    <n v="108062"/>
  </r>
  <r>
    <n v="494084"/>
    <s v="d002"/>
    <s v="Florian Murtagh"/>
    <x v="0"/>
    <x v="1551"/>
    <d v="1989-11-25T00:00:00"/>
    <d v="1996-04-29T00:00:00"/>
    <d v="2003-04-28T00:00:00"/>
    <x v="1"/>
    <n v="7"/>
    <x v="2"/>
    <x v="5"/>
    <n v="6.7041000000000004"/>
    <x v="8"/>
    <n v="108056"/>
  </r>
  <r>
    <n v="419506"/>
    <s v="d007"/>
    <s v="Irena Siprelle"/>
    <x v="0"/>
    <x v="1552"/>
    <d v="1991-04-16T00:00:00"/>
    <d v="1991-04-16T00:00:00"/>
    <d v="2001-06-14T00:00:00"/>
    <x v="0"/>
    <n v="2.1644000000000001"/>
    <x v="0"/>
    <x v="0"/>
    <n v="10.1699"/>
    <x v="6"/>
    <n v="108053"/>
  </r>
  <r>
    <n v="64014"/>
    <s v="d007"/>
    <s v="Chaoyi Marrevee"/>
    <x v="0"/>
    <x v="1509"/>
    <d v="1996-05-11T00:00:00"/>
    <d v="1996-05-11T00:00:00"/>
    <d v="2003-05-10T00:00:00"/>
    <x v="0"/>
    <n v="1.9973000000000001"/>
    <x v="0"/>
    <x v="0"/>
    <n v="6.6300999999999997"/>
    <x v="7"/>
    <n v="108049"/>
  </r>
  <r>
    <n v="436843"/>
    <s v="d007"/>
    <s v="Billur Claffy"/>
    <x v="0"/>
    <x v="1553"/>
    <d v="1987-03-11T00:00:00"/>
    <d v="1987-03-11T00:00:00"/>
    <d v="2003-03-07T00:00:00"/>
    <x v="0"/>
    <n v="9.9972999999999992"/>
    <x v="0"/>
    <x v="0"/>
    <n v="11.813700000000001"/>
    <x v="2"/>
    <n v="108045"/>
  </r>
  <r>
    <n v="61741"/>
    <s v="d007"/>
    <s v="Aron Beeson"/>
    <x v="0"/>
    <x v="1554"/>
    <d v="1985-11-13T00:00:00"/>
    <d v="1985-11-13T00:00:00"/>
    <d v="2002-11-09T00:00:00"/>
    <x v="0"/>
    <n v="7.9945000000000004"/>
    <x v="0"/>
    <x v="0"/>
    <n v="11.684900000000001"/>
    <x v="5"/>
    <n v="108043"/>
  </r>
  <r>
    <n v="408325"/>
    <s v="d005"/>
    <s v="Niteen Thimonier"/>
    <x v="0"/>
    <x v="72"/>
    <d v="1991-06-17T00:00:00"/>
    <d v="1991-06-17T00:00:00"/>
    <d v="2003-06-14T00:00:00"/>
    <x v="4"/>
    <n v="5.0026999999999999"/>
    <x v="3"/>
    <x v="6"/>
    <n v="0.85750000000000004"/>
    <x v="1"/>
    <n v="108039"/>
  </r>
  <r>
    <n v="93618"/>
    <s v="d007"/>
    <s v="Volkmar Uludag"/>
    <x v="0"/>
    <x v="1555"/>
    <d v="1996-08-02T00:00:00"/>
    <d v="1996-08-02T00:00:00"/>
    <d v="2003-08-01T00:00:00"/>
    <x v="1"/>
    <n v="7"/>
    <x v="0"/>
    <x v="0"/>
    <n v="6.4027000000000003"/>
    <x v="7"/>
    <n v="108038"/>
  </r>
  <r>
    <n v="93837"/>
    <s v="d007"/>
    <s v="Susanta Staelin"/>
    <x v="1"/>
    <x v="555"/>
    <d v="1985-09-16T00:00:00"/>
    <d v="1985-09-16T00:00:00"/>
    <d v="2002-09-12T00:00:00"/>
    <x v="0"/>
    <n v="8.9945000000000004"/>
    <x v="0"/>
    <x v="0"/>
    <n v="11.526"/>
    <x v="5"/>
    <n v="108038"/>
  </r>
  <r>
    <n v="235675"/>
    <s v="d001"/>
    <s v="Yahiko Zykh"/>
    <x v="0"/>
    <x v="1556"/>
    <d v="1993-12-14T00:00:00"/>
    <d v="1998-06-11T00:00:00"/>
    <d v="2000-02-11T00:00:00"/>
    <x v="0"/>
    <n v="1.1616"/>
    <x v="1"/>
    <x v="3"/>
    <n v="1.6712"/>
    <x v="15"/>
    <n v="108033"/>
  </r>
  <r>
    <n v="459315"/>
    <s v="d007"/>
    <s v="Emdad Birnbaum"/>
    <x v="0"/>
    <x v="1557"/>
    <d v="1990-06-30T00:00:00"/>
    <d v="1990-06-30T00:00:00"/>
    <d v="2003-06-27T00:00:00"/>
    <x v="0"/>
    <n v="13"/>
    <x v="0"/>
    <x v="0"/>
    <n v="11.813700000000001"/>
    <x v="8"/>
    <n v="108029"/>
  </r>
  <r>
    <n v="211651"/>
    <s v="d007"/>
    <s v="Gad Kruskal"/>
    <x v="0"/>
    <x v="1096"/>
    <d v="1986-10-15T00:00:00"/>
    <d v="1986-10-15T00:00:00"/>
    <d v="2002-10-11T00:00:00"/>
    <x v="0"/>
    <n v="8.9945000000000004"/>
    <x v="0"/>
    <x v="0"/>
    <n v="11.605499999999999"/>
    <x v="2"/>
    <n v="108009"/>
  </r>
  <r>
    <n v="26276"/>
    <s v="d007"/>
    <s v="Sigeru Narlikar"/>
    <x v="0"/>
    <x v="634"/>
    <d v="1989-03-10T00:00:00"/>
    <d v="1989-03-10T00:00:00"/>
    <d v="2003-03-07T00:00:00"/>
    <x v="0"/>
    <n v="8.9972999999999992"/>
    <x v="0"/>
    <x v="0"/>
    <n v="11.813700000000001"/>
    <x v="3"/>
    <n v="108004"/>
  </r>
  <r>
    <n v="100586"/>
    <s v="d007"/>
    <s v="Arra Murillo"/>
    <x v="0"/>
    <x v="1558"/>
    <d v="1988-07-09T00:00:00"/>
    <d v="1988-07-09T00:00:00"/>
    <d v="2003-07-06T00:00:00"/>
    <x v="0"/>
    <n v="15"/>
    <x v="0"/>
    <x v="0"/>
    <n v="11.813700000000001"/>
    <x v="4"/>
    <n v="108001"/>
  </r>
  <r>
    <n v="423122"/>
    <s v="d007"/>
    <s v="Ramzi Ohori"/>
    <x v="0"/>
    <x v="1559"/>
    <d v="1993-04-11T00:00:00"/>
    <d v="1993-04-11T00:00:00"/>
    <d v="2003-04-09T00:00:00"/>
    <x v="0"/>
    <n v="4.9973000000000001"/>
    <x v="0"/>
    <x v="0"/>
    <n v="9.7150999999999996"/>
    <x v="6"/>
    <n v="107996"/>
  </r>
  <r>
    <n v="13035"/>
    <s v="d007"/>
    <s v="Waiman Isaac"/>
    <x v="0"/>
    <x v="1560"/>
    <d v="1991-12-31T00:00:00"/>
    <d v="1991-12-31T00:00:00"/>
    <d v="2002-12-28T00:00:00"/>
    <x v="0"/>
    <n v="2.9944999999999999"/>
    <x v="0"/>
    <x v="0"/>
    <n v="10.9945"/>
    <x v="9"/>
    <n v="107993"/>
  </r>
  <r>
    <n v="28960"/>
    <s v="d007"/>
    <s v="Boaz Kenevan"/>
    <x v="1"/>
    <x v="1561"/>
    <d v="1988-01-28T00:00:00"/>
    <d v="1988-01-28T00:00:00"/>
    <d v="2003-01-24T00:00:00"/>
    <x v="0"/>
    <n v="9.9972999999999992"/>
    <x v="0"/>
    <x v="0"/>
    <n v="11.813700000000001"/>
    <x v="4"/>
    <n v="107992"/>
  </r>
  <r>
    <n v="229793"/>
    <s v="d007"/>
    <s v="Olivera Papsdorf"/>
    <x v="0"/>
    <x v="525"/>
    <d v="1990-04-17T00:00:00"/>
    <d v="1993-05-04T00:00:00"/>
    <d v="2003-05-02T00:00:00"/>
    <x v="0"/>
    <n v="1.9944999999999999"/>
    <x v="0"/>
    <x v="0"/>
    <n v="9.6521000000000008"/>
    <x v="8"/>
    <n v="107991"/>
  </r>
  <r>
    <n v="68458"/>
    <s v="d007"/>
    <s v="Ortrud Siksek"/>
    <x v="0"/>
    <x v="1562"/>
    <d v="1995-07-24T00:00:00"/>
    <d v="1995-07-24T00:00:00"/>
    <d v="2003-07-22T00:00:00"/>
    <x v="0"/>
    <n v="8"/>
    <x v="0"/>
    <x v="0"/>
    <n v="7.4301000000000004"/>
    <x v="11"/>
    <n v="107991"/>
  </r>
  <r>
    <n v="461088"/>
    <s v="d007"/>
    <s v="Hyuncheol Bahi"/>
    <x v="1"/>
    <x v="32"/>
    <d v="1986-09-18T00:00:00"/>
    <d v="1998-07-20T00:00:00"/>
    <d v="2003-07-19T00:00:00"/>
    <x v="1"/>
    <n v="5"/>
    <x v="0"/>
    <x v="0"/>
    <n v="4.4383999999999997"/>
    <x v="5"/>
    <n v="107990"/>
  </r>
  <r>
    <n v="498613"/>
    <s v="d007"/>
    <s v="Adas Hofmeyr"/>
    <x v="0"/>
    <x v="1348"/>
    <d v="1986-01-02T00:00:00"/>
    <d v="1986-01-02T00:00:00"/>
    <d v="1991-01-29T00:00:00"/>
    <x v="0"/>
    <n v="11.997299999999999"/>
    <x v="0"/>
    <x v="1"/>
    <n v="5.0766999999999998"/>
    <x v="5"/>
    <n v="107988"/>
  </r>
  <r>
    <n v="458412"/>
    <s v="d002"/>
    <s v="Gilbert Pearson"/>
    <x v="1"/>
    <x v="1563"/>
    <d v="1987-07-17T00:00:00"/>
    <d v="1987-07-17T00:00:00"/>
    <d v="2003-07-13T00:00:00"/>
    <x v="0"/>
    <n v="10.997299999999999"/>
    <x v="2"/>
    <x v="4"/>
    <n v="2.4218999999999999"/>
    <x v="2"/>
    <n v="107987"/>
  </r>
  <r>
    <n v="462776"/>
    <s v="d007"/>
    <s v="Mostafa Dechter"/>
    <x v="1"/>
    <x v="1564"/>
    <d v="1986-03-26T00:00:00"/>
    <d v="1986-03-26T00:00:00"/>
    <d v="2003-03-22T00:00:00"/>
    <x v="0"/>
    <n v="9.9945000000000004"/>
    <x v="0"/>
    <x v="0"/>
    <n v="11.813700000000001"/>
    <x v="5"/>
    <n v="107984"/>
  </r>
  <r>
    <n v="76924"/>
    <s v="d007"/>
    <s v="Dmitry Cooke"/>
    <x v="0"/>
    <x v="297"/>
    <d v="1989-12-30T00:00:00"/>
    <d v="1992-12-03T00:00:00"/>
    <d v="2002-12-01T00:00:00"/>
    <x v="0"/>
    <n v="2.9944999999999999"/>
    <x v="0"/>
    <x v="0"/>
    <n v="10"/>
    <x v="8"/>
    <n v="107979"/>
  </r>
  <r>
    <n v="84410"/>
    <s v="d002"/>
    <s v="Zhaofang Lodder"/>
    <x v="0"/>
    <x v="160"/>
    <d v="1986-08-07T00:00:00"/>
    <d v="1998-05-30T00:00:00"/>
    <d v="2003-05-29T00:00:00"/>
    <x v="1"/>
    <n v="5"/>
    <x v="2"/>
    <x v="5"/>
    <n v="4.6192000000000002"/>
    <x v="5"/>
    <n v="107979"/>
  </r>
  <r>
    <n v="103704"/>
    <s v="d007"/>
    <s v="Akeel Kleiser"/>
    <x v="1"/>
    <x v="1565"/>
    <d v="1986-07-28T00:00:00"/>
    <d v="1991-08-10T00:00:00"/>
    <d v="2002-08-07T00:00:00"/>
    <x v="0"/>
    <n v="1.9944999999999999"/>
    <x v="0"/>
    <x v="0"/>
    <n v="11"/>
    <x v="2"/>
    <n v="107975"/>
  </r>
  <r>
    <n v="459021"/>
    <s v="d001"/>
    <s v="Teruyuki Menhardt"/>
    <x v="0"/>
    <x v="12"/>
    <d v="1988-05-19T00:00:00"/>
    <d v="1991-04-10T00:00:00"/>
    <d v="1998-08-18T00:00:00"/>
    <x v="0"/>
    <n v="4.2521000000000004"/>
    <x v="1"/>
    <x v="2"/>
    <n v="0.47670000000000001"/>
    <x v="6"/>
    <n v="107974"/>
  </r>
  <r>
    <n v="299642"/>
    <s v="d007"/>
    <s v="Chaosheng Bratsberg"/>
    <x v="0"/>
    <x v="1566"/>
    <d v="1986-04-05T00:00:00"/>
    <d v="1991-04-21T00:00:00"/>
    <d v="2003-04-18T00:00:00"/>
    <x v="0"/>
    <n v="12"/>
    <x v="0"/>
    <x v="0"/>
    <n v="11.6904"/>
    <x v="5"/>
    <n v="107973"/>
  </r>
  <r>
    <n v="273933"/>
    <s v="d007"/>
    <s v="Sreenivas Parfitt"/>
    <x v="0"/>
    <x v="425"/>
    <d v="1987-10-17T00:00:00"/>
    <d v="1987-10-17T00:00:00"/>
    <d v="2002-10-13T00:00:00"/>
    <x v="0"/>
    <n v="9.9972999999999992"/>
    <x v="0"/>
    <x v="0"/>
    <n v="11.611000000000001"/>
    <x v="4"/>
    <n v="107972"/>
  </r>
  <r>
    <n v="285795"/>
    <s v="d007"/>
    <s v="Apostol Benantar"/>
    <x v="0"/>
    <x v="1567"/>
    <d v="1998-01-20T00:00:00"/>
    <d v="1998-01-20T00:00:00"/>
    <d v="2003-01-19T00:00:00"/>
    <x v="1"/>
    <n v="5"/>
    <x v="0"/>
    <x v="0"/>
    <n v="4.9341999999999997"/>
    <x v="13"/>
    <n v="107971"/>
  </r>
  <r>
    <n v="75855"/>
    <s v="d007"/>
    <s v="King Denna"/>
    <x v="0"/>
    <x v="1568"/>
    <d v="1988-02-25T00:00:00"/>
    <d v="1990-11-30T00:00:00"/>
    <d v="2002-11-27T00:00:00"/>
    <x v="0"/>
    <n v="5.9973000000000001"/>
    <x v="0"/>
    <x v="0"/>
    <n v="11.7342"/>
    <x v="4"/>
    <n v="107970"/>
  </r>
  <r>
    <n v="264611"/>
    <s v="d007"/>
    <s v="Atilio Schaaf"/>
    <x v="1"/>
    <x v="748"/>
    <d v="1986-04-13T00:00:00"/>
    <d v="1986-04-13T00:00:00"/>
    <d v="2003-04-09T00:00:00"/>
    <x v="0"/>
    <n v="8.9945000000000004"/>
    <x v="0"/>
    <x v="0"/>
    <n v="11.813700000000001"/>
    <x v="5"/>
    <n v="107969"/>
  </r>
  <r>
    <n v="230712"/>
    <s v="d007"/>
    <s v="Shawna Narahara"/>
    <x v="0"/>
    <x v="1569"/>
    <d v="1987-05-01T00:00:00"/>
    <d v="1987-05-01T00:00:00"/>
    <d v="2003-04-27T00:00:00"/>
    <x v="0"/>
    <n v="16"/>
    <x v="0"/>
    <x v="0"/>
    <n v="11.813700000000001"/>
    <x v="2"/>
    <n v="107966"/>
  </r>
  <r>
    <n v="206065"/>
    <s v="d007"/>
    <s v="Garnik Spataro"/>
    <x v="0"/>
    <x v="1570"/>
    <d v="1985-12-05T00:00:00"/>
    <d v="1989-01-20T00:00:00"/>
    <d v="1995-01-09T00:00:00"/>
    <x v="0"/>
    <n v="0.96989999999999998"/>
    <x v="0"/>
    <x v="0"/>
    <n v="3.8466"/>
    <x v="12"/>
    <n v="107965"/>
  </r>
  <r>
    <n v="211795"/>
    <s v="d002"/>
    <s v="Georgy Kilgour"/>
    <x v="0"/>
    <x v="84"/>
    <d v="1986-11-01T00:00:00"/>
    <d v="1986-11-01T00:00:00"/>
    <d v="2002-10-28T00:00:00"/>
    <x v="0"/>
    <n v="10.997299999999999"/>
    <x v="2"/>
    <x v="4"/>
    <n v="3.1288"/>
    <x v="2"/>
    <n v="107963"/>
  </r>
  <r>
    <n v="274197"/>
    <s v="d007"/>
    <s v="Geoffrey Randi"/>
    <x v="0"/>
    <x v="1265"/>
    <d v="1988-06-26T00:00:00"/>
    <d v="1991-07-05T00:00:00"/>
    <d v="2003-07-02T00:00:00"/>
    <x v="0"/>
    <n v="6.9973000000000001"/>
    <x v="0"/>
    <x v="0"/>
    <n v="11.4849"/>
    <x v="4"/>
    <n v="107962"/>
  </r>
  <r>
    <n v="418395"/>
    <s v="d001"/>
    <s v="Khoa Lamparter"/>
    <x v="0"/>
    <x v="832"/>
    <d v="1985-09-01T00:00:00"/>
    <d v="1985-09-01T00:00:00"/>
    <d v="2002-08-28T00:00:00"/>
    <x v="0"/>
    <n v="8.9945000000000004"/>
    <x v="1"/>
    <x v="2"/>
    <n v="6.0849000000000002"/>
    <x v="5"/>
    <n v="107961"/>
  </r>
  <r>
    <n v="436854"/>
    <s v="d004"/>
    <s v="Radoslaw Marshall"/>
    <x v="0"/>
    <x v="1571"/>
    <d v="1988-12-13T00:00:00"/>
    <d v="2001-11-15T00:00:00"/>
    <d v="2002-12-10T00:00:00"/>
    <x v="2"/>
    <n v="5.0026999999999999"/>
    <x v="4"/>
    <x v="10"/>
    <n v="1.0685"/>
    <x v="3"/>
    <n v="107960"/>
  </r>
  <r>
    <n v="226779"/>
    <s v="d007"/>
    <s v="Neven Cyne"/>
    <x v="1"/>
    <x v="1504"/>
    <d v="1988-08-28T00:00:00"/>
    <d v="1989-05-30T00:00:00"/>
    <d v="1990-06-13T00:00:00"/>
    <x v="0"/>
    <n v="7.9973000000000001"/>
    <x v="0"/>
    <x v="1"/>
    <n v="1.0384"/>
    <x v="4"/>
    <n v="107960"/>
  </r>
  <r>
    <n v="46228"/>
    <s v="d007"/>
    <s v="Ghassan Pena"/>
    <x v="0"/>
    <x v="1572"/>
    <d v="1985-08-25T00:00:00"/>
    <d v="1985-08-25T00:00:00"/>
    <d v="2002-08-21T00:00:00"/>
    <x v="0"/>
    <n v="17"/>
    <x v="0"/>
    <x v="0"/>
    <n v="11.4658"/>
    <x v="5"/>
    <n v="107959"/>
  </r>
  <r>
    <n v="39174"/>
    <s v="d007"/>
    <s v="Jinya Heusch"/>
    <x v="0"/>
    <x v="733"/>
    <d v="1986-10-22T00:00:00"/>
    <d v="1986-10-22T00:00:00"/>
    <d v="2002-10-18T00:00:00"/>
    <x v="0"/>
    <n v="10.997299999999999"/>
    <x v="0"/>
    <x v="0"/>
    <n v="11.624700000000001"/>
    <x v="2"/>
    <n v="107958"/>
  </r>
  <r>
    <n v="245272"/>
    <s v="d007"/>
    <s v="Gennadi Binding"/>
    <x v="0"/>
    <x v="1573"/>
    <d v="1989-06-19T00:00:00"/>
    <d v="1989-06-19T00:00:00"/>
    <d v="2003-06-16T00:00:00"/>
    <x v="0"/>
    <n v="14"/>
    <x v="0"/>
    <x v="0"/>
    <n v="11.813700000000001"/>
    <x v="3"/>
    <n v="107955"/>
  </r>
  <r>
    <n v="265726"/>
    <s v="d007"/>
    <s v="Zhiguo Esposito"/>
    <x v="1"/>
    <x v="1574"/>
    <d v="1986-05-30T00:00:00"/>
    <d v="1994-12-23T00:00:00"/>
    <d v="2002-12-21T00:00:00"/>
    <x v="0"/>
    <n v="1.9973000000000001"/>
    <x v="0"/>
    <x v="0"/>
    <n v="8"/>
    <x v="5"/>
    <n v="107950"/>
  </r>
  <r>
    <n v="100104"/>
    <s v="d007"/>
    <s v="Sibyl Lieberherr"/>
    <x v="0"/>
    <x v="1575"/>
    <d v="1989-03-15T00:00:00"/>
    <d v="1989-03-15T00:00:00"/>
    <d v="1999-10-08T00:00:00"/>
    <x v="0"/>
    <n v="5.5698999999999996"/>
    <x v="0"/>
    <x v="0"/>
    <n v="8.5945"/>
    <x v="9"/>
    <n v="107949"/>
  </r>
  <r>
    <n v="244631"/>
    <s v="d007"/>
    <s v="Mingzeng Spieker"/>
    <x v="0"/>
    <x v="1560"/>
    <d v="1993-06-15T00:00:00"/>
    <d v="1993-06-15T00:00:00"/>
    <d v="2003-06-13T00:00:00"/>
    <x v="0"/>
    <n v="3.9973000000000001"/>
    <x v="0"/>
    <x v="0"/>
    <n v="9.5370000000000008"/>
    <x v="6"/>
    <n v="107948"/>
  </r>
  <r>
    <n v="229432"/>
    <s v="d007"/>
    <s v="Tonia Peek"/>
    <x v="0"/>
    <x v="1576"/>
    <d v="1989-06-30T00:00:00"/>
    <d v="1991-09-11T00:00:00"/>
    <d v="2002-09-08T00:00:00"/>
    <x v="0"/>
    <n v="2.9944999999999999"/>
    <x v="0"/>
    <x v="0"/>
    <n v="11"/>
    <x v="8"/>
    <n v="107948"/>
  </r>
  <r>
    <n v="235397"/>
    <s v="d007"/>
    <s v="Unal Meszaros"/>
    <x v="0"/>
    <x v="1577"/>
    <d v="1987-05-17T00:00:00"/>
    <d v="1987-05-17T00:00:00"/>
    <d v="2003-05-13T00:00:00"/>
    <x v="0"/>
    <n v="10.997299999999999"/>
    <x v="0"/>
    <x v="0"/>
    <n v="11.813700000000001"/>
    <x v="2"/>
    <n v="107941"/>
  </r>
  <r>
    <n v="241540"/>
    <s v="d007"/>
    <s v="Hercules Denti"/>
    <x v="0"/>
    <x v="1578"/>
    <d v="1989-06-04T00:00:00"/>
    <d v="1989-06-04T00:00:00"/>
    <d v="2003-06-01T00:00:00"/>
    <x v="0"/>
    <n v="7.9973000000000001"/>
    <x v="0"/>
    <x v="0"/>
    <n v="11.813700000000001"/>
    <x v="3"/>
    <n v="107937"/>
  </r>
  <r>
    <n v="419064"/>
    <s v="d004"/>
    <s v="Cheong Janetzko"/>
    <x v="1"/>
    <x v="1579"/>
    <d v="1986-01-09T00:00:00"/>
    <d v="1986-01-09T00:00:00"/>
    <d v="2003-01-05T00:00:00"/>
    <x v="2"/>
    <n v="5.0026999999999999"/>
    <x v="4"/>
    <x v="7"/>
    <n v="2.6684999999999999"/>
    <x v="5"/>
    <n v="107935"/>
  </r>
  <r>
    <n v="43019"/>
    <s v="d007"/>
    <s v="Nalini Oehlmann"/>
    <x v="0"/>
    <x v="1580"/>
    <d v="1986-08-20T00:00:00"/>
    <d v="1986-08-20T00:00:00"/>
    <d v="2002-08-16T00:00:00"/>
    <x v="0"/>
    <n v="16"/>
    <x v="0"/>
    <x v="0"/>
    <n v="11.4521"/>
    <x v="2"/>
    <n v="107930"/>
  </r>
  <r>
    <n v="299729"/>
    <s v="d007"/>
    <s v="Basant Cheshire"/>
    <x v="0"/>
    <x v="1581"/>
    <d v="1991-04-19T00:00:00"/>
    <d v="1991-04-19T00:00:00"/>
    <d v="2003-04-16T00:00:00"/>
    <x v="0"/>
    <n v="5.9973000000000001"/>
    <x v="0"/>
    <x v="0"/>
    <n v="11.6959"/>
    <x v="1"/>
    <n v="107925"/>
  </r>
  <r>
    <n v="403747"/>
    <s v="d007"/>
    <s v="Giri Valette"/>
    <x v="1"/>
    <x v="1582"/>
    <d v="1991-09-01T00:00:00"/>
    <d v="1991-09-01T00:00:00"/>
    <d v="2002-08-29T00:00:00"/>
    <x v="0"/>
    <n v="11"/>
    <x v="0"/>
    <x v="0"/>
    <n v="11"/>
    <x v="9"/>
    <n v="107923"/>
  </r>
  <r>
    <n v="280525"/>
    <s v="d007"/>
    <s v="Kish Herbst"/>
    <x v="0"/>
    <x v="1583"/>
    <d v="1996-08-18T00:00:00"/>
    <d v="1996-08-18T00:00:00"/>
    <d v="2002-08-17T00:00:00"/>
    <x v="1"/>
    <n v="6"/>
    <x v="0"/>
    <x v="0"/>
    <n v="6"/>
    <x v="15"/>
    <n v="107916"/>
  </r>
  <r>
    <n v="284875"/>
    <s v="d007"/>
    <s v="Yechezkel Emmart"/>
    <x v="1"/>
    <x v="1584"/>
    <d v="1988-07-01T00:00:00"/>
    <d v="1992-12-14T00:00:00"/>
    <d v="2002-12-12T00:00:00"/>
    <x v="0"/>
    <n v="10"/>
    <x v="0"/>
    <x v="0"/>
    <n v="10"/>
    <x v="3"/>
    <n v="107913"/>
  </r>
  <r>
    <n v="449271"/>
    <s v="d005"/>
    <s v="Xiaoheng Cheshire"/>
    <x v="0"/>
    <x v="1296"/>
    <d v="1994-09-19T00:00:00"/>
    <d v="1994-09-19T00:00:00"/>
    <d v="2002-09-17T00:00:00"/>
    <x v="4"/>
    <n v="8"/>
    <x v="3"/>
    <x v="8"/>
    <n v="8"/>
    <x v="11"/>
    <n v="107910"/>
  </r>
  <r>
    <n v="429022"/>
    <s v="d007"/>
    <s v="Jackson Schlegelmilch"/>
    <x v="1"/>
    <x v="1585"/>
    <d v="1992-08-01T00:00:00"/>
    <d v="1992-08-01T00:00:00"/>
    <d v="2003-07-30T00:00:00"/>
    <x v="0"/>
    <n v="3.9944999999999999"/>
    <x v="0"/>
    <x v="0"/>
    <n v="10.408200000000001"/>
    <x v="9"/>
    <n v="107908"/>
  </r>
  <r>
    <n v="233966"/>
    <s v="d007"/>
    <s v="Shimshon Albarhamtoshy"/>
    <x v="1"/>
    <x v="1586"/>
    <d v="1985-07-30T00:00:00"/>
    <d v="1988-09-06T00:00:00"/>
    <d v="2002-09-03T00:00:00"/>
    <x v="0"/>
    <n v="6.9945000000000004"/>
    <x v="0"/>
    <x v="0"/>
    <n v="11.5014"/>
    <x v="5"/>
    <n v="107905"/>
  </r>
  <r>
    <n v="212117"/>
    <s v="d007"/>
    <s v="Gill Hutter"/>
    <x v="1"/>
    <x v="1480"/>
    <d v="1988-06-23T00:00:00"/>
    <d v="1989-11-15T00:00:00"/>
    <d v="2002-11-12T00:00:00"/>
    <x v="0"/>
    <n v="7.9973000000000001"/>
    <x v="0"/>
    <x v="0"/>
    <n v="11.693199999999999"/>
    <x v="3"/>
    <n v="107903"/>
  </r>
  <r>
    <n v="426873"/>
    <s v="d009"/>
    <s v="Guttorm Sevcikova"/>
    <x v="1"/>
    <x v="1587"/>
    <d v="1985-11-04T00:00:00"/>
    <d v="1985-11-04T00:00:00"/>
    <d v="2002-10-31T00:00:00"/>
    <x v="0"/>
    <n v="10.997299999999999"/>
    <x v="8"/>
    <x v="14"/>
    <n v="3.8959000000000001"/>
    <x v="5"/>
    <n v="107900"/>
  </r>
  <r>
    <n v="400008"/>
    <s v="d004"/>
    <s v="Mandell Alencar"/>
    <x v="0"/>
    <x v="1588"/>
    <d v="1985-10-07T00:00:00"/>
    <d v="1985-10-07T00:00:00"/>
    <d v="1995-03-26T00:00:00"/>
    <x v="2"/>
    <n v="6.0026999999999999"/>
    <x v="4"/>
    <x v="7"/>
    <n v="2.9260000000000002"/>
    <x v="5"/>
    <n v="107898"/>
  </r>
  <r>
    <n v="455316"/>
    <s v="d007"/>
    <s v="Aleksander Kavraki"/>
    <x v="1"/>
    <x v="209"/>
    <d v="1990-08-06T00:00:00"/>
    <d v="1990-08-06T00:00:00"/>
    <d v="2002-08-03T00:00:00"/>
    <x v="0"/>
    <n v="12"/>
    <x v="0"/>
    <x v="0"/>
    <n v="11.416399999999999"/>
    <x v="1"/>
    <n v="107898"/>
  </r>
  <r>
    <n v="406691"/>
    <s v="d001"/>
    <s v="Bluma Bratten"/>
    <x v="1"/>
    <x v="6"/>
    <d v="1987-11-12T00:00:00"/>
    <d v="1999-01-13T00:00:00"/>
    <d v="2003-07-22T00:00:00"/>
    <x v="0"/>
    <n v="9"/>
    <x v="1"/>
    <x v="3"/>
    <n v="4.2355999999999998"/>
    <x v="2"/>
    <n v="107895"/>
  </r>
  <r>
    <n v="471478"/>
    <s v="d007"/>
    <s v="Denis Fraisse"/>
    <x v="1"/>
    <x v="1589"/>
    <d v="1987-06-30T00:00:00"/>
    <d v="1989-08-31T00:00:00"/>
    <d v="2002-08-28T00:00:00"/>
    <x v="0"/>
    <n v="3.9944999999999999"/>
    <x v="0"/>
    <x v="0"/>
    <n v="11.4849"/>
    <x v="4"/>
    <n v="107891"/>
  </r>
  <r>
    <n v="432618"/>
    <s v="d007"/>
    <s v="Luigi Rahier"/>
    <x v="0"/>
    <x v="1590"/>
    <d v="1990-04-19T00:00:00"/>
    <d v="1990-04-19T00:00:00"/>
    <d v="2003-04-16T00:00:00"/>
    <x v="0"/>
    <n v="4.9945000000000004"/>
    <x v="0"/>
    <x v="0"/>
    <n v="11.813700000000001"/>
    <x v="8"/>
    <n v="107890"/>
  </r>
  <r>
    <n v="243419"/>
    <s v="d007"/>
    <s v="Tommaso Rosenbaum"/>
    <x v="0"/>
    <x v="1591"/>
    <d v="1996-04-16T00:00:00"/>
    <d v="1996-04-16T00:00:00"/>
    <d v="2003-04-15T00:00:00"/>
    <x v="0"/>
    <n v="7"/>
    <x v="0"/>
    <x v="0"/>
    <n v="6.6985999999999999"/>
    <x v="7"/>
    <n v="107889"/>
  </r>
  <r>
    <n v="240279"/>
    <s v="d007"/>
    <s v="Kaijung Heydon"/>
    <x v="0"/>
    <x v="1592"/>
    <d v="1989-12-29T00:00:00"/>
    <d v="1989-12-29T00:00:00"/>
    <d v="2002-12-26T00:00:00"/>
    <x v="0"/>
    <n v="5.9945000000000004"/>
    <x v="0"/>
    <x v="0"/>
    <n v="11.813700000000001"/>
    <x v="8"/>
    <n v="107887"/>
  </r>
  <r>
    <n v="245176"/>
    <s v="d007"/>
    <s v="Uinam Nations"/>
    <x v="0"/>
    <x v="1593"/>
    <d v="1986-07-27T00:00:00"/>
    <d v="1986-07-27T00:00:00"/>
    <d v="2003-07-23T00:00:00"/>
    <x v="0"/>
    <n v="8.9945000000000004"/>
    <x v="0"/>
    <x v="0"/>
    <n v="11.813700000000001"/>
    <x v="5"/>
    <n v="107884"/>
  </r>
  <r>
    <n v="488635"/>
    <s v="d002"/>
    <s v="Aria Morrin"/>
    <x v="0"/>
    <x v="1594"/>
    <d v="1989-09-12T00:00:00"/>
    <d v="1989-09-12T00:00:00"/>
    <d v="2002-09-09T00:00:00"/>
    <x v="0"/>
    <n v="6.9973000000000001"/>
    <x v="2"/>
    <x v="4"/>
    <n v="0.26300000000000001"/>
    <x v="8"/>
    <n v="107882"/>
  </r>
  <r>
    <n v="483472"/>
    <s v="d007"/>
    <s v="Gita Pesch"/>
    <x v="1"/>
    <x v="1595"/>
    <d v="1988-11-11T00:00:00"/>
    <d v="1988-11-11T00:00:00"/>
    <d v="2002-11-08T00:00:00"/>
    <x v="0"/>
    <n v="6.9945000000000004"/>
    <x v="0"/>
    <x v="0"/>
    <n v="11.6822"/>
    <x v="3"/>
    <n v="107875"/>
  </r>
  <r>
    <n v="277554"/>
    <s v="d002"/>
    <s v="Jianhao Perry"/>
    <x v="0"/>
    <x v="1596"/>
    <d v="1988-04-26T00:00:00"/>
    <d v="1988-04-26T00:00:00"/>
    <d v="2003-04-23T00:00:00"/>
    <x v="0"/>
    <n v="9.9972999999999992"/>
    <x v="2"/>
    <x v="4"/>
    <n v="1.6437999999999999"/>
    <x v="4"/>
    <n v="107874"/>
  </r>
  <r>
    <n v="97466"/>
    <s v="d007"/>
    <s v="Valdiodio Marwedel"/>
    <x v="0"/>
    <x v="1400"/>
    <d v="1986-01-07T00:00:00"/>
    <d v="1986-01-07T00:00:00"/>
    <d v="2003-01-03T00:00:00"/>
    <x v="0"/>
    <n v="8.9945000000000004"/>
    <x v="0"/>
    <x v="0"/>
    <n v="11.813700000000001"/>
    <x v="5"/>
    <n v="107874"/>
  </r>
  <r>
    <n v="40383"/>
    <s v="d007"/>
    <s v="Subhash Pepe"/>
    <x v="0"/>
    <x v="1597"/>
    <d v="1986-01-03T00:00:00"/>
    <d v="1996-05-09T00:00:00"/>
    <d v="2003-05-08T00:00:00"/>
    <x v="1"/>
    <n v="7"/>
    <x v="0"/>
    <x v="0"/>
    <n v="6.6356000000000002"/>
    <x v="5"/>
    <n v="107869"/>
  </r>
  <r>
    <n v="18527"/>
    <s v="d007"/>
    <s v="Rosli Trelles"/>
    <x v="0"/>
    <x v="1598"/>
    <d v="1986-02-06T00:00:00"/>
    <d v="1986-02-06T00:00:00"/>
    <d v="2003-02-02T00:00:00"/>
    <x v="0"/>
    <n v="7.9945000000000004"/>
    <x v="0"/>
    <x v="0"/>
    <n v="11.813700000000001"/>
    <x v="5"/>
    <n v="107859"/>
  </r>
  <r>
    <n v="50274"/>
    <s v="d007"/>
    <s v="Horward Boudaillier"/>
    <x v="1"/>
    <x v="234"/>
    <d v="1986-02-12T00:00:00"/>
    <d v="1990-07-07T00:00:00"/>
    <d v="2003-07-04T00:00:00"/>
    <x v="0"/>
    <n v="4.9945000000000004"/>
    <x v="0"/>
    <x v="0"/>
    <n v="11.813700000000001"/>
    <x v="5"/>
    <n v="107855"/>
  </r>
  <r>
    <n v="92028"/>
    <s v="d007"/>
    <s v="Jingling Baez"/>
    <x v="0"/>
    <x v="1599"/>
    <d v="1986-04-11T00:00:00"/>
    <d v="1986-04-11T00:00:00"/>
    <d v="2003-04-06T00:00:00"/>
    <x v="0"/>
    <n v="10.9945"/>
    <x v="0"/>
    <x v="0"/>
    <n v="11.813700000000001"/>
    <x v="5"/>
    <n v="107851"/>
  </r>
  <r>
    <n v="218032"/>
    <s v="d007"/>
    <s v="Steve Herber"/>
    <x v="1"/>
    <x v="1600"/>
    <d v="1988-03-22T00:00:00"/>
    <d v="1990-10-20T00:00:00"/>
    <d v="2002-10-17T00:00:00"/>
    <x v="0"/>
    <n v="5.9973000000000001"/>
    <x v="0"/>
    <x v="0"/>
    <n v="11.6219"/>
    <x v="4"/>
    <n v="107845"/>
  </r>
  <r>
    <n v="31830"/>
    <s v="d007"/>
    <s v="Angel Ossenbruggen"/>
    <x v="1"/>
    <x v="24"/>
    <d v="1988-05-22T00:00:00"/>
    <d v="1988-05-22T00:00:00"/>
    <d v="2003-05-19T00:00:00"/>
    <x v="0"/>
    <n v="5.9945000000000004"/>
    <x v="0"/>
    <x v="0"/>
    <n v="11.813700000000001"/>
    <x v="4"/>
    <n v="107844"/>
  </r>
  <r>
    <n v="87515"/>
    <s v="d002"/>
    <s v="Jongsuk Hatcliff"/>
    <x v="1"/>
    <x v="1601"/>
    <d v="1987-02-23T00:00:00"/>
    <d v="1987-02-23T00:00:00"/>
    <d v="2003-02-19T00:00:00"/>
    <x v="0"/>
    <n v="10.997299999999999"/>
    <x v="2"/>
    <x v="4"/>
    <n v="2.8163999999999998"/>
    <x v="2"/>
    <n v="107844"/>
  </r>
  <r>
    <n v="256851"/>
    <s v="d001"/>
    <s v="Gilbert Koblitz"/>
    <x v="1"/>
    <x v="1602"/>
    <d v="1987-09-22T00:00:00"/>
    <d v="1990-09-22T00:00:00"/>
    <d v="2002-09-19T00:00:00"/>
    <x v="0"/>
    <n v="12"/>
    <x v="1"/>
    <x v="2"/>
    <n v="1.0246999999999999"/>
    <x v="4"/>
    <n v="107841"/>
  </r>
  <r>
    <n v="68890"/>
    <s v="d002"/>
    <s v="Mantis Baer"/>
    <x v="0"/>
    <x v="858"/>
    <d v="1987-12-11T00:00:00"/>
    <d v="1987-12-11T00:00:00"/>
    <d v="2002-12-07T00:00:00"/>
    <x v="0"/>
    <n v="6.9945000000000004"/>
    <x v="2"/>
    <x v="4"/>
    <n v="2.0192000000000001"/>
    <x v="4"/>
    <n v="107841"/>
  </r>
  <r>
    <n v="65966"/>
    <s v="d001"/>
    <s v="Jessie Macedo"/>
    <x v="0"/>
    <x v="367"/>
    <d v="1985-12-09T00:00:00"/>
    <d v="1990-04-19T00:00:00"/>
    <d v="2002-12-05T00:00:00"/>
    <x v="0"/>
    <n v="7.9945000000000004"/>
    <x v="1"/>
    <x v="2"/>
    <n v="1.4520999999999999"/>
    <x v="5"/>
    <n v="107841"/>
  </r>
  <r>
    <n v="447817"/>
    <s v="d008"/>
    <s v="Giap Pashtan"/>
    <x v="0"/>
    <x v="1603"/>
    <d v="1985-07-07T00:00:00"/>
    <d v="1985-07-07T00:00:00"/>
    <d v="2003-07-03T00:00:00"/>
    <x v="0"/>
    <n v="10.9945"/>
    <x v="5"/>
    <x v="12"/>
    <n v="5.7561999999999998"/>
    <x v="0"/>
    <n v="107833"/>
  </r>
  <r>
    <n v="80158"/>
    <s v="d007"/>
    <s v="Nalini Lamma"/>
    <x v="1"/>
    <x v="203"/>
    <d v="1990-11-16T00:00:00"/>
    <d v="1990-11-16T00:00:00"/>
    <d v="2002-11-13T00:00:00"/>
    <x v="0"/>
    <n v="5.9973000000000001"/>
    <x v="0"/>
    <x v="0"/>
    <n v="11.6959"/>
    <x v="1"/>
    <n v="107828"/>
  </r>
  <r>
    <n v="490501"/>
    <s v="d001"/>
    <s v="Achilleas Eickenmeyer"/>
    <x v="1"/>
    <x v="1604"/>
    <d v="1989-01-15T00:00:00"/>
    <d v="1989-01-15T00:00:00"/>
    <d v="2003-01-12T00:00:00"/>
    <x v="0"/>
    <n v="5.9945000000000004"/>
    <x v="1"/>
    <x v="2"/>
    <n v="2.7096"/>
    <x v="3"/>
    <n v="107820"/>
  </r>
  <r>
    <n v="275044"/>
    <s v="d007"/>
    <s v="Persi Schwaller"/>
    <x v="1"/>
    <x v="1605"/>
    <d v="1987-12-07T00:00:00"/>
    <d v="1996-01-19T00:00:00"/>
    <d v="2003-01-17T00:00:00"/>
    <x v="0"/>
    <n v="0.99729999999999996"/>
    <x v="0"/>
    <x v="0"/>
    <n v="6.9397000000000002"/>
    <x v="4"/>
    <n v="107819"/>
  </r>
  <r>
    <n v="250499"/>
    <s v="d007"/>
    <s v="Arif Aseltine"/>
    <x v="1"/>
    <x v="1606"/>
    <d v="1985-11-09T00:00:00"/>
    <d v="1987-03-10T00:00:00"/>
    <d v="2003-03-06T00:00:00"/>
    <x v="0"/>
    <n v="6.9945000000000004"/>
    <x v="0"/>
    <x v="0"/>
    <n v="11.813700000000001"/>
    <x v="5"/>
    <n v="107817"/>
  </r>
  <r>
    <n v="404928"/>
    <s v="d007"/>
    <s v="Gad Gerteisen"/>
    <x v="1"/>
    <x v="1267"/>
    <d v="1987-08-19T00:00:00"/>
    <d v="1987-08-19T00:00:00"/>
    <d v="2002-08-15T00:00:00"/>
    <x v="0"/>
    <n v="8.9972999999999992"/>
    <x v="0"/>
    <x v="0"/>
    <n v="11.449299999999999"/>
    <x v="4"/>
    <n v="107817"/>
  </r>
  <r>
    <n v="435017"/>
    <s v="d001"/>
    <s v="Anyuan Dengi"/>
    <x v="0"/>
    <x v="866"/>
    <d v="1986-03-16T00:00:00"/>
    <d v="1986-03-16T00:00:00"/>
    <d v="2003-03-12T00:00:00"/>
    <x v="0"/>
    <n v="10.997299999999999"/>
    <x v="1"/>
    <x v="2"/>
    <n v="5.5479000000000003"/>
    <x v="5"/>
    <n v="107812"/>
  </r>
  <r>
    <n v="434298"/>
    <s v="d007"/>
    <s v="Guenter Angelopoulos"/>
    <x v="1"/>
    <x v="1607"/>
    <d v="1988-12-04T00:00:00"/>
    <d v="1989-07-13T00:00:00"/>
    <d v="2003-07-10T00:00:00"/>
    <x v="0"/>
    <n v="14"/>
    <x v="0"/>
    <x v="0"/>
    <n v="11.813700000000001"/>
    <x v="4"/>
    <n v="107810"/>
  </r>
  <r>
    <n v="490055"/>
    <s v="d007"/>
    <s v="Gill Hofman"/>
    <x v="1"/>
    <x v="1608"/>
    <d v="1991-03-29T00:00:00"/>
    <d v="1996-09-16T00:00:00"/>
    <d v="2002-09-15T00:00:00"/>
    <x v="0"/>
    <n v="0.99729999999999996"/>
    <x v="0"/>
    <x v="0"/>
    <n v="6"/>
    <x v="9"/>
    <n v="107810"/>
  </r>
  <r>
    <n v="233767"/>
    <s v="d007"/>
    <s v="Maya Aloia"/>
    <x v="1"/>
    <x v="1609"/>
    <d v="1994-03-14T00:00:00"/>
    <d v="1994-03-14T00:00:00"/>
    <d v="2003-03-12T00:00:00"/>
    <x v="0"/>
    <n v="3.9973000000000001"/>
    <x v="0"/>
    <x v="0"/>
    <n v="8.7918000000000003"/>
    <x v="12"/>
    <n v="107807"/>
  </r>
  <r>
    <n v="215995"/>
    <s v="d007"/>
    <s v="Kerryn Brookner"/>
    <x v="0"/>
    <x v="1610"/>
    <d v="1985-11-06T00:00:00"/>
    <d v="1985-11-06T00:00:00"/>
    <d v="2002-11-02T00:00:00"/>
    <x v="0"/>
    <n v="7.9945000000000004"/>
    <x v="0"/>
    <x v="0"/>
    <n v="11.665800000000001"/>
    <x v="5"/>
    <n v="107801"/>
  </r>
  <r>
    <n v="443263"/>
    <s v="d001"/>
    <s v="Mohua Gelosh"/>
    <x v="1"/>
    <x v="283"/>
    <d v="1990-01-09T00:00:00"/>
    <d v="1990-01-09T00:00:00"/>
    <d v="2003-01-06T00:00:00"/>
    <x v="0"/>
    <n v="4.9945000000000004"/>
    <x v="1"/>
    <x v="2"/>
    <n v="1.726"/>
    <x v="8"/>
    <n v="107800"/>
  </r>
  <r>
    <n v="67320"/>
    <s v="d001"/>
    <s v="Sadok Lorys"/>
    <x v="0"/>
    <x v="1611"/>
    <d v="1987-05-10T00:00:00"/>
    <d v="1987-05-10T00:00:00"/>
    <d v="2003-05-06T00:00:00"/>
    <x v="0"/>
    <n v="16"/>
    <x v="1"/>
    <x v="2"/>
    <n v="4.3973000000000004"/>
    <x v="2"/>
    <n v="107796"/>
  </r>
  <r>
    <n v="440357"/>
    <s v="d007"/>
    <s v="Eberhardt Sidou"/>
    <x v="1"/>
    <x v="1612"/>
    <d v="1990-12-27T00:00:00"/>
    <d v="1990-12-27T00:00:00"/>
    <d v="2002-12-24T00:00:00"/>
    <x v="0"/>
    <n v="3.9944999999999999"/>
    <x v="0"/>
    <x v="0"/>
    <n v="11.808199999999999"/>
    <x v="1"/>
    <n v="107794"/>
  </r>
  <r>
    <n v="91735"/>
    <s v="d007"/>
    <s v="Radhakrishnan Dredge"/>
    <x v="1"/>
    <x v="1613"/>
    <d v="1993-09-21T00:00:00"/>
    <d v="1998-02-17T00:00:00"/>
    <d v="2003-02-16T00:00:00"/>
    <x v="1"/>
    <n v="5"/>
    <x v="0"/>
    <x v="0"/>
    <n v="4.8574999999999999"/>
    <x v="12"/>
    <n v="107787"/>
  </r>
  <r>
    <n v="269918"/>
    <s v="d007"/>
    <s v="Stella Pelc"/>
    <x v="0"/>
    <x v="1538"/>
    <d v="1988-11-26T00:00:00"/>
    <d v="1988-11-26T00:00:00"/>
    <d v="2002-11-23T00:00:00"/>
    <x v="0"/>
    <n v="4.9945000000000004"/>
    <x v="0"/>
    <x v="0"/>
    <n v="11.7233"/>
    <x v="3"/>
    <n v="107780"/>
  </r>
  <r>
    <n v="10455"/>
    <s v="d007"/>
    <s v="Sverrir Streng"/>
    <x v="1"/>
    <x v="301"/>
    <d v="1989-02-14T00:00:00"/>
    <d v="1995-02-19T00:00:00"/>
    <d v="2003-02-17T00:00:00"/>
    <x v="0"/>
    <n v="0.99450000000000005"/>
    <x v="0"/>
    <x v="0"/>
    <n v="7.8548"/>
    <x v="3"/>
    <n v="107776"/>
  </r>
  <r>
    <n v="444990"/>
    <s v="d007"/>
    <s v="Udo Terkki"/>
    <x v="1"/>
    <x v="1614"/>
    <d v="1988-04-17T00:00:00"/>
    <d v="1988-04-17T00:00:00"/>
    <d v="2003-04-14T00:00:00"/>
    <x v="0"/>
    <n v="5.9945000000000004"/>
    <x v="0"/>
    <x v="0"/>
    <n v="11.813700000000001"/>
    <x v="4"/>
    <n v="107772"/>
  </r>
  <r>
    <n v="448794"/>
    <s v="d007"/>
    <s v="Kristinn Bage"/>
    <x v="0"/>
    <x v="1615"/>
    <d v="1990-08-17T00:00:00"/>
    <d v="1990-08-17T00:00:00"/>
    <d v="2002-08-14T00:00:00"/>
    <x v="0"/>
    <n v="5.9973000000000001"/>
    <x v="0"/>
    <x v="0"/>
    <n v="11.4466"/>
    <x v="1"/>
    <n v="107766"/>
  </r>
  <r>
    <n v="57612"/>
    <s v="d002"/>
    <s v="Raimond Rousseau"/>
    <x v="0"/>
    <x v="881"/>
    <d v="1985-04-13T00:00:00"/>
    <d v="1988-06-21T00:00:00"/>
    <d v="2003-06-18T00:00:00"/>
    <x v="0"/>
    <n v="15"/>
    <x v="2"/>
    <x v="4"/>
    <n v="1.4903999999999999"/>
    <x v="0"/>
    <n v="107764"/>
  </r>
  <r>
    <n v="451656"/>
    <s v="d007"/>
    <s v="Shem Armand"/>
    <x v="0"/>
    <x v="1616"/>
    <d v="1990-01-14T00:00:00"/>
    <d v="1990-01-14T00:00:00"/>
    <d v="2003-01-11T00:00:00"/>
    <x v="0"/>
    <n v="7.9973000000000001"/>
    <x v="0"/>
    <x v="0"/>
    <n v="11.813700000000001"/>
    <x v="8"/>
    <n v="107763"/>
  </r>
  <r>
    <n v="423434"/>
    <s v="d007"/>
    <s v="Uta Shackell"/>
    <x v="0"/>
    <x v="174"/>
    <d v="1986-10-15T00:00:00"/>
    <d v="1986-10-15T00:00:00"/>
    <d v="2002-10-11T00:00:00"/>
    <x v="0"/>
    <n v="7.9945000000000004"/>
    <x v="0"/>
    <x v="0"/>
    <n v="11.605499999999999"/>
    <x v="2"/>
    <n v="107759"/>
  </r>
  <r>
    <n v="423121"/>
    <s v="d007"/>
    <s v="Kousuke Desikan"/>
    <x v="0"/>
    <x v="1617"/>
    <d v="1985-03-15T00:00:00"/>
    <d v="1985-03-15T00:00:00"/>
    <d v="2003-03-11T00:00:00"/>
    <x v="0"/>
    <n v="12.997299999999999"/>
    <x v="0"/>
    <x v="0"/>
    <n v="11.813700000000001"/>
    <x v="0"/>
    <n v="107758"/>
  </r>
  <r>
    <n v="211688"/>
    <s v="d004"/>
    <s v="Hidefumi Kobuchi"/>
    <x v="0"/>
    <x v="1618"/>
    <d v="1985-02-08T00:00:00"/>
    <d v="1985-02-08T00:00:00"/>
    <d v="2003-02-04T00:00:00"/>
    <x v="2"/>
    <n v="8.0054999999999996"/>
    <x v="4"/>
    <x v="7"/>
    <n v="3.5863"/>
    <x v="0"/>
    <n v="107758"/>
  </r>
  <r>
    <n v="429107"/>
    <s v="d007"/>
    <s v="Mabo Joslin"/>
    <x v="0"/>
    <x v="760"/>
    <d v="1996-02-28T00:00:00"/>
    <d v="1996-02-28T00:00:00"/>
    <d v="2003-02-26T00:00:00"/>
    <x v="1"/>
    <n v="7"/>
    <x v="0"/>
    <x v="0"/>
    <n v="6.8300999999999998"/>
    <x v="7"/>
    <n v="107754"/>
  </r>
  <r>
    <n v="406700"/>
    <s v="d007"/>
    <s v="Yefim Besselaar"/>
    <x v="1"/>
    <x v="1619"/>
    <d v="1989-07-06T00:00:00"/>
    <d v="1989-07-06T00:00:00"/>
    <d v="2003-07-03T00:00:00"/>
    <x v="0"/>
    <n v="6.9945000000000004"/>
    <x v="0"/>
    <x v="0"/>
    <n v="11.813700000000001"/>
    <x v="3"/>
    <n v="107754"/>
  </r>
  <r>
    <n v="442274"/>
    <s v="d007"/>
    <s v="Anestis Limongiello"/>
    <x v="0"/>
    <x v="1620"/>
    <d v="1991-12-15T00:00:00"/>
    <d v="1997-06-17T00:00:00"/>
    <d v="2003-06-16T00:00:00"/>
    <x v="0"/>
    <n v="6"/>
    <x v="0"/>
    <x v="0"/>
    <n v="5.5288000000000004"/>
    <x v="1"/>
    <n v="107754"/>
  </r>
  <r>
    <n v="415773"/>
    <s v="d007"/>
    <s v="Martien Hartvigsen"/>
    <x v="1"/>
    <x v="1621"/>
    <d v="1986-10-25T00:00:00"/>
    <d v="1986-10-25T00:00:00"/>
    <d v="2002-10-21T00:00:00"/>
    <x v="0"/>
    <n v="6.9945000000000004"/>
    <x v="0"/>
    <x v="0"/>
    <n v="11.632899999999999"/>
    <x v="2"/>
    <n v="107746"/>
  </r>
  <r>
    <n v="38763"/>
    <s v="d007"/>
    <s v="Froduald Angelov"/>
    <x v="0"/>
    <x v="1622"/>
    <d v="1991-02-10T00:00:00"/>
    <d v="1992-12-22T00:00:00"/>
    <d v="2002-12-20T00:00:00"/>
    <x v="0"/>
    <n v="4.9973000000000001"/>
    <x v="0"/>
    <x v="0"/>
    <n v="10"/>
    <x v="1"/>
    <n v="107743"/>
  </r>
  <r>
    <n v="269813"/>
    <s v="d007"/>
    <s v="Chaitali Egerstedt"/>
    <x v="1"/>
    <x v="1623"/>
    <d v="1988-11-03T00:00:00"/>
    <d v="1999-05-27T00:00:00"/>
    <d v="2003-05-26T00:00:00"/>
    <x v="1"/>
    <n v="4"/>
    <x v="0"/>
    <x v="0"/>
    <n v="3.5863"/>
    <x v="4"/>
    <n v="107731"/>
  </r>
  <r>
    <n v="494702"/>
    <s v="d007"/>
    <s v="Arno Crooks"/>
    <x v="0"/>
    <x v="1624"/>
    <d v="1990-04-14T00:00:00"/>
    <d v="1996-10-05T00:00:00"/>
    <d v="2002-10-04T00:00:00"/>
    <x v="1"/>
    <n v="6"/>
    <x v="0"/>
    <x v="0"/>
    <n v="6"/>
    <x v="1"/>
    <n v="107724"/>
  </r>
  <r>
    <n v="37237"/>
    <s v="d007"/>
    <s v="Zito Valiente"/>
    <x v="0"/>
    <x v="1625"/>
    <d v="1986-02-14T00:00:00"/>
    <d v="1986-02-14T00:00:00"/>
    <d v="2003-02-10T00:00:00"/>
    <x v="0"/>
    <n v="8.9945000000000004"/>
    <x v="0"/>
    <x v="0"/>
    <n v="11.813700000000001"/>
    <x v="5"/>
    <n v="107717"/>
  </r>
  <r>
    <n v="494018"/>
    <s v="d007"/>
    <s v="Shuji Gente"/>
    <x v="0"/>
    <x v="576"/>
    <d v="1987-07-11T00:00:00"/>
    <d v="1993-10-24T00:00:00"/>
    <d v="2002-10-22T00:00:00"/>
    <x v="0"/>
    <n v="3.9973000000000001"/>
    <x v="0"/>
    <x v="0"/>
    <n v="9"/>
    <x v="4"/>
    <n v="107715"/>
  </r>
  <r>
    <n v="83426"/>
    <s v="d007"/>
    <s v="Yuichiro Flowers"/>
    <x v="1"/>
    <x v="3"/>
    <d v="1987-08-02T00:00:00"/>
    <d v="1987-08-02T00:00:00"/>
    <d v="2003-07-29T00:00:00"/>
    <x v="0"/>
    <n v="7.9945000000000004"/>
    <x v="0"/>
    <x v="0"/>
    <n v="11.813700000000001"/>
    <x v="2"/>
    <n v="107712"/>
  </r>
  <r>
    <n v="440953"/>
    <s v="d007"/>
    <s v="Lech Lung"/>
    <x v="0"/>
    <x v="1626"/>
    <d v="1986-09-08T00:00:00"/>
    <d v="1988-10-12T00:00:00"/>
    <d v="2001-10-20T00:00:00"/>
    <x v="0"/>
    <n v="14"/>
    <x v="0"/>
    <x v="0"/>
    <n v="10.630100000000001"/>
    <x v="2"/>
    <n v="107711"/>
  </r>
  <r>
    <n v="25533"/>
    <s v="d007"/>
    <s v="Sergi Itzfeldt"/>
    <x v="0"/>
    <x v="1114"/>
    <d v="1990-02-11T00:00:00"/>
    <d v="1992-04-08T00:00:00"/>
    <d v="2001-07-03T00:00:00"/>
    <x v="0"/>
    <n v="1.2356"/>
    <x v="0"/>
    <x v="0"/>
    <n v="9.2410999999999994"/>
    <x v="9"/>
    <n v="107710"/>
  </r>
  <r>
    <n v="206243"/>
    <s v="d007"/>
    <s v="Ung McFarlin"/>
    <x v="0"/>
    <x v="1627"/>
    <d v="1986-03-08T00:00:00"/>
    <d v="1986-03-08T00:00:00"/>
    <d v="2003-03-04T00:00:00"/>
    <x v="0"/>
    <n v="7.9945000000000004"/>
    <x v="0"/>
    <x v="0"/>
    <n v="11.813700000000001"/>
    <x v="5"/>
    <n v="107697"/>
  </r>
  <r>
    <n v="21452"/>
    <s v="d007"/>
    <s v="Noritoshi Velardi"/>
    <x v="1"/>
    <x v="1628"/>
    <d v="1990-10-08T00:00:00"/>
    <d v="1992-10-22T00:00:00"/>
    <d v="2002-10-20T00:00:00"/>
    <x v="0"/>
    <n v="3.9973000000000001"/>
    <x v="0"/>
    <x v="0"/>
    <n v="10"/>
    <x v="1"/>
    <n v="107693"/>
  </r>
  <r>
    <n v="463354"/>
    <s v="d005"/>
    <s v="Munehiro Birge"/>
    <x v="1"/>
    <x v="1629"/>
    <d v="1987-04-03T00:00:00"/>
    <d v="1994-01-03T00:00:00"/>
    <d v="2003-01-01T00:00:00"/>
    <x v="2"/>
    <n v="7.0054999999999996"/>
    <x v="3"/>
    <x v="8"/>
    <n v="8.7918000000000003"/>
    <x v="2"/>
    <n v="107693"/>
  </r>
  <r>
    <n v="36550"/>
    <s v="d007"/>
    <s v="Kensyu Schwaller"/>
    <x v="0"/>
    <x v="1630"/>
    <d v="1990-11-16T00:00:00"/>
    <d v="1990-11-16T00:00:00"/>
    <d v="2002-11-13T00:00:00"/>
    <x v="0"/>
    <n v="3.9944999999999999"/>
    <x v="0"/>
    <x v="0"/>
    <n v="11.6959"/>
    <x v="1"/>
    <n v="107691"/>
  </r>
  <r>
    <n v="402946"/>
    <s v="d007"/>
    <s v="Yongmao Heuser"/>
    <x v="0"/>
    <x v="1631"/>
    <d v="1985-07-22T00:00:00"/>
    <d v="1985-07-22T00:00:00"/>
    <d v="2003-07-18T00:00:00"/>
    <x v="0"/>
    <n v="9.9945000000000004"/>
    <x v="0"/>
    <x v="0"/>
    <n v="11.813700000000001"/>
    <x v="0"/>
    <n v="107686"/>
  </r>
  <r>
    <n v="475508"/>
    <s v="d007"/>
    <s v="Heng Miculan"/>
    <x v="0"/>
    <x v="25"/>
    <d v="1985-12-22T00:00:00"/>
    <d v="1985-12-22T00:00:00"/>
    <d v="2002-12-18T00:00:00"/>
    <x v="0"/>
    <n v="10.997299999999999"/>
    <x v="0"/>
    <x v="0"/>
    <n v="11.7918"/>
    <x v="5"/>
    <n v="107685"/>
  </r>
</pivotCacheRecords>
</file>

<file path=xl/pivotCache/pivotCacheRecords5.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000">
  <r>
    <n v="109334"/>
    <s v="d007"/>
    <s v="Tsutomu Alameldin"/>
    <s v="M"/>
    <d v="1955-08-02T00:00:00"/>
    <d v="1985-02-15T00:00:00"/>
    <d v="1985-02-15T00:00:00"/>
    <d v="2003-02-11T00:00:00"/>
    <s v="Senior Staff"/>
    <n v="9.9945000000000004"/>
    <s v="Sales"/>
    <x v="0"/>
    <n v="11.813700000000001"/>
    <n v="18"/>
    <n v="141835"/>
    <x v="0"/>
    <b v="1"/>
    <b v="0"/>
    <b v="0"/>
  </r>
  <r>
    <n v="205000"/>
    <s v="d007"/>
    <s v="Charmane Griswold"/>
    <s v="M"/>
    <d v="1956-01-14T00:00:00"/>
    <d v="1990-06-23T00:00:00"/>
    <d v="1991-10-12T00:00:00"/>
    <d v="2002-10-09T00:00:00"/>
    <s v="Senior Staff"/>
    <n v="2.9944999999999999"/>
    <s v="Sales"/>
    <x v="0"/>
    <n v="11"/>
    <n v="12"/>
    <n v="141065"/>
    <x v="0"/>
    <b v="0"/>
    <b v="0"/>
    <b v="0"/>
  </r>
  <r>
    <n v="43624"/>
    <s v="d007"/>
    <s v="Tokuyasu Pesch"/>
    <s v="M"/>
    <d v="1953-11-14T00:00:00"/>
    <d v="1985-03-26T00:00:00"/>
    <d v="1985-03-26T00:00:00"/>
    <d v="2003-03-22T00:00:00"/>
    <s v="Senior Staff"/>
    <n v="10.9945"/>
    <s v="Sales"/>
    <x v="0"/>
    <n v="11.813700000000001"/>
    <n v="18"/>
    <n v="138493"/>
    <x v="1"/>
    <b v="0"/>
    <b v="0"/>
    <b v="0"/>
  </r>
  <r>
    <n v="493158"/>
    <s v="d007"/>
    <s v="Lidong Meriste"/>
    <s v="M"/>
    <d v="1961-05-20T00:00:00"/>
    <d v="1987-05-09T00:00:00"/>
    <d v="1987-05-09T00:00:00"/>
    <d v="2003-05-05T00:00:00"/>
    <s v="Senior Staff"/>
    <n v="10.997299999999999"/>
    <s v="Sales"/>
    <x v="0"/>
    <n v="11.813700000000001"/>
    <n v="16"/>
    <n v="138313"/>
    <x v="1"/>
    <b v="1"/>
    <b v="0"/>
    <b v="0"/>
  </r>
  <r>
    <n v="37558"/>
    <s v="d007"/>
    <s v="Juichirou Thambidurai"/>
    <s v="M"/>
    <d v="1963-08-16T00:00:00"/>
    <d v="1989-02-23T00:00:00"/>
    <d v="1989-02-23T00:00:00"/>
    <d v="2003-02-20T00:00:00"/>
    <s v="Senior Staff"/>
    <n v="7.9973000000000001"/>
    <s v="Sales"/>
    <x v="0"/>
    <n v="11.813700000000001"/>
    <n v="14"/>
    <n v="138216"/>
    <x v="1"/>
    <b v="1"/>
    <b v="0"/>
    <b v="0"/>
  </r>
  <r>
    <n v="276633"/>
    <s v="d007"/>
    <s v="Shin Birdsall"/>
    <s v="M"/>
    <d v="1954-01-27T00:00:00"/>
    <d v="1987-10-08T00:00:00"/>
    <d v="1987-10-08T00:00:00"/>
    <d v="2002-10-04T00:00:00"/>
    <s v="Senior Staff"/>
    <n v="7.9945000000000004"/>
    <s v="Sales"/>
    <x v="0"/>
    <n v="11.5863"/>
    <n v="15"/>
    <n v="136712"/>
    <x v="1"/>
    <b v="1"/>
    <b v="0"/>
    <b v="0"/>
  </r>
  <r>
    <n v="238117"/>
    <s v="d007"/>
    <s v="Mitsuyuki Stanfel"/>
    <s v="M"/>
    <d v="1959-06-21T00:00:00"/>
    <d v="1988-01-03T00:00:00"/>
    <d v="1988-01-03T00:00:00"/>
    <d v="2002-12-30T00:00:00"/>
    <s v="Senior Staff"/>
    <n v="5.9945000000000004"/>
    <s v="Sales"/>
    <x v="0"/>
    <n v="11.813700000000001"/>
    <n v="15"/>
    <n v="136026"/>
    <x v="1"/>
    <b v="1"/>
    <b v="0"/>
    <b v="0"/>
  </r>
  <r>
    <n v="46439"/>
    <s v="d007"/>
    <s v="Ibibia Junet"/>
    <s v="M"/>
    <d v="1953-01-31T00:00:00"/>
    <d v="1985-05-20T00:00:00"/>
    <d v="1988-05-18T00:00:00"/>
    <d v="2003-05-15T00:00:00"/>
    <s v="Senior Staff"/>
    <n v="5.9945000000000004"/>
    <s v="Sales"/>
    <x v="0"/>
    <n v="11.813700000000001"/>
    <n v="18"/>
    <n v="135748"/>
    <x v="1"/>
    <b v="1"/>
    <b v="0"/>
    <b v="0"/>
  </r>
  <r>
    <n v="254466"/>
    <s v="d007"/>
    <s v="Honesty Mukaidono"/>
    <s v="M"/>
    <d v="1963-05-27T00:00:00"/>
    <d v="1986-08-08T00:00:00"/>
    <d v="1986-08-08T00:00:00"/>
    <d v="2002-08-04T00:00:00"/>
    <s v="Senior Staff"/>
    <n v="9.9972999999999992"/>
    <s v="Sales"/>
    <x v="0"/>
    <n v="11.4192"/>
    <n v="16"/>
    <n v="135541"/>
    <x v="1"/>
    <b v="1"/>
    <b v="0"/>
    <b v="0"/>
  </r>
  <r>
    <n v="253939"/>
    <s v="d007"/>
    <s v="Sanjai Luders"/>
    <s v="M"/>
    <d v="1957-12-03T00:00:00"/>
    <d v="1987-04-15T00:00:00"/>
    <d v="1987-04-15T00:00:00"/>
    <d v="2003-04-11T00:00:00"/>
    <s v="Senior Staff"/>
    <n v="16"/>
    <s v="Sales"/>
    <x v="0"/>
    <n v="11.813700000000001"/>
    <n v="16"/>
    <n v="135042"/>
    <x v="1"/>
    <b v="1"/>
    <b v="0"/>
    <b v="0"/>
  </r>
  <r>
    <n v="98169"/>
    <s v="d007"/>
    <s v="Bedrich Luft"/>
    <s v="F"/>
    <d v="1952-09-01T00:00:00"/>
    <d v="1987-01-20T00:00:00"/>
    <d v="1987-01-20T00:00:00"/>
    <d v="1989-09-19T00:00:00"/>
    <s v="Senior Staff"/>
    <n v="6.9945000000000004"/>
    <s v="Sales"/>
    <x v="1"/>
    <n v="2.6657999999999999"/>
    <n v="16"/>
    <n v="134375"/>
    <x v="1"/>
    <b v="1"/>
    <b v="0"/>
    <b v="0"/>
  </r>
  <r>
    <n v="266526"/>
    <s v="d007"/>
    <s v="Weijing Chenoweth"/>
    <s v="F"/>
    <d v="1957-02-14T00:00:00"/>
    <d v="1986-10-08T00:00:00"/>
    <d v="1986-10-08T00:00:00"/>
    <d v="2002-10-04T00:00:00"/>
    <s v="Senior Staff"/>
    <n v="16"/>
    <s v="Sales"/>
    <x v="0"/>
    <n v="11.5863"/>
    <n v="16"/>
    <n v="134375"/>
    <x v="1"/>
    <b v="1"/>
    <b v="0"/>
    <b v="0"/>
  </r>
  <r>
    <n v="102962"/>
    <s v="d007"/>
    <s v="Chirstian Kobara"/>
    <s v="M"/>
    <d v="1954-02-27T00:00:00"/>
    <d v="1985-09-24T00:00:00"/>
    <d v="1985-09-24T00:00:00"/>
    <d v="2002-09-20T00:00:00"/>
    <s v="Senior Staff"/>
    <n v="17"/>
    <s v="Sales"/>
    <x v="0"/>
    <n v="11.5479"/>
    <n v="17"/>
    <n v="134076"/>
    <x v="1"/>
    <b v="0"/>
    <b v="0"/>
    <b v="0"/>
  </r>
  <r>
    <n v="263955"/>
    <s v="d007"/>
    <s v="Rance Chinin"/>
    <s v="F"/>
    <d v="1958-01-09T00:00:00"/>
    <d v="1986-11-05T00:00:00"/>
    <d v="1986-11-05T00:00:00"/>
    <d v="2002-11-01T00:00:00"/>
    <s v="Senior Staff"/>
    <n v="16"/>
    <s v="Sales"/>
    <x v="0"/>
    <n v="11.663"/>
    <n v="16"/>
    <n v="133420"/>
    <x v="1"/>
    <b v="1"/>
    <b v="0"/>
    <b v="0"/>
  </r>
  <r>
    <n v="492164"/>
    <s v="d007"/>
    <s v="Ghassan Birta"/>
    <s v="M"/>
    <d v="1962-03-03T00:00:00"/>
    <d v="1985-04-28T00:00:00"/>
    <d v="1987-04-14T00:00:00"/>
    <d v="2003-04-10T00:00:00"/>
    <s v="Senior Staff"/>
    <n v="16"/>
    <s v="Sales"/>
    <x v="0"/>
    <n v="11.813700000000001"/>
    <n v="18"/>
    <n v="133059"/>
    <x v="1"/>
    <b v="1"/>
    <b v="0"/>
    <b v="0"/>
  </r>
  <r>
    <n v="400122"/>
    <s v="d007"/>
    <s v="Eldridge Heiserman"/>
    <s v="M"/>
    <d v="1956-02-02T00:00:00"/>
    <d v="1987-11-28T00:00:00"/>
    <d v="1987-11-28T00:00:00"/>
    <d v="2002-11-24T00:00:00"/>
    <s v="Senior Staff"/>
    <n v="9.9972999999999992"/>
    <s v="Sales"/>
    <x v="0"/>
    <n v="11.726000000000001"/>
    <n v="15"/>
    <n v="133032"/>
    <x v="1"/>
    <b v="1"/>
    <b v="0"/>
    <b v="0"/>
  </r>
  <r>
    <n v="44188"/>
    <s v="d007"/>
    <s v="Slavian Peac"/>
    <s v="M"/>
    <d v="1960-12-20T00:00:00"/>
    <d v="1991-03-16T00:00:00"/>
    <d v="1991-03-16T00:00:00"/>
    <d v="2003-03-13T00:00:00"/>
    <s v="Senior Staff"/>
    <n v="12"/>
    <s v="Sales"/>
    <x v="0"/>
    <n v="11.789"/>
    <n v="12"/>
    <n v="132561"/>
    <x v="1"/>
    <b v="0"/>
    <b v="0"/>
    <b v="0"/>
  </r>
  <r>
    <n v="66793"/>
    <s v="d007"/>
    <s v="Lansing Kambil"/>
    <s v="M"/>
    <d v="1964-05-15T00:00:00"/>
    <d v="1985-06-20T00:00:00"/>
    <d v="1985-06-20T00:00:00"/>
    <d v="2003-06-16T00:00:00"/>
    <s v="Senior Staff"/>
    <n v="18"/>
    <s v="Sales"/>
    <x v="0"/>
    <n v="11.813700000000001"/>
    <n v="18"/>
    <n v="132440"/>
    <x v="1"/>
    <b v="0"/>
    <b v="0"/>
    <b v="0"/>
  </r>
  <r>
    <n v="296857"/>
    <s v="d007"/>
    <s v="Toshimo Reghbati"/>
    <s v="M"/>
    <d v="1953-01-26T00:00:00"/>
    <d v="1986-12-11T00:00:00"/>
    <d v="1986-12-11T00:00:00"/>
    <d v="2002-12-07T00:00:00"/>
    <s v="Senior Staff"/>
    <n v="6.9945000000000004"/>
    <s v="Sales"/>
    <x v="0"/>
    <n v="11.7616"/>
    <n v="16"/>
    <n v="132307"/>
    <x v="1"/>
    <b v="1"/>
    <b v="0"/>
    <b v="0"/>
  </r>
  <r>
    <n v="237542"/>
    <s v="d007"/>
    <s v="Weicheng Hatcliff"/>
    <s v="F"/>
    <d v="1954-10-05T00:00:00"/>
    <d v="1985-04-12T00:00:00"/>
    <d v="1985-04-12T00:00:00"/>
    <d v="2003-04-08T00:00:00"/>
    <s v="Senior Staff"/>
    <n v="11.997299999999999"/>
    <s v="Sales"/>
    <x v="0"/>
    <n v="11.813700000000001"/>
    <n v="18"/>
    <n v="132284"/>
    <x v="1"/>
    <b v="0"/>
    <b v="0"/>
    <b v="0"/>
  </r>
  <r>
    <n v="51531"/>
    <s v="d001"/>
    <s v="Clyde Georgakopoulos"/>
    <s v="F"/>
    <d v="1961-10-26T00:00:00"/>
    <d v="1987-05-17T00:00:00"/>
    <d v="1988-11-05T00:00:00"/>
    <d v="2002-11-02T00:00:00"/>
    <s v="Senior Staff"/>
    <n v="8.9972999999999992"/>
    <s v="Marketing"/>
    <x v="2"/>
    <n v="2.9041000000000001"/>
    <n v="15"/>
    <n v="132186"/>
    <x v="1"/>
    <b v="0"/>
    <b v="0"/>
    <b v="0"/>
  </r>
  <r>
    <n v="47978"/>
    <s v="d007"/>
    <s v="Xiahua Whitcomb"/>
    <s v="M"/>
    <d v="1956-03-24T00:00:00"/>
    <d v="1985-07-18T00:00:00"/>
    <d v="1985-07-18T00:00:00"/>
    <d v="2003-07-14T00:00:00"/>
    <s v="Senior Staff"/>
    <n v="18"/>
    <s v="Sales"/>
    <x v="0"/>
    <n v="11.813700000000001"/>
    <n v="18"/>
    <n v="131890"/>
    <x v="1"/>
    <b v="0"/>
    <b v="0"/>
    <b v="0"/>
  </r>
  <r>
    <n v="80823"/>
    <s v="d007"/>
    <s v="Willard Baca"/>
    <s v="M"/>
    <d v="1963-01-21T00:00:00"/>
    <d v="1985-02-26T00:00:00"/>
    <d v="1985-02-26T00:00:00"/>
    <d v="2003-02-22T00:00:00"/>
    <s v="Senior Staff"/>
    <n v="10.9945"/>
    <s v="Sales"/>
    <x v="0"/>
    <n v="11.813700000000001"/>
    <n v="18"/>
    <n v="131565"/>
    <x v="1"/>
    <b v="0"/>
    <b v="0"/>
    <b v="0"/>
  </r>
  <r>
    <n v="218237"/>
    <s v="d007"/>
    <s v="Mechthild Lubachevsky"/>
    <s v="M"/>
    <d v="1959-01-01T00:00:00"/>
    <d v="1991-01-25T00:00:00"/>
    <d v="1991-01-25T00:00:00"/>
    <d v="2003-01-22T00:00:00"/>
    <s v="Senior Staff"/>
    <n v="2.9944999999999999"/>
    <s v="Sales"/>
    <x v="0"/>
    <n v="11.813700000000001"/>
    <n v="12"/>
    <n v="131563"/>
    <x v="1"/>
    <b v="0"/>
    <b v="0"/>
    <b v="0"/>
  </r>
  <r>
    <n v="237674"/>
    <s v="d007"/>
    <s v="Chaitali Baik"/>
    <s v="M"/>
    <d v="1963-12-07T00:00:00"/>
    <d v="1987-03-22T00:00:00"/>
    <d v="1987-03-22T00:00:00"/>
    <d v="2000-10-20T00:00:00"/>
    <s v="Senior Staff"/>
    <n v="8.5890000000000004"/>
    <s v="Sales"/>
    <x v="0"/>
    <n v="9.6301000000000005"/>
    <n v="14"/>
    <n v="131113"/>
    <x v="1"/>
    <b v="0"/>
    <b v="0"/>
    <b v="0"/>
  </r>
  <r>
    <n v="406747"/>
    <s v="d007"/>
    <s v="Huiqun Birke"/>
    <s v="M"/>
    <d v="1952-12-24T00:00:00"/>
    <d v="1993-02-09T00:00:00"/>
    <d v="1993-02-09T00:00:00"/>
    <d v="2003-02-07T00:00:00"/>
    <s v="Senior Staff"/>
    <n v="4.9973000000000001"/>
    <s v="Sales"/>
    <x v="0"/>
    <n v="9.8821999999999992"/>
    <n v="10"/>
    <n v="131075"/>
    <x v="1"/>
    <b v="0"/>
    <b v="0"/>
    <b v="0"/>
  </r>
  <r>
    <n v="39964"/>
    <s v="d007"/>
    <s v="Almudena Dratva"/>
    <s v="M"/>
    <d v="1963-05-08T00:00:00"/>
    <d v="1991-04-06T00:00:00"/>
    <d v="1991-04-06T00:00:00"/>
    <d v="2003-04-03T00:00:00"/>
    <s v="Senior Staff"/>
    <n v="4.9945000000000004"/>
    <s v="Sales"/>
    <x v="0"/>
    <n v="11.7315"/>
    <n v="12"/>
    <n v="131024"/>
    <x v="1"/>
    <b v="0"/>
    <b v="0"/>
    <b v="0"/>
  </r>
  <r>
    <n v="474456"/>
    <s v="d007"/>
    <s v="Martine Heydon"/>
    <s v="F"/>
    <d v="1957-05-30T00:00:00"/>
    <d v="1987-06-21T00:00:00"/>
    <d v="1995-08-19T00:00:00"/>
    <d v="2002-08-17T00:00:00"/>
    <s v="Staff"/>
    <n v="7"/>
    <s v="Sales"/>
    <x v="0"/>
    <n v="7"/>
    <n v="15"/>
    <n v="130221"/>
    <x v="1"/>
    <b v="0"/>
    <b v="0"/>
    <b v="0"/>
  </r>
  <r>
    <n v="444756"/>
    <s v="d007"/>
    <s v="Nahid Varker"/>
    <s v="M"/>
    <d v="1957-12-18T00:00:00"/>
    <d v="1986-10-06T00:00:00"/>
    <d v="1999-06-14T00:00:00"/>
    <d v="2003-06-13T00:00:00"/>
    <s v="Staff"/>
    <n v="4"/>
    <s v="Sales"/>
    <x v="0"/>
    <n v="3.5369999999999999"/>
    <n v="17"/>
    <n v="129989"/>
    <x v="2"/>
    <b v="0"/>
    <b v="0"/>
    <b v="0"/>
  </r>
  <r>
    <n v="279776"/>
    <s v="d007"/>
    <s v="Mohammed Moehrke"/>
    <s v="M"/>
    <d v="1955-05-06T00:00:00"/>
    <d v="1986-06-10T00:00:00"/>
    <d v="1986-06-10T00:00:00"/>
    <d v="2003-06-06T00:00:00"/>
    <s v="Senior Staff"/>
    <n v="10.997299999999999"/>
    <s v="Sales"/>
    <x v="0"/>
    <n v="11.813700000000001"/>
    <n v="17"/>
    <n v="129820"/>
    <x v="2"/>
    <b v="0"/>
    <b v="0"/>
    <b v="0"/>
  </r>
  <r>
    <n v="53402"/>
    <s v="d007"/>
    <s v="Houman Worfolk"/>
    <s v="F"/>
    <d v="1959-08-28T00:00:00"/>
    <d v="1986-11-05T00:00:00"/>
    <d v="1986-11-05T00:00:00"/>
    <d v="2002-11-01T00:00:00"/>
    <s v="Senior Staff"/>
    <n v="6.9945000000000004"/>
    <s v="Sales"/>
    <x v="0"/>
    <n v="11.663"/>
    <n v="16"/>
    <n v="129764"/>
    <x v="2"/>
    <b v="1"/>
    <b v="0"/>
    <b v="0"/>
  </r>
  <r>
    <n v="282370"/>
    <s v="d007"/>
    <s v="Cedric Rossi"/>
    <s v="F"/>
    <d v="1964-05-29T00:00:00"/>
    <d v="1987-06-06T00:00:00"/>
    <d v="1987-06-06T00:00:00"/>
    <d v="2003-06-02T00:00:00"/>
    <s v="Senior Staff"/>
    <n v="8.9945000000000004"/>
    <s v="Sales"/>
    <x v="0"/>
    <n v="11.813700000000001"/>
    <n v="16"/>
    <n v="129555"/>
    <x v="2"/>
    <b v="1"/>
    <b v="0"/>
    <b v="0"/>
  </r>
  <r>
    <n v="56012"/>
    <s v="d007"/>
    <s v="Lucien Schlegelmilch"/>
    <s v="M"/>
    <d v="1959-03-09T00:00:00"/>
    <d v="1987-07-20T00:00:00"/>
    <d v="1987-07-20T00:00:00"/>
    <d v="2003-07-16T00:00:00"/>
    <s v="Senior Staff"/>
    <n v="8.9945000000000004"/>
    <s v="Sales"/>
    <x v="0"/>
    <n v="11.813700000000001"/>
    <n v="16"/>
    <n v="129463"/>
    <x v="2"/>
    <b v="1"/>
    <b v="0"/>
    <b v="0"/>
  </r>
  <r>
    <n v="467956"/>
    <s v="d007"/>
    <s v="Masato Heering"/>
    <s v="F"/>
    <d v="1961-06-14T00:00:00"/>
    <d v="1993-07-17T00:00:00"/>
    <d v="1993-07-17T00:00:00"/>
    <d v="2003-07-15T00:00:00"/>
    <s v="Senior Staff"/>
    <n v="3.9973000000000001"/>
    <s v="Sales"/>
    <x v="0"/>
    <n v="9.4492999999999991"/>
    <n v="10"/>
    <n v="129447"/>
    <x v="2"/>
    <b v="0"/>
    <b v="0"/>
    <b v="0"/>
  </r>
  <r>
    <n v="91935"/>
    <s v="d007"/>
    <s v="Oldrich Unni"/>
    <s v="M"/>
    <d v="1961-05-28T00:00:00"/>
    <d v="1988-01-30T00:00:00"/>
    <d v="1988-04-13T00:00:00"/>
    <d v="2003-04-10T00:00:00"/>
    <s v="Senior Staff"/>
    <n v="6.9945000000000004"/>
    <s v="Sales"/>
    <x v="0"/>
    <n v="11.813700000000001"/>
    <n v="15"/>
    <n v="129330"/>
    <x v="2"/>
    <b v="1"/>
    <b v="0"/>
    <b v="0"/>
  </r>
  <r>
    <n v="89825"/>
    <s v="d001"/>
    <s v="Ingmar Isard"/>
    <s v="M"/>
    <d v="1952-07-19T00:00:00"/>
    <d v="1986-05-23T00:00:00"/>
    <d v="1986-08-13T00:00:00"/>
    <d v="2003-05-19T00:00:00"/>
    <s v="Senior Staff"/>
    <n v="8.9945000000000004"/>
    <s v="Marketing"/>
    <x v="2"/>
    <n v="5.1369999999999996"/>
    <n v="17"/>
    <n v="129105"/>
    <x v="2"/>
    <b v="0"/>
    <b v="0"/>
    <b v="0"/>
  </r>
  <r>
    <n v="210084"/>
    <s v="d007"/>
    <s v="Hitofumi Lenart"/>
    <s v="F"/>
    <d v="1953-05-01T00:00:00"/>
    <d v="1989-02-24T00:00:00"/>
    <d v="1989-02-24T00:00:00"/>
    <d v="2003-02-21T00:00:00"/>
    <s v="Senior Staff"/>
    <n v="5.9945000000000004"/>
    <s v="Sales"/>
    <x v="0"/>
    <n v="11.813700000000001"/>
    <n v="14"/>
    <n v="129032"/>
    <x v="2"/>
    <b v="0"/>
    <b v="0"/>
    <b v="0"/>
  </r>
  <r>
    <n v="458302"/>
    <s v="d007"/>
    <s v="Poorav Esposito"/>
    <s v="M"/>
    <d v="1955-06-04T00:00:00"/>
    <d v="1995-11-22T00:00:00"/>
    <d v="1998-10-05T00:00:00"/>
    <d v="2002-10-04T00:00:00"/>
    <s v="Staff"/>
    <n v="4"/>
    <s v="Sales"/>
    <x v="0"/>
    <n v="4"/>
    <n v="7"/>
    <n v="129001"/>
    <x v="2"/>
    <b v="0"/>
    <b v="0"/>
    <b v="0"/>
  </r>
  <r>
    <n v="41822"/>
    <s v="d007"/>
    <s v="Lihong Brookner"/>
    <s v="M"/>
    <d v="1956-11-28T00:00:00"/>
    <d v="1990-05-08T00:00:00"/>
    <d v="1990-05-08T00:00:00"/>
    <d v="2003-05-05T00:00:00"/>
    <s v="Senior Staff"/>
    <n v="7.9973000000000001"/>
    <s v="Sales"/>
    <x v="0"/>
    <n v="11.813700000000001"/>
    <n v="13"/>
    <n v="128836"/>
    <x v="2"/>
    <b v="0"/>
    <b v="0"/>
    <b v="0"/>
  </r>
  <r>
    <n v="36219"/>
    <s v="d007"/>
    <s v="Vivian Minakawa"/>
    <s v="F"/>
    <d v="1964-10-09T00:00:00"/>
    <d v="1987-07-29T00:00:00"/>
    <d v="1987-07-29T00:00:00"/>
    <d v="2003-07-25T00:00:00"/>
    <s v="Senior Staff"/>
    <n v="8.9945000000000004"/>
    <s v="Sales"/>
    <x v="0"/>
    <n v="11.813700000000001"/>
    <n v="16"/>
    <n v="128735"/>
    <x v="2"/>
    <b v="1"/>
    <b v="0"/>
    <b v="0"/>
  </r>
  <r>
    <n v="266639"/>
    <s v="d007"/>
    <s v="Florina Tchuente"/>
    <s v="M"/>
    <d v="1959-06-30T00:00:00"/>
    <d v="1990-04-14T00:00:00"/>
    <d v="1990-04-14T00:00:00"/>
    <d v="2003-04-11T00:00:00"/>
    <s v="Senior Staff"/>
    <n v="6.9973000000000001"/>
    <s v="Sales"/>
    <x v="0"/>
    <n v="11.813700000000001"/>
    <n v="13"/>
    <n v="128632"/>
    <x v="2"/>
    <b v="0"/>
    <b v="0"/>
    <b v="0"/>
  </r>
  <r>
    <n v="18006"/>
    <s v="d007"/>
    <s v="Vidya Hanabata"/>
    <s v="F"/>
    <d v="1953-05-25T00:00:00"/>
    <d v="1987-09-03T00:00:00"/>
    <d v="1987-09-03T00:00:00"/>
    <d v="1997-01-20T00:00:00"/>
    <s v="Senior Staff"/>
    <n v="7.9945000000000004"/>
    <s v="Sales"/>
    <x v="0"/>
    <n v="5.8795000000000002"/>
    <n v="15"/>
    <n v="128619"/>
    <x v="2"/>
    <b v="1"/>
    <b v="0"/>
    <b v="0"/>
  </r>
  <r>
    <n v="18997"/>
    <s v="d007"/>
    <s v="Basim Tischendorf"/>
    <s v="F"/>
    <d v="1958-11-30T00:00:00"/>
    <d v="1990-02-22T00:00:00"/>
    <d v="1990-02-22T00:00:00"/>
    <d v="2003-02-19T00:00:00"/>
    <s v="Senior Staff"/>
    <n v="3.9944999999999999"/>
    <s v="Sales"/>
    <x v="0"/>
    <n v="11.813700000000001"/>
    <n v="13"/>
    <n v="128594"/>
    <x v="2"/>
    <b v="0"/>
    <b v="0"/>
    <b v="0"/>
  </r>
  <r>
    <n v="282030"/>
    <s v="d007"/>
    <s v="Sergi Leslie"/>
    <s v="F"/>
    <d v="1963-09-24T00:00:00"/>
    <d v="1989-10-09T00:00:00"/>
    <d v="1989-10-09T00:00:00"/>
    <d v="2002-10-06T00:00:00"/>
    <s v="Senior Staff"/>
    <n v="5.9945000000000004"/>
    <s v="Sales"/>
    <x v="0"/>
    <n v="11.591799999999999"/>
    <n v="13"/>
    <n v="128553"/>
    <x v="2"/>
    <b v="0"/>
    <b v="0"/>
    <b v="0"/>
  </r>
  <r>
    <n v="432583"/>
    <s v="d007"/>
    <s v="Seongbin Mitsuhashi"/>
    <s v="F"/>
    <d v="1954-10-29T00:00:00"/>
    <d v="1987-02-21T00:00:00"/>
    <d v="1987-02-21T00:00:00"/>
    <d v="2000-09-16T00:00:00"/>
    <s v="Senior Staff"/>
    <n v="10.997299999999999"/>
    <s v="Sales"/>
    <x v="0"/>
    <n v="9.5370000000000008"/>
    <n v="16"/>
    <n v="128433"/>
    <x v="2"/>
    <b v="1"/>
    <b v="0"/>
    <b v="0"/>
  </r>
  <r>
    <n v="25472"/>
    <s v="d007"/>
    <s v="Shrikanth Hettesheimer"/>
    <s v="M"/>
    <d v="1963-01-01T00:00:00"/>
    <d v="1992-04-16T00:00:00"/>
    <d v="1992-04-16T00:00:00"/>
    <d v="2003-04-14T00:00:00"/>
    <s v="Senior Staff"/>
    <n v="5.9973000000000001"/>
    <s v="Sales"/>
    <x v="0"/>
    <n v="10.7014"/>
    <n v="11"/>
    <n v="128327"/>
    <x v="2"/>
    <b v="0"/>
    <b v="0"/>
    <b v="0"/>
  </r>
  <r>
    <n v="214842"/>
    <s v="d007"/>
    <s v="Nikolaus Businaro"/>
    <s v="M"/>
    <d v="1955-03-22T00:00:00"/>
    <d v="1987-09-23T00:00:00"/>
    <d v="1987-09-23T00:00:00"/>
    <d v="1999-09-30T00:00:00"/>
    <s v="Senior Staff"/>
    <n v="4.0218999999999996"/>
    <s v="Sales"/>
    <x v="0"/>
    <n v="8.5725999999999996"/>
    <n v="12"/>
    <n v="128234"/>
    <x v="2"/>
    <b v="0"/>
    <b v="0"/>
    <b v="0"/>
  </r>
  <r>
    <n v="20004"/>
    <s v="d007"/>
    <s v="Radoslaw Pfau"/>
    <s v="M"/>
    <d v="1952-03-07T00:00:00"/>
    <d v="1995-11-24T00:00:00"/>
    <d v="1995-11-24T00:00:00"/>
    <d v="1999-07-16T00:00:00"/>
    <s v="Senior Staff"/>
    <n v="3.6438000000000001"/>
    <s v="Sales"/>
    <x v="0"/>
    <n v="3.6438000000000001"/>
    <n v="4"/>
    <n v="128212"/>
    <x v="2"/>
    <b v="0"/>
    <b v="0"/>
    <b v="0"/>
  </r>
  <r>
    <n v="68086"/>
    <s v="d007"/>
    <s v="Aral Hoppenstand"/>
    <s v="F"/>
    <d v="1963-01-24T00:00:00"/>
    <d v="1985-07-30T00:00:00"/>
    <d v="1985-07-30T00:00:00"/>
    <d v="2003-07-26T00:00:00"/>
    <s v="Senior Staff"/>
    <n v="8.9945000000000004"/>
    <s v="Sales"/>
    <x v="0"/>
    <n v="11.813700000000001"/>
    <n v="18"/>
    <n v="128075"/>
    <x v="2"/>
    <b v="0"/>
    <b v="0"/>
    <b v="0"/>
  </r>
  <r>
    <n v="408988"/>
    <s v="d007"/>
    <s v="Leaf Menyhert"/>
    <s v="F"/>
    <d v="1964-04-06T00:00:00"/>
    <d v="1987-03-24T00:00:00"/>
    <d v="1987-03-24T00:00:00"/>
    <d v="2003-03-20T00:00:00"/>
    <s v="Senior Staff"/>
    <n v="7.9945000000000004"/>
    <s v="Sales"/>
    <x v="0"/>
    <n v="11.813700000000001"/>
    <n v="16"/>
    <n v="127980"/>
    <x v="2"/>
    <b v="1"/>
    <b v="0"/>
    <b v="0"/>
  </r>
  <r>
    <n v="257360"/>
    <s v="d007"/>
    <s v="Honglan Otillio"/>
    <s v="F"/>
    <d v="1955-10-30T00:00:00"/>
    <d v="1985-12-09T00:00:00"/>
    <d v="1985-12-09T00:00:00"/>
    <d v="2002-12-05T00:00:00"/>
    <s v="Senior Staff"/>
    <n v="8.9945000000000004"/>
    <s v="Sales"/>
    <x v="0"/>
    <n v="11.7562"/>
    <n v="17"/>
    <n v="127621"/>
    <x v="2"/>
    <b v="0"/>
    <b v="0"/>
    <b v="0"/>
  </r>
  <r>
    <n v="298888"/>
    <s v="d007"/>
    <s v="Moss Foote"/>
    <s v="M"/>
    <d v="1957-01-01T00:00:00"/>
    <d v="1985-10-22T00:00:00"/>
    <d v="1992-10-28T00:00:00"/>
    <d v="2002-10-26T00:00:00"/>
    <s v="Senior Staff"/>
    <n v="2.9944999999999999"/>
    <s v="Sales"/>
    <x v="0"/>
    <n v="10"/>
    <n v="17"/>
    <n v="127539"/>
    <x v="2"/>
    <b v="0"/>
    <b v="0"/>
    <b v="0"/>
  </r>
  <r>
    <n v="415751"/>
    <s v="d007"/>
    <s v="Zhanqiu Muntz"/>
    <s v="M"/>
    <d v="1962-09-18T00:00:00"/>
    <d v="1988-07-06T00:00:00"/>
    <d v="1988-07-06T00:00:00"/>
    <d v="2003-07-03T00:00:00"/>
    <s v="Senior Staff"/>
    <n v="8.9972999999999992"/>
    <s v="Sales"/>
    <x v="0"/>
    <n v="11.813700000000001"/>
    <n v="15"/>
    <n v="127418"/>
    <x v="2"/>
    <b v="1"/>
    <b v="0"/>
    <b v="0"/>
  </r>
  <r>
    <n v="412164"/>
    <s v="d007"/>
    <s v="Slavian Merro"/>
    <s v="F"/>
    <d v="1955-09-14T00:00:00"/>
    <d v="1987-12-04T00:00:00"/>
    <d v="1995-05-30T00:00:00"/>
    <d v="2003-05-28T00:00:00"/>
    <s v="Senior Staff"/>
    <n v="8"/>
    <s v="Sales"/>
    <x v="0"/>
    <n v="7.5808"/>
    <n v="15"/>
    <n v="127230"/>
    <x v="2"/>
    <b v="0"/>
    <b v="0"/>
    <b v="0"/>
  </r>
  <r>
    <n v="21587"/>
    <s v="d007"/>
    <s v="Marsha Cromarty"/>
    <s v="M"/>
    <d v="1954-05-04T00:00:00"/>
    <d v="1990-03-02T00:00:00"/>
    <d v="1990-03-02T00:00:00"/>
    <d v="2003-02-27T00:00:00"/>
    <s v="Senior Staff"/>
    <n v="13"/>
    <s v="Sales"/>
    <x v="0"/>
    <n v="11.813700000000001"/>
    <n v="13"/>
    <n v="127106"/>
    <x v="2"/>
    <b v="0"/>
    <b v="0"/>
    <b v="0"/>
  </r>
  <r>
    <n v="53197"/>
    <s v="d007"/>
    <s v="Khalid Narahari"/>
    <s v="M"/>
    <d v="1957-04-04T00:00:00"/>
    <d v="1991-03-23T00:00:00"/>
    <d v="1991-03-23T00:00:00"/>
    <d v="2003-03-20T00:00:00"/>
    <s v="Senior Staff"/>
    <n v="3.9944999999999999"/>
    <s v="Sales"/>
    <x v="0"/>
    <n v="11.7699"/>
    <n v="12"/>
    <n v="127061"/>
    <x v="2"/>
    <b v="0"/>
    <b v="0"/>
    <b v="0"/>
  </r>
  <r>
    <n v="475041"/>
    <s v="d001"/>
    <s v="Moty Pellegrinelli"/>
    <s v="F"/>
    <d v="1960-07-22T00:00:00"/>
    <d v="1988-06-24T00:00:00"/>
    <d v="1995-11-23T00:00:00"/>
    <d v="2003-07-25T00:00:00"/>
    <s v="Senior Staff"/>
    <n v="8.9972999999999992"/>
    <s v="Marketing"/>
    <x v="3"/>
    <n v="7.3780999999999999"/>
    <n v="15"/>
    <n v="126915"/>
    <x v="2"/>
    <b v="1"/>
    <b v="0"/>
    <b v="0"/>
  </r>
  <r>
    <n v="77152"/>
    <s v="d007"/>
    <s v="Geraldo Bednarek"/>
    <s v="F"/>
    <d v="1962-12-23T00:00:00"/>
    <d v="1995-07-09T00:00:00"/>
    <d v="1995-07-09T00:00:00"/>
    <d v="2003-07-07T00:00:00"/>
    <s v="Senior Staff"/>
    <n v="1.9973000000000001"/>
    <s v="Sales"/>
    <x v="0"/>
    <n v="7.4711999999999996"/>
    <n v="8"/>
    <n v="126810"/>
    <x v="2"/>
    <b v="0"/>
    <b v="0"/>
    <b v="0"/>
  </r>
  <r>
    <n v="421835"/>
    <s v="d002"/>
    <s v="Yinlin Flowers"/>
    <s v="M"/>
    <d v="1962-06-07T00:00:00"/>
    <d v="1985-09-05T00:00:00"/>
    <d v="1985-09-05T00:00:00"/>
    <d v="1999-09-22T00:00:00"/>
    <s v="Senior Staff"/>
    <n v="17"/>
    <s v="Finance"/>
    <x v="4"/>
    <n v="4.2849000000000004"/>
    <n v="17"/>
    <n v="126809"/>
    <x v="2"/>
    <b v="0"/>
    <b v="0"/>
    <b v="0"/>
  </r>
  <r>
    <n v="60217"/>
    <s v="d007"/>
    <s v="Limsoon Doering"/>
    <s v="F"/>
    <d v="1954-04-18T00:00:00"/>
    <d v="1985-12-07T00:00:00"/>
    <d v="1994-03-21T00:00:00"/>
    <d v="2003-03-18T00:00:00"/>
    <s v="Senior Staff"/>
    <n v="2.9944999999999999"/>
    <s v="Sales"/>
    <x v="0"/>
    <n v="8.7726000000000006"/>
    <n v="17"/>
    <n v="126733"/>
    <x v="2"/>
    <b v="0"/>
    <b v="0"/>
    <b v="0"/>
  </r>
  <r>
    <n v="24099"/>
    <s v="d007"/>
    <s v="Beshir Chiola"/>
    <s v="F"/>
    <d v="1959-10-10T00:00:00"/>
    <d v="1989-05-11T00:00:00"/>
    <d v="1989-05-11T00:00:00"/>
    <d v="2003-05-08T00:00:00"/>
    <s v="Senior Staff"/>
    <n v="6.9945000000000004"/>
    <s v="Sales"/>
    <x v="0"/>
    <n v="11.813700000000001"/>
    <n v="14"/>
    <n v="126686"/>
    <x v="2"/>
    <b v="0"/>
    <b v="0"/>
    <b v="0"/>
  </r>
  <r>
    <n v="258761"/>
    <s v="d007"/>
    <s v="Satoru Gruenwald"/>
    <s v="M"/>
    <d v="1961-03-01T00:00:00"/>
    <d v="1985-09-24T00:00:00"/>
    <d v="1985-09-24T00:00:00"/>
    <d v="2002-09-20T00:00:00"/>
    <s v="Senior Staff"/>
    <n v="7.9945000000000004"/>
    <s v="Sales"/>
    <x v="0"/>
    <n v="11.5479"/>
    <n v="17"/>
    <n v="126607"/>
    <x v="2"/>
    <b v="0"/>
    <b v="0"/>
    <b v="0"/>
  </r>
  <r>
    <n v="296534"/>
    <s v="d007"/>
    <s v="Khosrow Hofting"/>
    <s v="M"/>
    <d v="1958-11-01T00:00:00"/>
    <d v="1985-09-28T00:00:00"/>
    <d v="1993-10-10T00:00:00"/>
    <d v="2002-10-08T00:00:00"/>
    <s v="Senior Staff"/>
    <n v="0.99450000000000005"/>
    <s v="Sales"/>
    <x v="0"/>
    <n v="9"/>
    <n v="17"/>
    <n v="126508"/>
    <x v="2"/>
    <b v="0"/>
    <b v="0"/>
    <b v="0"/>
  </r>
  <r>
    <n v="272431"/>
    <s v="d007"/>
    <s v="Jungsoon Brendel"/>
    <s v="M"/>
    <d v="1962-02-15T00:00:00"/>
    <d v="1989-03-31T00:00:00"/>
    <d v="1989-03-31T00:00:00"/>
    <d v="2003-03-28T00:00:00"/>
    <s v="Senior Staff"/>
    <n v="4.9945000000000004"/>
    <s v="Sales"/>
    <x v="0"/>
    <n v="11.813700000000001"/>
    <n v="14"/>
    <n v="126482"/>
    <x v="2"/>
    <b v="0"/>
    <b v="0"/>
    <b v="0"/>
  </r>
  <r>
    <n v="14523"/>
    <s v="d007"/>
    <s v="Leif Busillo"/>
    <s v="M"/>
    <d v="1964-06-13T00:00:00"/>
    <d v="1994-07-21T00:00:00"/>
    <d v="1994-07-21T00:00:00"/>
    <d v="2003-07-19T00:00:00"/>
    <s v="Senior Staff"/>
    <n v="2.9973000000000001"/>
    <s v="Sales"/>
    <x v="0"/>
    <n v="8.4383999999999997"/>
    <n v="9"/>
    <n v="126436"/>
    <x v="2"/>
    <b v="0"/>
    <b v="0"/>
    <b v="0"/>
  </r>
  <r>
    <n v="468177"/>
    <s v="d007"/>
    <s v="Masadi Lammel"/>
    <s v="M"/>
    <d v="1952-02-09T00:00:00"/>
    <d v="1989-08-08T00:00:00"/>
    <d v="1992-05-04T00:00:00"/>
    <d v="2003-05-02T00:00:00"/>
    <s v="Senior Staff"/>
    <n v="11"/>
    <s v="Sales"/>
    <x v="0"/>
    <n v="10.652100000000001"/>
    <n v="14"/>
    <n v="126434"/>
    <x v="2"/>
    <b v="0"/>
    <b v="0"/>
    <b v="0"/>
  </r>
  <r>
    <n v="445285"/>
    <s v="d007"/>
    <s v="Zhilian Pelz"/>
    <s v="M"/>
    <d v="1961-03-20T00:00:00"/>
    <d v="1990-03-22T00:00:00"/>
    <d v="1991-09-29T00:00:00"/>
    <d v="2002-09-26T00:00:00"/>
    <s v="Senior Staff"/>
    <n v="5.9973000000000001"/>
    <s v="Sales"/>
    <x v="0"/>
    <n v="11"/>
    <n v="13"/>
    <n v="126432"/>
    <x v="2"/>
    <b v="0"/>
    <b v="0"/>
    <b v="0"/>
  </r>
  <r>
    <n v="265296"/>
    <s v="d007"/>
    <s v="Eberhardt Gubsky"/>
    <s v="M"/>
    <d v="1959-05-02T00:00:00"/>
    <d v="1986-10-06T00:00:00"/>
    <d v="1986-10-06T00:00:00"/>
    <d v="2002-10-02T00:00:00"/>
    <s v="Senior Staff"/>
    <n v="9.9972999999999992"/>
    <s v="Sales"/>
    <x v="0"/>
    <n v="11.5808"/>
    <n v="16"/>
    <n v="126416"/>
    <x v="2"/>
    <b v="1"/>
    <b v="0"/>
    <b v="0"/>
  </r>
  <r>
    <n v="218159"/>
    <s v="d007"/>
    <s v="Shigehiro Chiodo"/>
    <s v="F"/>
    <d v="1963-12-06T00:00:00"/>
    <d v="1986-12-26T00:00:00"/>
    <d v="1989-12-23T00:00:00"/>
    <d v="2001-12-07T00:00:00"/>
    <s v="Senior Staff"/>
    <n v="3.9588999999999999"/>
    <s v="Sales"/>
    <x v="0"/>
    <n v="10.7616"/>
    <n v="15"/>
    <n v="126313"/>
    <x v="2"/>
    <b v="0"/>
    <b v="0"/>
    <b v="0"/>
  </r>
  <r>
    <n v="30830"/>
    <s v="d007"/>
    <s v="Yannis Lanzelotte"/>
    <s v="F"/>
    <d v="1958-08-28T00:00:00"/>
    <d v="1986-05-24T00:00:00"/>
    <d v="1993-01-30T00:00:00"/>
    <d v="2003-01-28T00:00:00"/>
    <s v="Senior Staff"/>
    <n v="4.9973000000000001"/>
    <s v="Sales"/>
    <x v="0"/>
    <n v="9.9095999999999993"/>
    <n v="17"/>
    <n v="126182"/>
    <x v="2"/>
    <b v="0"/>
    <b v="0"/>
    <b v="0"/>
  </r>
  <r>
    <n v="246120"/>
    <s v="d007"/>
    <s v="Arnd Junot"/>
    <s v="F"/>
    <d v="1961-05-26T00:00:00"/>
    <d v="1985-04-07T00:00:00"/>
    <d v="1985-04-07T00:00:00"/>
    <d v="2003-04-03T00:00:00"/>
    <s v="Senior Staff"/>
    <n v="9.9945000000000004"/>
    <s v="Sales"/>
    <x v="0"/>
    <n v="11.813700000000001"/>
    <n v="18"/>
    <n v="126172"/>
    <x v="2"/>
    <b v="0"/>
    <b v="0"/>
    <b v="0"/>
  </r>
  <r>
    <n v="96957"/>
    <s v="d007"/>
    <s v="Odoardo Lindenbaum"/>
    <s v="M"/>
    <d v="1958-09-11T00:00:00"/>
    <d v="1985-07-30T00:00:00"/>
    <d v="1985-07-30T00:00:00"/>
    <d v="1997-12-08T00:00:00"/>
    <s v="Senior Staff"/>
    <n v="18"/>
    <s v="Sales"/>
    <x v="0"/>
    <n v="6.7615999999999996"/>
    <n v="18"/>
    <n v="126161"/>
    <x v="2"/>
    <b v="0"/>
    <b v="0"/>
    <b v="0"/>
  </r>
  <r>
    <n v="255785"/>
    <s v="d007"/>
    <s v="Maik Ernst"/>
    <s v="F"/>
    <d v="1961-07-08T00:00:00"/>
    <d v="1990-10-06T00:00:00"/>
    <d v="1991-06-08T00:00:00"/>
    <d v="2003-06-05T00:00:00"/>
    <s v="Senior Staff"/>
    <n v="2.9944999999999999"/>
    <s v="Sales"/>
    <x v="0"/>
    <n v="11.5589"/>
    <n v="13"/>
    <n v="126148"/>
    <x v="2"/>
    <b v="0"/>
    <b v="0"/>
    <b v="0"/>
  </r>
  <r>
    <n v="476883"/>
    <s v="d007"/>
    <s v="Suvo Iivonen"/>
    <s v="M"/>
    <d v="1960-06-10T00:00:00"/>
    <d v="1987-06-12T00:00:00"/>
    <d v="1987-06-12T00:00:00"/>
    <d v="2003-06-08T00:00:00"/>
    <s v="Senior Staff"/>
    <n v="16"/>
    <s v="Sales"/>
    <x v="0"/>
    <n v="11.813700000000001"/>
    <n v="16"/>
    <n v="126074"/>
    <x v="2"/>
    <b v="1"/>
    <b v="0"/>
    <b v="0"/>
  </r>
  <r>
    <n v="281379"/>
    <s v="d007"/>
    <s v="Sadegh Cappello"/>
    <s v="M"/>
    <d v="1958-06-12T00:00:00"/>
    <d v="1994-06-10T00:00:00"/>
    <d v="1994-06-10T00:00:00"/>
    <d v="2003-06-08T00:00:00"/>
    <s v="Senior Staff"/>
    <n v="3.9973000000000001"/>
    <s v="Sales"/>
    <x v="0"/>
    <n v="8.5507000000000009"/>
    <n v="9"/>
    <n v="126061"/>
    <x v="2"/>
    <b v="0"/>
    <b v="0"/>
    <b v="0"/>
  </r>
  <r>
    <n v="48571"/>
    <s v="d007"/>
    <s v="Khun Ponthieu"/>
    <s v="F"/>
    <d v="1960-06-22T00:00:00"/>
    <d v="1993-12-20T00:00:00"/>
    <d v="1998-02-28T00:00:00"/>
    <d v="2003-02-27T00:00:00"/>
    <s v="Staff"/>
    <n v="5"/>
    <s v="Sales"/>
    <x v="0"/>
    <n v="4.8273999999999999"/>
    <n v="9"/>
    <n v="125881"/>
    <x v="2"/>
    <b v="0"/>
    <b v="0"/>
    <b v="0"/>
  </r>
  <r>
    <n v="423793"/>
    <s v="d007"/>
    <s v="Shih Schwaller"/>
    <s v="M"/>
    <d v="1964-04-30T00:00:00"/>
    <d v="1988-12-12T00:00:00"/>
    <d v="1988-12-12T00:00:00"/>
    <d v="2002-12-09T00:00:00"/>
    <s v="Senior Staff"/>
    <n v="5.9945000000000004"/>
    <s v="Sales"/>
    <x v="0"/>
    <n v="11.767099999999999"/>
    <n v="14"/>
    <n v="125741"/>
    <x v="2"/>
    <b v="0"/>
    <b v="0"/>
    <b v="0"/>
  </r>
  <r>
    <n v="49465"/>
    <s v="d007"/>
    <s v="Chenyi Schusler"/>
    <s v="F"/>
    <d v="1955-04-30T00:00:00"/>
    <d v="1989-02-15T00:00:00"/>
    <d v="1989-02-15T00:00:00"/>
    <d v="2003-02-12T00:00:00"/>
    <s v="Senior Staff"/>
    <n v="14"/>
    <s v="Sales"/>
    <x v="0"/>
    <n v="11.813700000000001"/>
    <n v="14"/>
    <n v="125726"/>
    <x v="2"/>
    <b v="0"/>
    <b v="0"/>
    <b v="0"/>
  </r>
  <r>
    <n v="14487"/>
    <s v="d007"/>
    <s v="Jungsoon Molenkamp"/>
    <s v="F"/>
    <d v="1963-08-20T00:00:00"/>
    <d v="1987-02-09T00:00:00"/>
    <d v="1987-02-09T00:00:00"/>
    <d v="2003-02-05T00:00:00"/>
    <s v="Senior Staff"/>
    <n v="6.9945000000000004"/>
    <s v="Sales"/>
    <x v="0"/>
    <n v="11.813700000000001"/>
    <n v="16"/>
    <n v="125685"/>
    <x v="2"/>
    <b v="1"/>
    <b v="0"/>
    <b v="0"/>
  </r>
  <r>
    <n v="55773"/>
    <s v="d007"/>
    <s v="Toshimi Barreiro"/>
    <s v="M"/>
    <d v="1958-06-17T00:00:00"/>
    <d v="1991-09-19T00:00:00"/>
    <d v="1991-09-19T00:00:00"/>
    <d v="2002-09-16T00:00:00"/>
    <s v="Senior Staff"/>
    <n v="11"/>
    <s v="Sales"/>
    <x v="0"/>
    <n v="11"/>
    <n v="11"/>
    <n v="125683"/>
    <x v="2"/>
    <b v="0"/>
    <b v="0"/>
    <b v="0"/>
  </r>
  <r>
    <n v="274371"/>
    <s v="d002"/>
    <s v="Genki Delaune"/>
    <s v="M"/>
    <d v="1952-06-04T00:00:00"/>
    <d v="1986-11-03T00:00:00"/>
    <d v="1986-11-03T00:00:00"/>
    <d v="2002-10-30T00:00:00"/>
    <s v="Senior Staff"/>
    <n v="7.9945000000000004"/>
    <s v="Finance"/>
    <x v="4"/>
    <n v="3.1233"/>
    <n v="16"/>
    <n v="125678"/>
    <x v="2"/>
    <b v="1"/>
    <b v="0"/>
    <b v="0"/>
  </r>
  <r>
    <n v="207430"/>
    <s v="d007"/>
    <s v="Gay Ebeling"/>
    <s v="F"/>
    <d v="1960-10-09T00:00:00"/>
    <d v="1990-07-19T00:00:00"/>
    <d v="1990-08-17T00:00:00"/>
    <d v="2002-08-14T00:00:00"/>
    <s v="Senior Staff"/>
    <n v="2.9944999999999999"/>
    <s v="Sales"/>
    <x v="0"/>
    <n v="11.4466"/>
    <n v="12"/>
    <n v="125552"/>
    <x v="2"/>
    <b v="0"/>
    <b v="0"/>
    <b v="0"/>
  </r>
  <r>
    <n v="422084"/>
    <s v="d007"/>
    <s v="Guenter Ranai"/>
    <s v="F"/>
    <d v="1955-05-21T00:00:00"/>
    <d v="1988-12-15T00:00:00"/>
    <d v="1988-12-15T00:00:00"/>
    <d v="2002-12-12T00:00:00"/>
    <s v="Senior Staff"/>
    <n v="4.9945000000000004"/>
    <s v="Sales"/>
    <x v="0"/>
    <n v="11.7753"/>
    <n v="14"/>
    <n v="125492"/>
    <x v="2"/>
    <b v="0"/>
    <b v="0"/>
    <b v="0"/>
  </r>
  <r>
    <n v="432267"/>
    <s v="d007"/>
    <s v="Siddarth Rosen"/>
    <s v="M"/>
    <d v="1952-09-15T00:00:00"/>
    <d v="1985-11-28T00:00:00"/>
    <d v="1985-11-28T00:00:00"/>
    <d v="2002-11-24T00:00:00"/>
    <s v="Senior Staff"/>
    <n v="7.9945000000000004"/>
    <s v="Sales"/>
    <x v="0"/>
    <n v="11.726000000000001"/>
    <n v="17"/>
    <n v="125469"/>
    <x v="2"/>
    <b v="0"/>
    <b v="0"/>
    <b v="0"/>
  </r>
  <r>
    <n v="44465"/>
    <s v="d007"/>
    <s v="Brigham Teitelbaum"/>
    <s v="M"/>
    <d v="1955-06-04T00:00:00"/>
    <d v="1987-03-17T00:00:00"/>
    <d v="1987-03-17T00:00:00"/>
    <d v="2003-03-13T00:00:00"/>
    <s v="Senior Staff"/>
    <n v="6.9945000000000004"/>
    <s v="Sales"/>
    <x v="0"/>
    <n v="11.813700000000001"/>
    <n v="16"/>
    <n v="125464"/>
    <x v="2"/>
    <b v="1"/>
    <b v="0"/>
    <b v="0"/>
  </r>
  <r>
    <n v="49058"/>
    <s v="d007"/>
    <s v="Kazuhiko Rabejac"/>
    <s v="M"/>
    <d v="1958-04-20T00:00:00"/>
    <d v="1987-03-31T00:00:00"/>
    <d v="1992-02-13T00:00:00"/>
    <d v="2003-02-10T00:00:00"/>
    <s v="Senior Staff"/>
    <n v="3.9944999999999999"/>
    <s v="Sales"/>
    <x v="0"/>
    <n v="10.874000000000001"/>
    <n v="16"/>
    <n v="125460"/>
    <x v="2"/>
    <b v="0"/>
    <b v="0"/>
    <b v="0"/>
  </r>
  <r>
    <n v="422558"/>
    <s v="d007"/>
    <s v="Aris Negoita"/>
    <s v="M"/>
    <d v="1952-04-05T00:00:00"/>
    <d v="1985-11-16T00:00:00"/>
    <d v="1985-11-16T00:00:00"/>
    <d v="2002-11-12T00:00:00"/>
    <s v="Senior Staff"/>
    <n v="11.997299999999999"/>
    <s v="Sales"/>
    <x v="0"/>
    <n v="11.693199999999999"/>
    <n v="17"/>
    <n v="125385"/>
    <x v="2"/>
    <b v="0"/>
    <b v="0"/>
    <b v="0"/>
  </r>
  <r>
    <n v="57003"/>
    <s v="d007"/>
    <s v="Mani Azulay"/>
    <s v="M"/>
    <d v="1958-02-02T00:00:00"/>
    <d v="1985-12-19T00:00:00"/>
    <d v="1985-12-19T00:00:00"/>
    <d v="2002-12-15T00:00:00"/>
    <s v="Senior Staff"/>
    <n v="17"/>
    <s v="Sales"/>
    <x v="0"/>
    <n v="11.7836"/>
    <n v="17"/>
    <n v="125331"/>
    <x v="2"/>
    <b v="0"/>
    <b v="0"/>
    <b v="0"/>
  </r>
  <r>
    <n v="41307"/>
    <s v="d007"/>
    <s v="Marke Hasham"/>
    <s v="M"/>
    <d v="1963-10-04T00:00:00"/>
    <d v="1986-02-11T00:00:00"/>
    <d v="1986-02-11T00:00:00"/>
    <d v="2003-02-07T00:00:00"/>
    <s v="Senior Staff"/>
    <n v="17"/>
    <s v="Sales"/>
    <x v="0"/>
    <n v="11.813700000000001"/>
    <n v="17"/>
    <n v="125287"/>
    <x v="2"/>
    <b v="0"/>
    <b v="0"/>
    <b v="0"/>
  </r>
  <r>
    <n v="256106"/>
    <s v="d007"/>
    <s v="Inderjeet Vickson"/>
    <s v="F"/>
    <d v="1961-10-27T00:00:00"/>
    <d v="1988-09-28T00:00:00"/>
    <d v="1990-01-21T00:00:00"/>
    <d v="2003-01-18T00:00:00"/>
    <s v="Senior Staff"/>
    <n v="13"/>
    <s v="Sales"/>
    <x v="0"/>
    <n v="11.813700000000001"/>
    <n v="14"/>
    <n v="125212"/>
    <x v="2"/>
    <b v="0"/>
    <b v="0"/>
    <b v="0"/>
  </r>
  <r>
    <n v="494128"/>
    <s v="d007"/>
    <s v="Brewster Chiodo"/>
    <s v="M"/>
    <d v="1954-02-20T00:00:00"/>
    <d v="1987-06-20T00:00:00"/>
    <d v="1987-06-20T00:00:00"/>
    <d v="2003-06-16T00:00:00"/>
    <s v="Senior Staff"/>
    <n v="7.9945000000000004"/>
    <s v="Sales"/>
    <x v="0"/>
    <n v="11.813700000000001"/>
    <n v="16"/>
    <n v="125174"/>
    <x v="2"/>
    <b v="1"/>
    <b v="0"/>
    <b v="0"/>
  </r>
  <r>
    <n v="106201"/>
    <s v="d007"/>
    <s v="Mabo Felder"/>
    <s v="M"/>
    <d v="1956-05-02T00:00:00"/>
    <d v="1987-04-21T00:00:00"/>
    <d v="1997-04-22T00:00:00"/>
    <d v="2003-04-21T00:00:00"/>
    <s v="Senior Staff"/>
    <n v="6"/>
    <s v="Sales"/>
    <x v="0"/>
    <n v="5.6821999999999999"/>
    <n v="16"/>
    <n v="125139"/>
    <x v="2"/>
    <b v="0"/>
    <b v="0"/>
    <b v="0"/>
  </r>
  <r>
    <n v="417299"/>
    <s v="d007"/>
    <s v="Paloma Weisert"/>
    <s v="F"/>
    <d v="1961-07-12T00:00:00"/>
    <d v="1989-09-23T00:00:00"/>
    <d v="1989-09-23T00:00:00"/>
    <d v="1991-08-09T00:00:00"/>
    <s v="Senior Staff"/>
    <n v="13"/>
    <s v="Sales"/>
    <x v="0"/>
    <n v="0.42470000000000002"/>
    <n v="13"/>
    <n v="125001"/>
    <x v="2"/>
    <b v="0"/>
    <b v="0"/>
    <b v="0"/>
  </r>
  <r>
    <n v="248492"/>
    <s v="d007"/>
    <s v="Heping Brender"/>
    <s v="M"/>
    <d v="1956-10-20T00:00:00"/>
    <d v="1986-05-17T00:00:00"/>
    <d v="1987-08-10T00:00:00"/>
    <d v="2002-08-06T00:00:00"/>
    <s v="Senior Staff"/>
    <n v="7.9945000000000004"/>
    <s v="Sales"/>
    <x v="0"/>
    <n v="11.4247"/>
    <n v="16"/>
    <n v="124988"/>
    <x v="2"/>
    <b v="1"/>
    <b v="0"/>
    <b v="0"/>
  </r>
  <r>
    <n v="413137"/>
    <s v="d002"/>
    <s v="Lunjin Swick"/>
    <s v="M"/>
    <d v="1956-08-13T00:00:00"/>
    <d v="1985-05-04T00:00:00"/>
    <d v="1985-05-04T00:00:00"/>
    <d v="2003-04-30T00:00:00"/>
    <s v="Senior Staff"/>
    <n v="11.997299999999999"/>
    <s v="Finance"/>
    <x v="4"/>
    <n v="4.6246999999999998"/>
    <n v="18"/>
    <n v="124973"/>
    <x v="2"/>
    <b v="0"/>
    <b v="0"/>
    <b v="0"/>
  </r>
  <r>
    <n v="474684"/>
    <s v="d007"/>
    <s v="Chinhyun Klyachko"/>
    <s v="M"/>
    <d v="1953-04-30T00:00:00"/>
    <d v="1987-11-01T00:00:00"/>
    <d v="1999-02-10T00:00:00"/>
    <d v="2003-02-09T00:00:00"/>
    <s v="Staff"/>
    <n v="4"/>
    <s v="Sales"/>
    <x v="0"/>
    <n v="3.8767"/>
    <n v="15"/>
    <n v="124958"/>
    <x v="2"/>
    <b v="0"/>
    <b v="0"/>
    <b v="0"/>
  </r>
  <r>
    <n v="267069"/>
    <s v="d007"/>
    <s v="Sachin Luders"/>
    <s v="M"/>
    <d v="1956-06-18T00:00:00"/>
    <d v="1988-11-19T00:00:00"/>
    <d v="1989-04-25T00:00:00"/>
    <d v="2003-04-22T00:00:00"/>
    <s v="Senior Staff"/>
    <n v="14"/>
    <s v="Sales"/>
    <x v="0"/>
    <n v="11.813700000000001"/>
    <n v="14"/>
    <n v="124944"/>
    <x v="2"/>
    <b v="0"/>
    <b v="0"/>
    <b v="0"/>
  </r>
  <r>
    <n v="96407"/>
    <s v="d007"/>
    <s v="Hidde Veccia"/>
    <s v="F"/>
    <d v="1962-04-04T00:00:00"/>
    <d v="1995-06-24T00:00:00"/>
    <d v="1995-06-24T00:00:00"/>
    <d v="2000-01-08T00:00:00"/>
    <s v="Senior Staff"/>
    <n v="2.9973000000000001"/>
    <s v="Sales"/>
    <x v="0"/>
    <n v="4.5452000000000004"/>
    <n v="8"/>
    <n v="124830"/>
    <x v="2"/>
    <b v="0"/>
    <b v="0"/>
    <b v="0"/>
  </r>
  <r>
    <n v="447849"/>
    <s v="d007"/>
    <s v="Izaskun Wissmann"/>
    <s v="F"/>
    <d v="1952-04-19T00:00:00"/>
    <d v="1987-05-20T00:00:00"/>
    <d v="1987-05-20T00:00:00"/>
    <d v="2003-05-16T00:00:00"/>
    <s v="Senior Staff"/>
    <n v="16"/>
    <s v="Sales"/>
    <x v="0"/>
    <n v="11.813700000000001"/>
    <n v="16"/>
    <n v="124707"/>
    <x v="2"/>
    <b v="1"/>
    <b v="0"/>
    <b v="0"/>
  </r>
  <r>
    <n v="411990"/>
    <s v="d007"/>
    <s v="Luigi Renear"/>
    <s v="M"/>
    <d v="1955-02-23T00:00:00"/>
    <d v="1987-05-02T00:00:00"/>
    <d v="1987-05-02T00:00:00"/>
    <d v="2003-04-28T00:00:00"/>
    <s v="Senior Staff"/>
    <n v="10.997299999999999"/>
    <s v="Sales"/>
    <x v="0"/>
    <n v="11.813700000000001"/>
    <n v="16"/>
    <n v="124707"/>
    <x v="2"/>
    <b v="1"/>
    <b v="0"/>
    <b v="0"/>
  </r>
  <r>
    <n v="47286"/>
    <s v="d007"/>
    <s v="Yinlin Kamble"/>
    <s v="F"/>
    <d v="1955-04-16T00:00:00"/>
    <d v="1985-09-06T00:00:00"/>
    <d v="1985-09-06T00:00:00"/>
    <d v="2002-09-02T00:00:00"/>
    <s v="Senior Staff"/>
    <n v="7.9945000000000004"/>
    <s v="Sales"/>
    <x v="0"/>
    <n v="11.4986"/>
    <n v="17"/>
    <n v="124684"/>
    <x v="2"/>
    <b v="0"/>
    <b v="0"/>
    <b v="0"/>
  </r>
  <r>
    <n v="53578"/>
    <s v="d007"/>
    <s v="Waiman Valiente"/>
    <s v="F"/>
    <d v="1963-08-16T00:00:00"/>
    <d v="1985-12-03T00:00:00"/>
    <d v="1989-03-26T00:00:00"/>
    <d v="2003-03-23T00:00:00"/>
    <s v="Senior Staff"/>
    <n v="6.9945000000000004"/>
    <s v="Sales"/>
    <x v="0"/>
    <n v="11.813700000000001"/>
    <n v="17"/>
    <n v="124681"/>
    <x v="2"/>
    <b v="0"/>
    <b v="0"/>
    <b v="0"/>
  </r>
  <r>
    <n v="242039"/>
    <s v="d007"/>
    <s v="Zine Douceur"/>
    <s v="M"/>
    <d v="1964-07-17T00:00:00"/>
    <d v="1990-08-05T00:00:00"/>
    <d v="1990-08-05T00:00:00"/>
    <d v="2002-08-02T00:00:00"/>
    <s v="Senior Staff"/>
    <n v="4.9945000000000004"/>
    <s v="Sales"/>
    <x v="0"/>
    <n v="11.4137"/>
    <n v="12"/>
    <n v="124672"/>
    <x v="2"/>
    <b v="0"/>
    <b v="0"/>
    <b v="0"/>
  </r>
  <r>
    <n v="492641"/>
    <s v="d007"/>
    <s v="Mori Azulay"/>
    <s v="M"/>
    <d v="1954-11-04T00:00:00"/>
    <d v="1986-07-13T00:00:00"/>
    <d v="1986-07-13T00:00:00"/>
    <d v="1999-01-06T00:00:00"/>
    <s v="Senior Staff"/>
    <n v="12.4932"/>
    <s v="Sales"/>
    <x v="0"/>
    <n v="7.8411"/>
    <n v="12"/>
    <n v="124665"/>
    <x v="2"/>
    <b v="0"/>
    <b v="0"/>
    <b v="0"/>
  </r>
  <r>
    <n v="70757"/>
    <s v="d007"/>
    <s v="Arvin Lorie"/>
    <s v="F"/>
    <d v="1962-03-11T00:00:00"/>
    <d v="1992-10-06T00:00:00"/>
    <d v="1992-10-06T00:00:00"/>
    <d v="2002-10-04T00:00:00"/>
    <s v="Senior Staff"/>
    <n v="1.9944999999999999"/>
    <s v="Sales"/>
    <x v="0"/>
    <n v="10"/>
    <n v="10"/>
    <n v="124642"/>
    <x v="2"/>
    <b v="0"/>
    <b v="0"/>
    <b v="0"/>
  </r>
  <r>
    <n v="220051"/>
    <s v="d007"/>
    <s v="JoAnne Matheson"/>
    <s v="F"/>
    <d v="1952-05-29T00:00:00"/>
    <d v="1985-04-16T00:00:00"/>
    <d v="1985-04-16T00:00:00"/>
    <d v="2003-04-12T00:00:00"/>
    <s v="Senior Staff"/>
    <n v="9.9945000000000004"/>
    <s v="Sales"/>
    <x v="0"/>
    <n v="11.813700000000001"/>
    <n v="18"/>
    <n v="124548"/>
    <x v="2"/>
    <b v="0"/>
    <b v="0"/>
    <b v="0"/>
  </r>
  <r>
    <n v="11486"/>
    <s v="d007"/>
    <s v="Itzchak Ramaiah"/>
    <s v="M"/>
    <d v="1963-03-05T00:00:00"/>
    <d v="1985-05-31T00:00:00"/>
    <d v="1985-05-31T00:00:00"/>
    <d v="2003-05-27T00:00:00"/>
    <s v="Senior Staff"/>
    <n v="10.9945"/>
    <s v="Sales"/>
    <x v="0"/>
    <n v="11.813700000000001"/>
    <n v="18"/>
    <n v="124462"/>
    <x v="2"/>
    <b v="0"/>
    <b v="0"/>
    <b v="0"/>
  </r>
  <r>
    <n v="60723"/>
    <s v="d007"/>
    <s v="Along Cools"/>
    <s v="F"/>
    <d v="1958-06-28T00:00:00"/>
    <d v="1989-05-17T00:00:00"/>
    <d v="1989-05-17T00:00:00"/>
    <d v="1997-08-26T00:00:00"/>
    <s v="Senior Staff"/>
    <n v="7.9973000000000001"/>
    <s v="Sales"/>
    <x v="0"/>
    <n v="6.4767000000000001"/>
    <n v="14"/>
    <n v="124394"/>
    <x v="2"/>
    <b v="0"/>
    <b v="0"/>
    <b v="0"/>
  </r>
  <r>
    <n v="210661"/>
    <s v="d007"/>
    <s v="Boalin Rosen"/>
    <s v="F"/>
    <d v="1964-06-01T00:00:00"/>
    <d v="1986-03-14T00:00:00"/>
    <d v="1986-03-14T00:00:00"/>
    <d v="2003-03-10T00:00:00"/>
    <s v="Senior Staff"/>
    <n v="11.997299999999999"/>
    <s v="Sales"/>
    <x v="0"/>
    <n v="11.813700000000001"/>
    <n v="17"/>
    <n v="124361"/>
    <x v="2"/>
    <b v="0"/>
    <b v="0"/>
    <b v="0"/>
  </r>
  <r>
    <n v="107140"/>
    <s v="d001"/>
    <s v="Ortrud Diderrich"/>
    <s v="M"/>
    <d v="1960-05-05T00:00:00"/>
    <d v="1987-12-08T00:00:00"/>
    <d v="1993-05-04T00:00:00"/>
    <d v="2002-12-04T00:00:00"/>
    <s v="Senior Staff"/>
    <n v="8.9972999999999992"/>
    <s v="Marketing"/>
    <x v="3"/>
    <n v="9.5917999999999992"/>
    <n v="15"/>
    <n v="124334"/>
    <x v="2"/>
    <b v="1"/>
    <b v="0"/>
    <b v="0"/>
  </r>
  <r>
    <n v="277694"/>
    <s v="d007"/>
    <s v="Ute Androutsos"/>
    <s v="M"/>
    <d v="1952-03-17T00:00:00"/>
    <d v="1991-10-18T00:00:00"/>
    <d v="1991-10-18T00:00:00"/>
    <d v="2002-10-15T00:00:00"/>
    <s v="Senior Staff"/>
    <n v="3.9944999999999999"/>
    <s v="Sales"/>
    <x v="0"/>
    <n v="11"/>
    <n v="11"/>
    <n v="124307"/>
    <x v="2"/>
    <b v="0"/>
    <b v="0"/>
    <b v="0"/>
  </r>
  <r>
    <n v="239311"/>
    <s v="d007"/>
    <s v="Dines Giaccio"/>
    <s v="M"/>
    <d v="1958-06-15T00:00:00"/>
    <d v="1985-07-12T00:00:00"/>
    <d v="1985-07-12T00:00:00"/>
    <d v="2003-07-08T00:00:00"/>
    <s v="Senior Staff"/>
    <n v="10.9945"/>
    <s v="Sales"/>
    <x v="0"/>
    <n v="11.813700000000001"/>
    <n v="18"/>
    <n v="124250"/>
    <x v="2"/>
    <b v="0"/>
    <b v="0"/>
    <b v="0"/>
  </r>
  <r>
    <n v="485205"/>
    <s v="d007"/>
    <s v="Yefim Taneja"/>
    <s v="M"/>
    <d v="1952-09-06T00:00:00"/>
    <d v="1985-05-28T00:00:00"/>
    <d v="1985-05-28T00:00:00"/>
    <d v="1996-06-08T00:00:00"/>
    <s v="Senior Staff"/>
    <n v="12.997299999999999"/>
    <s v="Sales"/>
    <x v="0"/>
    <n v="5.2603"/>
    <n v="18"/>
    <n v="124098"/>
    <x v="2"/>
    <b v="0"/>
    <b v="0"/>
    <b v="0"/>
  </r>
  <r>
    <n v="31700"/>
    <s v="d007"/>
    <s v="Weiyi Ranft"/>
    <s v="F"/>
    <d v="1954-08-12T00:00:00"/>
    <d v="1986-12-12T00:00:00"/>
    <d v="1986-12-12T00:00:00"/>
    <d v="2002-12-08T00:00:00"/>
    <s v="Senior Staff"/>
    <n v="9.9972999999999992"/>
    <s v="Sales"/>
    <x v="0"/>
    <n v="11.7644"/>
    <n v="16"/>
    <n v="124076"/>
    <x v="2"/>
    <b v="1"/>
    <b v="0"/>
    <b v="0"/>
  </r>
  <r>
    <n v="267005"/>
    <s v="d007"/>
    <s v="Filipe Condotta"/>
    <s v="F"/>
    <d v="1961-03-21T00:00:00"/>
    <d v="1999-02-10T00:00:00"/>
    <d v="1999-07-14T00:00:00"/>
    <d v="2000-05-23T00:00:00"/>
    <s v="Senior Staff"/>
    <n v="4"/>
    <s v="Sales"/>
    <x v="0"/>
    <n v="0.86029999999999995"/>
    <n v="4"/>
    <n v="123876"/>
    <x v="2"/>
    <b v="0"/>
    <b v="0"/>
    <b v="0"/>
  </r>
  <r>
    <n v="200625"/>
    <s v="d007"/>
    <s v="Masako Androutsos"/>
    <s v="M"/>
    <d v="1958-11-26T00:00:00"/>
    <d v="1988-03-16T00:00:00"/>
    <d v="1992-01-15T00:00:00"/>
    <d v="2003-01-12T00:00:00"/>
    <s v="Senior Staff"/>
    <n v="4.9973000000000001"/>
    <s v="Sales"/>
    <x v="0"/>
    <n v="10.9534"/>
    <n v="15"/>
    <n v="123850"/>
    <x v="2"/>
    <b v="0"/>
    <b v="0"/>
    <b v="0"/>
  </r>
  <r>
    <n v="450910"/>
    <s v="d007"/>
    <s v="Niranjan Bodoff"/>
    <s v="M"/>
    <d v="1952-11-10T00:00:00"/>
    <d v="1988-05-30T00:00:00"/>
    <d v="1989-02-06T00:00:00"/>
    <d v="2003-02-03T00:00:00"/>
    <s v="Senior Staff"/>
    <n v="14"/>
    <s v="Sales"/>
    <x v="0"/>
    <n v="11.813700000000001"/>
    <n v="15"/>
    <n v="123832"/>
    <x v="2"/>
    <b v="0"/>
    <b v="0"/>
    <b v="0"/>
  </r>
  <r>
    <n v="213098"/>
    <s v="d007"/>
    <s v="Martijn Christ"/>
    <s v="F"/>
    <d v="1955-02-20T00:00:00"/>
    <d v="1989-12-16T00:00:00"/>
    <d v="1989-12-16T00:00:00"/>
    <d v="2002-12-13T00:00:00"/>
    <s v="Senior Staff"/>
    <n v="7.9973000000000001"/>
    <s v="Sales"/>
    <x v="0"/>
    <n v="11.7781"/>
    <n v="13"/>
    <n v="123825"/>
    <x v="2"/>
    <b v="0"/>
    <b v="0"/>
    <b v="0"/>
  </r>
  <r>
    <n v="404249"/>
    <s v="d007"/>
    <s v="Jiakeng Harllee"/>
    <s v="F"/>
    <d v="1963-09-01T00:00:00"/>
    <d v="1987-06-06T00:00:00"/>
    <d v="1987-06-06T00:00:00"/>
    <d v="2003-06-02T00:00:00"/>
    <s v="Senior Staff"/>
    <n v="9.9972999999999992"/>
    <s v="Sales"/>
    <x v="0"/>
    <n v="11.813700000000001"/>
    <n v="16"/>
    <n v="123793"/>
    <x v="2"/>
    <b v="1"/>
    <b v="0"/>
    <b v="0"/>
  </r>
  <r>
    <n v="80937"/>
    <s v="d001"/>
    <s v="Chikako Jiang"/>
    <s v="M"/>
    <d v="1955-07-09T00:00:00"/>
    <d v="1985-08-09T00:00:00"/>
    <d v="1989-03-08T00:00:00"/>
    <d v="2002-08-05T00:00:00"/>
    <s v="Senior Staff"/>
    <n v="17"/>
    <s v="Marketing"/>
    <x v="2"/>
    <n v="2.5670999999999999"/>
    <n v="17"/>
    <n v="123760"/>
    <x v="2"/>
    <b v="0"/>
    <b v="0"/>
    <b v="0"/>
  </r>
  <r>
    <n v="12149"/>
    <s v="d007"/>
    <s v="Suebskul Grandbois"/>
    <s v="M"/>
    <d v="1954-10-25T00:00:00"/>
    <d v="1988-10-01T00:00:00"/>
    <d v="1988-10-01T00:00:00"/>
    <d v="2002-09-28T00:00:00"/>
    <s v="Senior Staff"/>
    <n v="14"/>
    <s v="Sales"/>
    <x v="0"/>
    <n v="11.569900000000001"/>
    <n v="14"/>
    <n v="123657"/>
    <x v="2"/>
    <b v="0"/>
    <b v="0"/>
    <b v="0"/>
  </r>
  <r>
    <n v="15039"/>
    <s v="d007"/>
    <s v="Krister Huttel"/>
    <s v="F"/>
    <d v="1957-12-23T00:00:00"/>
    <d v="1987-04-19T00:00:00"/>
    <d v="1987-04-19T00:00:00"/>
    <d v="2003-04-15T00:00:00"/>
    <s v="Senior Staff"/>
    <n v="6.9945000000000004"/>
    <s v="Sales"/>
    <x v="0"/>
    <n v="11.813700000000001"/>
    <n v="16"/>
    <n v="123643"/>
    <x v="2"/>
    <b v="1"/>
    <b v="0"/>
    <b v="0"/>
  </r>
  <r>
    <n v="493896"/>
    <s v="d001"/>
    <s v="Dante Krone"/>
    <s v="M"/>
    <d v="1958-07-29T00:00:00"/>
    <d v="1993-05-19T00:00:00"/>
    <d v="1997-10-22T00:00:00"/>
    <d v="2003-05-17T00:00:00"/>
    <s v="Senior Staff"/>
    <n v="1.9944999999999999"/>
    <s v="Marketing"/>
    <x v="3"/>
    <n v="5.4630000000000001"/>
    <n v="10"/>
    <n v="123584"/>
    <x v="2"/>
    <b v="0"/>
    <b v="0"/>
    <b v="0"/>
  </r>
  <r>
    <n v="232753"/>
    <s v="d007"/>
    <s v="Tadanori Sudbeck"/>
    <s v="M"/>
    <d v="1953-11-09T00:00:00"/>
    <d v="1985-04-09T00:00:00"/>
    <d v="1985-07-29T00:00:00"/>
    <d v="2003-07-25T00:00:00"/>
    <s v="Senior Staff"/>
    <n v="8.9945000000000004"/>
    <s v="Sales"/>
    <x v="0"/>
    <n v="11.813700000000001"/>
    <n v="18"/>
    <n v="123559"/>
    <x v="2"/>
    <b v="0"/>
    <b v="0"/>
    <b v="0"/>
  </r>
  <r>
    <n v="232807"/>
    <s v="d007"/>
    <s v="Pranjal Luca"/>
    <s v="F"/>
    <d v="1956-08-15T00:00:00"/>
    <d v="1989-09-16T00:00:00"/>
    <d v="1989-09-16T00:00:00"/>
    <d v="2002-09-13T00:00:00"/>
    <s v="Senior Staff"/>
    <n v="6.9973000000000001"/>
    <s v="Sales"/>
    <x v="0"/>
    <n v="11.5288"/>
    <n v="13"/>
    <n v="123458"/>
    <x v="2"/>
    <b v="0"/>
    <b v="0"/>
    <b v="0"/>
  </r>
  <r>
    <n v="447240"/>
    <s v="d007"/>
    <s v="Maja Riefers"/>
    <s v="M"/>
    <d v="1953-12-25T00:00:00"/>
    <d v="1987-11-06T00:00:00"/>
    <d v="1987-11-06T00:00:00"/>
    <d v="2002-11-02T00:00:00"/>
    <s v="Senior Staff"/>
    <n v="5.9945000000000004"/>
    <s v="Sales"/>
    <x v="0"/>
    <n v="11.665800000000001"/>
    <n v="15"/>
    <n v="123409"/>
    <x v="2"/>
    <b v="0"/>
    <b v="0"/>
    <b v="0"/>
  </r>
  <r>
    <n v="254247"/>
    <s v="d007"/>
    <s v="Van Furudate"/>
    <s v="M"/>
    <d v="1954-05-10T00:00:00"/>
    <d v="1986-09-21T00:00:00"/>
    <d v="1986-09-21T00:00:00"/>
    <d v="2002-09-17T00:00:00"/>
    <s v="Senior Staff"/>
    <n v="7.9945000000000004"/>
    <s v="Sales"/>
    <x v="0"/>
    <n v="11.5397"/>
    <n v="16"/>
    <n v="123401"/>
    <x v="2"/>
    <b v="1"/>
    <b v="0"/>
    <b v="0"/>
  </r>
  <r>
    <n v="62646"/>
    <s v="d007"/>
    <s v="Vasilis Honiden"/>
    <s v="F"/>
    <d v="1958-02-16T00:00:00"/>
    <d v="1988-08-19T00:00:00"/>
    <d v="1988-08-19T00:00:00"/>
    <d v="2002-08-16T00:00:00"/>
    <s v="Senior Staff"/>
    <n v="14"/>
    <s v="Sales"/>
    <x v="0"/>
    <n v="11.4521"/>
    <n v="14"/>
    <n v="123399"/>
    <x v="2"/>
    <b v="0"/>
    <b v="0"/>
    <b v="0"/>
  </r>
  <r>
    <n v="258777"/>
    <s v="d007"/>
    <s v="Manibrata Lieberherr"/>
    <s v="M"/>
    <d v="1952-07-12T00:00:00"/>
    <d v="1987-06-16T00:00:00"/>
    <d v="1992-05-21T00:00:00"/>
    <d v="1995-11-11T00:00:00"/>
    <s v="Staff"/>
    <n v="3.4767000000000001"/>
    <s v="Sales"/>
    <x v="0"/>
    <n v="3.4767000000000001"/>
    <n v="8"/>
    <n v="123389"/>
    <x v="2"/>
    <b v="0"/>
    <b v="0"/>
    <b v="0"/>
  </r>
  <r>
    <n v="452643"/>
    <s v="d007"/>
    <s v="Adit Kemmerer"/>
    <s v="F"/>
    <d v="1963-03-15T00:00:00"/>
    <d v="1994-11-28T00:00:00"/>
    <d v="1995-03-31T00:00:00"/>
    <d v="2003-03-29T00:00:00"/>
    <s v="Senior Staff"/>
    <n v="0.99450000000000005"/>
    <s v="Sales"/>
    <x v="0"/>
    <n v="7.7451999999999996"/>
    <n v="8"/>
    <n v="123370"/>
    <x v="2"/>
    <b v="0"/>
    <b v="0"/>
    <b v="0"/>
  </r>
  <r>
    <n v="74635"/>
    <s v="d007"/>
    <s v="Yishai Stanger"/>
    <s v="M"/>
    <d v="1961-11-08T00:00:00"/>
    <d v="1988-06-14T00:00:00"/>
    <d v="1988-06-14T00:00:00"/>
    <d v="1999-04-07T00:00:00"/>
    <s v="Senior Staff"/>
    <n v="8.9972999999999992"/>
    <s v="Sales"/>
    <x v="0"/>
    <n v="8.0904000000000007"/>
    <n v="15"/>
    <n v="123369"/>
    <x v="2"/>
    <b v="0"/>
    <b v="0"/>
    <b v="0"/>
  </r>
  <r>
    <n v="84659"/>
    <s v="d007"/>
    <s v="Hyuncheol Zyda"/>
    <s v="F"/>
    <d v="1957-06-27T00:00:00"/>
    <d v="1989-09-12T00:00:00"/>
    <d v="1989-09-12T00:00:00"/>
    <d v="2002-09-09T00:00:00"/>
    <s v="Senior Staff"/>
    <n v="5.9945000000000004"/>
    <s v="Sales"/>
    <x v="0"/>
    <n v="11.517799999999999"/>
    <n v="13"/>
    <n v="123353"/>
    <x v="2"/>
    <b v="0"/>
    <b v="0"/>
    <b v="0"/>
  </r>
  <r>
    <n v="422693"/>
    <s v="d007"/>
    <s v="Nobuyoshi Beeson"/>
    <s v="M"/>
    <d v="1956-08-25T00:00:00"/>
    <d v="1988-08-26T00:00:00"/>
    <d v="1988-08-26T00:00:00"/>
    <d v="2002-08-23T00:00:00"/>
    <s v="Senior Staff"/>
    <n v="4.9945000000000004"/>
    <s v="Sales"/>
    <x v="0"/>
    <n v="11.4712"/>
    <n v="14"/>
    <n v="123337"/>
    <x v="2"/>
    <b v="0"/>
    <b v="0"/>
    <b v="0"/>
  </r>
  <r>
    <n v="75906"/>
    <s v="d007"/>
    <s v="DeForest Cappello"/>
    <s v="M"/>
    <d v="1956-10-12T00:00:00"/>
    <d v="1990-12-30T00:00:00"/>
    <d v="1998-07-02T00:00:00"/>
    <d v="2003-07-01T00:00:00"/>
    <s v="Staff"/>
    <n v="5"/>
    <s v="Sales"/>
    <x v="0"/>
    <n v="4.4877000000000002"/>
    <n v="13"/>
    <n v="123331"/>
    <x v="2"/>
    <b v="0"/>
    <b v="0"/>
    <b v="0"/>
  </r>
  <r>
    <n v="87965"/>
    <s v="d007"/>
    <s v="Mats Arlazarov"/>
    <s v="F"/>
    <d v="1956-06-05T00:00:00"/>
    <d v="1994-04-06T00:00:00"/>
    <d v="1994-04-06T00:00:00"/>
    <d v="2001-08-09T00:00:00"/>
    <s v="Staff"/>
    <n v="7.3479000000000001"/>
    <s v="Sales"/>
    <x v="0"/>
    <n v="7.3479000000000001"/>
    <n v="7"/>
    <n v="123181"/>
    <x v="2"/>
    <b v="0"/>
    <b v="0"/>
    <b v="0"/>
  </r>
  <r>
    <n v="221310"/>
    <s v="d007"/>
    <s v="Xiaopeng Bahr"/>
    <s v="F"/>
    <d v="1956-05-26T00:00:00"/>
    <d v="1990-07-15T00:00:00"/>
    <d v="1993-03-11T00:00:00"/>
    <d v="2003-03-09T00:00:00"/>
    <s v="Senior Staff"/>
    <n v="3.9973000000000001"/>
    <s v="Sales"/>
    <x v="0"/>
    <n v="9.8000000000000007"/>
    <n v="13"/>
    <n v="123163"/>
    <x v="2"/>
    <b v="0"/>
    <b v="0"/>
    <b v="0"/>
  </r>
  <r>
    <n v="221483"/>
    <s v="d007"/>
    <s v="Shuky Hofman"/>
    <s v="F"/>
    <d v="1956-09-18T00:00:00"/>
    <d v="1986-05-03T00:00:00"/>
    <d v="1988-12-17T00:00:00"/>
    <d v="2002-12-14T00:00:00"/>
    <s v="Senior Staff"/>
    <n v="5.9945000000000004"/>
    <s v="Sales"/>
    <x v="0"/>
    <n v="11.780799999999999"/>
    <n v="17"/>
    <n v="123161"/>
    <x v="2"/>
    <b v="0"/>
    <b v="0"/>
    <b v="0"/>
  </r>
  <r>
    <n v="263386"/>
    <s v="d007"/>
    <s v="Zhongwei Angot"/>
    <s v="M"/>
    <d v="1963-05-30T00:00:00"/>
    <d v="1987-05-08T00:00:00"/>
    <d v="1987-05-08T00:00:00"/>
    <d v="2003-05-04T00:00:00"/>
    <s v="Senior Staff"/>
    <n v="8.9945000000000004"/>
    <s v="Sales"/>
    <x v="0"/>
    <n v="11.813700000000001"/>
    <n v="16"/>
    <n v="123157"/>
    <x v="2"/>
    <b v="1"/>
    <b v="0"/>
    <b v="0"/>
  </r>
  <r>
    <n v="28301"/>
    <s v="d007"/>
    <s v="Adil Brickell"/>
    <s v="M"/>
    <d v="1952-03-18T00:00:00"/>
    <d v="1990-03-24T00:00:00"/>
    <d v="1996-12-07T00:00:00"/>
    <d v="2001-11-26T00:00:00"/>
    <s v="Staff"/>
    <n v="4.9725999999999999"/>
    <s v="Sales"/>
    <x v="0"/>
    <n v="4.9725999999999999"/>
    <n v="12"/>
    <n v="123155"/>
    <x v="2"/>
    <b v="0"/>
    <b v="0"/>
    <b v="0"/>
  </r>
  <r>
    <n v="430401"/>
    <s v="d007"/>
    <s v="Jaques Gien"/>
    <s v="F"/>
    <d v="1960-02-08T00:00:00"/>
    <d v="1986-09-09T00:00:00"/>
    <d v="1986-09-09T00:00:00"/>
    <d v="2002-09-05T00:00:00"/>
    <s v="Senior Staff"/>
    <n v="10.997299999999999"/>
    <s v="Sales"/>
    <x v="0"/>
    <n v="11.5068"/>
    <n v="16"/>
    <n v="123154"/>
    <x v="2"/>
    <b v="1"/>
    <b v="0"/>
    <b v="0"/>
  </r>
  <r>
    <n v="28124"/>
    <s v="d002"/>
    <s v="Adhemar Eiter"/>
    <s v="M"/>
    <d v="1958-08-31T00:00:00"/>
    <d v="1988-12-25T00:00:00"/>
    <d v="1988-12-25T00:00:00"/>
    <d v="2002-12-22T00:00:00"/>
    <s v="Senior Staff"/>
    <n v="7.9973000000000001"/>
    <s v="Finance"/>
    <x v="4"/>
    <n v="0.97809999999999997"/>
    <n v="14"/>
    <n v="123122"/>
    <x v="2"/>
    <b v="0"/>
    <b v="0"/>
    <b v="0"/>
  </r>
  <r>
    <n v="295019"/>
    <s v="d007"/>
    <s v="Moni Stroustrup"/>
    <s v="F"/>
    <d v="1962-06-09T00:00:00"/>
    <d v="1985-10-15T00:00:00"/>
    <d v="1985-10-15T00:00:00"/>
    <d v="2002-10-11T00:00:00"/>
    <s v="Senior Staff"/>
    <n v="11.997299999999999"/>
    <s v="Sales"/>
    <x v="0"/>
    <n v="11.605499999999999"/>
    <n v="17"/>
    <n v="123055"/>
    <x v="2"/>
    <b v="0"/>
    <b v="0"/>
    <b v="0"/>
  </r>
  <r>
    <n v="58746"/>
    <s v="d007"/>
    <s v="Reinhard Kaltofen"/>
    <s v="F"/>
    <d v="1958-06-20T00:00:00"/>
    <d v="1987-03-18T00:00:00"/>
    <d v="1987-03-18T00:00:00"/>
    <d v="2003-03-14T00:00:00"/>
    <s v="Senior Staff"/>
    <n v="10.997299999999999"/>
    <s v="Sales"/>
    <x v="0"/>
    <n v="11.813700000000001"/>
    <n v="16"/>
    <n v="123045"/>
    <x v="2"/>
    <b v="1"/>
    <b v="0"/>
    <b v="0"/>
  </r>
  <r>
    <n v="477358"/>
    <s v="d001"/>
    <s v="Minghong Siegrist"/>
    <s v="M"/>
    <d v="1952-08-28T00:00:00"/>
    <d v="1985-05-21T00:00:00"/>
    <d v="1985-05-21T00:00:00"/>
    <d v="2003-05-17T00:00:00"/>
    <s v="Senior Staff"/>
    <n v="18"/>
    <s v="Marketing"/>
    <x v="2"/>
    <n v="6.3670999999999998"/>
    <n v="18"/>
    <n v="123036"/>
    <x v="2"/>
    <b v="0"/>
    <b v="0"/>
    <b v="0"/>
  </r>
  <r>
    <n v="472938"/>
    <s v="d007"/>
    <s v="Zvonko Mandell"/>
    <s v="M"/>
    <d v="1956-07-31T00:00:00"/>
    <d v="1987-11-15T00:00:00"/>
    <d v="1987-11-15T00:00:00"/>
    <d v="2002-11-11T00:00:00"/>
    <s v="Senior Staff"/>
    <n v="5.9945000000000004"/>
    <s v="Sales"/>
    <x v="0"/>
    <n v="11.6904"/>
    <n v="15"/>
    <n v="122962"/>
    <x v="2"/>
    <b v="0"/>
    <b v="0"/>
    <b v="0"/>
  </r>
  <r>
    <n v="426059"/>
    <s v="d001"/>
    <s v="Lihong Molenaar"/>
    <s v="F"/>
    <d v="1957-03-02T00:00:00"/>
    <d v="1986-04-19T00:00:00"/>
    <d v="1992-09-30T00:00:00"/>
    <d v="2003-04-08T00:00:00"/>
    <s v="Senior Staff"/>
    <n v="11"/>
    <s v="Marketing"/>
    <x v="3"/>
    <n v="10.526"/>
    <n v="17"/>
    <n v="122925"/>
    <x v="2"/>
    <b v="0"/>
    <b v="0"/>
    <b v="0"/>
  </r>
  <r>
    <n v="425285"/>
    <s v="d007"/>
    <s v="Tiina Daescu"/>
    <s v="M"/>
    <d v="1959-01-08T00:00:00"/>
    <d v="1989-05-05T00:00:00"/>
    <d v="1989-05-05T00:00:00"/>
    <d v="2003-05-02T00:00:00"/>
    <s v="Senior Staff"/>
    <n v="5.9945000000000004"/>
    <s v="Sales"/>
    <x v="0"/>
    <n v="11.813700000000001"/>
    <n v="14"/>
    <n v="122921"/>
    <x v="2"/>
    <b v="0"/>
    <b v="0"/>
    <b v="0"/>
  </r>
  <r>
    <n v="235645"/>
    <s v="d001"/>
    <s v="Mona Carrere"/>
    <s v="F"/>
    <d v="1955-07-20T00:00:00"/>
    <d v="1985-11-26T00:00:00"/>
    <d v="1985-11-26T00:00:00"/>
    <d v="2002-02-13T00:00:00"/>
    <s v="Senior Staff"/>
    <n v="17"/>
    <s v="Marketing"/>
    <x v="2"/>
    <n v="5.8493000000000004"/>
    <n v="17"/>
    <n v="122885"/>
    <x v="2"/>
    <b v="0"/>
    <b v="0"/>
    <b v="0"/>
  </r>
  <r>
    <n v="23767"/>
    <s v="d007"/>
    <s v="Mohamadou Junot"/>
    <s v="F"/>
    <d v="1956-04-11T00:00:00"/>
    <d v="1987-04-22T00:00:00"/>
    <d v="1987-04-22T00:00:00"/>
    <d v="2003-04-18T00:00:00"/>
    <s v="Senior Staff"/>
    <n v="8.9945000000000004"/>
    <s v="Sales"/>
    <x v="0"/>
    <n v="11.813700000000001"/>
    <n v="16"/>
    <n v="122877"/>
    <x v="2"/>
    <b v="1"/>
    <b v="0"/>
    <b v="0"/>
  </r>
  <r>
    <n v="494544"/>
    <s v="d007"/>
    <s v="Mayuri Merlo"/>
    <s v="F"/>
    <d v="1961-10-12T00:00:00"/>
    <d v="1988-06-11T00:00:00"/>
    <d v="1988-06-11T00:00:00"/>
    <d v="2003-06-08T00:00:00"/>
    <s v="Senior Staff"/>
    <n v="5.9945000000000004"/>
    <s v="Sales"/>
    <x v="0"/>
    <n v="11.813700000000001"/>
    <n v="15"/>
    <n v="122874"/>
    <x v="2"/>
    <b v="0"/>
    <b v="0"/>
    <b v="0"/>
  </r>
  <r>
    <n v="25659"/>
    <s v="d007"/>
    <s v="Yishay Rissland"/>
    <s v="M"/>
    <d v="1952-03-24T00:00:00"/>
    <d v="1992-06-14T00:00:00"/>
    <d v="1992-06-14T00:00:00"/>
    <d v="2003-06-12T00:00:00"/>
    <s v="Senior Staff"/>
    <n v="3.9944999999999999"/>
    <s v="Sales"/>
    <x v="0"/>
    <n v="10.5397"/>
    <n v="11"/>
    <n v="122848"/>
    <x v="2"/>
    <b v="0"/>
    <b v="0"/>
    <b v="0"/>
  </r>
  <r>
    <n v="269251"/>
    <s v="d007"/>
    <s v="Lubomir Chleq"/>
    <s v="M"/>
    <d v="1960-06-12T00:00:00"/>
    <d v="1988-03-30T00:00:00"/>
    <d v="1988-03-30T00:00:00"/>
    <d v="2002-06-08T00:00:00"/>
    <s v="Senior Staff"/>
    <n v="5.9945000000000004"/>
    <s v="Sales"/>
    <x v="0"/>
    <n v="11.263"/>
    <n v="15"/>
    <n v="122844"/>
    <x v="2"/>
    <b v="0"/>
    <b v="0"/>
    <b v="0"/>
  </r>
  <r>
    <n v="430064"/>
    <s v="d007"/>
    <s v="Gianluca Prampolini"/>
    <s v="F"/>
    <d v="1964-12-13T00:00:00"/>
    <d v="1992-01-02T00:00:00"/>
    <d v="1992-01-02T00:00:00"/>
    <d v="2002-12-30T00:00:00"/>
    <s v="Senior Staff"/>
    <n v="3.9944999999999999"/>
    <s v="Sales"/>
    <x v="0"/>
    <n v="10.989000000000001"/>
    <n v="11"/>
    <n v="122838"/>
    <x v="2"/>
    <b v="0"/>
    <b v="0"/>
    <b v="0"/>
  </r>
  <r>
    <n v="33701"/>
    <s v="d007"/>
    <s v="Jenwei Spelt"/>
    <s v="M"/>
    <d v="1962-05-07T00:00:00"/>
    <d v="1985-12-29T00:00:00"/>
    <d v="1995-02-24T00:00:00"/>
    <d v="1998-07-18T00:00:00"/>
    <s v="Staff"/>
    <n v="3.3973"/>
    <s v="Sales"/>
    <x v="0"/>
    <n v="3.3973"/>
    <n v="13"/>
    <n v="122744"/>
    <x v="2"/>
    <b v="0"/>
    <b v="0"/>
    <b v="0"/>
  </r>
  <r>
    <n v="225306"/>
    <s v="d007"/>
    <s v="Wonhee Pagter"/>
    <s v="M"/>
    <d v="1952-08-26T00:00:00"/>
    <d v="1985-07-02T00:00:00"/>
    <d v="1985-07-02T00:00:00"/>
    <d v="2003-06-28T00:00:00"/>
    <s v="Senior Staff"/>
    <n v="11.997299999999999"/>
    <s v="Sales"/>
    <x v="0"/>
    <n v="11.813700000000001"/>
    <n v="18"/>
    <n v="122739"/>
    <x v="2"/>
    <b v="0"/>
    <b v="0"/>
    <b v="0"/>
  </r>
  <r>
    <n v="212558"/>
    <s v="d007"/>
    <s v="Yaghout Pollock"/>
    <s v="F"/>
    <d v="1963-02-20T00:00:00"/>
    <d v="1985-08-03T00:00:00"/>
    <d v="1985-08-03T00:00:00"/>
    <d v="2003-07-30T00:00:00"/>
    <s v="Senior Staff"/>
    <n v="9.9945000000000004"/>
    <s v="Sales"/>
    <x v="0"/>
    <n v="11.813700000000001"/>
    <n v="18"/>
    <n v="122737"/>
    <x v="2"/>
    <b v="0"/>
    <b v="0"/>
    <b v="0"/>
  </r>
  <r>
    <n v="422310"/>
    <s v="d007"/>
    <s v="Mircea Baby"/>
    <s v="M"/>
    <d v="1954-10-01T00:00:00"/>
    <d v="1993-08-12T00:00:00"/>
    <d v="1993-08-12T00:00:00"/>
    <d v="2002-08-10T00:00:00"/>
    <s v="Senior Staff"/>
    <n v="1.9944999999999999"/>
    <s v="Sales"/>
    <x v="0"/>
    <n v="9"/>
    <n v="9"/>
    <n v="122710"/>
    <x v="2"/>
    <b v="0"/>
    <b v="0"/>
    <b v="0"/>
  </r>
  <r>
    <n v="298341"/>
    <s v="d007"/>
    <s v="Shugo Domenig"/>
    <s v="F"/>
    <d v="1952-11-29T00:00:00"/>
    <d v="1996-04-12T00:00:00"/>
    <d v="1997-05-20T00:00:00"/>
    <d v="2003-05-19T00:00:00"/>
    <s v="Staff"/>
    <n v="6"/>
    <s v="Sales"/>
    <x v="0"/>
    <n v="5.6055000000000001"/>
    <n v="7"/>
    <n v="122661"/>
    <x v="2"/>
    <b v="0"/>
    <b v="0"/>
    <b v="0"/>
  </r>
  <r>
    <n v="465287"/>
    <s v="d007"/>
    <s v="Dietrich Sadowski"/>
    <s v="M"/>
    <d v="1957-05-23T00:00:00"/>
    <d v="1986-12-01T00:00:00"/>
    <d v="1986-12-01T00:00:00"/>
    <d v="2000-03-13T00:00:00"/>
    <s v="Senior Staff"/>
    <n v="5.2849000000000004"/>
    <s v="Sales"/>
    <x v="0"/>
    <n v="9.0246999999999993"/>
    <n v="13"/>
    <n v="122568"/>
    <x v="2"/>
    <b v="0"/>
    <b v="0"/>
    <b v="0"/>
  </r>
  <r>
    <n v="299528"/>
    <s v="d007"/>
    <s v="Mohan Trumbly"/>
    <s v="F"/>
    <d v="1956-04-25T00:00:00"/>
    <d v="1988-10-09T00:00:00"/>
    <d v="1989-11-12T00:00:00"/>
    <d v="2002-11-09T00:00:00"/>
    <s v="Senior Staff"/>
    <n v="4.9945000000000004"/>
    <s v="Sales"/>
    <x v="0"/>
    <n v="11.684900000000001"/>
    <n v="14"/>
    <n v="122536"/>
    <x v="2"/>
    <b v="0"/>
    <b v="0"/>
    <b v="0"/>
  </r>
  <r>
    <n v="76125"/>
    <s v="d007"/>
    <s v="Valery Klerer"/>
    <s v="M"/>
    <d v="1964-03-07T00:00:00"/>
    <d v="1986-05-19T00:00:00"/>
    <d v="1986-05-19T00:00:00"/>
    <d v="2003-05-15T00:00:00"/>
    <s v="Senior Staff"/>
    <n v="8.9945000000000004"/>
    <s v="Sales"/>
    <x v="0"/>
    <n v="11.813700000000001"/>
    <n v="17"/>
    <n v="122477"/>
    <x v="2"/>
    <b v="0"/>
    <b v="0"/>
    <b v="0"/>
  </r>
  <r>
    <n v="42497"/>
    <s v="d007"/>
    <s v="Eran Talmor"/>
    <s v="M"/>
    <d v="1962-10-13T00:00:00"/>
    <d v="1985-12-08T00:00:00"/>
    <d v="1985-12-08T00:00:00"/>
    <d v="2002-12-04T00:00:00"/>
    <s v="Senior Staff"/>
    <n v="17"/>
    <s v="Sales"/>
    <x v="0"/>
    <n v="11.753399999999999"/>
    <n v="17"/>
    <n v="122449"/>
    <x v="2"/>
    <b v="0"/>
    <b v="0"/>
    <b v="0"/>
  </r>
  <r>
    <n v="38351"/>
    <s v="d007"/>
    <s v="Shimshon Emmerich"/>
    <s v="M"/>
    <d v="1956-10-26T00:00:00"/>
    <d v="1992-09-03T00:00:00"/>
    <d v="1993-07-23T00:00:00"/>
    <d v="2003-07-21T00:00:00"/>
    <s v="Senior Staff"/>
    <n v="4.9973000000000001"/>
    <s v="Sales"/>
    <x v="0"/>
    <n v="9.4329000000000001"/>
    <n v="11"/>
    <n v="122404"/>
    <x v="2"/>
    <b v="0"/>
    <b v="0"/>
    <b v="0"/>
  </r>
  <r>
    <n v="236748"/>
    <s v="d007"/>
    <s v="Masadi Goodrum"/>
    <s v="F"/>
    <d v="1959-05-27T00:00:00"/>
    <d v="1988-12-27T00:00:00"/>
    <d v="1988-12-27T00:00:00"/>
    <d v="2002-12-24T00:00:00"/>
    <s v="Senior Staff"/>
    <n v="4.9945000000000004"/>
    <s v="Sales"/>
    <x v="0"/>
    <n v="11.808199999999999"/>
    <n v="14"/>
    <n v="122370"/>
    <x v="2"/>
    <b v="0"/>
    <b v="0"/>
    <b v="0"/>
  </r>
  <r>
    <n v="33617"/>
    <s v="d007"/>
    <s v="Niranjan Lamma"/>
    <s v="M"/>
    <d v="1963-08-12T00:00:00"/>
    <d v="1987-12-30T00:00:00"/>
    <d v="1987-12-30T00:00:00"/>
    <d v="2002-12-26T00:00:00"/>
    <s v="Senior Staff"/>
    <n v="6.9945000000000004"/>
    <s v="Sales"/>
    <x v="0"/>
    <n v="11.813700000000001"/>
    <n v="15"/>
    <n v="122327"/>
    <x v="2"/>
    <b v="0"/>
    <b v="0"/>
    <b v="0"/>
  </r>
  <r>
    <n v="435677"/>
    <s v="d007"/>
    <s v="Keung Eickenmeyer"/>
    <s v="M"/>
    <d v="1956-03-25T00:00:00"/>
    <d v="1989-02-28T00:00:00"/>
    <d v="1989-10-14T00:00:00"/>
    <d v="2002-10-11T00:00:00"/>
    <s v="Senior Staff"/>
    <n v="6.9973000000000001"/>
    <s v="Sales"/>
    <x v="0"/>
    <n v="11.605499999999999"/>
    <n v="14"/>
    <n v="122252"/>
    <x v="2"/>
    <b v="0"/>
    <b v="0"/>
    <b v="0"/>
  </r>
  <r>
    <n v="212040"/>
    <s v="d007"/>
    <s v="Bangqing Lunt"/>
    <s v="M"/>
    <d v="1953-10-11T00:00:00"/>
    <d v="1986-07-01T00:00:00"/>
    <d v="1986-07-01T00:00:00"/>
    <d v="2003-06-27T00:00:00"/>
    <s v="Senior Staff"/>
    <n v="11.997299999999999"/>
    <s v="Sales"/>
    <x v="0"/>
    <n v="11.813700000000001"/>
    <n v="17"/>
    <n v="122216"/>
    <x v="2"/>
    <b v="0"/>
    <b v="0"/>
    <b v="0"/>
  </r>
  <r>
    <n v="295382"/>
    <s v="d007"/>
    <s v="Aloke Chinal"/>
    <s v="F"/>
    <d v="1964-04-06T00:00:00"/>
    <d v="1989-11-09T00:00:00"/>
    <d v="1989-11-09T00:00:00"/>
    <d v="2002-11-06T00:00:00"/>
    <s v="Senior Staff"/>
    <n v="5.9945000000000004"/>
    <s v="Sales"/>
    <x v="0"/>
    <n v="11.6767"/>
    <n v="13"/>
    <n v="122198"/>
    <x v="2"/>
    <b v="0"/>
    <b v="0"/>
    <b v="0"/>
  </r>
  <r>
    <n v="416972"/>
    <s v="d007"/>
    <s v="Sadok Kilgore"/>
    <s v="F"/>
    <d v="1962-03-22T00:00:00"/>
    <d v="1989-01-13T00:00:00"/>
    <d v="1989-01-13T00:00:00"/>
    <d v="2002-03-07T00:00:00"/>
    <s v="Senior Staff"/>
    <n v="13.1534"/>
    <s v="Sales"/>
    <x v="0"/>
    <n v="11.0082"/>
    <n v="13"/>
    <n v="122180"/>
    <x v="2"/>
    <b v="0"/>
    <b v="0"/>
    <b v="0"/>
  </r>
  <r>
    <n v="101172"/>
    <s v="d007"/>
    <s v="Nevio Schoegge"/>
    <s v="F"/>
    <d v="1952-06-24T00:00:00"/>
    <d v="1988-03-19T00:00:00"/>
    <d v="1988-03-19T00:00:00"/>
    <d v="2003-03-16T00:00:00"/>
    <s v="Senior Staff"/>
    <n v="7.9945000000000004"/>
    <s v="Sales"/>
    <x v="0"/>
    <n v="11.813700000000001"/>
    <n v="15"/>
    <n v="122175"/>
    <x v="2"/>
    <b v="0"/>
    <b v="0"/>
    <b v="0"/>
  </r>
  <r>
    <n v="492633"/>
    <s v="d007"/>
    <s v="Taiji Malinowski"/>
    <s v="M"/>
    <d v="1954-06-17T00:00:00"/>
    <d v="1985-09-12T00:00:00"/>
    <d v="1985-09-12T00:00:00"/>
    <d v="2002-09-08T00:00:00"/>
    <s v="Senior Staff"/>
    <n v="11.997299999999999"/>
    <s v="Sales"/>
    <x v="0"/>
    <n v="11.5151"/>
    <n v="17"/>
    <n v="122119"/>
    <x v="2"/>
    <b v="0"/>
    <b v="0"/>
    <b v="0"/>
  </r>
  <r>
    <n v="424225"/>
    <s v="d007"/>
    <s v="Surveyors Bernardinello"/>
    <s v="M"/>
    <d v="1956-05-03T00:00:00"/>
    <d v="1996-06-21T00:00:00"/>
    <d v="1996-06-21T00:00:00"/>
    <d v="2003-06-20T00:00:00"/>
    <s v="Staff"/>
    <n v="7"/>
    <s v="Sales"/>
    <x v="0"/>
    <n v="6.5178000000000003"/>
    <n v="7"/>
    <n v="122104"/>
    <x v="2"/>
    <b v="0"/>
    <b v="0"/>
    <b v="0"/>
  </r>
  <r>
    <n v="285856"/>
    <s v="d007"/>
    <s v="Conor Griswold"/>
    <s v="M"/>
    <d v="1955-05-02T00:00:00"/>
    <d v="1989-07-06T00:00:00"/>
    <d v="1989-07-06T00:00:00"/>
    <d v="2003-07-03T00:00:00"/>
    <s v="Senior Staff"/>
    <n v="7.9973000000000001"/>
    <s v="Sales"/>
    <x v="0"/>
    <n v="11.813700000000001"/>
    <n v="14"/>
    <n v="122103"/>
    <x v="2"/>
    <b v="0"/>
    <b v="0"/>
    <b v="0"/>
  </r>
  <r>
    <n v="238153"/>
    <s v="d007"/>
    <s v="Eran Vural"/>
    <s v="M"/>
    <d v="1958-10-21T00:00:00"/>
    <d v="1988-02-20T00:00:00"/>
    <d v="1988-02-20T00:00:00"/>
    <d v="2003-02-16T00:00:00"/>
    <s v="Senior Staff"/>
    <n v="7.9945000000000004"/>
    <s v="Sales"/>
    <x v="0"/>
    <n v="11.813700000000001"/>
    <n v="15"/>
    <n v="122077"/>
    <x v="2"/>
    <b v="0"/>
    <b v="0"/>
    <b v="0"/>
  </r>
  <r>
    <n v="451883"/>
    <s v="d007"/>
    <s v="Shooichi Rosti"/>
    <s v="F"/>
    <d v="1963-07-08T00:00:00"/>
    <d v="1985-09-09T00:00:00"/>
    <d v="1985-09-09T00:00:00"/>
    <d v="2002-09-05T00:00:00"/>
    <s v="Senior Staff"/>
    <n v="7.9945000000000004"/>
    <s v="Sales"/>
    <x v="0"/>
    <n v="11.5068"/>
    <n v="17"/>
    <n v="122010"/>
    <x v="2"/>
    <b v="0"/>
    <b v="0"/>
    <b v="0"/>
  </r>
  <r>
    <n v="212669"/>
    <s v="d007"/>
    <s v="Weidon Bellone"/>
    <s v="M"/>
    <d v="1963-02-01T00:00:00"/>
    <d v="1985-05-13T00:00:00"/>
    <d v="1989-12-13T00:00:00"/>
    <d v="2002-12-10T00:00:00"/>
    <s v="Senior Staff"/>
    <n v="7.9973000000000001"/>
    <s v="Sales"/>
    <x v="0"/>
    <n v="11.7699"/>
    <n v="18"/>
    <n v="121953"/>
    <x v="2"/>
    <b v="0"/>
    <b v="0"/>
    <b v="0"/>
  </r>
  <r>
    <n v="78767"/>
    <s v="d007"/>
    <s v="Sangeeta Rosar"/>
    <s v="M"/>
    <d v="1957-07-12T00:00:00"/>
    <d v="1986-08-11T00:00:00"/>
    <d v="1986-08-11T00:00:00"/>
    <d v="2002-08-07T00:00:00"/>
    <s v="Senior Staff"/>
    <n v="7.9945000000000004"/>
    <s v="Sales"/>
    <x v="0"/>
    <n v="11.4274"/>
    <n v="16"/>
    <n v="121916"/>
    <x v="2"/>
    <b v="1"/>
    <b v="0"/>
    <b v="0"/>
  </r>
  <r>
    <n v="245850"/>
    <s v="d007"/>
    <s v="Nectarios Farrag"/>
    <s v="M"/>
    <d v="1952-09-24T00:00:00"/>
    <d v="1990-01-26T00:00:00"/>
    <d v="1993-10-14T00:00:00"/>
    <d v="2002-10-12T00:00:00"/>
    <s v="Senior Staff"/>
    <n v="1.9944999999999999"/>
    <s v="Sales"/>
    <x v="0"/>
    <n v="9"/>
    <n v="13"/>
    <n v="121908"/>
    <x v="2"/>
    <b v="0"/>
    <b v="0"/>
    <b v="0"/>
  </r>
  <r>
    <n v="448537"/>
    <s v="d007"/>
    <s v="Nirmal Marsiglia"/>
    <s v="M"/>
    <d v="1964-04-23T00:00:00"/>
    <d v="1988-04-27T00:00:00"/>
    <d v="1988-04-27T00:00:00"/>
    <d v="2003-04-24T00:00:00"/>
    <s v="Senior Staff"/>
    <n v="15"/>
    <s v="Sales"/>
    <x v="0"/>
    <n v="11.813700000000001"/>
    <n v="15"/>
    <n v="121901"/>
    <x v="2"/>
    <b v="0"/>
    <b v="0"/>
    <b v="0"/>
  </r>
  <r>
    <n v="58351"/>
    <s v="d007"/>
    <s v="Chenye Cannard"/>
    <s v="F"/>
    <d v="1954-11-14T00:00:00"/>
    <d v="1987-09-04T00:00:00"/>
    <d v="1987-09-04T00:00:00"/>
    <d v="2001-05-22T00:00:00"/>
    <s v="Senior Staff"/>
    <n v="5.7178000000000004"/>
    <s v="Sales"/>
    <x v="0"/>
    <n v="10.2164"/>
    <n v="14"/>
    <n v="121884"/>
    <x v="2"/>
    <b v="0"/>
    <b v="0"/>
    <b v="0"/>
  </r>
  <r>
    <n v="77129"/>
    <s v="d007"/>
    <s v="Jaques Zaiane"/>
    <s v="M"/>
    <d v="1953-04-07T00:00:00"/>
    <d v="1990-04-03T00:00:00"/>
    <d v="1994-03-12T00:00:00"/>
    <d v="1999-07-11T00:00:00"/>
    <s v="Senior Staff"/>
    <n v="0.99450000000000005"/>
    <s v="Sales"/>
    <x v="0"/>
    <n v="5.3342000000000001"/>
    <n v="13"/>
    <n v="121857"/>
    <x v="2"/>
    <b v="0"/>
    <b v="0"/>
    <b v="0"/>
  </r>
  <r>
    <n v="484736"/>
    <s v="d007"/>
    <s v="Radhakrishnan Stamatiou"/>
    <s v="F"/>
    <d v="1953-03-23T00:00:00"/>
    <d v="1985-05-16T00:00:00"/>
    <d v="1985-05-16T00:00:00"/>
    <d v="2003-05-12T00:00:00"/>
    <s v="Senior Staff"/>
    <n v="10.9945"/>
    <s v="Sales"/>
    <x v="0"/>
    <n v="11.813700000000001"/>
    <n v="18"/>
    <n v="121818"/>
    <x v="2"/>
    <b v="0"/>
    <b v="0"/>
    <b v="0"/>
  </r>
  <r>
    <n v="455078"/>
    <s v="d007"/>
    <s v="Seongbae Baaz"/>
    <s v="F"/>
    <d v="1956-04-21T00:00:00"/>
    <d v="1989-11-30T00:00:00"/>
    <d v="1989-11-30T00:00:00"/>
    <d v="2002-11-27T00:00:00"/>
    <s v="Senior Staff"/>
    <n v="3.9944999999999999"/>
    <s v="Sales"/>
    <x v="0"/>
    <n v="11.7342"/>
    <n v="13"/>
    <n v="121815"/>
    <x v="2"/>
    <b v="0"/>
    <b v="0"/>
    <b v="0"/>
  </r>
  <r>
    <n v="87234"/>
    <s v="d007"/>
    <s v="Boriana Mungall"/>
    <s v="F"/>
    <d v="1954-01-16T00:00:00"/>
    <d v="1988-09-04T00:00:00"/>
    <d v="1988-09-04T00:00:00"/>
    <d v="2002-09-01T00:00:00"/>
    <s v="Senior Staff"/>
    <n v="8.9972999999999992"/>
    <s v="Sales"/>
    <x v="0"/>
    <n v="11.495900000000001"/>
    <n v="14"/>
    <n v="121810"/>
    <x v="2"/>
    <b v="0"/>
    <b v="0"/>
    <b v="0"/>
  </r>
  <r>
    <n v="440409"/>
    <s v="d007"/>
    <s v="Pranav Axelband"/>
    <s v="M"/>
    <d v="1959-01-06T00:00:00"/>
    <d v="1986-04-08T00:00:00"/>
    <d v="1986-04-08T00:00:00"/>
    <d v="2003-04-03T00:00:00"/>
    <s v="Senior Staff"/>
    <n v="7.9917999999999996"/>
    <s v="Sales"/>
    <x v="0"/>
    <n v="11.813700000000001"/>
    <n v="17"/>
    <n v="121798"/>
    <x v="2"/>
    <b v="0"/>
    <b v="0"/>
    <b v="0"/>
  </r>
  <r>
    <n v="28337"/>
    <s v="d007"/>
    <s v="George Erdmenger"/>
    <s v="M"/>
    <d v="1957-12-01T00:00:00"/>
    <d v="1988-03-28T00:00:00"/>
    <d v="1988-03-28T00:00:00"/>
    <d v="1989-04-12T00:00:00"/>
    <s v="Senior Staff"/>
    <n v="7.9945000000000004"/>
    <s v="Sales"/>
    <x v="1"/>
    <n v="1.0410999999999999"/>
    <n v="15"/>
    <n v="121777"/>
    <x v="2"/>
    <b v="0"/>
    <b v="0"/>
    <b v="0"/>
  </r>
  <r>
    <n v="463611"/>
    <s v="d007"/>
    <s v="Mori Valiente"/>
    <s v="F"/>
    <d v="1956-06-15T00:00:00"/>
    <d v="1988-01-13T00:00:00"/>
    <d v="1988-02-01T00:00:00"/>
    <d v="2003-01-28T00:00:00"/>
    <s v="Senior Staff"/>
    <n v="8.9972999999999992"/>
    <s v="Sales"/>
    <x v="0"/>
    <n v="11.813700000000001"/>
    <n v="15"/>
    <n v="121767"/>
    <x v="2"/>
    <b v="0"/>
    <b v="0"/>
    <b v="0"/>
  </r>
  <r>
    <n v="233544"/>
    <s v="d007"/>
    <s v="Rosine Champarnaud"/>
    <s v="F"/>
    <d v="1959-02-16T00:00:00"/>
    <d v="1987-10-14T00:00:00"/>
    <d v="1987-10-14T00:00:00"/>
    <d v="1999-04-03T00:00:00"/>
    <s v="Senior Staff"/>
    <n v="7.9945000000000004"/>
    <s v="Sales"/>
    <x v="0"/>
    <n v="8.0794999999999995"/>
    <n v="15"/>
    <n v="121745"/>
    <x v="2"/>
    <b v="0"/>
    <b v="0"/>
    <b v="0"/>
  </r>
  <r>
    <n v="210916"/>
    <s v="d007"/>
    <s v="Fen Rohrbach"/>
    <s v="M"/>
    <d v="1956-08-05T00:00:00"/>
    <d v="1989-06-21T00:00:00"/>
    <d v="1989-06-21T00:00:00"/>
    <d v="2003-06-18T00:00:00"/>
    <s v="Senior Staff"/>
    <n v="7.9973000000000001"/>
    <s v="Sales"/>
    <x v="0"/>
    <n v="11.813700000000001"/>
    <n v="14"/>
    <n v="121730"/>
    <x v="2"/>
    <b v="0"/>
    <b v="0"/>
    <b v="0"/>
  </r>
  <r>
    <n v="55267"/>
    <s v="d007"/>
    <s v="Uta Berendt"/>
    <s v="M"/>
    <d v="1959-01-16T00:00:00"/>
    <d v="1988-02-03T00:00:00"/>
    <d v="1995-12-18T00:00:00"/>
    <d v="2002-12-16T00:00:00"/>
    <s v="Senior Staff"/>
    <n v="7"/>
    <s v="Sales"/>
    <x v="0"/>
    <n v="7"/>
    <n v="15"/>
    <n v="121696"/>
    <x v="2"/>
    <b v="0"/>
    <b v="0"/>
    <b v="0"/>
  </r>
  <r>
    <n v="402797"/>
    <s v="d007"/>
    <s v="Rosalie Deville"/>
    <s v="M"/>
    <d v="1964-05-20T00:00:00"/>
    <d v="1994-01-25T00:00:00"/>
    <d v="1994-01-25T00:00:00"/>
    <d v="2003-01-23T00:00:00"/>
    <s v="Senior Staff"/>
    <n v="0.99450000000000005"/>
    <s v="Sales"/>
    <x v="0"/>
    <n v="8.9232999999999993"/>
    <n v="9"/>
    <n v="121640"/>
    <x v="2"/>
    <b v="0"/>
    <b v="0"/>
    <b v="0"/>
  </r>
  <r>
    <n v="35367"/>
    <s v="d002"/>
    <s v="Deniz Comyn"/>
    <s v="M"/>
    <d v="1957-12-26T00:00:00"/>
    <d v="1987-12-07T00:00:00"/>
    <d v="1989-02-28T00:00:00"/>
    <d v="2003-02-25T00:00:00"/>
    <s v="Senior Staff"/>
    <n v="14"/>
    <s v="Finance"/>
    <x v="4"/>
    <n v="0.8"/>
    <n v="15"/>
    <n v="121589"/>
    <x v="2"/>
    <b v="0"/>
    <b v="0"/>
    <b v="0"/>
  </r>
  <r>
    <n v="410123"/>
    <s v="d007"/>
    <s v="Duangkaew Pokrovskii"/>
    <s v="M"/>
    <d v="1959-06-14T00:00:00"/>
    <d v="1988-06-15T00:00:00"/>
    <d v="1988-06-15T00:00:00"/>
    <d v="2002-03-15T00:00:00"/>
    <s v="Senior Staff"/>
    <n v="6.9945000000000004"/>
    <s v="Sales"/>
    <x v="0"/>
    <n v="11.030099999999999"/>
    <n v="15"/>
    <n v="121516"/>
    <x v="2"/>
    <b v="0"/>
    <b v="0"/>
    <b v="0"/>
  </r>
  <r>
    <n v="260942"/>
    <s v="d007"/>
    <s v="Valdiodio Irland"/>
    <s v="M"/>
    <d v="1963-04-02T00:00:00"/>
    <d v="1989-06-15T00:00:00"/>
    <d v="1989-06-15T00:00:00"/>
    <d v="1998-09-19T00:00:00"/>
    <s v="Senior Staff"/>
    <n v="3.2658"/>
    <s v="Sales"/>
    <x v="0"/>
    <n v="7.5425000000000004"/>
    <n v="9"/>
    <n v="121515"/>
    <x v="2"/>
    <b v="0"/>
    <b v="0"/>
    <b v="0"/>
  </r>
  <r>
    <n v="245371"/>
    <s v="d007"/>
    <s v="Ingmar Iacovou"/>
    <s v="F"/>
    <d v="1963-12-16T00:00:00"/>
    <d v="1994-06-11T00:00:00"/>
    <d v="1994-06-11T00:00:00"/>
    <d v="2003-06-09T00:00:00"/>
    <s v="Staff"/>
    <n v="9"/>
    <s v="Sales"/>
    <x v="0"/>
    <n v="8.5479000000000003"/>
    <n v="9"/>
    <n v="121501"/>
    <x v="2"/>
    <b v="0"/>
    <b v="0"/>
    <b v="0"/>
  </r>
  <r>
    <n v="237069"/>
    <s v="d002"/>
    <s v="Uta Lowrie"/>
    <s v="M"/>
    <d v="1962-03-09T00:00:00"/>
    <d v="1985-03-02T00:00:00"/>
    <d v="1987-05-23T00:00:00"/>
    <d v="2003-05-19T00:00:00"/>
    <s v="Senior Staff"/>
    <n v="6.9945000000000004"/>
    <s v="Finance"/>
    <x v="4"/>
    <n v="2.5726"/>
    <n v="18"/>
    <n v="121456"/>
    <x v="2"/>
    <b v="1"/>
    <b v="0"/>
    <b v="0"/>
  </r>
  <r>
    <n v="276755"/>
    <s v="d001"/>
    <s v="Xuedong Hartvigsen"/>
    <s v="M"/>
    <d v="1952-03-22T00:00:00"/>
    <d v="1995-01-28T00:00:00"/>
    <d v="1995-01-28T00:00:00"/>
    <d v="2003-01-26T00:00:00"/>
    <s v="Senior Staff"/>
    <n v="0.99450000000000005"/>
    <s v="Marketing"/>
    <x v="3"/>
    <n v="8"/>
    <n v="8"/>
    <n v="121438"/>
    <x v="2"/>
    <b v="0"/>
    <b v="0"/>
    <b v="0"/>
  </r>
  <r>
    <n v="84147"/>
    <s v="d007"/>
    <s v="Huan Koshiba"/>
    <s v="F"/>
    <d v="1957-02-04T00:00:00"/>
    <d v="1985-03-30T00:00:00"/>
    <d v="1985-03-30T00:00:00"/>
    <d v="1990-05-25T00:00:00"/>
    <s v="Senior Staff"/>
    <n v="8.9945000000000004"/>
    <s v="Sales"/>
    <x v="1"/>
    <n v="5.1562000000000001"/>
    <n v="18"/>
    <n v="121437"/>
    <x v="2"/>
    <b v="0"/>
    <b v="0"/>
    <b v="0"/>
  </r>
  <r>
    <n v="277614"/>
    <s v="d007"/>
    <s v="Doowon Benzmuller"/>
    <s v="M"/>
    <d v="1956-12-27T00:00:00"/>
    <d v="1985-07-25T00:00:00"/>
    <d v="1985-07-25T00:00:00"/>
    <d v="2003-07-21T00:00:00"/>
    <s v="Senior Staff"/>
    <n v="8.9945000000000004"/>
    <s v="Sales"/>
    <x v="0"/>
    <n v="11.813700000000001"/>
    <n v="18"/>
    <n v="121412"/>
    <x v="2"/>
    <b v="0"/>
    <b v="0"/>
    <b v="0"/>
  </r>
  <r>
    <n v="425675"/>
    <s v="d007"/>
    <s v="Toshiko Schlenzig"/>
    <s v="F"/>
    <d v="1964-09-13T00:00:00"/>
    <d v="1985-02-18T00:00:00"/>
    <d v="1985-02-18T00:00:00"/>
    <d v="2003-02-14T00:00:00"/>
    <s v="Senior Staff"/>
    <n v="8.9945000000000004"/>
    <s v="Sales"/>
    <x v="0"/>
    <n v="11.813700000000001"/>
    <n v="18"/>
    <n v="121405"/>
    <x v="2"/>
    <b v="0"/>
    <b v="0"/>
    <b v="0"/>
  </r>
  <r>
    <n v="430308"/>
    <s v="d007"/>
    <s v="Roddy Neimat"/>
    <s v="M"/>
    <d v="1960-10-27T00:00:00"/>
    <d v="1989-10-15T00:00:00"/>
    <d v="1989-10-15T00:00:00"/>
    <d v="2002-10-12T00:00:00"/>
    <s v="Senior Staff"/>
    <n v="3.9944999999999999"/>
    <s v="Sales"/>
    <x v="0"/>
    <n v="11.6082"/>
    <n v="13"/>
    <n v="121352"/>
    <x v="2"/>
    <b v="0"/>
    <b v="0"/>
    <b v="0"/>
  </r>
  <r>
    <n v="67999"/>
    <s v="d007"/>
    <s v="Sorina Herber"/>
    <s v="M"/>
    <d v="1955-12-12T00:00:00"/>
    <d v="1985-07-28T00:00:00"/>
    <d v="1985-07-28T00:00:00"/>
    <d v="2003-07-24T00:00:00"/>
    <s v="Senior Staff"/>
    <n v="18"/>
    <s v="Sales"/>
    <x v="0"/>
    <n v="11.813700000000001"/>
    <n v="18"/>
    <n v="121337"/>
    <x v="2"/>
    <b v="0"/>
    <b v="0"/>
    <b v="0"/>
  </r>
  <r>
    <n v="272425"/>
    <s v="d001"/>
    <s v="Vugranam Staylopatis"/>
    <s v="M"/>
    <d v="1960-06-15T00:00:00"/>
    <d v="1991-03-21T00:00:00"/>
    <d v="1995-09-26T00:00:00"/>
    <d v="2003-03-18T00:00:00"/>
    <s v="Senior Staff"/>
    <n v="3.9944999999999999"/>
    <s v="Marketing"/>
    <x v="3"/>
    <n v="7.4794999999999998"/>
    <n v="12"/>
    <n v="121335"/>
    <x v="2"/>
    <b v="0"/>
    <b v="0"/>
    <b v="0"/>
  </r>
  <r>
    <n v="56777"/>
    <s v="d007"/>
    <s v="Paloma Heping"/>
    <s v="M"/>
    <d v="1956-03-16T00:00:00"/>
    <d v="1991-02-10T00:00:00"/>
    <d v="1991-06-22T00:00:00"/>
    <d v="2003-06-19T00:00:00"/>
    <s v="Senior Staff"/>
    <n v="4.9945000000000004"/>
    <s v="Sales"/>
    <x v="0"/>
    <n v="11.5205"/>
    <n v="12"/>
    <n v="121313"/>
    <x v="2"/>
    <b v="0"/>
    <b v="0"/>
    <b v="0"/>
  </r>
  <r>
    <n v="295800"/>
    <s v="d007"/>
    <s v="Jingling Weisert"/>
    <s v="F"/>
    <d v="1952-07-14T00:00:00"/>
    <d v="1986-08-17T00:00:00"/>
    <d v="1987-02-18T00:00:00"/>
    <d v="2003-02-14T00:00:00"/>
    <s v="Senior Staff"/>
    <n v="16"/>
    <s v="Sales"/>
    <x v="0"/>
    <n v="11.813700000000001"/>
    <n v="17"/>
    <n v="121306"/>
    <x v="2"/>
    <b v="1"/>
    <b v="0"/>
    <b v="0"/>
  </r>
  <r>
    <n v="78008"/>
    <s v="d007"/>
    <s v="Persi Berstel"/>
    <s v="M"/>
    <d v="1959-11-22T00:00:00"/>
    <d v="1985-07-08T00:00:00"/>
    <d v="1985-07-08T00:00:00"/>
    <d v="2003-07-04T00:00:00"/>
    <s v="Senior Staff"/>
    <n v="11.997299999999999"/>
    <s v="Sales"/>
    <x v="0"/>
    <n v="11.813700000000001"/>
    <n v="18"/>
    <n v="121290"/>
    <x v="2"/>
    <b v="0"/>
    <b v="0"/>
    <b v="0"/>
  </r>
  <r>
    <n v="73474"/>
    <s v="d007"/>
    <s v="Ranan Stiles"/>
    <s v="M"/>
    <d v="1957-10-15T00:00:00"/>
    <d v="1988-03-19T00:00:00"/>
    <d v="1993-05-08T00:00:00"/>
    <d v="2003-05-06T00:00:00"/>
    <s v="Senior Staff"/>
    <n v="2.9944999999999999"/>
    <s v="Sales"/>
    <x v="0"/>
    <n v="9.6410999999999998"/>
    <n v="15"/>
    <n v="121259"/>
    <x v="2"/>
    <b v="0"/>
    <b v="0"/>
    <b v="0"/>
  </r>
  <r>
    <n v="254777"/>
    <s v="d007"/>
    <s v="Nectarios Fujisawa"/>
    <s v="F"/>
    <d v="1958-03-11T00:00:00"/>
    <d v="1993-02-04T00:00:00"/>
    <d v="1994-04-07T00:00:00"/>
    <d v="2003-04-04T00:00:00"/>
    <s v="Senior Staff"/>
    <n v="1.9918"/>
    <s v="Sales"/>
    <x v="0"/>
    <n v="8.7260000000000009"/>
    <n v="10"/>
    <n v="121210"/>
    <x v="2"/>
    <b v="0"/>
    <b v="0"/>
    <b v="0"/>
  </r>
  <r>
    <n v="96596"/>
    <s v="d007"/>
    <s v="Sven Zallocco"/>
    <s v="M"/>
    <d v="1957-07-30T00:00:00"/>
    <d v="1987-07-28T00:00:00"/>
    <d v="1987-07-28T00:00:00"/>
    <d v="2003-07-24T00:00:00"/>
    <s v="Senior Staff"/>
    <n v="10.997299999999999"/>
    <s v="Sales"/>
    <x v="0"/>
    <n v="11.813700000000001"/>
    <n v="16"/>
    <n v="121171"/>
    <x v="2"/>
    <b v="1"/>
    <b v="0"/>
    <b v="0"/>
  </r>
  <r>
    <n v="207411"/>
    <s v="d007"/>
    <s v="Premal Levergood"/>
    <s v="M"/>
    <d v="1955-02-17T00:00:00"/>
    <d v="1990-05-11T00:00:00"/>
    <d v="1992-12-23T00:00:00"/>
    <d v="2002-12-21T00:00:00"/>
    <s v="Senior Staff"/>
    <n v="10"/>
    <s v="Sales"/>
    <x v="0"/>
    <n v="10"/>
    <n v="13"/>
    <n v="121134"/>
    <x v="2"/>
    <b v="0"/>
    <b v="0"/>
    <b v="0"/>
  </r>
  <r>
    <n v="82109"/>
    <s v="d007"/>
    <s v="Premsyl Nergos"/>
    <s v="M"/>
    <d v="1957-12-13T00:00:00"/>
    <d v="1998-03-19T00:00:00"/>
    <d v="1998-03-19T00:00:00"/>
    <d v="2000-03-06T00:00:00"/>
    <s v="Senior Staff"/>
    <n v="5"/>
    <s v="Sales"/>
    <x v="0"/>
    <n v="1.9671000000000001"/>
    <n v="5"/>
    <n v="121128"/>
    <x v="2"/>
    <b v="0"/>
    <b v="0"/>
    <b v="0"/>
  </r>
  <r>
    <n v="21413"/>
    <s v="d007"/>
    <s v="Laurentiu Sherertz"/>
    <s v="M"/>
    <d v="1954-05-26T00:00:00"/>
    <d v="1985-06-24T00:00:00"/>
    <d v="1985-06-24T00:00:00"/>
    <d v="2003-06-20T00:00:00"/>
    <s v="Senior Staff"/>
    <n v="18"/>
    <s v="Sales"/>
    <x v="0"/>
    <n v="11.813700000000001"/>
    <n v="18"/>
    <n v="121109"/>
    <x v="2"/>
    <b v="0"/>
    <b v="0"/>
    <b v="0"/>
  </r>
  <r>
    <n v="249851"/>
    <s v="d007"/>
    <s v="Giao Taneja"/>
    <s v="F"/>
    <d v="1964-07-25T00:00:00"/>
    <d v="1987-10-15T00:00:00"/>
    <d v="1987-10-15T00:00:00"/>
    <d v="2002-10-11T00:00:00"/>
    <s v="Senior Staff"/>
    <n v="6.9945000000000004"/>
    <s v="Sales"/>
    <x v="0"/>
    <n v="11.605499999999999"/>
    <n v="15"/>
    <n v="121086"/>
    <x v="2"/>
    <b v="0"/>
    <b v="0"/>
    <b v="0"/>
  </r>
  <r>
    <n v="220132"/>
    <s v="d007"/>
    <s v="Patricio Thimonier"/>
    <s v="M"/>
    <d v="1961-06-26T00:00:00"/>
    <d v="1990-01-11T00:00:00"/>
    <d v="1992-04-06T00:00:00"/>
    <d v="2003-04-03T00:00:00"/>
    <s v="Senior Staff"/>
    <n v="10.997299999999999"/>
    <s v="Sales"/>
    <x v="0"/>
    <n v="10.7288"/>
    <n v="13"/>
    <n v="121019"/>
    <x v="2"/>
    <b v="0"/>
    <b v="0"/>
    <b v="0"/>
  </r>
  <r>
    <n v="464833"/>
    <s v="d007"/>
    <s v="Herb Speer"/>
    <s v="F"/>
    <d v="1954-08-31T00:00:00"/>
    <d v="1989-11-03T00:00:00"/>
    <d v="1989-11-03T00:00:00"/>
    <d v="2002-10-31T00:00:00"/>
    <s v="Senior Staff"/>
    <n v="5.9945000000000004"/>
    <s v="Sales"/>
    <x v="0"/>
    <n v="11.660299999999999"/>
    <n v="13"/>
    <n v="121015"/>
    <x v="2"/>
    <b v="0"/>
    <b v="0"/>
    <b v="0"/>
  </r>
  <r>
    <n v="46660"/>
    <s v="d007"/>
    <s v="Arra Kambil"/>
    <s v="M"/>
    <d v="1961-08-20T00:00:00"/>
    <d v="1994-02-08T00:00:00"/>
    <d v="1994-07-13T00:00:00"/>
    <d v="2003-07-11T00:00:00"/>
    <s v="Staff"/>
    <n v="9"/>
    <s v="Sales"/>
    <x v="0"/>
    <n v="8.4603000000000002"/>
    <n v="9"/>
    <n v="121003"/>
    <x v="2"/>
    <b v="0"/>
    <b v="0"/>
    <b v="0"/>
  </r>
  <r>
    <n v="101631"/>
    <s v="d007"/>
    <s v="Georgi Willoner"/>
    <s v="F"/>
    <d v="1957-09-18T00:00:00"/>
    <d v="1995-09-30T00:00:00"/>
    <d v="1995-09-30T00:00:00"/>
    <d v="2002-09-28T00:00:00"/>
    <s v="Senior Staff"/>
    <n v="7"/>
    <s v="Sales"/>
    <x v="0"/>
    <n v="7"/>
    <n v="7"/>
    <n v="120993"/>
    <x v="2"/>
    <b v="0"/>
    <b v="0"/>
    <b v="0"/>
  </r>
  <r>
    <n v="294276"/>
    <s v="d007"/>
    <s v="Berthier Trystram"/>
    <s v="F"/>
    <d v="1956-05-19T00:00:00"/>
    <d v="1986-04-15T00:00:00"/>
    <d v="1987-10-02T00:00:00"/>
    <d v="2002-09-28T00:00:00"/>
    <s v="Senior Staff"/>
    <n v="7.9945000000000004"/>
    <s v="Sales"/>
    <x v="0"/>
    <n v="11.569900000000001"/>
    <n v="16"/>
    <n v="120993"/>
    <x v="2"/>
    <b v="0"/>
    <b v="0"/>
    <b v="0"/>
  </r>
  <r>
    <n v="84052"/>
    <s v="d007"/>
    <s v="Mary Decleir"/>
    <s v="F"/>
    <d v="1956-06-27T00:00:00"/>
    <d v="1985-04-29T00:00:00"/>
    <d v="1985-04-29T00:00:00"/>
    <d v="2003-04-25T00:00:00"/>
    <s v="Senior Staff"/>
    <n v="12.997299999999999"/>
    <s v="Sales"/>
    <x v="0"/>
    <n v="11.813700000000001"/>
    <n v="18"/>
    <n v="120965"/>
    <x v="2"/>
    <b v="0"/>
    <b v="0"/>
    <b v="0"/>
  </r>
  <r>
    <n v="494152"/>
    <s v="d007"/>
    <s v="Masaru Baranowski"/>
    <s v="M"/>
    <d v="1959-08-08T00:00:00"/>
    <d v="1987-05-10T00:00:00"/>
    <d v="1987-05-10T00:00:00"/>
    <d v="2003-05-06T00:00:00"/>
    <s v="Senior Staff"/>
    <n v="8.9945000000000004"/>
    <s v="Sales"/>
    <x v="0"/>
    <n v="11.813700000000001"/>
    <n v="16"/>
    <n v="120963"/>
    <x v="2"/>
    <b v="1"/>
    <b v="0"/>
    <b v="0"/>
  </r>
  <r>
    <n v="266194"/>
    <s v="d007"/>
    <s v="Seshu Cooke"/>
    <s v="M"/>
    <d v="1954-10-07T00:00:00"/>
    <d v="1990-05-11T00:00:00"/>
    <d v="1990-05-11T00:00:00"/>
    <d v="2003-05-08T00:00:00"/>
    <s v="Senior Staff"/>
    <n v="4.9945000000000004"/>
    <s v="Sales"/>
    <x v="0"/>
    <n v="11.813700000000001"/>
    <n v="13"/>
    <n v="120949"/>
    <x v="2"/>
    <b v="0"/>
    <b v="0"/>
    <b v="0"/>
  </r>
  <r>
    <n v="93414"/>
    <s v="d007"/>
    <s v="IEEE Biron"/>
    <s v="F"/>
    <d v="1959-08-11T00:00:00"/>
    <d v="1990-06-03T00:00:00"/>
    <d v="1990-06-03T00:00:00"/>
    <d v="1990-11-13T00:00:00"/>
    <s v="Senior Staff"/>
    <n v="4.9945000000000004"/>
    <s v="Sales"/>
    <x v="1"/>
    <n v="0.4466"/>
    <n v="13"/>
    <n v="120937"/>
    <x v="2"/>
    <b v="0"/>
    <b v="0"/>
    <b v="0"/>
  </r>
  <r>
    <n v="31665"/>
    <s v="d007"/>
    <s v="Sanjoy Slaats"/>
    <s v="M"/>
    <d v="1961-08-10T00:00:00"/>
    <d v="1986-03-17T00:00:00"/>
    <d v="1986-03-17T00:00:00"/>
    <d v="2003-03-13T00:00:00"/>
    <s v="Senior Staff"/>
    <n v="11.997299999999999"/>
    <s v="Sales"/>
    <x v="0"/>
    <n v="11.813700000000001"/>
    <n v="17"/>
    <n v="120915"/>
    <x v="2"/>
    <b v="0"/>
    <b v="0"/>
    <b v="0"/>
  </r>
  <r>
    <n v="461615"/>
    <s v="d007"/>
    <s v="Flemming Borovoy"/>
    <s v="M"/>
    <d v="1953-07-16T00:00:00"/>
    <d v="1985-03-30T00:00:00"/>
    <d v="1985-03-30T00:00:00"/>
    <d v="2003-03-26T00:00:00"/>
    <s v="Senior Staff"/>
    <n v="18"/>
    <s v="Sales"/>
    <x v="0"/>
    <n v="11.813700000000001"/>
    <n v="18"/>
    <n v="120871"/>
    <x v="2"/>
    <b v="0"/>
    <b v="0"/>
    <b v="0"/>
  </r>
  <r>
    <n v="483609"/>
    <s v="d001"/>
    <s v="Doohun Zallocco"/>
    <s v="M"/>
    <d v="1959-03-09T00:00:00"/>
    <d v="1987-06-12T00:00:00"/>
    <d v="1987-06-12T00:00:00"/>
    <d v="2003-06-08T00:00:00"/>
    <s v="Senior Staff"/>
    <n v="10.997299999999999"/>
    <s v="Marketing"/>
    <x v="2"/>
    <n v="4.3068"/>
    <n v="16"/>
    <n v="120865"/>
    <x v="2"/>
    <b v="1"/>
    <b v="0"/>
    <b v="0"/>
  </r>
  <r>
    <n v="290821"/>
    <s v="d007"/>
    <s v="Qingxiang Schueller"/>
    <s v="M"/>
    <d v="1956-12-05T00:00:00"/>
    <d v="1986-06-14T00:00:00"/>
    <d v="1986-06-14T00:00:00"/>
    <d v="2003-06-10T00:00:00"/>
    <s v="Senior Staff"/>
    <n v="11.997299999999999"/>
    <s v="Sales"/>
    <x v="0"/>
    <n v="11.813700000000001"/>
    <n v="17"/>
    <n v="120853"/>
    <x v="2"/>
    <b v="0"/>
    <b v="0"/>
    <b v="0"/>
  </r>
  <r>
    <n v="213732"/>
    <s v="d007"/>
    <s v="Niteen Ventosa"/>
    <s v="M"/>
    <d v="1962-05-14T00:00:00"/>
    <d v="1997-03-21T00:00:00"/>
    <d v="1998-10-20T00:00:00"/>
    <d v="2001-06-20T00:00:00"/>
    <s v="Senior Staff"/>
    <n v="2.6684999999999999"/>
    <s v="Sales"/>
    <x v="0"/>
    <n v="2.6684999999999999"/>
    <n v="4"/>
    <n v="120834"/>
    <x v="2"/>
    <b v="0"/>
    <b v="0"/>
    <b v="0"/>
  </r>
  <r>
    <n v="207458"/>
    <s v="d001"/>
    <s v="Gregory Chenney"/>
    <s v="F"/>
    <d v="1954-05-01T00:00:00"/>
    <d v="1991-05-24T00:00:00"/>
    <d v="1993-04-22T00:00:00"/>
    <d v="2002-10-22T00:00:00"/>
    <s v="Senior Staff"/>
    <n v="3.9944999999999999"/>
    <s v="Marketing"/>
    <x v="3"/>
    <n v="9.5068000000000001"/>
    <n v="11"/>
    <n v="120816"/>
    <x v="2"/>
    <b v="0"/>
    <b v="0"/>
    <b v="0"/>
  </r>
  <r>
    <n v="451733"/>
    <s v="d007"/>
    <s v="Remmert Brender"/>
    <s v="F"/>
    <d v="1964-02-10T00:00:00"/>
    <d v="1986-03-14T00:00:00"/>
    <d v="1986-03-14T00:00:00"/>
    <d v="2003-03-10T00:00:00"/>
    <s v="Senior Staff"/>
    <n v="17"/>
    <s v="Sales"/>
    <x v="0"/>
    <n v="11.813700000000001"/>
    <n v="17"/>
    <n v="120805"/>
    <x v="2"/>
    <b v="0"/>
    <b v="0"/>
    <b v="0"/>
  </r>
  <r>
    <n v="107430"/>
    <s v="d007"/>
    <s v="Saeed Wossner"/>
    <s v="F"/>
    <d v="1955-04-06T00:00:00"/>
    <d v="1996-05-12T00:00:00"/>
    <d v="1996-05-12T00:00:00"/>
    <d v="2001-06-20T00:00:00"/>
    <s v="Staff"/>
    <n v="5.1096000000000004"/>
    <s v="Sales"/>
    <x v="0"/>
    <n v="5.1096000000000004"/>
    <n v="5"/>
    <n v="120796"/>
    <x v="2"/>
    <b v="0"/>
    <b v="0"/>
    <b v="0"/>
  </r>
  <r>
    <n v="202652"/>
    <s v="d007"/>
    <s v="Satyanarayana Pettis"/>
    <s v="F"/>
    <d v="1958-11-14T00:00:00"/>
    <d v="1986-08-10T00:00:00"/>
    <d v="1986-08-10T00:00:00"/>
    <d v="2002-08-06T00:00:00"/>
    <s v="Senior Staff"/>
    <n v="8.9945000000000004"/>
    <s v="Sales"/>
    <x v="0"/>
    <n v="11.4247"/>
    <n v="16"/>
    <n v="120752"/>
    <x v="2"/>
    <b v="1"/>
    <b v="0"/>
    <b v="0"/>
  </r>
  <r>
    <n v="434264"/>
    <s v="d007"/>
    <s v="Chiranjit Bamford"/>
    <s v="M"/>
    <d v="1954-12-24T00:00:00"/>
    <d v="1990-06-17T00:00:00"/>
    <d v="1990-06-17T00:00:00"/>
    <d v="2003-06-14T00:00:00"/>
    <s v="Senior Staff"/>
    <n v="7.9973000000000001"/>
    <s v="Sales"/>
    <x v="0"/>
    <n v="11.813700000000001"/>
    <n v="13"/>
    <n v="120734"/>
    <x v="2"/>
    <b v="0"/>
    <b v="0"/>
    <b v="0"/>
  </r>
  <r>
    <n v="297309"/>
    <s v="d007"/>
    <s v="Sudharsan Miculan"/>
    <s v="F"/>
    <d v="1955-12-01T00:00:00"/>
    <d v="1987-04-17T00:00:00"/>
    <d v="1988-05-16T00:00:00"/>
    <d v="1997-07-04T00:00:00"/>
    <s v="Senior Staff"/>
    <n v="9.1396999999999995"/>
    <s v="Sales"/>
    <x v="0"/>
    <n v="6.3315000000000001"/>
    <n v="10"/>
    <n v="120716"/>
    <x v="2"/>
    <b v="0"/>
    <b v="0"/>
    <b v="0"/>
  </r>
  <r>
    <n v="435435"/>
    <s v="d007"/>
    <s v="Qingxiang Piancastelli"/>
    <s v="M"/>
    <d v="1961-07-22T00:00:00"/>
    <d v="1985-02-25T00:00:00"/>
    <d v="1985-02-25T00:00:00"/>
    <d v="2003-02-21T00:00:00"/>
    <s v="Senior Staff"/>
    <n v="12.997299999999999"/>
    <s v="Sales"/>
    <x v="0"/>
    <n v="11.813700000000001"/>
    <n v="18"/>
    <n v="120708"/>
    <x v="2"/>
    <b v="0"/>
    <b v="0"/>
    <b v="0"/>
  </r>
  <r>
    <n v="18164"/>
    <s v="d007"/>
    <s v="Goetz Curless"/>
    <s v="M"/>
    <d v="1963-11-07T00:00:00"/>
    <d v="1993-04-14T00:00:00"/>
    <d v="1997-01-17T00:00:00"/>
    <d v="2003-01-16T00:00:00"/>
    <s v="Staff"/>
    <n v="6"/>
    <s v="Sales"/>
    <x v="0"/>
    <n v="5.9424999999999999"/>
    <n v="10"/>
    <n v="120708"/>
    <x v="2"/>
    <b v="0"/>
    <b v="0"/>
    <b v="0"/>
  </r>
  <r>
    <n v="246919"/>
    <s v="d007"/>
    <s v="Menkae Perin"/>
    <s v="F"/>
    <d v="1953-06-02T00:00:00"/>
    <d v="1988-05-13T00:00:00"/>
    <d v="1988-05-13T00:00:00"/>
    <d v="2003-05-10T00:00:00"/>
    <s v="Senior Staff"/>
    <n v="7.9945000000000004"/>
    <s v="Sales"/>
    <x v="0"/>
    <n v="11.813700000000001"/>
    <n v="15"/>
    <n v="120703"/>
    <x v="2"/>
    <b v="0"/>
    <b v="0"/>
    <b v="0"/>
  </r>
  <r>
    <n v="14508"/>
    <s v="d007"/>
    <s v="Shahid Babu"/>
    <s v="M"/>
    <d v="1957-01-08T00:00:00"/>
    <d v="1985-02-18T00:00:00"/>
    <d v="1985-02-18T00:00:00"/>
    <d v="2003-02-14T00:00:00"/>
    <s v="Senior Staff"/>
    <n v="8.9945000000000004"/>
    <s v="Sales"/>
    <x v="0"/>
    <n v="11.813700000000001"/>
    <n v="18"/>
    <n v="120655"/>
    <x v="2"/>
    <b v="0"/>
    <b v="0"/>
    <b v="0"/>
  </r>
  <r>
    <n v="459835"/>
    <s v="d007"/>
    <s v="Marko Bashian"/>
    <s v="F"/>
    <d v="1959-07-28T00:00:00"/>
    <d v="1987-04-22T00:00:00"/>
    <d v="1988-02-09T00:00:00"/>
    <d v="2003-02-05T00:00:00"/>
    <s v="Senior Staff"/>
    <n v="5.9945000000000004"/>
    <s v="Sales"/>
    <x v="0"/>
    <n v="11.813700000000001"/>
    <n v="16"/>
    <n v="120621"/>
    <x v="2"/>
    <b v="0"/>
    <b v="0"/>
    <b v="0"/>
  </r>
  <r>
    <n v="102662"/>
    <s v="d007"/>
    <s v="Aiman Kolinko"/>
    <s v="F"/>
    <d v="1954-12-12T00:00:00"/>
    <d v="1993-11-09T00:00:00"/>
    <d v="1995-08-02T00:00:00"/>
    <d v="2003-07-31T00:00:00"/>
    <s v="Senior Staff"/>
    <n v="8"/>
    <s v="Sales"/>
    <x v="0"/>
    <n v="7.4055"/>
    <n v="10"/>
    <n v="120611"/>
    <x v="2"/>
    <b v="0"/>
    <b v="0"/>
    <b v="0"/>
  </r>
  <r>
    <n v="237694"/>
    <s v="d007"/>
    <s v="Munenori Riefers"/>
    <s v="M"/>
    <d v="1963-07-04T00:00:00"/>
    <d v="1986-06-14T00:00:00"/>
    <d v="1986-06-14T00:00:00"/>
    <d v="2003-06-10T00:00:00"/>
    <s v="Senior Staff"/>
    <n v="8.9945000000000004"/>
    <s v="Sales"/>
    <x v="0"/>
    <n v="11.813700000000001"/>
    <n v="17"/>
    <n v="120585"/>
    <x v="2"/>
    <b v="0"/>
    <b v="0"/>
    <b v="0"/>
  </r>
  <r>
    <n v="91855"/>
    <s v="d007"/>
    <s v="Denis Erbe"/>
    <s v="M"/>
    <d v="1956-05-13T00:00:00"/>
    <d v="1986-05-31T00:00:00"/>
    <d v="1998-12-17T00:00:00"/>
    <d v="2002-12-16T00:00:00"/>
    <s v="Staff"/>
    <n v="4"/>
    <s v="Sales"/>
    <x v="0"/>
    <n v="4"/>
    <n v="17"/>
    <n v="120577"/>
    <x v="2"/>
    <b v="0"/>
    <b v="0"/>
    <b v="0"/>
  </r>
  <r>
    <n v="244581"/>
    <s v="d007"/>
    <s v="Kyoichi Aingworth"/>
    <s v="M"/>
    <d v="1960-12-08T00:00:00"/>
    <d v="1989-12-10T00:00:00"/>
    <d v="1989-12-10T00:00:00"/>
    <d v="2002-12-07T00:00:00"/>
    <s v="Senior Staff"/>
    <n v="5.9945000000000004"/>
    <s v="Sales"/>
    <x v="0"/>
    <n v="11.7616"/>
    <n v="13"/>
    <n v="120547"/>
    <x v="2"/>
    <b v="0"/>
    <b v="0"/>
    <b v="0"/>
  </r>
  <r>
    <n v="475732"/>
    <s v="d007"/>
    <s v="Claudi Honiden"/>
    <s v="M"/>
    <d v="1957-09-21T00:00:00"/>
    <d v="1986-02-01T00:00:00"/>
    <d v="1986-02-01T00:00:00"/>
    <d v="2003-01-28T00:00:00"/>
    <s v="Senior Staff"/>
    <n v="8.9945000000000004"/>
    <s v="Sales"/>
    <x v="0"/>
    <n v="11.813700000000001"/>
    <n v="17"/>
    <n v="120532"/>
    <x v="2"/>
    <b v="0"/>
    <b v="0"/>
    <b v="0"/>
  </r>
  <r>
    <n v="102078"/>
    <s v="d001"/>
    <s v="Sungwon Vural"/>
    <s v="M"/>
    <d v="1957-11-11T00:00:00"/>
    <d v="1988-05-30T00:00:00"/>
    <d v="1995-03-21T00:00:00"/>
    <d v="2003-05-27T00:00:00"/>
    <s v="Senior Staff"/>
    <n v="15"/>
    <s v="Marketing"/>
    <x v="3"/>
    <n v="8.0548000000000002"/>
    <n v="15"/>
    <n v="120528"/>
    <x v="2"/>
    <b v="0"/>
    <b v="0"/>
    <b v="0"/>
  </r>
  <r>
    <n v="487898"/>
    <s v="d007"/>
    <s v="Yongmao Muntz"/>
    <s v="M"/>
    <d v="1958-05-28T00:00:00"/>
    <d v="1985-10-21T00:00:00"/>
    <d v="1985-10-21T00:00:00"/>
    <d v="2000-01-01T00:00:00"/>
    <s v="Senior Staff"/>
    <n v="7.9945000000000004"/>
    <s v="Sales"/>
    <x v="0"/>
    <n v="8.8274000000000008"/>
    <n v="17"/>
    <n v="120526"/>
    <x v="2"/>
    <b v="0"/>
    <b v="0"/>
    <b v="0"/>
  </r>
  <r>
    <n v="274268"/>
    <s v="d002"/>
    <s v="Goo Keirsey"/>
    <s v="M"/>
    <d v="1952-09-12T00:00:00"/>
    <d v="1995-01-25T00:00:00"/>
    <d v="1995-01-25T00:00:00"/>
    <d v="2003-01-23T00:00:00"/>
    <s v="Senior Staff"/>
    <n v="1.9973000000000001"/>
    <s v="Finance"/>
    <x v="5"/>
    <n v="7.9644000000000004"/>
    <n v="8"/>
    <n v="120520"/>
    <x v="2"/>
    <b v="0"/>
    <b v="0"/>
    <b v="0"/>
  </r>
  <r>
    <n v="296250"/>
    <s v="d007"/>
    <s v="Krisda Papsdorf"/>
    <s v="M"/>
    <d v="1961-04-30T00:00:00"/>
    <d v="1989-09-21T00:00:00"/>
    <d v="1989-09-21T00:00:00"/>
    <d v="2002-09-18T00:00:00"/>
    <s v="Senior Staff"/>
    <n v="6.9973000000000001"/>
    <s v="Sales"/>
    <x v="0"/>
    <n v="11.5425"/>
    <n v="13"/>
    <n v="120491"/>
    <x v="2"/>
    <b v="0"/>
    <b v="0"/>
    <b v="0"/>
  </r>
  <r>
    <n v="448381"/>
    <s v="d007"/>
    <s v="Mechthild Ibel"/>
    <s v="M"/>
    <d v="1964-04-21T00:00:00"/>
    <d v="1987-08-08T00:00:00"/>
    <d v="1987-12-14T00:00:00"/>
    <d v="2002-12-10T00:00:00"/>
    <s v="Senior Staff"/>
    <n v="7.9945000000000004"/>
    <s v="Sales"/>
    <x v="0"/>
    <n v="11.7699"/>
    <n v="15"/>
    <n v="120475"/>
    <x v="2"/>
    <b v="0"/>
    <b v="0"/>
    <b v="0"/>
  </r>
  <r>
    <n v="18174"/>
    <s v="d007"/>
    <s v="Uta Bale"/>
    <s v="F"/>
    <d v="1959-10-10T00:00:00"/>
    <d v="1988-02-20T00:00:00"/>
    <d v="1988-07-07T00:00:00"/>
    <d v="2003-07-04T00:00:00"/>
    <s v="Senior Staff"/>
    <n v="15"/>
    <s v="Sales"/>
    <x v="0"/>
    <n v="11.813700000000001"/>
    <n v="15"/>
    <n v="120456"/>
    <x v="2"/>
    <b v="0"/>
    <b v="0"/>
    <b v="0"/>
  </r>
  <r>
    <n v="466119"/>
    <s v="d007"/>
    <s v="Chikako Moehrke"/>
    <s v="F"/>
    <d v="1964-06-10T00:00:00"/>
    <d v="1985-05-09T00:00:00"/>
    <d v="1985-05-09T00:00:00"/>
    <d v="2000-04-19T00:00:00"/>
    <s v="Senior Staff"/>
    <n v="7.9507000000000003"/>
    <s v="Sales"/>
    <x v="0"/>
    <n v="9.1259999999999994"/>
    <n v="15"/>
    <n v="120431"/>
    <x v="2"/>
    <b v="0"/>
    <b v="0"/>
    <b v="0"/>
  </r>
  <r>
    <n v="236786"/>
    <s v="d007"/>
    <s v="Kokou Thorelli"/>
    <s v="F"/>
    <d v="1961-08-12T00:00:00"/>
    <d v="1988-05-30T00:00:00"/>
    <d v="1988-05-30T00:00:00"/>
    <d v="2003-05-27T00:00:00"/>
    <s v="Senior Staff"/>
    <n v="5.9945000000000004"/>
    <s v="Sales"/>
    <x v="0"/>
    <n v="11.813700000000001"/>
    <n v="15"/>
    <n v="120424"/>
    <x v="2"/>
    <b v="0"/>
    <b v="0"/>
    <b v="0"/>
  </r>
  <r>
    <n v="295916"/>
    <s v="d007"/>
    <s v="Eberhardt Angelov"/>
    <s v="M"/>
    <d v="1963-04-25T00:00:00"/>
    <d v="1985-06-13T00:00:00"/>
    <d v="1986-10-22T00:00:00"/>
    <d v="2002-10-18T00:00:00"/>
    <s v="Senior Staff"/>
    <n v="8.9945000000000004"/>
    <s v="Sales"/>
    <x v="0"/>
    <n v="11.624700000000001"/>
    <n v="17"/>
    <n v="120423"/>
    <x v="2"/>
    <b v="1"/>
    <b v="0"/>
    <b v="0"/>
  </r>
  <r>
    <n v="456286"/>
    <s v="d007"/>
    <s v="Maria Taubenfeld"/>
    <s v="F"/>
    <d v="1955-09-02T00:00:00"/>
    <d v="1986-12-15T00:00:00"/>
    <d v="1986-12-15T00:00:00"/>
    <d v="2002-12-11T00:00:00"/>
    <s v="Senior Staff"/>
    <n v="16"/>
    <s v="Sales"/>
    <x v="0"/>
    <n v="11.772600000000001"/>
    <n v="16"/>
    <n v="120417"/>
    <x v="2"/>
    <b v="1"/>
    <b v="0"/>
    <b v="0"/>
  </r>
  <r>
    <n v="449987"/>
    <s v="d007"/>
    <s v="Seongbin Ariola"/>
    <s v="M"/>
    <d v="1964-07-24T00:00:00"/>
    <d v="1986-03-25T00:00:00"/>
    <d v="1994-03-18T00:00:00"/>
    <d v="2003-03-16T00:00:00"/>
    <s v="Senior Staff"/>
    <n v="2.9973000000000001"/>
    <s v="Sales"/>
    <x v="0"/>
    <n v="8.7807999999999993"/>
    <n v="17"/>
    <n v="120338"/>
    <x v="2"/>
    <b v="0"/>
    <b v="0"/>
    <b v="0"/>
  </r>
  <r>
    <n v="283428"/>
    <s v="d007"/>
    <s v="Ramachenga Peot"/>
    <s v="F"/>
    <d v="1953-02-24T00:00:00"/>
    <d v="1987-06-25T00:00:00"/>
    <d v="1987-06-25T00:00:00"/>
    <d v="2003-06-21T00:00:00"/>
    <s v="Senior Staff"/>
    <n v="8.9945000000000004"/>
    <s v="Sales"/>
    <x v="0"/>
    <n v="11.813700000000001"/>
    <n v="16"/>
    <n v="120327"/>
    <x v="2"/>
    <b v="1"/>
    <b v="0"/>
    <b v="0"/>
  </r>
  <r>
    <n v="13555"/>
    <s v="d007"/>
    <s v="Lijia Matteis"/>
    <s v="F"/>
    <d v="1964-08-20T00:00:00"/>
    <d v="1988-11-07T00:00:00"/>
    <d v="1988-11-07T00:00:00"/>
    <d v="2002-11-04T00:00:00"/>
    <s v="Senior Staff"/>
    <n v="8.9972999999999992"/>
    <s v="Sales"/>
    <x v="0"/>
    <n v="11.671200000000001"/>
    <n v="14"/>
    <n v="120264"/>
    <x v="2"/>
    <b v="0"/>
    <b v="0"/>
    <b v="0"/>
  </r>
  <r>
    <n v="75138"/>
    <s v="d007"/>
    <s v="Girolamo Murrill"/>
    <s v="M"/>
    <d v="1955-11-29T00:00:00"/>
    <d v="1989-12-01T00:00:00"/>
    <d v="1998-01-30T00:00:00"/>
    <d v="2003-01-29T00:00:00"/>
    <s v="Staff"/>
    <n v="5"/>
    <s v="Sales"/>
    <x v="0"/>
    <n v="4.9067999999999996"/>
    <n v="13"/>
    <n v="120250"/>
    <x v="2"/>
    <b v="0"/>
    <b v="0"/>
    <b v="0"/>
  </r>
  <r>
    <n v="447321"/>
    <s v="d007"/>
    <s v="Yishai Foote"/>
    <s v="M"/>
    <d v="1959-07-27T00:00:00"/>
    <d v="1996-03-19T00:00:00"/>
    <d v="1997-02-14T00:00:00"/>
    <d v="2003-02-13T00:00:00"/>
    <s v="Senior Staff"/>
    <n v="6"/>
    <s v="Sales"/>
    <x v="0"/>
    <n v="5.8658000000000001"/>
    <n v="7"/>
    <n v="120235"/>
    <x v="2"/>
    <b v="0"/>
    <b v="0"/>
    <b v="0"/>
  </r>
  <r>
    <n v="494325"/>
    <s v="d007"/>
    <s v="Shin Ferretti"/>
    <s v="F"/>
    <d v="1954-09-12T00:00:00"/>
    <d v="1992-03-04T00:00:00"/>
    <d v="1992-03-04T00:00:00"/>
    <d v="2003-03-02T00:00:00"/>
    <s v="Senior Staff"/>
    <n v="4.9973000000000001"/>
    <s v="Sales"/>
    <x v="0"/>
    <n v="10.8192"/>
    <n v="11"/>
    <n v="120211"/>
    <x v="2"/>
    <b v="0"/>
    <b v="0"/>
    <b v="0"/>
  </r>
  <r>
    <n v="485658"/>
    <s v="d007"/>
    <s v="Alper Syang"/>
    <s v="M"/>
    <d v="1962-01-25T00:00:00"/>
    <d v="1986-08-01T00:00:00"/>
    <d v="1986-08-01T00:00:00"/>
    <d v="2003-07-28T00:00:00"/>
    <s v="Senior Staff"/>
    <n v="17"/>
    <s v="Sales"/>
    <x v="0"/>
    <n v="11.813700000000001"/>
    <n v="17"/>
    <n v="120211"/>
    <x v="2"/>
    <b v="0"/>
    <b v="0"/>
    <b v="0"/>
  </r>
  <r>
    <n v="272467"/>
    <s v="d007"/>
    <s v="Kwangyoen Picaronny"/>
    <s v="F"/>
    <d v="1955-06-30T00:00:00"/>
    <d v="1991-03-17T00:00:00"/>
    <d v="1992-09-05T00:00:00"/>
    <d v="2002-09-03T00:00:00"/>
    <s v="Senior Staff"/>
    <n v="4.9973000000000001"/>
    <s v="Sales"/>
    <x v="0"/>
    <n v="10"/>
    <n v="11"/>
    <n v="120179"/>
    <x v="2"/>
    <b v="0"/>
    <b v="0"/>
    <b v="0"/>
  </r>
  <r>
    <n v="257380"/>
    <s v="d007"/>
    <s v="Chriss Tagansky"/>
    <s v="M"/>
    <d v="1961-11-03T00:00:00"/>
    <d v="1986-01-17T00:00:00"/>
    <d v="1989-05-28T00:00:00"/>
    <d v="2003-05-25T00:00:00"/>
    <s v="Senior Staff"/>
    <n v="7.9973000000000001"/>
    <s v="Sales"/>
    <x v="0"/>
    <n v="11.813700000000001"/>
    <n v="17"/>
    <n v="120155"/>
    <x v="2"/>
    <b v="0"/>
    <b v="0"/>
    <b v="0"/>
  </r>
  <r>
    <n v="496734"/>
    <s v="d005"/>
    <s v="Dayanand Morrey"/>
    <s v="M"/>
    <d v="1957-05-19T00:00:00"/>
    <d v="1985-07-04T00:00:00"/>
    <d v="1985-07-04T00:00:00"/>
    <d v="2003-06-30T00:00:00"/>
    <s v="Engineer"/>
    <n v="5.0026999999999999"/>
    <s v="Development"/>
    <x v="6"/>
    <n v="6.8136999999999999"/>
    <n v="18"/>
    <n v="120152"/>
    <x v="2"/>
    <b v="0"/>
    <b v="0"/>
    <b v="0"/>
  </r>
  <r>
    <n v="51022"/>
    <s v="d007"/>
    <s v="Sumali Percebois"/>
    <s v="M"/>
    <d v="1963-05-14T00:00:00"/>
    <d v="1993-03-05T00:00:00"/>
    <d v="1993-03-05T00:00:00"/>
    <d v="2003-03-03T00:00:00"/>
    <s v="Senior Staff"/>
    <n v="2.9944999999999999"/>
    <s v="Sales"/>
    <x v="0"/>
    <n v="9.8163999999999998"/>
    <n v="10"/>
    <n v="120151"/>
    <x v="2"/>
    <b v="0"/>
    <b v="0"/>
    <b v="0"/>
  </r>
  <r>
    <n v="64633"/>
    <s v="d007"/>
    <s v="Oscar Schauser"/>
    <s v="M"/>
    <d v="1954-10-05T00:00:00"/>
    <d v="1991-05-02T00:00:00"/>
    <d v="1994-01-17T00:00:00"/>
    <d v="2003-01-15T00:00:00"/>
    <s v="Senior Staff"/>
    <n v="0.99450000000000005"/>
    <s v="Sales"/>
    <x v="0"/>
    <n v="8.9451999999999998"/>
    <n v="12"/>
    <n v="120113"/>
    <x v="2"/>
    <b v="0"/>
    <b v="0"/>
    <b v="0"/>
  </r>
  <r>
    <n v="438507"/>
    <s v="d007"/>
    <s v="Val Terwilliger"/>
    <s v="M"/>
    <d v="1964-05-18T00:00:00"/>
    <d v="1985-12-08T00:00:00"/>
    <d v="1985-12-08T00:00:00"/>
    <d v="2002-12-04T00:00:00"/>
    <s v="Senior Staff"/>
    <n v="10.997299999999999"/>
    <s v="Sales"/>
    <x v="0"/>
    <n v="11.753399999999999"/>
    <n v="17"/>
    <n v="120108"/>
    <x v="2"/>
    <b v="0"/>
    <b v="0"/>
    <b v="0"/>
  </r>
  <r>
    <n v="29224"/>
    <s v="d007"/>
    <s v="Shugo Peck"/>
    <s v="F"/>
    <d v="1958-05-10T00:00:00"/>
    <d v="1995-04-11T00:00:00"/>
    <d v="1995-04-11T00:00:00"/>
    <d v="2000-06-12T00:00:00"/>
    <s v="Senior Staff"/>
    <n v="5.1753"/>
    <s v="Sales"/>
    <x v="0"/>
    <n v="5.1753"/>
    <n v="5"/>
    <n v="120090"/>
    <x v="2"/>
    <b v="0"/>
    <b v="0"/>
    <b v="0"/>
  </r>
  <r>
    <n v="17238"/>
    <s v="d007"/>
    <s v="Achilleas Schach"/>
    <s v="M"/>
    <d v="1964-08-12T00:00:00"/>
    <d v="1985-07-07T00:00:00"/>
    <d v="1985-07-07T00:00:00"/>
    <d v="2003-07-03T00:00:00"/>
    <s v="Senior Staff"/>
    <n v="8.9945000000000004"/>
    <s v="Sales"/>
    <x v="0"/>
    <n v="11.813700000000001"/>
    <n v="18"/>
    <n v="120084"/>
    <x v="2"/>
    <b v="0"/>
    <b v="0"/>
    <b v="0"/>
  </r>
  <r>
    <n v="418416"/>
    <s v="d007"/>
    <s v="Mitsuyuki Szilard"/>
    <s v="M"/>
    <d v="1956-06-01T00:00:00"/>
    <d v="1986-01-22T00:00:00"/>
    <d v="1986-01-22T00:00:00"/>
    <d v="2003-01-18T00:00:00"/>
    <s v="Senior Staff"/>
    <n v="17"/>
    <s v="Sales"/>
    <x v="0"/>
    <n v="11.813700000000001"/>
    <n v="17"/>
    <n v="120046"/>
    <x v="2"/>
    <b v="0"/>
    <b v="0"/>
    <b v="0"/>
  </r>
  <r>
    <n v="203305"/>
    <s v="d007"/>
    <s v="Naftali Huttel"/>
    <s v="M"/>
    <d v="1955-05-14T00:00:00"/>
    <d v="1986-10-01T00:00:00"/>
    <d v="1993-09-08T00:00:00"/>
    <d v="2002-09-06T00:00:00"/>
    <s v="Senior Staff"/>
    <n v="2.9973000000000001"/>
    <s v="Sales"/>
    <x v="0"/>
    <n v="9"/>
    <n v="16"/>
    <n v="120041"/>
    <x v="2"/>
    <b v="0"/>
    <b v="0"/>
    <b v="0"/>
  </r>
  <r>
    <n v="455170"/>
    <s v="d007"/>
    <s v="Sumali Schusler"/>
    <s v="M"/>
    <d v="1962-02-13T00:00:00"/>
    <d v="1988-09-09T00:00:00"/>
    <d v="1988-09-09T00:00:00"/>
    <d v="1997-08-17T00:00:00"/>
    <s v="Senior Staff"/>
    <n v="2.9397000000000002"/>
    <s v="Sales"/>
    <x v="0"/>
    <n v="6.4520999999999997"/>
    <n v="9"/>
    <n v="120038"/>
    <x v="2"/>
    <b v="0"/>
    <b v="0"/>
    <b v="0"/>
  </r>
  <r>
    <n v="441255"/>
    <s v="d007"/>
    <s v="Aleksandar Feldhoffer"/>
    <s v="M"/>
    <d v="1957-02-23T00:00:00"/>
    <d v="1986-05-30T00:00:00"/>
    <d v="1986-05-30T00:00:00"/>
    <d v="2003-05-26T00:00:00"/>
    <s v="Senior Staff"/>
    <n v="11.997299999999999"/>
    <s v="Sales"/>
    <x v="0"/>
    <n v="11.813700000000001"/>
    <n v="17"/>
    <n v="119994"/>
    <x v="3"/>
    <b v="0"/>
    <b v="0"/>
    <b v="0"/>
  </r>
  <r>
    <n v="466852"/>
    <s v="d001"/>
    <s v="Akemi Warwick"/>
    <s v="M"/>
    <d v="1961-12-01T00:00:00"/>
    <d v="1985-05-07T00:00:00"/>
    <d v="1985-05-07T00:00:00"/>
    <d v="2003-05-03T00:00:00"/>
    <s v="Senior Staff"/>
    <n v="8.9945000000000004"/>
    <s v="Marketing"/>
    <x v="2"/>
    <n v="6.4055"/>
    <n v="18"/>
    <n v="119991"/>
    <x v="3"/>
    <b v="0"/>
    <b v="0"/>
    <b v="0"/>
  </r>
  <r>
    <n v="277992"/>
    <s v="d007"/>
    <s v="Munenori Schiper"/>
    <s v="F"/>
    <d v="1964-07-15T00:00:00"/>
    <d v="1985-09-11T00:00:00"/>
    <d v="1985-09-11T00:00:00"/>
    <d v="1996-12-04T00:00:00"/>
    <s v="Senior Staff"/>
    <n v="5.2355999999999998"/>
    <s v="Sales"/>
    <x v="0"/>
    <n v="5.7507000000000001"/>
    <n v="11"/>
    <n v="119918"/>
    <x v="3"/>
    <b v="0"/>
    <b v="0"/>
    <b v="0"/>
  </r>
  <r>
    <n v="439725"/>
    <s v="d001"/>
    <s v="Kristen Begiun"/>
    <s v="F"/>
    <d v="1963-09-28T00:00:00"/>
    <d v="1994-08-13T00:00:00"/>
    <d v="1999-12-13T00:00:00"/>
    <d v="2002-12-12T00:00:00"/>
    <s v="Staff"/>
    <n v="3"/>
    <s v="Marketing"/>
    <x v="3"/>
    <n v="3"/>
    <n v="8"/>
    <n v="119913"/>
    <x v="3"/>
    <b v="0"/>
    <b v="0"/>
    <b v="0"/>
  </r>
  <r>
    <n v="431639"/>
    <s v="d007"/>
    <s v="Aris Khasidashvili"/>
    <s v="M"/>
    <d v="1955-09-07T00:00:00"/>
    <d v="1993-07-27T00:00:00"/>
    <d v="1993-07-27T00:00:00"/>
    <d v="2003-07-25T00:00:00"/>
    <s v="Senior Staff"/>
    <n v="1.9944999999999999"/>
    <s v="Sales"/>
    <x v="0"/>
    <n v="9.4219000000000008"/>
    <n v="10"/>
    <n v="119898"/>
    <x v="3"/>
    <b v="0"/>
    <b v="0"/>
    <b v="0"/>
  </r>
  <r>
    <n v="101269"/>
    <s v="d007"/>
    <s v="Subir Suessmith"/>
    <s v="F"/>
    <d v="1960-07-03T00:00:00"/>
    <d v="1986-01-05T00:00:00"/>
    <d v="1986-01-05T00:00:00"/>
    <d v="2003-01-01T00:00:00"/>
    <s v="Senior Staff"/>
    <n v="11.997299999999999"/>
    <s v="Sales"/>
    <x v="0"/>
    <n v="11.813700000000001"/>
    <n v="17"/>
    <n v="119897"/>
    <x v="3"/>
    <b v="0"/>
    <b v="0"/>
    <b v="0"/>
  </r>
  <r>
    <n v="49232"/>
    <s v="d007"/>
    <s v="Yishai Luiz"/>
    <s v="F"/>
    <d v="1962-10-20T00:00:00"/>
    <d v="1985-12-25T00:00:00"/>
    <d v="1985-12-25T00:00:00"/>
    <d v="2002-12-21T00:00:00"/>
    <s v="Senior Staff"/>
    <n v="11.997299999999999"/>
    <s v="Sales"/>
    <x v="0"/>
    <n v="11.8"/>
    <n v="17"/>
    <n v="119802"/>
    <x v="3"/>
    <b v="0"/>
    <b v="0"/>
    <b v="0"/>
  </r>
  <r>
    <n v="221590"/>
    <s v="d007"/>
    <s v="Shooichi Sudkamp"/>
    <s v="F"/>
    <d v="1961-08-05T00:00:00"/>
    <d v="1988-07-29T00:00:00"/>
    <d v="1988-07-29T00:00:00"/>
    <d v="2003-07-26T00:00:00"/>
    <s v="Senior Staff"/>
    <n v="7.9945000000000004"/>
    <s v="Sales"/>
    <x v="0"/>
    <n v="11.813700000000001"/>
    <n v="15"/>
    <n v="119779"/>
    <x v="3"/>
    <b v="0"/>
    <b v="0"/>
    <b v="0"/>
  </r>
  <r>
    <n v="219508"/>
    <s v="d007"/>
    <s v="Kazuhisa Perelgut"/>
    <s v="M"/>
    <d v="1963-10-17T00:00:00"/>
    <d v="1991-09-07T00:00:00"/>
    <d v="1996-05-27T00:00:00"/>
    <d v="2003-05-26T00:00:00"/>
    <s v="Staff"/>
    <n v="7"/>
    <s v="Sales"/>
    <x v="0"/>
    <n v="6.5862999999999996"/>
    <n v="12"/>
    <n v="119722"/>
    <x v="3"/>
    <b v="0"/>
    <b v="0"/>
    <b v="0"/>
  </r>
  <r>
    <n v="230801"/>
    <s v="d007"/>
    <s v="Giao Engberts"/>
    <s v="M"/>
    <d v="1952-10-20T00:00:00"/>
    <d v="1988-10-22T00:00:00"/>
    <d v="1988-10-22T00:00:00"/>
    <d v="2002-10-19T00:00:00"/>
    <s v="Senior Staff"/>
    <n v="6.9945000000000004"/>
    <s v="Sales"/>
    <x v="0"/>
    <n v="11.6274"/>
    <n v="14"/>
    <n v="119709"/>
    <x v="3"/>
    <b v="0"/>
    <b v="0"/>
    <b v="0"/>
  </r>
  <r>
    <n v="28521"/>
    <s v="d007"/>
    <s v="Hatim Hofman"/>
    <s v="M"/>
    <d v="1953-05-28T00:00:00"/>
    <d v="1991-09-23T00:00:00"/>
    <d v="1993-12-27T00:00:00"/>
    <d v="2002-12-25T00:00:00"/>
    <s v="Senior Staff"/>
    <n v="1.9944999999999999"/>
    <s v="Sales"/>
    <x v="0"/>
    <n v="9"/>
    <n v="11"/>
    <n v="119700"/>
    <x v="3"/>
    <b v="0"/>
    <b v="0"/>
    <b v="0"/>
  </r>
  <r>
    <n v="293433"/>
    <s v="d007"/>
    <s v="Reinhard Krohn"/>
    <s v="M"/>
    <d v="1959-08-05T00:00:00"/>
    <d v="1994-05-20T00:00:00"/>
    <d v="1994-05-20T00:00:00"/>
    <d v="2003-05-18T00:00:00"/>
    <s v="Senior Staff"/>
    <n v="0.99450000000000005"/>
    <s v="Sales"/>
    <x v="0"/>
    <n v="8.6082000000000001"/>
    <n v="9"/>
    <n v="119691"/>
    <x v="3"/>
    <b v="0"/>
    <b v="0"/>
    <b v="0"/>
  </r>
  <r>
    <n v="28761"/>
    <s v="d001"/>
    <s v="Xiping Birdsall"/>
    <s v="M"/>
    <d v="1952-12-24T00:00:00"/>
    <d v="1990-04-24T00:00:00"/>
    <d v="1996-10-30T00:00:00"/>
    <d v="2003-04-21T00:00:00"/>
    <s v="Senior Staff"/>
    <n v="3.9944999999999999"/>
    <s v="Marketing"/>
    <x v="3"/>
    <n v="6.4410999999999996"/>
    <n v="13"/>
    <n v="119657"/>
    <x v="3"/>
    <b v="0"/>
    <b v="0"/>
    <b v="0"/>
  </r>
  <r>
    <n v="67662"/>
    <s v="d007"/>
    <s v="Ibibia Beutelspacher"/>
    <s v="M"/>
    <d v="1960-01-26T00:00:00"/>
    <d v="1990-04-23T00:00:00"/>
    <d v="1990-04-23T00:00:00"/>
    <d v="2003-04-20T00:00:00"/>
    <s v="Senior Staff"/>
    <n v="5.9945000000000004"/>
    <s v="Sales"/>
    <x v="0"/>
    <n v="11.813700000000001"/>
    <n v="13"/>
    <n v="119651"/>
    <x v="3"/>
    <b v="0"/>
    <b v="0"/>
    <b v="0"/>
  </r>
  <r>
    <n v="43482"/>
    <s v="d007"/>
    <s v="Jiann Pauthner"/>
    <s v="M"/>
    <d v="1952-10-20T00:00:00"/>
    <d v="1986-01-31T00:00:00"/>
    <d v="1989-12-09T00:00:00"/>
    <d v="1998-06-23T00:00:00"/>
    <s v="Senior Staff"/>
    <n v="3.5396999999999998"/>
    <s v="Sales"/>
    <x v="0"/>
    <n v="7.3014000000000001"/>
    <n v="12"/>
    <n v="119639"/>
    <x v="3"/>
    <b v="0"/>
    <b v="0"/>
    <b v="0"/>
  </r>
  <r>
    <n v="272188"/>
    <s v="d007"/>
    <s v="Vasilii Luck"/>
    <s v="M"/>
    <d v="1955-04-13T00:00:00"/>
    <d v="1988-12-13T00:00:00"/>
    <d v="1993-06-19T00:00:00"/>
    <d v="2003-06-17T00:00:00"/>
    <s v="Senior Staff"/>
    <n v="2.9944999999999999"/>
    <s v="Sales"/>
    <x v="0"/>
    <n v="9.5259999999999998"/>
    <n v="15"/>
    <n v="119601"/>
    <x v="3"/>
    <b v="0"/>
    <b v="0"/>
    <b v="0"/>
  </r>
  <r>
    <n v="498461"/>
    <s v="d007"/>
    <s v="Hironobu Zwicker"/>
    <s v="F"/>
    <d v="1958-05-20T00:00:00"/>
    <d v="1986-02-09T00:00:00"/>
    <d v="1986-02-09T00:00:00"/>
    <d v="2003-02-05T00:00:00"/>
    <s v="Senior Staff"/>
    <n v="17"/>
    <s v="Sales"/>
    <x v="0"/>
    <n v="11.813700000000001"/>
    <n v="17"/>
    <n v="119592"/>
    <x v="3"/>
    <b v="0"/>
    <b v="0"/>
    <b v="0"/>
  </r>
  <r>
    <n v="274849"/>
    <s v="d007"/>
    <s v="Sigeru Beilner"/>
    <s v="M"/>
    <d v="1958-09-15T00:00:00"/>
    <d v="1985-11-08T00:00:00"/>
    <d v="1985-11-08T00:00:00"/>
    <d v="1995-05-22T00:00:00"/>
    <s v="Senior Staff"/>
    <n v="17"/>
    <s v="Sales"/>
    <x v="0"/>
    <n v="4.2110000000000003"/>
    <n v="17"/>
    <n v="119578"/>
    <x v="3"/>
    <b v="0"/>
    <b v="0"/>
    <b v="0"/>
  </r>
  <r>
    <n v="274284"/>
    <s v="d007"/>
    <s v="Youssef Jording"/>
    <s v="F"/>
    <d v="1962-11-24T00:00:00"/>
    <d v="1985-12-12T00:00:00"/>
    <d v="1985-12-12T00:00:00"/>
    <d v="2002-12-08T00:00:00"/>
    <s v="Senior Staff"/>
    <n v="17"/>
    <s v="Sales"/>
    <x v="0"/>
    <n v="11.7644"/>
    <n v="17"/>
    <n v="119550"/>
    <x v="3"/>
    <b v="0"/>
    <b v="0"/>
    <b v="0"/>
  </r>
  <r>
    <n v="12199"/>
    <s v="d007"/>
    <s v="Huan Poupard"/>
    <s v="F"/>
    <d v="1962-11-04T00:00:00"/>
    <d v="1985-06-22T00:00:00"/>
    <d v="1985-06-22T00:00:00"/>
    <d v="2003-06-18T00:00:00"/>
    <s v="Senior Staff"/>
    <n v="9.9945000000000004"/>
    <s v="Sales"/>
    <x v="0"/>
    <n v="11.813700000000001"/>
    <n v="18"/>
    <n v="119501"/>
    <x v="3"/>
    <b v="0"/>
    <b v="0"/>
    <b v="0"/>
  </r>
  <r>
    <n v="470176"/>
    <s v="d007"/>
    <s v="Richard Lubachevsky"/>
    <s v="M"/>
    <d v="1960-08-26T00:00:00"/>
    <d v="1985-04-21T00:00:00"/>
    <d v="1985-04-21T00:00:00"/>
    <d v="2003-04-17T00:00:00"/>
    <s v="Senior Staff"/>
    <n v="8.9945000000000004"/>
    <s v="Sales"/>
    <x v="0"/>
    <n v="11.813700000000001"/>
    <n v="18"/>
    <n v="119433"/>
    <x v="3"/>
    <b v="0"/>
    <b v="0"/>
    <b v="0"/>
  </r>
  <r>
    <n v="60598"/>
    <s v="d007"/>
    <s v="Izaskun Sadowski"/>
    <s v="F"/>
    <d v="1953-09-05T00:00:00"/>
    <d v="1986-11-26T00:00:00"/>
    <d v="1986-11-26T00:00:00"/>
    <d v="1994-10-31T00:00:00"/>
    <s v="Senior Staff"/>
    <n v="7.9945000000000004"/>
    <s v="Sales"/>
    <x v="0"/>
    <n v="3.6547999999999998"/>
    <n v="16"/>
    <n v="119419"/>
    <x v="3"/>
    <b v="1"/>
    <b v="0"/>
    <b v="0"/>
  </r>
  <r>
    <n v="282081"/>
    <s v="d007"/>
    <s v="Uinam Soicher"/>
    <s v="F"/>
    <d v="1957-06-22T00:00:00"/>
    <d v="1992-02-05T00:00:00"/>
    <d v="1992-02-05T00:00:00"/>
    <d v="2003-02-02T00:00:00"/>
    <s v="Senior Staff"/>
    <n v="5.9973000000000001"/>
    <s v="Sales"/>
    <x v="0"/>
    <n v="10.895899999999999"/>
    <n v="11"/>
    <n v="119368"/>
    <x v="3"/>
    <b v="0"/>
    <b v="0"/>
    <b v="0"/>
  </r>
  <r>
    <n v="107098"/>
    <s v="d007"/>
    <s v="Florina Verhoeff"/>
    <s v="F"/>
    <d v="1963-06-25T00:00:00"/>
    <d v="1986-10-06T00:00:00"/>
    <d v="1986-10-06T00:00:00"/>
    <d v="2002-10-02T00:00:00"/>
    <s v="Senior Staff"/>
    <n v="9.9972999999999992"/>
    <s v="Sales"/>
    <x v="0"/>
    <n v="11.5808"/>
    <n v="16"/>
    <n v="119338"/>
    <x v="3"/>
    <b v="1"/>
    <b v="0"/>
    <b v="0"/>
  </r>
  <r>
    <n v="215841"/>
    <s v="d007"/>
    <s v="Sham Einsfeld"/>
    <s v="F"/>
    <d v="1964-04-03T00:00:00"/>
    <d v="1992-11-24T00:00:00"/>
    <d v="1992-11-24T00:00:00"/>
    <d v="2002-11-22T00:00:00"/>
    <s v="Senior Staff"/>
    <n v="10"/>
    <s v="Sales"/>
    <x v="0"/>
    <n v="10"/>
    <n v="10"/>
    <n v="119315"/>
    <x v="3"/>
    <b v="0"/>
    <b v="0"/>
    <b v="0"/>
  </r>
  <r>
    <n v="413965"/>
    <s v="d007"/>
    <s v="Miomir Sankaranarayanan"/>
    <s v="F"/>
    <d v="1964-02-23T00:00:00"/>
    <d v="1985-06-09T00:00:00"/>
    <d v="1985-06-09T00:00:00"/>
    <d v="2003-06-05T00:00:00"/>
    <s v="Senior Staff"/>
    <n v="8.9945000000000004"/>
    <s v="Sales"/>
    <x v="0"/>
    <n v="11.813700000000001"/>
    <n v="18"/>
    <n v="119233"/>
    <x v="3"/>
    <b v="0"/>
    <b v="0"/>
    <b v="0"/>
  </r>
  <r>
    <n v="488279"/>
    <s v="d007"/>
    <s v="Danny Rohrbach"/>
    <s v="F"/>
    <d v="1954-08-18T00:00:00"/>
    <d v="1985-05-05T00:00:00"/>
    <d v="1985-05-05T00:00:00"/>
    <d v="2003-05-01T00:00:00"/>
    <s v="Senior Staff"/>
    <n v="18"/>
    <s v="Sales"/>
    <x v="0"/>
    <n v="11.813700000000001"/>
    <n v="18"/>
    <n v="119233"/>
    <x v="3"/>
    <b v="0"/>
    <b v="0"/>
    <b v="0"/>
  </r>
  <r>
    <n v="242399"/>
    <s v="d007"/>
    <s v="Hyuncheol Cochrane"/>
    <s v="M"/>
    <d v="1956-01-04T00:00:00"/>
    <d v="1987-04-09T00:00:00"/>
    <d v="1992-03-26T00:00:00"/>
    <d v="1994-09-22T00:00:00"/>
    <s v="Staff"/>
    <n v="2.4931999999999999"/>
    <s v="Sales"/>
    <x v="0"/>
    <n v="2.4931999999999999"/>
    <n v="7"/>
    <n v="119232"/>
    <x v="3"/>
    <b v="0"/>
    <b v="0"/>
    <b v="0"/>
  </r>
  <r>
    <n v="461049"/>
    <s v="d007"/>
    <s v="Feiyu Serdy"/>
    <s v="F"/>
    <d v="1954-08-26T00:00:00"/>
    <d v="1991-03-24T00:00:00"/>
    <d v="1998-09-10T00:00:00"/>
    <d v="2002-09-09T00:00:00"/>
    <s v="Senior Staff"/>
    <n v="4"/>
    <s v="Sales"/>
    <x v="0"/>
    <n v="4"/>
    <n v="11"/>
    <n v="119205"/>
    <x v="3"/>
    <b v="0"/>
    <b v="0"/>
    <b v="0"/>
  </r>
  <r>
    <n v="476490"/>
    <s v="d007"/>
    <s v="Sachem Showalter"/>
    <s v="M"/>
    <d v="1956-03-11T00:00:00"/>
    <d v="1985-08-10T00:00:00"/>
    <d v="1985-08-10T00:00:00"/>
    <d v="2002-08-06T00:00:00"/>
    <s v="Senior Staff"/>
    <n v="9.9945000000000004"/>
    <s v="Sales"/>
    <x v="0"/>
    <n v="11.4247"/>
    <n v="17"/>
    <n v="119198"/>
    <x v="3"/>
    <b v="0"/>
    <b v="0"/>
    <b v="0"/>
  </r>
  <r>
    <n v="77471"/>
    <s v="d007"/>
    <s v="Prodip Rissanen"/>
    <s v="F"/>
    <d v="1964-11-26T00:00:00"/>
    <d v="1989-04-18T00:00:00"/>
    <d v="1994-04-26T00:00:00"/>
    <d v="2003-04-24T00:00:00"/>
    <s v="Senior Staff"/>
    <n v="1.9944999999999999"/>
    <s v="Sales"/>
    <x v="0"/>
    <n v="8.6739999999999995"/>
    <n v="14"/>
    <n v="119191"/>
    <x v="3"/>
    <b v="0"/>
    <b v="0"/>
    <b v="0"/>
  </r>
  <r>
    <n v="432411"/>
    <s v="d007"/>
    <s v="Golgen Krichel"/>
    <s v="M"/>
    <d v="1961-05-08T00:00:00"/>
    <d v="1988-04-09T00:00:00"/>
    <d v="1991-10-05T00:00:00"/>
    <d v="2002-10-02T00:00:00"/>
    <s v="Senior Staff"/>
    <n v="3.9944999999999999"/>
    <s v="Sales"/>
    <x v="0"/>
    <n v="11"/>
    <n v="14"/>
    <n v="119135"/>
    <x v="3"/>
    <b v="0"/>
    <b v="0"/>
    <b v="0"/>
  </r>
  <r>
    <n v="486185"/>
    <s v="d007"/>
    <s v="Tadahiro Hettesheimer"/>
    <s v="M"/>
    <d v="1962-06-14T00:00:00"/>
    <d v="1987-08-13T00:00:00"/>
    <d v="1987-08-13T00:00:00"/>
    <d v="2002-08-09T00:00:00"/>
    <s v="Senior Staff"/>
    <n v="15"/>
    <s v="Sales"/>
    <x v="0"/>
    <n v="11.4329"/>
    <n v="15"/>
    <n v="119075"/>
    <x v="3"/>
    <b v="0"/>
    <b v="0"/>
    <b v="0"/>
  </r>
  <r>
    <n v="12438"/>
    <s v="d007"/>
    <s v="Yongmao Mondadori"/>
    <s v="M"/>
    <d v="1953-11-24T00:00:00"/>
    <d v="1990-12-19T00:00:00"/>
    <d v="1991-12-20T00:00:00"/>
    <d v="2000-03-20T00:00:00"/>
    <s v="Senior Staff"/>
    <n v="2.9944999999999999"/>
    <s v="Sales"/>
    <x v="0"/>
    <n v="8.2547999999999995"/>
    <n v="12"/>
    <n v="119047"/>
    <x v="3"/>
    <b v="0"/>
    <b v="0"/>
    <b v="0"/>
  </r>
  <r>
    <n v="30730"/>
    <s v="d007"/>
    <s v="Willard Pelc"/>
    <s v="M"/>
    <d v="1953-07-05T00:00:00"/>
    <d v="1986-02-12T00:00:00"/>
    <d v="1986-02-12T00:00:00"/>
    <d v="2003-02-08T00:00:00"/>
    <s v="Senior Staff"/>
    <n v="17"/>
    <s v="Sales"/>
    <x v="0"/>
    <n v="11.813700000000001"/>
    <n v="17"/>
    <n v="119044"/>
    <x v="3"/>
    <b v="0"/>
    <b v="0"/>
    <b v="0"/>
  </r>
  <r>
    <n v="264410"/>
    <s v="d007"/>
    <s v="Ibibia Hiroyama"/>
    <s v="M"/>
    <d v="1958-02-15T00:00:00"/>
    <d v="1988-05-02T00:00:00"/>
    <d v="1988-05-02T00:00:00"/>
    <d v="2003-04-29T00:00:00"/>
    <s v="Senior Staff"/>
    <n v="5.9945000000000004"/>
    <s v="Sales"/>
    <x v="0"/>
    <n v="11.813700000000001"/>
    <n v="15"/>
    <n v="118945"/>
    <x v="3"/>
    <b v="0"/>
    <b v="0"/>
    <b v="0"/>
  </r>
  <r>
    <n v="43703"/>
    <s v="d007"/>
    <s v="Hongzhu Menyhert"/>
    <s v="M"/>
    <d v="1952-09-09T00:00:00"/>
    <d v="1994-06-30T00:00:00"/>
    <d v="1995-09-26T00:00:00"/>
    <d v="2002-09-24T00:00:00"/>
    <s v="Senior Staff"/>
    <n v="0.99729999999999996"/>
    <s v="Sales"/>
    <x v="0"/>
    <n v="7"/>
    <n v="8"/>
    <n v="118924"/>
    <x v="3"/>
    <b v="0"/>
    <b v="0"/>
    <b v="0"/>
  </r>
  <r>
    <n v="22661"/>
    <s v="d007"/>
    <s v="Faiza Curless"/>
    <s v="M"/>
    <d v="1958-11-05T00:00:00"/>
    <d v="1995-03-15T00:00:00"/>
    <d v="1998-10-05T00:00:00"/>
    <d v="2000-04-03T00:00:00"/>
    <s v="Staff"/>
    <n v="1.4959"/>
    <s v="Sales"/>
    <x v="0"/>
    <n v="1.4959"/>
    <n v="5"/>
    <n v="118919"/>
    <x v="3"/>
    <b v="0"/>
    <b v="0"/>
    <b v="0"/>
  </r>
  <r>
    <n v="268105"/>
    <s v="d007"/>
    <s v="Kerhong Begiun"/>
    <s v="M"/>
    <d v="1963-12-17T00:00:00"/>
    <d v="1990-07-07T00:00:00"/>
    <d v="1991-12-04T00:00:00"/>
    <d v="2002-12-01T00:00:00"/>
    <s v="Senior Staff"/>
    <n v="1.9944999999999999"/>
    <s v="Sales"/>
    <x v="0"/>
    <n v="11"/>
    <n v="12"/>
    <n v="118918"/>
    <x v="3"/>
    <b v="0"/>
    <b v="0"/>
    <b v="0"/>
  </r>
  <r>
    <n v="478697"/>
    <s v="d007"/>
    <s v="Kazuhiro Birnbaum"/>
    <s v="F"/>
    <d v="1960-10-11T00:00:00"/>
    <d v="1990-02-21T00:00:00"/>
    <d v="1990-02-21T00:00:00"/>
    <d v="2003-02-18T00:00:00"/>
    <s v="Senior Staff"/>
    <n v="3.9944999999999999"/>
    <s v="Sales"/>
    <x v="0"/>
    <n v="11.813700000000001"/>
    <n v="13"/>
    <n v="118907"/>
    <x v="3"/>
    <b v="0"/>
    <b v="0"/>
    <b v="0"/>
  </r>
  <r>
    <n v="14783"/>
    <s v="d007"/>
    <s v="Gennadi Fasbender"/>
    <s v="F"/>
    <d v="1964-07-26T00:00:00"/>
    <d v="1987-06-30T00:00:00"/>
    <d v="1987-08-26T00:00:00"/>
    <d v="2002-08-22T00:00:00"/>
    <s v="Senior Staff"/>
    <n v="15"/>
    <s v="Sales"/>
    <x v="0"/>
    <n v="11.468500000000001"/>
    <n v="15"/>
    <n v="118907"/>
    <x v="3"/>
    <b v="0"/>
    <b v="0"/>
    <b v="0"/>
  </r>
  <r>
    <n v="430504"/>
    <s v="d004"/>
    <s v="Youjian Cronau"/>
    <s v="F"/>
    <d v="1961-06-27T00:00:00"/>
    <d v="1986-10-29T00:00:00"/>
    <d v="1986-10-29T00:00:00"/>
    <d v="2002-10-25T00:00:00"/>
    <s v="Engineer"/>
    <n v="8.0054999999999996"/>
    <s v="Production"/>
    <x v="7"/>
    <n v="1.8657999999999999"/>
    <n v="16"/>
    <n v="118855"/>
    <x v="3"/>
    <b v="1"/>
    <b v="0"/>
    <b v="0"/>
  </r>
  <r>
    <n v="456724"/>
    <s v="d007"/>
    <s v="Anneli Talmor"/>
    <s v="F"/>
    <d v="1959-05-24T00:00:00"/>
    <d v="1987-01-22T00:00:00"/>
    <d v="1989-01-07T00:00:00"/>
    <d v="2003-01-04T00:00:00"/>
    <s v="Senior Staff"/>
    <n v="8.9972999999999992"/>
    <s v="Sales"/>
    <x v="0"/>
    <n v="11.813700000000001"/>
    <n v="16"/>
    <n v="118833"/>
    <x v="3"/>
    <b v="0"/>
    <b v="0"/>
    <b v="0"/>
  </r>
  <r>
    <n v="18760"/>
    <s v="d007"/>
    <s v="Shigeu Vidal"/>
    <s v="F"/>
    <d v="1962-02-15T00:00:00"/>
    <d v="1989-11-28T00:00:00"/>
    <d v="1989-11-28T00:00:00"/>
    <d v="2002-11-25T00:00:00"/>
    <s v="Senior Staff"/>
    <n v="13"/>
    <s v="Sales"/>
    <x v="0"/>
    <n v="11.7288"/>
    <n v="13"/>
    <n v="118815"/>
    <x v="3"/>
    <b v="0"/>
    <b v="0"/>
    <b v="0"/>
  </r>
  <r>
    <n v="249432"/>
    <s v="d007"/>
    <s v="Georgy Junet"/>
    <s v="M"/>
    <d v="1959-08-18T00:00:00"/>
    <d v="1985-10-22T00:00:00"/>
    <d v="1985-10-22T00:00:00"/>
    <d v="2002-10-18T00:00:00"/>
    <s v="Senior Staff"/>
    <n v="10.997299999999999"/>
    <s v="Sales"/>
    <x v="0"/>
    <n v="11.624700000000001"/>
    <n v="17"/>
    <n v="118811"/>
    <x v="3"/>
    <b v="0"/>
    <b v="0"/>
    <b v="0"/>
  </r>
  <r>
    <n v="403062"/>
    <s v="d001"/>
    <s v="Sumant Kakkar"/>
    <s v="M"/>
    <d v="1959-02-26T00:00:00"/>
    <d v="1988-05-13T00:00:00"/>
    <d v="1995-03-10T00:00:00"/>
    <d v="2003-05-10T00:00:00"/>
    <s v="Senior Staff"/>
    <n v="15"/>
    <s v="Marketing"/>
    <x v="3"/>
    <n v="8.0848999999999993"/>
    <n v="15"/>
    <n v="118770"/>
    <x v="3"/>
    <b v="0"/>
    <b v="0"/>
    <b v="0"/>
  </r>
  <r>
    <n v="108734"/>
    <s v="d001"/>
    <s v="Jahangir Kemmerer"/>
    <s v="M"/>
    <d v="1962-02-06T00:00:00"/>
    <d v="1987-07-18T00:00:00"/>
    <d v="1989-03-08T00:00:00"/>
    <d v="2000-06-18T00:00:00"/>
    <s v="Senior Staff"/>
    <n v="12.928800000000001"/>
    <s v="Marketing"/>
    <x v="2"/>
    <n v="2.5670999999999999"/>
    <n v="13"/>
    <n v="118764"/>
    <x v="3"/>
    <b v="0"/>
    <b v="0"/>
    <b v="0"/>
  </r>
  <r>
    <n v="18843"/>
    <s v="d007"/>
    <s v="Arch Thimonier"/>
    <s v="M"/>
    <d v="1962-06-08T00:00:00"/>
    <d v="1986-04-03T00:00:00"/>
    <d v="1988-04-29T00:00:00"/>
    <d v="2003-04-26T00:00:00"/>
    <s v="Senior Staff"/>
    <n v="6.9945000000000004"/>
    <s v="Sales"/>
    <x v="0"/>
    <n v="11.813700000000001"/>
    <n v="17"/>
    <n v="118744"/>
    <x v="3"/>
    <b v="0"/>
    <b v="0"/>
    <b v="0"/>
  </r>
  <r>
    <n v="59008"/>
    <s v="d007"/>
    <s v="Tuval Veldwijk"/>
    <s v="F"/>
    <d v="1962-09-30T00:00:00"/>
    <d v="1986-08-04T00:00:00"/>
    <d v="1986-08-04T00:00:00"/>
    <d v="2003-07-31T00:00:00"/>
    <s v="Senior Staff"/>
    <n v="9.9945000000000004"/>
    <s v="Sales"/>
    <x v="0"/>
    <n v="11.813700000000001"/>
    <n v="17"/>
    <n v="118721"/>
    <x v="3"/>
    <b v="0"/>
    <b v="0"/>
    <b v="0"/>
  </r>
  <r>
    <n v="489585"/>
    <s v="d007"/>
    <s v="Janalee Callaway"/>
    <s v="F"/>
    <d v="1955-12-17T00:00:00"/>
    <d v="1987-05-18T00:00:00"/>
    <d v="1987-05-18T00:00:00"/>
    <d v="1997-09-11T00:00:00"/>
    <s v="Senior Staff"/>
    <n v="1.3205"/>
    <s v="Sales"/>
    <x v="0"/>
    <n v="6.5205000000000002"/>
    <n v="10"/>
    <n v="118689"/>
    <x v="3"/>
    <b v="0"/>
    <b v="0"/>
    <b v="0"/>
  </r>
  <r>
    <n v="449533"/>
    <s v="d007"/>
    <s v="Mohamadou Gini"/>
    <s v="M"/>
    <d v="1961-07-30T00:00:00"/>
    <d v="1986-10-24T00:00:00"/>
    <d v="1986-10-24T00:00:00"/>
    <d v="2002-10-20T00:00:00"/>
    <s v="Senior Staff"/>
    <n v="16"/>
    <s v="Sales"/>
    <x v="0"/>
    <n v="11.630100000000001"/>
    <n v="16"/>
    <n v="118676"/>
    <x v="3"/>
    <b v="1"/>
    <b v="0"/>
    <b v="0"/>
  </r>
  <r>
    <n v="294729"/>
    <s v="d007"/>
    <s v="Youjian Chiola"/>
    <s v="M"/>
    <d v="1963-09-25T00:00:00"/>
    <d v="1986-12-12T00:00:00"/>
    <d v="1986-12-12T00:00:00"/>
    <d v="1994-05-14T00:00:00"/>
    <s v="Senior Staff"/>
    <n v="16"/>
    <s v="Sales"/>
    <x v="0"/>
    <n v="3.1890000000000001"/>
    <n v="16"/>
    <n v="118667"/>
    <x v="3"/>
    <b v="1"/>
    <b v="0"/>
    <b v="0"/>
  </r>
  <r>
    <n v="402663"/>
    <s v="d007"/>
    <s v="Toshiki Raczkowsky"/>
    <s v="F"/>
    <d v="1964-11-07T00:00:00"/>
    <d v="1991-08-09T00:00:00"/>
    <d v="1991-08-09T00:00:00"/>
    <d v="2002-08-06T00:00:00"/>
    <s v="Senior Staff"/>
    <n v="11"/>
    <s v="Sales"/>
    <x v="0"/>
    <n v="11"/>
    <n v="11"/>
    <n v="118661"/>
    <x v="3"/>
    <b v="0"/>
    <b v="0"/>
    <b v="0"/>
  </r>
  <r>
    <n v="280360"/>
    <s v="d007"/>
    <s v="Poornachandra Garigliano"/>
    <s v="M"/>
    <d v="1961-02-15T00:00:00"/>
    <d v="1995-05-10T00:00:00"/>
    <d v="1999-08-08T00:00:00"/>
    <d v="2002-08-07T00:00:00"/>
    <s v="Staff"/>
    <n v="3"/>
    <s v="Sales"/>
    <x v="0"/>
    <n v="3"/>
    <n v="7"/>
    <n v="118591"/>
    <x v="3"/>
    <b v="0"/>
    <b v="0"/>
    <b v="0"/>
  </r>
  <r>
    <n v="277057"/>
    <s v="d007"/>
    <s v="Waiman Kavraki"/>
    <s v="M"/>
    <d v="1963-09-09T00:00:00"/>
    <d v="1985-12-07T00:00:00"/>
    <d v="1985-12-07T00:00:00"/>
    <d v="2002-12-03T00:00:00"/>
    <s v="Senior Staff"/>
    <n v="10.997299999999999"/>
    <s v="Sales"/>
    <x v="0"/>
    <n v="11.7507"/>
    <n v="17"/>
    <n v="118583"/>
    <x v="3"/>
    <b v="0"/>
    <b v="0"/>
    <b v="0"/>
  </r>
  <r>
    <n v="20305"/>
    <s v="d001"/>
    <s v="Gou Birnbaum"/>
    <s v="F"/>
    <d v="1954-07-20T00:00:00"/>
    <d v="1988-10-11T00:00:00"/>
    <d v="1994-09-08T00:00:00"/>
    <d v="2002-10-08T00:00:00"/>
    <s v="Senior Staff"/>
    <n v="14"/>
    <s v="Marketing"/>
    <x v="3"/>
    <n v="8.0876999999999999"/>
    <n v="14"/>
    <n v="118580"/>
    <x v="3"/>
    <b v="0"/>
    <b v="0"/>
    <b v="0"/>
  </r>
  <r>
    <n v="26227"/>
    <s v="d007"/>
    <s v="Van Cannane"/>
    <s v="M"/>
    <d v="1957-11-28T00:00:00"/>
    <d v="1991-10-15T00:00:00"/>
    <d v="1991-10-15T00:00:00"/>
    <d v="2002-10-12T00:00:00"/>
    <s v="Senior Staff"/>
    <n v="4.9973000000000001"/>
    <s v="Sales"/>
    <x v="0"/>
    <n v="11"/>
    <n v="11"/>
    <n v="118558"/>
    <x v="3"/>
    <b v="0"/>
    <b v="0"/>
    <b v="0"/>
  </r>
  <r>
    <n v="42190"/>
    <s v="d007"/>
    <s v="Stella Perry"/>
    <s v="M"/>
    <d v="1964-12-24T00:00:00"/>
    <d v="1988-06-10T00:00:00"/>
    <d v="1988-06-10T00:00:00"/>
    <d v="2003-06-07T00:00:00"/>
    <s v="Senior Staff"/>
    <n v="9.9972999999999992"/>
    <s v="Sales"/>
    <x v="0"/>
    <n v="11.813700000000001"/>
    <n v="15"/>
    <n v="118554"/>
    <x v="3"/>
    <b v="0"/>
    <b v="0"/>
    <b v="0"/>
  </r>
  <r>
    <n v="449837"/>
    <s v="d007"/>
    <s v="Avishai Szmurlo"/>
    <s v="F"/>
    <d v="1958-08-01T00:00:00"/>
    <d v="1994-06-20T00:00:00"/>
    <d v="1994-06-20T00:00:00"/>
    <d v="2003-06-18T00:00:00"/>
    <s v="Senior Staff"/>
    <n v="9"/>
    <s v="Sales"/>
    <x v="0"/>
    <n v="8.5233000000000008"/>
    <n v="9"/>
    <n v="118525"/>
    <x v="3"/>
    <b v="0"/>
    <b v="0"/>
    <b v="0"/>
  </r>
  <r>
    <n v="405597"/>
    <s v="d002"/>
    <s v="Lokesh Tibblin"/>
    <s v="F"/>
    <d v="1957-09-16T00:00:00"/>
    <d v="1992-04-10T00:00:00"/>
    <d v="1996-11-09T00:00:00"/>
    <d v="2002-11-08T00:00:00"/>
    <s v="Staff"/>
    <n v="6"/>
    <s v="Finance"/>
    <x v="5"/>
    <n v="6"/>
    <n v="11"/>
    <n v="118523"/>
    <x v="3"/>
    <b v="0"/>
    <b v="0"/>
    <b v="0"/>
  </r>
  <r>
    <n v="226857"/>
    <s v="d007"/>
    <s v="Neelam Calkin"/>
    <s v="M"/>
    <d v="1957-11-02T00:00:00"/>
    <d v="1986-01-04T00:00:00"/>
    <d v="1999-09-02T00:00:00"/>
    <d v="2002-09-01T00:00:00"/>
    <s v="Senior Staff"/>
    <n v="3"/>
    <s v="Sales"/>
    <x v="0"/>
    <n v="3"/>
    <n v="17"/>
    <n v="118498"/>
    <x v="3"/>
    <b v="0"/>
    <b v="0"/>
    <b v="0"/>
  </r>
  <r>
    <n v="236953"/>
    <s v="d007"/>
    <s v="Djenana Roccetti"/>
    <s v="F"/>
    <d v="1953-07-23T00:00:00"/>
    <d v="1994-05-26T00:00:00"/>
    <d v="1994-05-26T00:00:00"/>
    <d v="2003-05-24T00:00:00"/>
    <s v="Senior Staff"/>
    <n v="9"/>
    <s v="Sales"/>
    <x v="0"/>
    <n v="8.5917999999999992"/>
    <n v="9"/>
    <n v="118497"/>
    <x v="3"/>
    <b v="0"/>
    <b v="0"/>
    <b v="0"/>
  </r>
  <r>
    <n v="105506"/>
    <s v="d007"/>
    <s v="Marsal Pollacia"/>
    <s v="F"/>
    <d v="1960-09-02T00:00:00"/>
    <d v="1986-07-07T00:00:00"/>
    <d v="1986-07-07T00:00:00"/>
    <d v="2003-07-03T00:00:00"/>
    <s v="Senior Staff"/>
    <n v="7.9945000000000004"/>
    <s v="Sales"/>
    <x v="0"/>
    <n v="11.813700000000001"/>
    <n v="17"/>
    <n v="118472"/>
    <x v="3"/>
    <b v="0"/>
    <b v="0"/>
    <b v="0"/>
  </r>
  <r>
    <n v="209153"/>
    <s v="d007"/>
    <s v="Vincent Fraisse"/>
    <s v="F"/>
    <d v="1953-09-01T00:00:00"/>
    <d v="1991-05-11T00:00:00"/>
    <d v="1995-06-19T00:00:00"/>
    <d v="2003-06-17T00:00:00"/>
    <s v="Staff"/>
    <n v="8"/>
    <s v="Sales"/>
    <x v="0"/>
    <n v="7.5259999999999998"/>
    <n v="12"/>
    <n v="118443"/>
    <x v="3"/>
    <b v="0"/>
    <b v="0"/>
    <b v="0"/>
  </r>
  <r>
    <n v="479325"/>
    <s v="d007"/>
    <s v="Marit Czap"/>
    <s v="F"/>
    <d v="1953-03-16T00:00:00"/>
    <d v="1993-06-09T00:00:00"/>
    <d v="1993-06-09T00:00:00"/>
    <d v="2003-06-07T00:00:00"/>
    <s v="Senior Staff"/>
    <n v="0.99450000000000005"/>
    <s v="Sales"/>
    <x v="0"/>
    <n v="9.5533999999999999"/>
    <n v="10"/>
    <n v="118439"/>
    <x v="3"/>
    <b v="0"/>
    <b v="0"/>
    <b v="0"/>
  </r>
  <r>
    <n v="263801"/>
    <s v="d007"/>
    <s v="Yuping Stentiford"/>
    <s v="M"/>
    <d v="1956-04-12T00:00:00"/>
    <d v="1992-04-08T00:00:00"/>
    <d v="1992-04-08T00:00:00"/>
    <d v="2003-04-05T00:00:00"/>
    <s v="Senior Staff"/>
    <n v="10.997299999999999"/>
    <s v="Sales"/>
    <x v="0"/>
    <n v="10.7233"/>
    <n v="11"/>
    <n v="118412"/>
    <x v="3"/>
    <b v="0"/>
    <b v="0"/>
    <b v="0"/>
  </r>
  <r>
    <n v="419748"/>
    <s v="d005"/>
    <s v="Jixiang Rindone"/>
    <s v="M"/>
    <d v="1953-12-21T00:00:00"/>
    <d v="1987-04-28T00:00:00"/>
    <d v="1987-04-28T00:00:00"/>
    <d v="2003-04-24T00:00:00"/>
    <s v="Engineer"/>
    <n v="8.0054999999999996"/>
    <s v="Development"/>
    <x v="6"/>
    <n v="4.9973000000000001"/>
    <n v="16"/>
    <n v="118371"/>
    <x v="3"/>
    <b v="1"/>
    <b v="0"/>
    <b v="0"/>
  </r>
  <r>
    <n v="246907"/>
    <s v="d007"/>
    <s v="Mong Stemann"/>
    <s v="M"/>
    <d v="1959-01-15T00:00:00"/>
    <d v="1988-12-08T00:00:00"/>
    <d v="1988-12-08T00:00:00"/>
    <d v="2002-12-05T00:00:00"/>
    <s v="Senior Staff"/>
    <n v="6.9945000000000004"/>
    <s v="Sales"/>
    <x v="0"/>
    <n v="11.7562"/>
    <n v="14"/>
    <n v="118361"/>
    <x v="3"/>
    <b v="0"/>
    <b v="0"/>
    <b v="0"/>
  </r>
  <r>
    <n v="489872"/>
    <s v="d007"/>
    <s v="Urs Marwedel"/>
    <s v="F"/>
    <d v="1963-04-22T00:00:00"/>
    <d v="1985-11-01T00:00:00"/>
    <d v="1985-11-01T00:00:00"/>
    <d v="2002-10-28T00:00:00"/>
    <s v="Senior Staff"/>
    <n v="8.9945000000000004"/>
    <s v="Sales"/>
    <x v="0"/>
    <n v="11.652100000000001"/>
    <n v="17"/>
    <n v="118358"/>
    <x v="3"/>
    <b v="0"/>
    <b v="0"/>
    <b v="0"/>
  </r>
  <r>
    <n v="42011"/>
    <s v="d007"/>
    <s v="Heejo Simkin"/>
    <s v="M"/>
    <d v="1962-12-24T00:00:00"/>
    <d v="1985-06-25T00:00:00"/>
    <d v="1985-06-25T00:00:00"/>
    <d v="2003-06-21T00:00:00"/>
    <s v="Senior Staff"/>
    <n v="11.997299999999999"/>
    <s v="Sales"/>
    <x v="0"/>
    <n v="11.813700000000001"/>
    <n v="18"/>
    <n v="118319"/>
    <x v="3"/>
    <b v="0"/>
    <b v="0"/>
    <b v="0"/>
  </r>
  <r>
    <n v="482527"/>
    <s v="d001"/>
    <s v="Maya Loncour"/>
    <s v="F"/>
    <d v="1956-08-22T00:00:00"/>
    <d v="1989-02-14T00:00:00"/>
    <d v="1989-08-15T00:00:00"/>
    <d v="2002-08-12T00:00:00"/>
    <s v="Senior Staff"/>
    <n v="3.9944999999999999"/>
    <s v="Marketing"/>
    <x v="2"/>
    <n v="2.1288"/>
    <n v="13"/>
    <n v="118317"/>
    <x v="3"/>
    <b v="0"/>
    <b v="0"/>
    <b v="0"/>
  </r>
  <r>
    <n v="466154"/>
    <s v="d001"/>
    <s v="Shawna Kakkad"/>
    <s v="F"/>
    <d v="1964-10-17T00:00:00"/>
    <d v="1986-02-05T00:00:00"/>
    <d v="1996-12-17T00:00:00"/>
    <d v="2002-10-09T00:00:00"/>
    <s v="Senior Staff"/>
    <n v="6.9945000000000004"/>
    <s v="Marketing"/>
    <x v="3"/>
    <n v="5.8136999999999999"/>
    <n v="17"/>
    <n v="118285"/>
    <x v="3"/>
    <b v="0"/>
    <b v="0"/>
    <b v="0"/>
  </r>
  <r>
    <n v="275305"/>
    <s v="d007"/>
    <s v="Honesty Chvatal"/>
    <s v="M"/>
    <d v="1957-09-04T00:00:00"/>
    <d v="1990-06-17T00:00:00"/>
    <d v="1990-06-17T00:00:00"/>
    <d v="2003-06-14T00:00:00"/>
    <s v="Senior Staff"/>
    <n v="13"/>
    <s v="Sales"/>
    <x v="0"/>
    <n v="11.813700000000001"/>
    <n v="13"/>
    <n v="118246"/>
    <x v="3"/>
    <b v="0"/>
    <b v="0"/>
    <b v="0"/>
  </r>
  <r>
    <n v="98123"/>
    <s v="d007"/>
    <s v="Boriana Bazelow"/>
    <s v="M"/>
    <d v="1960-04-29T00:00:00"/>
    <d v="1986-02-17T00:00:00"/>
    <d v="1986-02-17T00:00:00"/>
    <d v="2003-02-13T00:00:00"/>
    <s v="Senior Staff"/>
    <n v="7.9945000000000004"/>
    <s v="Sales"/>
    <x v="0"/>
    <n v="11.813700000000001"/>
    <n v="17"/>
    <n v="118220"/>
    <x v="3"/>
    <b v="0"/>
    <b v="0"/>
    <b v="0"/>
  </r>
  <r>
    <n v="244186"/>
    <s v="d007"/>
    <s v="Chirstian Majewski"/>
    <s v="F"/>
    <d v="1959-11-28T00:00:00"/>
    <d v="1994-06-05T00:00:00"/>
    <d v="1994-06-05T00:00:00"/>
    <d v="2003-06-03T00:00:00"/>
    <s v="Senior Staff"/>
    <n v="3.9973000000000001"/>
    <s v="Sales"/>
    <x v="0"/>
    <n v="8.5643999999999991"/>
    <n v="9"/>
    <n v="118202"/>
    <x v="3"/>
    <b v="0"/>
    <b v="0"/>
    <b v="0"/>
  </r>
  <r>
    <n v="106946"/>
    <s v="d007"/>
    <s v="Oksana Luiz"/>
    <s v="M"/>
    <d v="1955-10-03T00:00:00"/>
    <d v="1985-12-07T00:00:00"/>
    <d v="1985-12-07T00:00:00"/>
    <d v="2002-12-03T00:00:00"/>
    <s v="Senior Staff"/>
    <n v="10.997299999999999"/>
    <s v="Sales"/>
    <x v="0"/>
    <n v="11.7507"/>
    <n v="17"/>
    <n v="118194"/>
    <x v="3"/>
    <b v="0"/>
    <b v="0"/>
    <b v="0"/>
  </r>
  <r>
    <n v="33760"/>
    <s v="d001"/>
    <s v="Franziska Salvesen"/>
    <s v="M"/>
    <d v="1952-12-28T00:00:00"/>
    <d v="1995-01-16T00:00:00"/>
    <d v="2000-11-01T00:00:00"/>
    <d v="2002-07-03T00:00:00"/>
    <s v="Senior Staff"/>
    <n v="7.4657999999999998"/>
    <s v="Marketing"/>
    <x v="3"/>
    <n v="1.6685000000000001"/>
    <n v="7"/>
    <n v="118167"/>
    <x v="3"/>
    <b v="0"/>
    <b v="0"/>
    <b v="0"/>
  </r>
  <r>
    <n v="16844"/>
    <s v="d007"/>
    <s v="Geoffry Kitai"/>
    <s v="M"/>
    <d v="1956-02-03T00:00:00"/>
    <d v="1995-03-04T00:00:00"/>
    <d v="1995-03-04T00:00:00"/>
    <d v="2003-03-02T00:00:00"/>
    <s v="Senior Staff"/>
    <n v="0.99450000000000005"/>
    <s v="Sales"/>
    <x v="0"/>
    <n v="7.8192000000000004"/>
    <n v="8"/>
    <n v="118161"/>
    <x v="3"/>
    <b v="0"/>
    <b v="0"/>
    <b v="0"/>
  </r>
  <r>
    <n v="432274"/>
    <s v="d007"/>
    <s v="Jiang Peac"/>
    <s v="M"/>
    <d v="1955-03-25T00:00:00"/>
    <d v="1989-05-11T00:00:00"/>
    <d v="1995-05-20T00:00:00"/>
    <d v="2003-05-18T00:00:00"/>
    <s v="Staff"/>
    <n v="8"/>
    <s v="Sales"/>
    <x v="0"/>
    <n v="7.6082000000000001"/>
    <n v="14"/>
    <n v="118158"/>
    <x v="3"/>
    <b v="0"/>
    <b v="0"/>
    <b v="0"/>
  </r>
  <r>
    <n v="72680"/>
    <s v="d007"/>
    <s v="Kien Strehl"/>
    <s v="M"/>
    <d v="1962-12-07T00:00:00"/>
    <d v="1986-03-15T00:00:00"/>
    <d v="1986-03-15T00:00:00"/>
    <d v="2003-03-11T00:00:00"/>
    <s v="Senior Staff"/>
    <n v="17"/>
    <s v="Sales"/>
    <x v="0"/>
    <n v="11.813700000000001"/>
    <n v="17"/>
    <n v="118140"/>
    <x v="3"/>
    <b v="0"/>
    <b v="0"/>
    <b v="0"/>
  </r>
  <r>
    <n v="433732"/>
    <s v="d007"/>
    <s v="Miquel Chepyzhov"/>
    <s v="M"/>
    <d v="1955-08-15T00:00:00"/>
    <d v="1985-06-05T00:00:00"/>
    <d v="1988-03-11T00:00:00"/>
    <d v="2003-03-08T00:00:00"/>
    <s v="Senior Staff"/>
    <n v="5.9945000000000004"/>
    <s v="Sales"/>
    <x v="0"/>
    <n v="11.813700000000001"/>
    <n v="18"/>
    <n v="118132"/>
    <x v="3"/>
    <b v="0"/>
    <b v="0"/>
    <b v="0"/>
  </r>
  <r>
    <n v="491215"/>
    <s v="d007"/>
    <s v="Fumiyo Bruckman"/>
    <s v="F"/>
    <d v="1958-06-07T00:00:00"/>
    <d v="1985-05-07T00:00:00"/>
    <d v="1985-05-07T00:00:00"/>
    <d v="2003-05-03T00:00:00"/>
    <s v="Senior Staff"/>
    <n v="18"/>
    <s v="Sales"/>
    <x v="0"/>
    <n v="11.813700000000001"/>
    <n v="18"/>
    <n v="118123"/>
    <x v="3"/>
    <b v="0"/>
    <b v="0"/>
    <b v="0"/>
  </r>
  <r>
    <n v="28373"/>
    <s v="d007"/>
    <s v="Steen Bhattacharjee"/>
    <s v="M"/>
    <d v="1952-12-02T00:00:00"/>
    <d v="1986-11-29T00:00:00"/>
    <d v="1986-11-29T00:00:00"/>
    <d v="2002-11-25T00:00:00"/>
    <s v="Senior Staff"/>
    <n v="8.9945000000000004"/>
    <s v="Sales"/>
    <x v="0"/>
    <n v="11.7288"/>
    <n v="16"/>
    <n v="118102"/>
    <x v="3"/>
    <b v="1"/>
    <b v="0"/>
    <b v="0"/>
  </r>
  <r>
    <n v="208324"/>
    <s v="d007"/>
    <s v="Kristine Foong"/>
    <s v="M"/>
    <d v="1961-11-19T00:00:00"/>
    <d v="1991-06-11T00:00:00"/>
    <d v="1992-07-18T00:00:00"/>
    <d v="2003-07-16T00:00:00"/>
    <s v="Senior Staff"/>
    <n v="1.9944999999999999"/>
    <s v="Sales"/>
    <x v="0"/>
    <n v="10.4466"/>
    <n v="12"/>
    <n v="118097"/>
    <x v="3"/>
    <b v="0"/>
    <b v="0"/>
    <b v="0"/>
  </r>
  <r>
    <n v="486735"/>
    <s v="d001"/>
    <s v="Kristinn Rotem"/>
    <s v="M"/>
    <d v="1955-04-06T00:00:00"/>
    <d v="1988-08-28T00:00:00"/>
    <d v="1994-07-13T00:00:00"/>
    <d v="2003-07-11T00:00:00"/>
    <s v="Senior Staff"/>
    <n v="9"/>
    <s v="Marketing"/>
    <x v="3"/>
    <n v="8.7424999999999997"/>
    <n v="15"/>
    <n v="118086"/>
    <x v="3"/>
    <b v="0"/>
    <b v="0"/>
    <b v="0"/>
  </r>
  <r>
    <n v="243024"/>
    <s v="d007"/>
    <s v="Girolamo Sherertz"/>
    <s v="M"/>
    <d v="1953-02-21T00:00:00"/>
    <d v="1985-10-07T00:00:00"/>
    <d v="1986-02-06T00:00:00"/>
    <d v="2003-02-02T00:00:00"/>
    <s v="Senior Staff"/>
    <n v="7.9945000000000004"/>
    <s v="Sales"/>
    <x v="0"/>
    <n v="11.813700000000001"/>
    <n v="17"/>
    <n v="118051"/>
    <x v="3"/>
    <b v="0"/>
    <b v="0"/>
    <b v="0"/>
  </r>
  <r>
    <n v="499737"/>
    <s v="d007"/>
    <s v="Aamod Bernatsky"/>
    <s v="M"/>
    <d v="1960-02-24T00:00:00"/>
    <d v="1992-05-26T00:00:00"/>
    <d v="1992-05-26T00:00:00"/>
    <d v="2003-05-24T00:00:00"/>
    <s v="Senior Staff"/>
    <n v="4.9973000000000001"/>
    <s v="Sales"/>
    <x v="0"/>
    <n v="10.591799999999999"/>
    <n v="11"/>
    <n v="118039"/>
    <x v="3"/>
    <b v="0"/>
    <b v="0"/>
    <b v="0"/>
  </r>
  <r>
    <n v="250640"/>
    <s v="d001"/>
    <s v="Trygve Itschner"/>
    <s v="F"/>
    <d v="1958-09-24T00:00:00"/>
    <d v="1988-10-02T00:00:00"/>
    <d v="1992-08-22T00:00:00"/>
    <d v="2002-08-20T00:00:00"/>
    <s v="Senior Staff"/>
    <n v="4.9973000000000001"/>
    <s v="Marketing"/>
    <x v="3"/>
    <n v="10"/>
    <n v="14"/>
    <n v="118029"/>
    <x v="3"/>
    <b v="0"/>
    <b v="0"/>
    <b v="0"/>
  </r>
  <r>
    <n v="294133"/>
    <s v="d007"/>
    <s v="Shiv Karcich"/>
    <s v="F"/>
    <d v="1961-11-10T00:00:00"/>
    <d v="1985-06-11T00:00:00"/>
    <d v="1985-06-11T00:00:00"/>
    <d v="1998-06-20T00:00:00"/>
    <s v="Senior Staff"/>
    <n v="7.0301"/>
    <s v="Sales"/>
    <x v="0"/>
    <n v="7.2931999999999997"/>
    <n v="13"/>
    <n v="118016"/>
    <x v="3"/>
    <b v="0"/>
    <b v="0"/>
    <b v="0"/>
  </r>
  <r>
    <n v="23505"/>
    <s v="d007"/>
    <s v="Yunming Muchinsky"/>
    <s v="M"/>
    <d v="1954-12-21T00:00:00"/>
    <d v="1987-09-06T00:00:00"/>
    <d v="1987-09-06T00:00:00"/>
    <d v="1994-10-19T00:00:00"/>
    <s v="Staff"/>
    <n v="7.1233000000000004"/>
    <s v="Sales"/>
    <x v="0"/>
    <n v="3.6219000000000001"/>
    <n v="7"/>
    <n v="117984"/>
    <x v="3"/>
    <b v="0"/>
    <b v="0"/>
    <b v="0"/>
  </r>
  <r>
    <n v="12643"/>
    <s v="d002"/>
    <s v="Morrie Schurmann"/>
    <s v="F"/>
    <d v="1965-01-30T00:00:00"/>
    <d v="1998-07-23T00:00:00"/>
    <d v="1998-12-31T00:00:00"/>
    <d v="2002-12-30T00:00:00"/>
    <s v="Staff"/>
    <n v="4"/>
    <s v="Finance"/>
    <x v="5"/>
    <n v="4"/>
    <n v="4"/>
    <n v="117970"/>
    <x v="3"/>
    <b v="0"/>
    <b v="0"/>
    <b v="0"/>
  </r>
  <r>
    <n v="107960"/>
    <s v="d007"/>
    <s v="Jayesh Gomatam"/>
    <s v="M"/>
    <d v="1962-06-26T00:00:00"/>
    <d v="1991-03-30T00:00:00"/>
    <d v="1997-06-25T00:00:00"/>
    <d v="2003-06-24T00:00:00"/>
    <s v="Staff"/>
    <n v="6"/>
    <s v="Sales"/>
    <x v="0"/>
    <n v="5.5068000000000001"/>
    <n v="12"/>
    <n v="117960"/>
    <x v="3"/>
    <b v="0"/>
    <b v="0"/>
    <b v="0"/>
  </r>
  <r>
    <n v="93938"/>
    <s v="d007"/>
    <s v="Boutros Veeraraghavan"/>
    <s v="F"/>
    <d v="1953-07-16T00:00:00"/>
    <d v="1986-06-14T00:00:00"/>
    <d v="1999-08-09T00:00:00"/>
    <d v="2002-01-04T00:00:00"/>
    <s v="Staff"/>
    <n v="3"/>
    <s v="Sales"/>
    <x v="0"/>
    <n v="2.4081999999999999"/>
    <n v="16"/>
    <n v="117938"/>
    <x v="3"/>
    <b v="0"/>
    <b v="0"/>
    <b v="0"/>
  </r>
  <r>
    <n v="406065"/>
    <s v="d007"/>
    <s v="Nikolaus Melton"/>
    <s v="F"/>
    <d v="1955-07-17T00:00:00"/>
    <d v="1995-12-15T00:00:00"/>
    <d v="1995-12-15T00:00:00"/>
    <d v="2002-12-13T00:00:00"/>
    <s v="Senior Staff"/>
    <n v="1.9973000000000001"/>
    <s v="Sales"/>
    <x v="0"/>
    <n v="7"/>
    <n v="7"/>
    <n v="117933"/>
    <x v="3"/>
    <b v="0"/>
    <b v="0"/>
    <b v="0"/>
  </r>
  <r>
    <n v="279942"/>
    <s v="d007"/>
    <s v="Shih Valiente"/>
    <s v="M"/>
    <d v="1962-11-17T00:00:00"/>
    <d v="1988-06-27T00:00:00"/>
    <d v="1988-06-27T00:00:00"/>
    <d v="2003-06-24T00:00:00"/>
    <s v="Senior Staff"/>
    <n v="6.9945000000000004"/>
    <s v="Sales"/>
    <x v="0"/>
    <n v="11.813700000000001"/>
    <n v="15"/>
    <n v="117932"/>
    <x v="3"/>
    <b v="0"/>
    <b v="0"/>
    <b v="0"/>
  </r>
  <r>
    <n v="400897"/>
    <s v="d007"/>
    <s v="George Khalil"/>
    <s v="M"/>
    <d v="1959-04-26T00:00:00"/>
    <d v="1985-09-14T00:00:00"/>
    <d v="1985-09-14T00:00:00"/>
    <d v="2001-04-23T00:00:00"/>
    <s v="Senior Staff"/>
    <n v="9.6136999999999997"/>
    <s v="Sales"/>
    <x v="0"/>
    <n v="10.137"/>
    <n v="16"/>
    <n v="117930"/>
    <x v="3"/>
    <b v="0"/>
    <b v="0"/>
    <b v="0"/>
  </r>
  <r>
    <n v="461501"/>
    <s v="d002"/>
    <s v="Hyuckchul Viele"/>
    <s v="M"/>
    <d v="1956-07-09T00:00:00"/>
    <d v="1989-11-18T00:00:00"/>
    <d v="1989-11-18T00:00:00"/>
    <d v="2002-04-01T00:00:00"/>
    <s v="Senior Staff"/>
    <n v="3.3698999999999999"/>
    <s v="Finance"/>
    <x v="4"/>
    <n v="7.9500000000000001E-2"/>
    <n v="12"/>
    <n v="117921"/>
    <x v="3"/>
    <b v="0"/>
    <b v="0"/>
    <b v="0"/>
  </r>
  <r>
    <n v="242924"/>
    <s v="d007"/>
    <s v="Indrajit Gerlach"/>
    <s v="M"/>
    <d v="1961-10-12T00:00:00"/>
    <d v="1985-12-22T00:00:00"/>
    <d v="1985-12-22T00:00:00"/>
    <d v="2002-12-18T00:00:00"/>
    <s v="Senior Staff"/>
    <n v="7.9945000000000004"/>
    <s v="Sales"/>
    <x v="0"/>
    <n v="11.7918"/>
    <n v="17"/>
    <n v="117908"/>
    <x v="3"/>
    <b v="0"/>
    <b v="0"/>
    <b v="0"/>
  </r>
  <r>
    <n v="408536"/>
    <s v="d007"/>
    <s v="Kotesh Saoudi"/>
    <s v="M"/>
    <d v="1952-12-21T00:00:00"/>
    <d v="1986-12-02T00:00:00"/>
    <d v="1987-09-08T00:00:00"/>
    <d v="2002-09-04T00:00:00"/>
    <s v="Senior Staff"/>
    <n v="8.9972999999999992"/>
    <s v="Sales"/>
    <x v="0"/>
    <n v="11.504099999999999"/>
    <n v="16"/>
    <n v="117905"/>
    <x v="3"/>
    <b v="0"/>
    <b v="0"/>
    <b v="0"/>
  </r>
  <r>
    <n v="104207"/>
    <s v="d007"/>
    <s v="Shmuel Coombs"/>
    <s v="F"/>
    <d v="1956-12-19T00:00:00"/>
    <d v="1989-12-02T00:00:00"/>
    <d v="1989-12-02T00:00:00"/>
    <d v="2002-11-29T00:00:00"/>
    <s v="Senior Staff"/>
    <n v="7.9973000000000001"/>
    <s v="Sales"/>
    <x v="0"/>
    <n v="11.739699999999999"/>
    <n v="13"/>
    <n v="117891"/>
    <x v="3"/>
    <b v="0"/>
    <b v="0"/>
    <b v="0"/>
  </r>
  <r>
    <n v="296251"/>
    <s v="d007"/>
    <s v="Suzette Schrooten"/>
    <s v="M"/>
    <d v="1964-11-07T00:00:00"/>
    <d v="1988-05-16T00:00:00"/>
    <d v="1988-05-16T00:00:00"/>
    <d v="1999-08-28T00:00:00"/>
    <s v="Senior Staff"/>
    <n v="2.2848999999999999"/>
    <s v="Sales"/>
    <x v="0"/>
    <n v="8.4822000000000006"/>
    <n v="11"/>
    <n v="117877"/>
    <x v="3"/>
    <b v="0"/>
    <b v="0"/>
    <b v="0"/>
  </r>
  <r>
    <n v="60312"/>
    <s v="d007"/>
    <s v="Guther Waschkowski"/>
    <s v="M"/>
    <d v="1959-12-15T00:00:00"/>
    <d v="1985-12-10T00:00:00"/>
    <d v="1990-05-13T00:00:00"/>
    <d v="1999-02-11T00:00:00"/>
    <s v="Senior Staff"/>
    <n v="3.7534000000000001"/>
    <s v="Sales"/>
    <x v="0"/>
    <n v="7.9397000000000002"/>
    <n v="13"/>
    <n v="117873"/>
    <x v="3"/>
    <b v="0"/>
    <b v="0"/>
    <b v="0"/>
  </r>
  <r>
    <n v="481119"/>
    <s v="d007"/>
    <s v="Niranjan Gils"/>
    <s v="F"/>
    <d v="1959-07-10T00:00:00"/>
    <d v="1989-02-28T00:00:00"/>
    <d v="1998-09-17T00:00:00"/>
    <d v="2002-09-16T00:00:00"/>
    <s v="Staff"/>
    <n v="4"/>
    <s v="Sales"/>
    <x v="0"/>
    <n v="4"/>
    <n v="14"/>
    <n v="117824"/>
    <x v="3"/>
    <b v="0"/>
    <b v="0"/>
    <b v="0"/>
  </r>
  <r>
    <n v="65813"/>
    <s v="d007"/>
    <s v="Steen Zeidenstein"/>
    <s v="M"/>
    <d v="1962-08-17T00:00:00"/>
    <d v="1986-04-03T00:00:00"/>
    <d v="1987-11-23T00:00:00"/>
    <d v="2002-11-19T00:00:00"/>
    <s v="Senior Staff"/>
    <n v="8.9972999999999992"/>
    <s v="Sales"/>
    <x v="0"/>
    <n v="11.712300000000001"/>
    <n v="17"/>
    <n v="117823"/>
    <x v="3"/>
    <b v="0"/>
    <b v="0"/>
    <b v="0"/>
  </r>
  <r>
    <n v="435616"/>
    <s v="d007"/>
    <s v="Jungsoon Kinley"/>
    <s v="F"/>
    <d v="1961-03-13T00:00:00"/>
    <d v="1987-02-14T00:00:00"/>
    <d v="1998-01-21T00:00:00"/>
    <d v="2003-01-20T00:00:00"/>
    <s v="Staff"/>
    <n v="5"/>
    <s v="Sales"/>
    <x v="0"/>
    <n v="4.9314999999999998"/>
    <n v="16"/>
    <n v="117822"/>
    <x v="3"/>
    <b v="0"/>
    <b v="0"/>
    <b v="0"/>
  </r>
  <r>
    <n v="425510"/>
    <s v="d007"/>
    <s v="Youssef Varker"/>
    <s v="M"/>
    <d v="1961-08-16T00:00:00"/>
    <d v="1989-11-25T00:00:00"/>
    <d v="1989-11-25T00:00:00"/>
    <d v="2002-11-22T00:00:00"/>
    <s v="Senior Staff"/>
    <n v="13"/>
    <s v="Sales"/>
    <x v="0"/>
    <n v="11.720499999999999"/>
    <n v="13"/>
    <n v="117802"/>
    <x v="3"/>
    <b v="0"/>
    <b v="0"/>
    <b v="0"/>
  </r>
  <r>
    <n v="412112"/>
    <s v="d007"/>
    <s v="Greger Zumaque"/>
    <s v="M"/>
    <d v="1963-10-31T00:00:00"/>
    <d v="1985-12-30T00:00:00"/>
    <d v="1989-01-18T00:00:00"/>
    <d v="2003-01-15T00:00:00"/>
    <s v="Senior Staff"/>
    <n v="8.9972999999999992"/>
    <s v="Sales"/>
    <x v="0"/>
    <n v="11.813700000000001"/>
    <n v="17"/>
    <n v="117798"/>
    <x v="3"/>
    <b v="0"/>
    <b v="0"/>
    <b v="0"/>
  </r>
  <r>
    <n v="493983"/>
    <s v="d007"/>
    <s v="Jayesh Diderrich"/>
    <s v="M"/>
    <d v="1963-08-12T00:00:00"/>
    <d v="1987-03-18T00:00:00"/>
    <d v="1987-03-18T00:00:00"/>
    <d v="2003-03-14T00:00:00"/>
    <s v="Senior Staff"/>
    <n v="7.9945000000000004"/>
    <s v="Sales"/>
    <x v="0"/>
    <n v="11.813700000000001"/>
    <n v="16"/>
    <n v="117794"/>
    <x v="3"/>
    <b v="1"/>
    <b v="0"/>
    <b v="0"/>
  </r>
  <r>
    <n v="427192"/>
    <s v="d007"/>
    <s v="Kersti Calkin"/>
    <s v="M"/>
    <d v="1964-10-01T00:00:00"/>
    <d v="1991-07-30T00:00:00"/>
    <d v="1991-07-30T00:00:00"/>
    <d v="1994-07-27T00:00:00"/>
    <s v="Staff"/>
    <n v="2.9944999999999999"/>
    <s v="Sales"/>
    <x v="0"/>
    <n v="2.9944999999999999"/>
    <n v="3"/>
    <n v="117785"/>
    <x v="3"/>
    <b v="0"/>
    <b v="0"/>
    <b v="0"/>
  </r>
  <r>
    <n v="52546"/>
    <s v="d007"/>
    <s v="Sachio Pocchiola"/>
    <s v="F"/>
    <d v="1957-05-14T00:00:00"/>
    <d v="1986-08-13T00:00:00"/>
    <d v="1995-03-11T00:00:00"/>
    <d v="2003-03-09T00:00:00"/>
    <s v="Senior Staff"/>
    <n v="8"/>
    <s v="Sales"/>
    <x v="0"/>
    <n v="7.8"/>
    <n v="17"/>
    <n v="117777"/>
    <x v="3"/>
    <b v="0"/>
    <b v="0"/>
    <b v="0"/>
  </r>
  <r>
    <n v="258955"/>
    <s v="d007"/>
    <s v="Serenella Pollock"/>
    <s v="F"/>
    <d v="1955-12-27T00:00:00"/>
    <d v="1986-01-23T00:00:00"/>
    <d v="1996-04-13T00:00:00"/>
    <d v="2003-04-12T00:00:00"/>
    <s v="Staff"/>
    <n v="7"/>
    <s v="Sales"/>
    <x v="0"/>
    <n v="6.7068000000000003"/>
    <n v="17"/>
    <n v="117767"/>
    <x v="3"/>
    <b v="0"/>
    <b v="0"/>
    <b v="0"/>
  </r>
  <r>
    <n v="43618"/>
    <s v="d007"/>
    <s v="Adamantios Gecsei"/>
    <s v="F"/>
    <d v="1959-11-16T00:00:00"/>
    <d v="1993-09-13T00:00:00"/>
    <d v="1993-09-13T00:00:00"/>
    <d v="2002-09-11T00:00:00"/>
    <s v="Senior Staff"/>
    <n v="1.9944999999999999"/>
    <s v="Sales"/>
    <x v="0"/>
    <n v="9"/>
    <n v="9"/>
    <n v="117762"/>
    <x v="3"/>
    <b v="0"/>
    <b v="0"/>
    <b v="0"/>
  </r>
  <r>
    <n v="278498"/>
    <s v="d001"/>
    <s v="Salvador Luca"/>
    <s v="F"/>
    <d v="1962-12-20T00:00:00"/>
    <d v="1985-10-14T00:00:00"/>
    <d v="1985-10-14T00:00:00"/>
    <d v="2002-10-10T00:00:00"/>
    <s v="Senior Staff"/>
    <n v="8.9945000000000004"/>
    <s v="Marketing"/>
    <x v="2"/>
    <n v="5.9671000000000003"/>
    <n v="17"/>
    <n v="117738"/>
    <x v="3"/>
    <b v="0"/>
    <b v="0"/>
    <b v="0"/>
  </r>
  <r>
    <n v="75118"/>
    <s v="d007"/>
    <s v="Steen Pappas"/>
    <s v="F"/>
    <d v="1962-06-09T00:00:00"/>
    <d v="1990-10-18T00:00:00"/>
    <d v="1997-06-21T00:00:00"/>
    <d v="2003-06-20T00:00:00"/>
    <s v="Staff"/>
    <n v="6"/>
    <s v="Sales"/>
    <x v="0"/>
    <n v="5.5178000000000003"/>
    <n v="13"/>
    <n v="117722"/>
    <x v="3"/>
    <b v="0"/>
    <b v="0"/>
    <b v="0"/>
  </r>
  <r>
    <n v="273218"/>
    <s v="d007"/>
    <s v="Adel Picci"/>
    <s v="F"/>
    <d v="1952-04-02T00:00:00"/>
    <d v="1997-04-12T00:00:00"/>
    <d v="1998-06-01T00:00:00"/>
    <d v="2003-05-31T00:00:00"/>
    <s v="Staff"/>
    <n v="5"/>
    <s v="Sales"/>
    <x v="0"/>
    <n v="4.5726000000000004"/>
    <n v="6"/>
    <n v="117668"/>
    <x v="3"/>
    <b v="0"/>
    <b v="0"/>
    <b v="0"/>
  </r>
  <r>
    <n v="479740"/>
    <s v="d007"/>
    <s v="Shaunak DiGiano"/>
    <s v="M"/>
    <d v="1958-03-09T00:00:00"/>
    <d v="1986-09-03T00:00:00"/>
    <d v="1986-09-03T00:00:00"/>
    <d v="2002-08-30T00:00:00"/>
    <s v="Senior Staff"/>
    <n v="9.9972999999999992"/>
    <s v="Sales"/>
    <x v="0"/>
    <n v="11.490399999999999"/>
    <n v="16"/>
    <n v="117661"/>
    <x v="3"/>
    <b v="1"/>
    <b v="0"/>
    <b v="0"/>
  </r>
  <r>
    <n v="254427"/>
    <s v="d007"/>
    <s v="Fun Zaccaria"/>
    <s v="F"/>
    <d v="1958-04-14T00:00:00"/>
    <d v="1990-04-10T00:00:00"/>
    <d v="1990-04-10T00:00:00"/>
    <d v="2003-04-06T00:00:00"/>
    <s v="Senior Staff"/>
    <n v="5.9917999999999996"/>
    <s v="Sales"/>
    <x v="0"/>
    <n v="11.813700000000001"/>
    <n v="13"/>
    <n v="117656"/>
    <x v="3"/>
    <b v="0"/>
    <b v="0"/>
    <b v="0"/>
  </r>
  <r>
    <n v="16681"/>
    <s v="d007"/>
    <s v="Gurbir Mitina"/>
    <s v="F"/>
    <d v="1958-05-19T00:00:00"/>
    <d v="1985-12-08T00:00:00"/>
    <d v="1985-12-08T00:00:00"/>
    <d v="2002-12-04T00:00:00"/>
    <s v="Senior Staff"/>
    <n v="8.9945000000000004"/>
    <s v="Sales"/>
    <x v="0"/>
    <n v="11.753399999999999"/>
    <n v="17"/>
    <n v="117655"/>
    <x v="3"/>
    <b v="0"/>
    <b v="0"/>
    <b v="0"/>
  </r>
  <r>
    <n v="20813"/>
    <s v="d007"/>
    <s v="Srinidhi Sinicrope"/>
    <s v="F"/>
    <d v="1952-07-17T00:00:00"/>
    <d v="1986-10-02T00:00:00"/>
    <d v="1986-10-02T00:00:00"/>
    <d v="2002-09-28T00:00:00"/>
    <s v="Senior Staff"/>
    <n v="8.9945000000000004"/>
    <s v="Sales"/>
    <x v="0"/>
    <n v="11.569900000000001"/>
    <n v="16"/>
    <n v="117623"/>
    <x v="3"/>
    <b v="1"/>
    <b v="0"/>
    <b v="0"/>
  </r>
  <r>
    <n v="20728"/>
    <s v="d007"/>
    <s v="Billie Sessa"/>
    <s v="M"/>
    <d v="1953-10-30T00:00:00"/>
    <d v="1988-02-18T00:00:00"/>
    <d v="1988-02-18T00:00:00"/>
    <d v="2003-02-14T00:00:00"/>
    <s v="Senior Staff"/>
    <n v="7.9945000000000004"/>
    <s v="Sales"/>
    <x v="0"/>
    <n v="11.813700000000001"/>
    <n v="15"/>
    <n v="117622"/>
    <x v="3"/>
    <b v="0"/>
    <b v="0"/>
    <b v="0"/>
  </r>
  <r>
    <n v="413439"/>
    <s v="d007"/>
    <s v="Satyanarayana Itschner"/>
    <s v="M"/>
    <d v="1963-09-26T00:00:00"/>
    <d v="1985-05-22T00:00:00"/>
    <d v="1985-05-22T00:00:00"/>
    <d v="2003-05-18T00:00:00"/>
    <s v="Senior Staff"/>
    <n v="9.9945000000000004"/>
    <s v="Sales"/>
    <x v="0"/>
    <n v="11.813700000000001"/>
    <n v="18"/>
    <n v="117614"/>
    <x v="3"/>
    <b v="0"/>
    <b v="0"/>
    <b v="0"/>
  </r>
  <r>
    <n v="43480"/>
    <s v="d007"/>
    <s v="Arco Anandan"/>
    <s v="F"/>
    <d v="1962-07-05T00:00:00"/>
    <d v="1985-10-19T00:00:00"/>
    <d v="1985-10-19T00:00:00"/>
    <d v="2002-10-15T00:00:00"/>
    <s v="Senior Staff"/>
    <n v="11"/>
    <s v="Sales"/>
    <x v="0"/>
    <n v="11.616400000000001"/>
    <n v="17"/>
    <n v="117605"/>
    <x v="3"/>
    <b v="0"/>
    <b v="0"/>
    <b v="0"/>
  </r>
  <r>
    <n v="442454"/>
    <s v="d007"/>
    <s v="Jeanna Strandh"/>
    <s v="M"/>
    <d v="1953-09-19T00:00:00"/>
    <d v="1990-01-22T00:00:00"/>
    <d v="1990-01-22T00:00:00"/>
    <d v="2003-01-19T00:00:00"/>
    <s v="Senior Staff"/>
    <n v="7.9973000000000001"/>
    <s v="Sales"/>
    <x v="0"/>
    <n v="11.813700000000001"/>
    <n v="13"/>
    <n v="117584"/>
    <x v="3"/>
    <b v="0"/>
    <b v="0"/>
    <b v="0"/>
  </r>
  <r>
    <n v="240553"/>
    <s v="d007"/>
    <s v="Xiping Ranze"/>
    <s v="F"/>
    <d v="1959-11-16T00:00:00"/>
    <d v="1989-06-22T00:00:00"/>
    <d v="1989-06-22T00:00:00"/>
    <d v="2003-06-19T00:00:00"/>
    <s v="Senior Staff"/>
    <n v="4.9945000000000004"/>
    <s v="Sales"/>
    <x v="0"/>
    <n v="11.813700000000001"/>
    <n v="14"/>
    <n v="117583"/>
    <x v="3"/>
    <b v="0"/>
    <b v="0"/>
    <b v="0"/>
  </r>
  <r>
    <n v="48742"/>
    <s v="d007"/>
    <s v="Genta Hammerschmidt"/>
    <s v="M"/>
    <d v="1954-05-30T00:00:00"/>
    <d v="1996-06-21T00:00:00"/>
    <d v="1997-11-03T00:00:00"/>
    <d v="2002-11-02T00:00:00"/>
    <s v="Staff"/>
    <n v="5"/>
    <s v="Sales"/>
    <x v="0"/>
    <n v="5"/>
    <n v="6"/>
    <n v="117578"/>
    <x v="3"/>
    <b v="0"/>
    <b v="0"/>
    <b v="0"/>
  </r>
  <r>
    <n v="39002"/>
    <s v="d007"/>
    <s v="Wojceich Peek"/>
    <s v="F"/>
    <d v="1964-08-10T00:00:00"/>
    <d v="1985-03-07T00:00:00"/>
    <d v="1988-09-09T00:00:00"/>
    <d v="2002-09-06T00:00:00"/>
    <s v="Senior Staff"/>
    <n v="8.9972999999999992"/>
    <s v="Sales"/>
    <x v="0"/>
    <n v="11.509600000000001"/>
    <n v="18"/>
    <n v="117537"/>
    <x v="3"/>
    <b v="0"/>
    <b v="0"/>
    <b v="0"/>
  </r>
  <r>
    <n v="469134"/>
    <s v="d007"/>
    <s v="Irene Biros"/>
    <s v="M"/>
    <d v="1955-01-26T00:00:00"/>
    <d v="1993-03-08T00:00:00"/>
    <d v="1993-03-08T00:00:00"/>
    <d v="2003-03-06T00:00:00"/>
    <s v="Senior Staff"/>
    <n v="1.9944999999999999"/>
    <s v="Sales"/>
    <x v="0"/>
    <n v="9.8081999999999994"/>
    <n v="10"/>
    <n v="117537"/>
    <x v="3"/>
    <b v="0"/>
    <b v="0"/>
    <b v="0"/>
  </r>
  <r>
    <n v="468568"/>
    <s v="d007"/>
    <s v="Hinrich Ozeri"/>
    <s v="F"/>
    <d v="1963-09-27T00:00:00"/>
    <d v="1992-06-06T00:00:00"/>
    <d v="1992-06-06T00:00:00"/>
    <d v="2003-06-04T00:00:00"/>
    <s v="Senior Staff"/>
    <n v="2.9944999999999999"/>
    <s v="Sales"/>
    <x v="0"/>
    <n v="10.5616"/>
    <n v="11"/>
    <n v="117505"/>
    <x v="3"/>
    <b v="0"/>
    <b v="0"/>
    <b v="0"/>
  </r>
  <r>
    <n v="20817"/>
    <s v="d007"/>
    <s v="Yucai Albarhamtoshy"/>
    <s v="M"/>
    <d v="1956-10-16T00:00:00"/>
    <d v="1986-12-27T00:00:00"/>
    <d v="1987-11-16T00:00:00"/>
    <d v="2002-11-12T00:00:00"/>
    <s v="Senior Staff"/>
    <n v="9.9972999999999992"/>
    <s v="Sales"/>
    <x v="0"/>
    <n v="11.693199999999999"/>
    <n v="16"/>
    <n v="117505"/>
    <x v="3"/>
    <b v="0"/>
    <b v="0"/>
    <b v="0"/>
  </r>
  <r>
    <n v="11785"/>
    <s v="d007"/>
    <s v="Hongzhu Kalsbeek"/>
    <s v="M"/>
    <d v="1960-12-15T00:00:00"/>
    <d v="1987-02-19T00:00:00"/>
    <d v="1995-07-03T00:00:00"/>
    <d v="2003-07-01T00:00:00"/>
    <s v="Senior Staff"/>
    <n v="1.9973000000000001"/>
    <s v="Sales"/>
    <x v="0"/>
    <n v="7.4877000000000002"/>
    <n v="16"/>
    <n v="117493"/>
    <x v="3"/>
    <b v="0"/>
    <b v="0"/>
    <b v="0"/>
  </r>
  <r>
    <n v="262127"/>
    <s v="d007"/>
    <s v="Golgen Codenie"/>
    <s v="F"/>
    <d v="1953-10-11T00:00:00"/>
    <d v="1991-10-16T00:00:00"/>
    <d v="1992-07-12T00:00:00"/>
    <d v="2002-07-10T00:00:00"/>
    <s v="Senior Staff"/>
    <n v="0.99450000000000005"/>
    <s v="Sales"/>
    <x v="0"/>
    <n v="10"/>
    <n v="11"/>
    <n v="117491"/>
    <x v="3"/>
    <b v="0"/>
    <b v="0"/>
    <b v="0"/>
  </r>
  <r>
    <n v="216831"/>
    <s v="d007"/>
    <s v="Youpyo Heydon"/>
    <s v="M"/>
    <d v="1957-05-06T00:00:00"/>
    <d v="1987-09-19T00:00:00"/>
    <d v="1990-01-15T00:00:00"/>
    <d v="2003-01-12T00:00:00"/>
    <s v="Senior Staff"/>
    <n v="13"/>
    <s v="Sales"/>
    <x v="0"/>
    <n v="11.813700000000001"/>
    <n v="15"/>
    <n v="117486"/>
    <x v="3"/>
    <b v="0"/>
    <b v="0"/>
    <b v="0"/>
  </r>
  <r>
    <n v="61160"/>
    <s v="d007"/>
    <s v="Marin Compeau"/>
    <s v="F"/>
    <d v="1959-05-26T00:00:00"/>
    <d v="1993-02-25T00:00:00"/>
    <d v="1997-02-25T00:00:00"/>
    <d v="2003-02-24T00:00:00"/>
    <s v="Staff"/>
    <n v="6"/>
    <s v="Sales"/>
    <x v="0"/>
    <n v="5.8356000000000003"/>
    <n v="10"/>
    <n v="117470"/>
    <x v="3"/>
    <b v="0"/>
    <b v="0"/>
    <b v="0"/>
  </r>
  <r>
    <n v="482273"/>
    <s v="d007"/>
    <s v="Lunjin Anick"/>
    <s v="F"/>
    <d v="1955-06-22T00:00:00"/>
    <d v="1991-02-08T00:00:00"/>
    <d v="1991-02-08T00:00:00"/>
    <d v="2003-02-05T00:00:00"/>
    <s v="Senior Staff"/>
    <n v="2.9944999999999999"/>
    <s v="Sales"/>
    <x v="0"/>
    <n v="11.813700000000001"/>
    <n v="12"/>
    <n v="117454"/>
    <x v="3"/>
    <b v="0"/>
    <b v="0"/>
    <b v="0"/>
  </r>
  <r>
    <n v="45115"/>
    <s v="d007"/>
    <s v="Gay Weedman"/>
    <s v="M"/>
    <d v="1959-11-01T00:00:00"/>
    <d v="1990-04-19T00:00:00"/>
    <d v="1990-04-19T00:00:00"/>
    <d v="1997-06-05T00:00:00"/>
    <s v="Staff"/>
    <n v="7.1341999999999999"/>
    <s v="Sales"/>
    <x v="0"/>
    <n v="6.2521000000000004"/>
    <n v="7"/>
    <n v="117424"/>
    <x v="3"/>
    <b v="0"/>
    <b v="0"/>
    <b v="0"/>
  </r>
  <r>
    <n v="60361"/>
    <s v="d007"/>
    <s v="Vitali Vieri"/>
    <s v="M"/>
    <d v="1962-10-24T00:00:00"/>
    <d v="1993-02-01T00:00:00"/>
    <d v="1993-02-01T00:00:00"/>
    <d v="2003-01-30T00:00:00"/>
    <s v="Senior Staff"/>
    <n v="2.9944999999999999"/>
    <s v="Sales"/>
    <x v="0"/>
    <n v="9.9040999999999997"/>
    <n v="10"/>
    <n v="117409"/>
    <x v="3"/>
    <b v="0"/>
    <b v="0"/>
    <b v="0"/>
  </r>
  <r>
    <n v="87687"/>
    <s v="d007"/>
    <s v="Noritoshi Pashtan"/>
    <s v="M"/>
    <d v="1958-07-01T00:00:00"/>
    <d v="1987-02-13T00:00:00"/>
    <d v="1988-09-13T00:00:00"/>
    <d v="2002-09-10T00:00:00"/>
    <s v="Senior Staff"/>
    <n v="5.9945000000000004"/>
    <s v="Sales"/>
    <x v="0"/>
    <n v="11.5205"/>
    <n v="16"/>
    <n v="117392"/>
    <x v="3"/>
    <b v="0"/>
    <b v="0"/>
    <b v="0"/>
  </r>
  <r>
    <n v="415125"/>
    <s v="d007"/>
    <s v="Sedat Sanella"/>
    <s v="F"/>
    <d v="1952-12-20T00:00:00"/>
    <d v="1989-02-19T00:00:00"/>
    <d v="1989-02-19T00:00:00"/>
    <d v="2003-02-16T00:00:00"/>
    <s v="Senior Staff"/>
    <n v="14"/>
    <s v="Sales"/>
    <x v="0"/>
    <n v="11.813700000000001"/>
    <n v="14"/>
    <n v="117386"/>
    <x v="3"/>
    <b v="0"/>
    <b v="0"/>
    <b v="0"/>
  </r>
  <r>
    <n v="427577"/>
    <s v="d007"/>
    <s v="Toshimori Bugrara"/>
    <s v="M"/>
    <d v="1960-09-04T00:00:00"/>
    <d v="1992-08-10T00:00:00"/>
    <d v="1992-08-10T00:00:00"/>
    <d v="2002-08-08T00:00:00"/>
    <s v="Senior Staff"/>
    <n v="4.9973000000000001"/>
    <s v="Sales"/>
    <x v="0"/>
    <n v="10"/>
    <n v="10"/>
    <n v="117384"/>
    <x v="3"/>
    <b v="0"/>
    <b v="0"/>
    <b v="0"/>
  </r>
  <r>
    <n v="104693"/>
    <s v="d007"/>
    <s v="Alexius Kavraki"/>
    <s v="F"/>
    <d v="1960-10-09T00:00:00"/>
    <d v="1996-06-02T00:00:00"/>
    <d v="1997-10-12T00:00:00"/>
    <d v="2002-10-11T00:00:00"/>
    <s v="Senior Staff"/>
    <n v="5"/>
    <s v="Sales"/>
    <x v="0"/>
    <n v="5"/>
    <n v="6"/>
    <n v="117383"/>
    <x v="3"/>
    <b v="0"/>
    <b v="0"/>
    <b v="0"/>
  </r>
  <r>
    <n v="484067"/>
    <s v="d007"/>
    <s v="Terresa Akiyama"/>
    <s v="M"/>
    <d v="1960-11-02T00:00:00"/>
    <d v="1991-02-27T00:00:00"/>
    <d v="1991-02-27T00:00:00"/>
    <d v="2003-02-24T00:00:00"/>
    <s v="Senior Staff"/>
    <n v="6.9973000000000001"/>
    <s v="Sales"/>
    <x v="0"/>
    <n v="11.813700000000001"/>
    <n v="12"/>
    <n v="117345"/>
    <x v="3"/>
    <b v="0"/>
    <b v="0"/>
    <b v="0"/>
  </r>
  <r>
    <n v="482894"/>
    <s v="d007"/>
    <s v="Greger Takanami"/>
    <s v="M"/>
    <d v="1952-06-07T00:00:00"/>
    <d v="1988-01-29T00:00:00"/>
    <d v="1988-01-29T00:00:00"/>
    <d v="2003-01-25T00:00:00"/>
    <s v="Senior Staff"/>
    <n v="6.9945000000000004"/>
    <s v="Sales"/>
    <x v="0"/>
    <n v="11.813700000000001"/>
    <n v="15"/>
    <n v="117313"/>
    <x v="3"/>
    <b v="0"/>
    <b v="0"/>
    <b v="0"/>
  </r>
  <r>
    <n v="50478"/>
    <s v="d007"/>
    <s v="Leni Benzmuller"/>
    <s v="F"/>
    <d v="1955-10-13T00:00:00"/>
    <d v="1987-07-25T00:00:00"/>
    <d v="1987-07-25T00:00:00"/>
    <d v="2003-07-21T00:00:00"/>
    <s v="Senior Staff"/>
    <n v="9.9972999999999992"/>
    <s v="Sales"/>
    <x v="0"/>
    <n v="11.813700000000001"/>
    <n v="16"/>
    <n v="117273"/>
    <x v="3"/>
    <b v="1"/>
    <b v="0"/>
    <b v="0"/>
  </r>
  <r>
    <n v="414531"/>
    <s v="d001"/>
    <s v="Dante Schmittgen"/>
    <s v="M"/>
    <d v="1959-09-17T00:00:00"/>
    <d v="1989-01-22T00:00:00"/>
    <d v="1989-06-11T00:00:00"/>
    <d v="2003-06-08T00:00:00"/>
    <s v="Senior Staff"/>
    <n v="14"/>
    <s v="Marketing"/>
    <x v="2"/>
    <n v="2.3068"/>
    <n v="14"/>
    <n v="117260"/>
    <x v="3"/>
    <b v="0"/>
    <b v="0"/>
    <b v="0"/>
  </r>
  <r>
    <n v="473655"/>
    <s v="d007"/>
    <s v="Sailaja Trumbly"/>
    <s v="F"/>
    <d v="1953-03-14T00:00:00"/>
    <d v="1991-10-18T00:00:00"/>
    <d v="1996-11-28T00:00:00"/>
    <d v="2002-11-27T00:00:00"/>
    <s v="Staff"/>
    <n v="6"/>
    <s v="Sales"/>
    <x v="0"/>
    <n v="6"/>
    <n v="11"/>
    <n v="117253"/>
    <x v="3"/>
    <b v="0"/>
    <b v="0"/>
    <b v="0"/>
  </r>
  <r>
    <n v="258299"/>
    <s v="d007"/>
    <s v="Bluma Prochazka"/>
    <s v="M"/>
    <d v="1956-03-14T00:00:00"/>
    <d v="1992-06-04T00:00:00"/>
    <d v="1999-04-10T00:00:00"/>
    <d v="2002-01-16T00:00:00"/>
    <s v="Staff"/>
    <n v="4"/>
    <s v="Sales"/>
    <x v="0"/>
    <n v="2.7726000000000002"/>
    <n v="11"/>
    <n v="117241"/>
    <x v="3"/>
    <b v="0"/>
    <b v="0"/>
    <b v="0"/>
  </r>
  <r>
    <n v="30153"/>
    <s v="d007"/>
    <s v="Shirish Tischendorf"/>
    <s v="F"/>
    <d v="1961-05-04T00:00:00"/>
    <d v="1985-08-22T00:00:00"/>
    <d v="1985-08-22T00:00:00"/>
    <d v="2002-08-18T00:00:00"/>
    <s v="Senior Staff"/>
    <n v="9.9945000000000004"/>
    <s v="Sales"/>
    <x v="0"/>
    <n v="11.4575"/>
    <n v="17"/>
    <n v="117219"/>
    <x v="3"/>
    <b v="0"/>
    <b v="0"/>
    <b v="0"/>
  </r>
  <r>
    <n v="24795"/>
    <s v="d007"/>
    <s v="Ulf Chachaty"/>
    <s v="F"/>
    <d v="1964-04-30T00:00:00"/>
    <d v="1986-11-12T00:00:00"/>
    <d v="1993-06-23T00:00:00"/>
    <d v="2003-06-21T00:00:00"/>
    <s v="Senior Staff"/>
    <n v="4.9973000000000001"/>
    <s v="Sales"/>
    <x v="0"/>
    <n v="9.5151000000000003"/>
    <n v="17"/>
    <n v="117218"/>
    <x v="3"/>
    <b v="0"/>
    <b v="0"/>
    <b v="0"/>
  </r>
  <r>
    <n v="441526"/>
    <s v="d007"/>
    <s v="Joydip Hitomi"/>
    <s v="M"/>
    <d v="1955-05-04T00:00:00"/>
    <d v="1989-03-29T00:00:00"/>
    <d v="1989-03-29T00:00:00"/>
    <d v="1991-04-05T00:00:00"/>
    <s v="Senior Staff"/>
    <n v="8.9972999999999992"/>
    <s v="Sales"/>
    <x v="0"/>
    <n v="7.9500000000000001E-2"/>
    <n v="14"/>
    <n v="117212"/>
    <x v="3"/>
    <b v="0"/>
    <b v="0"/>
    <b v="0"/>
  </r>
  <r>
    <n v="51639"/>
    <s v="d001"/>
    <s v="Abdelaziz Czap"/>
    <s v="M"/>
    <d v="1954-11-27T00:00:00"/>
    <d v="1987-09-23T00:00:00"/>
    <d v="1987-11-11T00:00:00"/>
    <d v="1994-09-24T00:00:00"/>
    <s v="Senior Staff"/>
    <n v="5.9945000000000004"/>
    <s v="Marketing"/>
    <x v="2"/>
    <n v="3.8904000000000001"/>
    <n v="15"/>
    <n v="117199"/>
    <x v="3"/>
    <b v="0"/>
    <b v="0"/>
    <b v="0"/>
  </r>
  <r>
    <n v="439074"/>
    <s v="d007"/>
    <s v="Gou Plessier"/>
    <s v="M"/>
    <d v="1953-06-30T00:00:00"/>
    <d v="1994-10-08T00:00:00"/>
    <d v="1997-04-26T00:00:00"/>
    <d v="2003-04-25T00:00:00"/>
    <s v="Senior Staff"/>
    <n v="0.99729999999999996"/>
    <s v="Sales"/>
    <x v="0"/>
    <n v="5.6711999999999998"/>
    <n v="9"/>
    <n v="117197"/>
    <x v="3"/>
    <b v="0"/>
    <b v="0"/>
    <b v="0"/>
  </r>
  <r>
    <n v="479152"/>
    <s v="d007"/>
    <s v="Maren Thombley"/>
    <s v="F"/>
    <d v="1961-10-18T00:00:00"/>
    <d v="1989-07-28T00:00:00"/>
    <d v="1989-07-28T00:00:00"/>
    <d v="2003-07-25T00:00:00"/>
    <s v="Senior Staff"/>
    <n v="4.9945000000000004"/>
    <s v="Sales"/>
    <x v="0"/>
    <n v="11.813700000000001"/>
    <n v="14"/>
    <n v="117177"/>
    <x v="3"/>
    <b v="0"/>
    <b v="0"/>
    <b v="0"/>
  </r>
  <r>
    <n v="92726"/>
    <s v="d007"/>
    <s v="Saeed Doering"/>
    <s v="M"/>
    <d v="1962-07-03T00:00:00"/>
    <d v="1988-03-17T00:00:00"/>
    <d v="1988-03-17T00:00:00"/>
    <d v="2003-03-14T00:00:00"/>
    <s v="Senior Staff"/>
    <n v="7.9945000000000004"/>
    <s v="Sales"/>
    <x v="0"/>
    <n v="11.813700000000001"/>
    <n v="15"/>
    <n v="117144"/>
    <x v="3"/>
    <b v="0"/>
    <b v="0"/>
    <b v="0"/>
  </r>
  <r>
    <n v="101627"/>
    <s v="d007"/>
    <s v="Munir Morris"/>
    <s v="M"/>
    <d v="1964-05-18T00:00:00"/>
    <d v="1993-09-27T00:00:00"/>
    <d v="1993-09-27T00:00:00"/>
    <d v="2002-09-25T00:00:00"/>
    <s v="Staff"/>
    <n v="9"/>
    <s v="Sales"/>
    <x v="0"/>
    <n v="9"/>
    <n v="9"/>
    <n v="117137"/>
    <x v="3"/>
    <b v="0"/>
    <b v="0"/>
    <b v="0"/>
  </r>
  <r>
    <n v="252804"/>
    <s v="d007"/>
    <s v="Boutros Gimarc"/>
    <s v="M"/>
    <d v="1959-05-06T00:00:00"/>
    <d v="1990-02-06T00:00:00"/>
    <d v="1990-02-06T00:00:00"/>
    <d v="2003-02-03T00:00:00"/>
    <s v="Senior Staff"/>
    <n v="3.9944999999999999"/>
    <s v="Sales"/>
    <x v="0"/>
    <n v="11.813700000000001"/>
    <n v="13"/>
    <n v="117127"/>
    <x v="3"/>
    <b v="0"/>
    <b v="0"/>
    <b v="0"/>
  </r>
  <r>
    <n v="484522"/>
    <s v="d007"/>
    <s v="Denis Paciorek"/>
    <s v="M"/>
    <d v="1954-06-16T00:00:00"/>
    <d v="1985-10-03T00:00:00"/>
    <d v="1985-10-03T00:00:00"/>
    <d v="2002-09-29T00:00:00"/>
    <s v="Senior Staff"/>
    <n v="8.9945000000000004"/>
    <s v="Sales"/>
    <x v="0"/>
    <n v="11.5726"/>
    <n v="17"/>
    <n v="117109"/>
    <x v="3"/>
    <b v="0"/>
    <b v="0"/>
    <b v="0"/>
  </r>
  <r>
    <n v="447880"/>
    <s v="d002"/>
    <s v="Stamatina Erde"/>
    <s v="F"/>
    <d v="1958-10-01T00:00:00"/>
    <d v="1985-03-01T00:00:00"/>
    <d v="1985-11-08T00:00:00"/>
    <d v="2002-11-04T00:00:00"/>
    <s v="Senior Staff"/>
    <n v="11.997299999999999"/>
    <s v="Finance"/>
    <x v="4"/>
    <n v="4.1096000000000004"/>
    <n v="18"/>
    <n v="117102"/>
    <x v="3"/>
    <b v="0"/>
    <b v="0"/>
    <b v="0"/>
  </r>
  <r>
    <n v="53663"/>
    <s v="d007"/>
    <s v="Mamdouh Segond"/>
    <s v="M"/>
    <d v="1953-04-21T00:00:00"/>
    <d v="1988-08-01T00:00:00"/>
    <d v="1988-08-01T00:00:00"/>
    <d v="2003-07-29T00:00:00"/>
    <s v="Senior Staff"/>
    <n v="5.9945000000000004"/>
    <s v="Sales"/>
    <x v="0"/>
    <n v="11.813700000000001"/>
    <n v="15"/>
    <n v="117092"/>
    <x v="3"/>
    <b v="0"/>
    <b v="0"/>
    <b v="0"/>
  </r>
  <r>
    <n v="84304"/>
    <s v="d007"/>
    <s v="Weijing Camarinopoulos"/>
    <s v="M"/>
    <d v="1953-01-01T00:00:00"/>
    <d v="1991-03-19T00:00:00"/>
    <d v="1991-03-19T00:00:00"/>
    <d v="2003-03-16T00:00:00"/>
    <s v="Senior Staff"/>
    <n v="5.9973000000000001"/>
    <s v="Sales"/>
    <x v="0"/>
    <n v="11.780799999999999"/>
    <n v="12"/>
    <n v="117065"/>
    <x v="3"/>
    <b v="0"/>
    <b v="0"/>
    <b v="0"/>
  </r>
  <r>
    <n v="497995"/>
    <s v="d001"/>
    <s v="Hidekazu Bala"/>
    <s v="M"/>
    <d v="1962-09-29T00:00:00"/>
    <d v="1989-05-16T00:00:00"/>
    <d v="1990-01-20T00:00:00"/>
    <d v="2003-05-13T00:00:00"/>
    <s v="Senior Staff"/>
    <n v="7.9973000000000001"/>
    <s v="Marketing"/>
    <x v="2"/>
    <n v="1.6959"/>
    <n v="14"/>
    <n v="117058"/>
    <x v="3"/>
    <b v="0"/>
    <b v="0"/>
    <b v="0"/>
  </r>
  <r>
    <n v="81527"/>
    <s v="d007"/>
    <s v="Arnd Bouloucos"/>
    <s v="M"/>
    <d v="1955-09-01T00:00:00"/>
    <d v="1985-07-09T00:00:00"/>
    <d v="1985-07-09T00:00:00"/>
    <d v="2003-07-05T00:00:00"/>
    <s v="Senior Staff"/>
    <n v="11.997299999999999"/>
    <s v="Sales"/>
    <x v="0"/>
    <n v="11.813700000000001"/>
    <n v="18"/>
    <n v="117032"/>
    <x v="3"/>
    <b v="0"/>
    <b v="0"/>
    <b v="0"/>
  </r>
  <r>
    <n v="108593"/>
    <s v="d007"/>
    <s v="Pradeep Kushnir"/>
    <s v="F"/>
    <d v="1962-08-08T00:00:00"/>
    <d v="1986-02-01T00:00:00"/>
    <d v="1986-02-01T00:00:00"/>
    <d v="2003-01-28T00:00:00"/>
    <s v="Senior Staff"/>
    <n v="9.9945000000000004"/>
    <s v="Sales"/>
    <x v="0"/>
    <n v="11.813700000000001"/>
    <n v="17"/>
    <n v="116999"/>
    <x v="3"/>
    <b v="0"/>
    <b v="0"/>
    <b v="0"/>
  </r>
  <r>
    <n v="205875"/>
    <s v="d007"/>
    <s v="Muzhong Niizuma"/>
    <s v="F"/>
    <d v="1958-06-25T00:00:00"/>
    <d v="1991-06-15T00:00:00"/>
    <d v="1991-06-15T00:00:00"/>
    <d v="2003-06-12T00:00:00"/>
    <s v="Senior Staff"/>
    <n v="6.9973000000000001"/>
    <s v="Sales"/>
    <x v="0"/>
    <n v="11.5397"/>
    <n v="12"/>
    <n v="116988"/>
    <x v="3"/>
    <b v="0"/>
    <b v="0"/>
    <b v="0"/>
  </r>
  <r>
    <n v="448509"/>
    <s v="d007"/>
    <s v="Kousuke McFarlin"/>
    <s v="F"/>
    <d v="1958-05-02T00:00:00"/>
    <d v="1987-05-27T00:00:00"/>
    <d v="1987-05-27T00:00:00"/>
    <d v="2003-05-23T00:00:00"/>
    <s v="Senior Staff"/>
    <n v="8.9945000000000004"/>
    <s v="Sales"/>
    <x v="0"/>
    <n v="11.813700000000001"/>
    <n v="16"/>
    <n v="116957"/>
    <x v="3"/>
    <b v="1"/>
    <b v="0"/>
    <b v="0"/>
  </r>
  <r>
    <n v="287165"/>
    <s v="d001"/>
    <s v="Terresa Demri"/>
    <s v="M"/>
    <d v="1959-01-06T00:00:00"/>
    <d v="1985-10-28T00:00:00"/>
    <d v="1999-10-16T00:00:00"/>
    <d v="2002-10-24T00:00:00"/>
    <s v="Senior Staff"/>
    <n v="11.997299999999999"/>
    <s v="Marketing"/>
    <x v="3"/>
    <n v="3.0247000000000002"/>
    <n v="17"/>
    <n v="116934"/>
    <x v="3"/>
    <b v="0"/>
    <b v="0"/>
    <b v="0"/>
  </r>
  <r>
    <n v="104109"/>
    <s v="d007"/>
    <s v="Shaz Itschner"/>
    <s v="F"/>
    <d v="1957-03-09T00:00:00"/>
    <d v="1985-02-10T00:00:00"/>
    <d v="1996-01-28T00:00:00"/>
    <d v="2003-01-26T00:00:00"/>
    <s v="Staff"/>
    <n v="7"/>
    <s v="Sales"/>
    <x v="0"/>
    <n v="6.9150999999999998"/>
    <n v="18"/>
    <n v="116929"/>
    <x v="3"/>
    <b v="0"/>
    <b v="0"/>
    <b v="0"/>
  </r>
  <r>
    <n v="24588"/>
    <s v="d007"/>
    <s v="Huiqun Kranzdorf"/>
    <s v="F"/>
    <d v="1953-06-01T00:00:00"/>
    <d v="1986-01-07T00:00:00"/>
    <d v="1989-03-27T00:00:00"/>
    <d v="2003-03-24T00:00:00"/>
    <s v="Senior Staff"/>
    <n v="4.9945000000000004"/>
    <s v="Sales"/>
    <x v="0"/>
    <n v="11.813700000000001"/>
    <n v="17"/>
    <n v="116924"/>
    <x v="3"/>
    <b v="0"/>
    <b v="0"/>
    <b v="0"/>
  </r>
  <r>
    <n v="19427"/>
    <s v="d002"/>
    <s v="Deniz Parhami"/>
    <s v="F"/>
    <d v="1962-03-24T00:00:00"/>
    <d v="1987-11-12T00:00:00"/>
    <d v="1987-11-12T00:00:00"/>
    <d v="2002-11-08T00:00:00"/>
    <s v="Senior Staff"/>
    <n v="8.9972999999999992"/>
    <s v="Finance"/>
    <x v="4"/>
    <n v="2.0985999999999998"/>
    <n v="15"/>
    <n v="116911"/>
    <x v="3"/>
    <b v="0"/>
    <b v="0"/>
    <b v="0"/>
  </r>
  <r>
    <n v="288450"/>
    <s v="d007"/>
    <s v="Baziley Klerer"/>
    <s v="M"/>
    <d v="1955-09-17T00:00:00"/>
    <d v="1990-09-30T00:00:00"/>
    <d v="1999-11-21T00:00:00"/>
    <d v="2001-04-07T00:00:00"/>
    <s v="Senior Staff"/>
    <n v="1.3781000000000001"/>
    <s v="Sales"/>
    <x v="0"/>
    <n v="1.3781000000000001"/>
    <n v="11"/>
    <n v="116910"/>
    <x v="3"/>
    <b v="0"/>
    <b v="0"/>
    <b v="0"/>
  </r>
  <r>
    <n v="487625"/>
    <s v="d007"/>
    <s v="Mahendra Janetzko"/>
    <s v="M"/>
    <d v="1958-05-04T00:00:00"/>
    <d v="1993-06-15T00:00:00"/>
    <d v="1993-06-15T00:00:00"/>
    <d v="2003-06-13T00:00:00"/>
    <s v="Senior Staff"/>
    <n v="10"/>
    <s v="Sales"/>
    <x v="0"/>
    <n v="9.5370000000000008"/>
    <n v="10"/>
    <n v="116908"/>
    <x v="3"/>
    <b v="0"/>
    <b v="0"/>
    <b v="0"/>
  </r>
  <r>
    <n v="211968"/>
    <s v="d002"/>
    <s v="Anneke Tomescu"/>
    <s v="M"/>
    <d v="1962-11-20T00:00:00"/>
    <d v="1985-08-11T00:00:00"/>
    <d v="1986-12-27T00:00:00"/>
    <d v="2002-12-23T00:00:00"/>
    <s v="Senior Staff"/>
    <n v="16"/>
    <s v="Finance"/>
    <x v="4"/>
    <n v="2.9752999999999998"/>
    <n v="17"/>
    <n v="116905"/>
    <x v="3"/>
    <b v="1"/>
    <b v="0"/>
    <b v="0"/>
  </r>
  <r>
    <n v="102658"/>
    <s v="d001"/>
    <s v="Xumin Businaro"/>
    <s v="M"/>
    <d v="1957-08-03T00:00:00"/>
    <d v="1986-02-12T00:00:00"/>
    <d v="2000-10-08T00:00:00"/>
    <d v="2002-09-19T00:00:00"/>
    <s v="Senior Staff"/>
    <n v="3"/>
    <s v="Marketing"/>
    <x v="3"/>
    <n v="1.9479"/>
    <n v="17"/>
    <n v="116903"/>
    <x v="3"/>
    <b v="0"/>
    <b v="0"/>
    <b v="0"/>
  </r>
  <r>
    <n v="225608"/>
    <s v="d007"/>
    <s v="Yuguang Fritzsche"/>
    <s v="M"/>
    <d v="1962-03-22T00:00:00"/>
    <d v="1986-05-02T00:00:00"/>
    <d v="1986-05-02T00:00:00"/>
    <d v="1991-08-19T00:00:00"/>
    <s v="Staff"/>
    <n v="5.3014000000000001"/>
    <s v="Sales"/>
    <x v="0"/>
    <n v="0.4521"/>
    <n v="5"/>
    <n v="116883"/>
    <x v="3"/>
    <b v="0"/>
    <b v="0"/>
    <b v="0"/>
  </r>
  <r>
    <n v="226369"/>
    <s v="d007"/>
    <s v="Kensei Heping"/>
    <s v="M"/>
    <d v="1953-01-31T00:00:00"/>
    <d v="1986-10-21T00:00:00"/>
    <d v="1998-08-12T00:00:00"/>
    <d v="2002-08-11T00:00:00"/>
    <s v="Senior Staff"/>
    <n v="4"/>
    <s v="Sales"/>
    <x v="0"/>
    <n v="4"/>
    <n v="16"/>
    <n v="116878"/>
    <x v="3"/>
    <b v="0"/>
    <b v="0"/>
    <b v="0"/>
  </r>
  <r>
    <n v="456997"/>
    <s v="d007"/>
    <s v="Subhrajyoti Shigei"/>
    <s v="M"/>
    <d v="1959-08-20T00:00:00"/>
    <d v="1986-01-09T00:00:00"/>
    <d v="1986-01-09T00:00:00"/>
    <d v="2003-01-05T00:00:00"/>
    <s v="Senior Staff"/>
    <n v="11.997299999999999"/>
    <s v="Sales"/>
    <x v="0"/>
    <n v="11.813700000000001"/>
    <n v="17"/>
    <n v="116869"/>
    <x v="3"/>
    <b v="0"/>
    <b v="0"/>
    <b v="0"/>
  </r>
  <r>
    <n v="48678"/>
    <s v="d007"/>
    <s v="Ravishankar Nilsson"/>
    <s v="M"/>
    <d v="1963-08-22T00:00:00"/>
    <d v="1988-03-04T00:00:00"/>
    <d v="1988-03-04T00:00:00"/>
    <d v="2001-08-02T00:00:00"/>
    <s v="Senior Staff"/>
    <n v="5.4164000000000003"/>
    <s v="Sales"/>
    <x v="0"/>
    <n v="10.4137"/>
    <n v="13"/>
    <n v="116864"/>
    <x v="3"/>
    <b v="0"/>
    <b v="0"/>
    <b v="0"/>
  </r>
  <r>
    <n v="40557"/>
    <s v="d007"/>
    <s v="Arfst Asrin"/>
    <s v="M"/>
    <d v="1963-11-26T00:00:00"/>
    <d v="1986-04-04T00:00:00"/>
    <d v="1987-11-20T00:00:00"/>
    <d v="2002-11-16T00:00:00"/>
    <s v="Senior Staff"/>
    <n v="5.9945000000000004"/>
    <s v="Sales"/>
    <x v="0"/>
    <n v="11.7041"/>
    <n v="17"/>
    <n v="116832"/>
    <x v="3"/>
    <b v="0"/>
    <b v="0"/>
    <b v="0"/>
  </r>
  <r>
    <n v="71057"/>
    <s v="d007"/>
    <s v="Christfried Orsini"/>
    <s v="F"/>
    <d v="1953-03-11T00:00:00"/>
    <d v="1985-02-12T00:00:00"/>
    <d v="1985-02-12T00:00:00"/>
    <d v="1987-06-23T00:00:00"/>
    <s v="Senior Staff"/>
    <n v="8.9945000000000004"/>
    <s v="Sales"/>
    <x v="1"/>
    <n v="2.3589000000000002"/>
    <n v="18"/>
    <n v="116824"/>
    <x v="3"/>
    <b v="0"/>
    <b v="0"/>
    <b v="0"/>
  </r>
  <r>
    <n v="56136"/>
    <s v="d007"/>
    <s v="Ramya Buchter"/>
    <s v="F"/>
    <d v="1953-09-25T00:00:00"/>
    <d v="1985-05-12T00:00:00"/>
    <d v="1993-04-02T00:00:00"/>
    <d v="2003-03-31T00:00:00"/>
    <s v="Senior Staff"/>
    <n v="2.9944999999999999"/>
    <s v="Sales"/>
    <x v="0"/>
    <n v="9.7396999999999991"/>
    <n v="18"/>
    <n v="116767"/>
    <x v="3"/>
    <b v="0"/>
    <b v="0"/>
    <b v="0"/>
  </r>
  <r>
    <n v="201542"/>
    <s v="d001"/>
    <s v="Leen Wixon"/>
    <s v="M"/>
    <d v="1952-06-03T00:00:00"/>
    <d v="1992-06-14T00:00:00"/>
    <d v="1995-07-06T00:00:00"/>
    <d v="2003-06-12T00:00:00"/>
    <s v="Senior Staff"/>
    <n v="4.9973000000000001"/>
    <s v="Marketing"/>
    <x v="3"/>
    <n v="7.7615999999999996"/>
    <n v="11"/>
    <n v="116761"/>
    <x v="3"/>
    <b v="0"/>
    <b v="0"/>
    <b v="0"/>
  </r>
  <r>
    <n v="85017"/>
    <s v="d007"/>
    <s v="Falguni Swiler"/>
    <s v="M"/>
    <d v="1952-06-23T00:00:00"/>
    <d v="1986-07-12T00:00:00"/>
    <d v="1986-07-12T00:00:00"/>
    <d v="1998-09-07T00:00:00"/>
    <s v="Senior Staff"/>
    <n v="11.997299999999999"/>
    <s v="Sales"/>
    <x v="0"/>
    <n v="7.5095999999999998"/>
    <n v="17"/>
    <n v="116758"/>
    <x v="3"/>
    <b v="0"/>
    <b v="0"/>
    <b v="0"/>
  </r>
  <r>
    <n v="499688"/>
    <s v="d007"/>
    <s v="Bingning Perin"/>
    <s v="M"/>
    <d v="1954-10-26T00:00:00"/>
    <d v="1985-10-19T00:00:00"/>
    <d v="1987-04-09T00:00:00"/>
    <d v="2003-04-04T00:00:00"/>
    <s v="Senior Staff"/>
    <n v="8.9917999999999996"/>
    <s v="Sales"/>
    <x v="0"/>
    <n v="11.813700000000001"/>
    <n v="17"/>
    <n v="116752"/>
    <x v="3"/>
    <b v="1"/>
    <b v="0"/>
    <b v="0"/>
  </r>
  <r>
    <n v="28067"/>
    <s v="d007"/>
    <s v="Wayne Zallocco"/>
    <s v="M"/>
    <d v="1959-01-26T00:00:00"/>
    <d v="1986-04-05T00:00:00"/>
    <d v="1986-04-05T00:00:00"/>
    <d v="2003-04-01T00:00:00"/>
    <s v="Senior Staff"/>
    <n v="17"/>
    <s v="Sales"/>
    <x v="0"/>
    <n v="11.813700000000001"/>
    <n v="17"/>
    <n v="116710"/>
    <x v="3"/>
    <b v="0"/>
    <b v="0"/>
    <b v="0"/>
  </r>
  <r>
    <n v="74926"/>
    <s v="d002"/>
    <s v="Ottavia Wuwongse"/>
    <s v="M"/>
    <d v="1963-12-21T00:00:00"/>
    <d v="1987-12-10T00:00:00"/>
    <d v="1987-12-10T00:00:00"/>
    <d v="2002-12-06T00:00:00"/>
    <s v="Senior Staff"/>
    <n v="9.9972999999999992"/>
    <s v="Finance"/>
    <x v="4"/>
    <n v="2.0219"/>
    <n v="15"/>
    <n v="116698"/>
    <x v="3"/>
    <b v="0"/>
    <b v="0"/>
    <b v="0"/>
  </r>
  <r>
    <n v="25929"/>
    <s v="d007"/>
    <s v="Danae Matheson"/>
    <s v="F"/>
    <d v="1957-05-23T00:00:00"/>
    <d v="1990-05-24T00:00:00"/>
    <d v="1990-05-24T00:00:00"/>
    <d v="2003-05-21T00:00:00"/>
    <s v="Senior Staff"/>
    <n v="5.9945000000000004"/>
    <s v="Sales"/>
    <x v="0"/>
    <n v="11.813700000000001"/>
    <n v="13"/>
    <n v="116695"/>
    <x v="3"/>
    <b v="0"/>
    <b v="0"/>
    <b v="0"/>
  </r>
  <r>
    <n v="105431"/>
    <s v="d007"/>
    <s v="Akeno Gente"/>
    <s v="M"/>
    <d v="1954-02-10T00:00:00"/>
    <d v="1989-12-04T00:00:00"/>
    <d v="1989-12-04T00:00:00"/>
    <d v="2002-12-01T00:00:00"/>
    <s v="Senior Staff"/>
    <n v="5.9945000000000004"/>
    <s v="Sales"/>
    <x v="0"/>
    <n v="11.745200000000001"/>
    <n v="13"/>
    <n v="116689"/>
    <x v="3"/>
    <b v="0"/>
    <b v="0"/>
    <b v="0"/>
  </r>
  <r>
    <n v="255486"/>
    <s v="d007"/>
    <s v="Bingning Hopewell"/>
    <s v="F"/>
    <d v="1962-03-04T00:00:00"/>
    <d v="1990-02-02T00:00:00"/>
    <d v="1998-08-06T00:00:00"/>
    <d v="2002-08-05T00:00:00"/>
    <s v="Staff"/>
    <n v="4"/>
    <s v="Sales"/>
    <x v="0"/>
    <n v="4"/>
    <n v="13"/>
    <n v="116666"/>
    <x v="3"/>
    <b v="0"/>
    <b v="0"/>
    <b v="0"/>
  </r>
  <r>
    <n v="466199"/>
    <s v="d007"/>
    <s v="Diederik Camurati"/>
    <s v="M"/>
    <d v="1956-04-22T00:00:00"/>
    <d v="1985-09-01T00:00:00"/>
    <d v="1985-09-01T00:00:00"/>
    <d v="2001-12-12T00:00:00"/>
    <s v="Senior Staff"/>
    <n v="7.2849000000000004"/>
    <s v="Sales"/>
    <x v="0"/>
    <n v="10.7753"/>
    <n v="16"/>
    <n v="116659"/>
    <x v="3"/>
    <b v="0"/>
    <b v="0"/>
    <b v="0"/>
  </r>
  <r>
    <n v="299304"/>
    <s v="d007"/>
    <s v="Geoffry Khalid"/>
    <s v="M"/>
    <d v="1953-01-29T00:00:00"/>
    <d v="1987-03-12T00:00:00"/>
    <d v="1992-12-14T00:00:00"/>
    <d v="2002-12-12T00:00:00"/>
    <s v="Senior Staff"/>
    <n v="2.9944999999999999"/>
    <s v="Sales"/>
    <x v="0"/>
    <n v="10"/>
    <n v="16"/>
    <n v="116649"/>
    <x v="3"/>
    <b v="0"/>
    <b v="0"/>
    <b v="0"/>
  </r>
  <r>
    <n v="205719"/>
    <s v="d007"/>
    <s v="Maria Jullig"/>
    <s v="F"/>
    <d v="1955-05-23T00:00:00"/>
    <d v="1991-06-09T00:00:00"/>
    <d v="1991-06-09T00:00:00"/>
    <d v="2003-06-06T00:00:00"/>
    <s v="Senior Staff"/>
    <n v="4.9945000000000004"/>
    <s v="Sales"/>
    <x v="0"/>
    <n v="11.5562"/>
    <n v="12"/>
    <n v="116647"/>
    <x v="3"/>
    <b v="0"/>
    <b v="0"/>
    <b v="0"/>
  </r>
  <r>
    <n v="496859"/>
    <s v="d007"/>
    <s v="Georg Peris"/>
    <s v="M"/>
    <d v="1959-07-14T00:00:00"/>
    <d v="1985-05-14T00:00:00"/>
    <d v="1985-05-14T00:00:00"/>
    <d v="2003-05-10T00:00:00"/>
    <s v="Senior Staff"/>
    <n v="9.9945000000000004"/>
    <s v="Sales"/>
    <x v="0"/>
    <n v="11.813700000000001"/>
    <n v="18"/>
    <n v="116634"/>
    <x v="3"/>
    <b v="0"/>
    <b v="0"/>
    <b v="0"/>
  </r>
  <r>
    <n v="10304"/>
    <s v="d007"/>
    <s v="Bernt Erie"/>
    <s v="M"/>
    <d v="1956-03-07T00:00:00"/>
    <d v="1992-11-16T00:00:00"/>
    <d v="1992-11-16T00:00:00"/>
    <d v="2002-05-08T00:00:00"/>
    <s v="Senior Staff"/>
    <n v="4.4767000000000001"/>
    <s v="Sales"/>
    <x v="0"/>
    <n v="9.4794999999999998"/>
    <n v="9"/>
    <n v="116629"/>
    <x v="3"/>
    <b v="0"/>
    <b v="0"/>
    <b v="0"/>
  </r>
  <r>
    <n v="425015"/>
    <s v="d007"/>
    <s v="Bikash Cannata"/>
    <s v="F"/>
    <d v="1955-10-19T00:00:00"/>
    <d v="1985-06-16T00:00:00"/>
    <d v="1985-07-20T00:00:00"/>
    <d v="2001-05-15T00:00:00"/>
    <s v="Senior Staff"/>
    <n v="10.827400000000001"/>
    <s v="Sales"/>
    <x v="0"/>
    <n v="10.1973"/>
    <n v="16"/>
    <n v="116600"/>
    <x v="3"/>
    <b v="0"/>
    <b v="0"/>
    <b v="0"/>
  </r>
  <r>
    <n v="222791"/>
    <s v="d007"/>
    <s v="Ohad Eastman"/>
    <s v="F"/>
    <d v="1956-01-07T00:00:00"/>
    <d v="1993-05-12T00:00:00"/>
    <d v="1995-01-10T00:00:00"/>
    <d v="2003-01-08T00:00:00"/>
    <s v="Senior Staff"/>
    <n v="2.9973000000000001"/>
    <s v="Sales"/>
    <x v="0"/>
    <n v="7.9644000000000004"/>
    <n v="10"/>
    <n v="116575"/>
    <x v="3"/>
    <b v="0"/>
    <b v="0"/>
    <b v="0"/>
  </r>
  <r>
    <n v="294033"/>
    <s v="d001"/>
    <s v="Ulises Limongiello"/>
    <s v="M"/>
    <d v="1964-09-10T00:00:00"/>
    <d v="1990-03-25T00:00:00"/>
    <d v="1998-05-17T00:00:00"/>
    <d v="2003-05-16T00:00:00"/>
    <s v="Staff"/>
    <n v="5"/>
    <s v="Marketing"/>
    <x v="3"/>
    <n v="4.8959000000000001"/>
    <n v="13"/>
    <n v="116564"/>
    <x v="3"/>
    <b v="0"/>
    <b v="0"/>
    <b v="0"/>
  </r>
  <r>
    <n v="419735"/>
    <s v="d007"/>
    <s v="Tooru Falco"/>
    <s v="M"/>
    <d v="1958-09-26T00:00:00"/>
    <d v="1988-05-20T00:00:00"/>
    <d v="1993-07-16T00:00:00"/>
    <d v="2003-07-14T00:00:00"/>
    <s v="Senior Staff"/>
    <n v="2.9944999999999999"/>
    <s v="Sales"/>
    <x v="0"/>
    <n v="9.4520999999999997"/>
    <n v="15"/>
    <n v="116557"/>
    <x v="3"/>
    <b v="0"/>
    <b v="0"/>
    <b v="0"/>
  </r>
  <r>
    <n v="293651"/>
    <s v="d007"/>
    <s v="Oldrich Quittner"/>
    <s v="M"/>
    <d v="1962-01-20T00:00:00"/>
    <d v="1997-05-31T00:00:00"/>
    <d v="1997-05-31T00:00:00"/>
    <d v="2003-05-30T00:00:00"/>
    <s v="Senior Staff"/>
    <n v="6"/>
    <s v="Sales"/>
    <x v="0"/>
    <n v="5.5753000000000004"/>
    <n v="6"/>
    <n v="116551"/>
    <x v="3"/>
    <b v="0"/>
    <b v="0"/>
    <b v="0"/>
  </r>
  <r>
    <n v="473903"/>
    <s v="d007"/>
    <s v="Stella Sichman"/>
    <s v="M"/>
    <d v="1952-12-05T00:00:00"/>
    <d v="1988-01-16T00:00:00"/>
    <d v="1988-01-16T00:00:00"/>
    <d v="2003-01-12T00:00:00"/>
    <s v="Senior Staff"/>
    <n v="6.9945000000000004"/>
    <s v="Sales"/>
    <x v="0"/>
    <n v="11.813700000000001"/>
    <n v="15"/>
    <n v="116548"/>
    <x v="3"/>
    <b v="0"/>
    <b v="0"/>
    <b v="0"/>
  </r>
  <r>
    <n v="495311"/>
    <s v="d001"/>
    <s v="Zito Beetstra"/>
    <s v="F"/>
    <d v="1962-04-29T00:00:00"/>
    <d v="1989-08-17T00:00:00"/>
    <d v="1993-02-01T00:00:00"/>
    <d v="2003-01-30T00:00:00"/>
    <s v="Senior Staff"/>
    <n v="3.9973000000000001"/>
    <s v="Marketing"/>
    <x v="3"/>
    <n v="10"/>
    <n v="13"/>
    <n v="116505"/>
    <x v="3"/>
    <b v="0"/>
    <b v="0"/>
    <b v="0"/>
  </r>
  <r>
    <n v="484494"/>
    <s v="d001"/>
    <s v="Guozhong Covnot"/>
    <s v="M"/>
    <d v="1958-01-24T00:00:00"/>
    <d v="1988-09-23T00:00:00"/>
    <d v="1991-05-11T00:00:00"/>
    <d v="2003-05-08T00:00:00"/>
    <s v="Senior Staff"/>
    <n v="5.9973000000000001"/>
    <s v="Marketing"/>
    <x v="2"/>
    <n v="0.39179999999999998"/>
    <n v="15"/>
    <n v="116504"/>
    <x v="3"/>
    <b v="0"/>
    <b v="0"/>
    <b v="0"/>
  </r>
  <r>
    <n v="496144"/>
    <s v="d007"/>
    <s v="Kerhong Blokdijk"/>
    <s v="M"/>
    <d v="1964-12-03T00:00:00"/>
    <d v="1987-11-04T00:00:00"/>
    <d v="1989-05-08T00:00:00"/>
    <d v="2003-05-05T00:00:00"/>
    <s v="Senior Staff"/>
    <n v="5.9945000000000004"/>
    <s v="Sales"/>
    <x v="0"/>
    <n v="11.813700000000001"/>
    <n v="16"/>
    <n v="116490"/>
    <x v="3"/>
    <b v="0"/>
    <b v="0"/>
    <b v="0"/>
  </r>
  <r>
    <n v="422366"/>
    <s v="d007"/>
    <s v="Douadi Molberg"/>
    <s v="M"/>
    <d v="1963-03-31T00:00:00"/>
    <d v="1995-02-13T00:00:00"/>
    <d v="1995-02-13T00:00:00"/>
    <d v="1995-11-27T00:00:00"/>
    <s v="Senior Staff"/>
    <n v="0.99450000000000005"/>
    <s v="Sales"/>
    <x v="0"/>
    <n v="0.7863"/>
    <n v="8"/>
    <n v="116476"/>
    <x v="3"/>
    <b v="0"/>
    <b v="0"/>
    <b v="0"/>
  </r>
  <r>
    <n v="460853"/>
    <s v="d007"/>
    <s v="Guther Stasinski"/>
    <s v="M"/>
    <d v="1952-09-23T00:00:00"/>
    <d v="1986-02-18T00:00:00"/>
    <d v="1986-02-18T00:00:00"/>
    <d v="2003-02-14T00:00:00"/>
    <s v="Senior Staff"/>
    <n v="7.9945000000000004"/>
    <s v="Sales"/>
    <x v="0"/>
    <n v="11.813700000000001"/>
    <n v="17"/>
    <n v="116474"/>
    <x v="3"/>
    <b v="0"/>
    <b v="0"/>
    <b v="0"/>
  </r>
  <r>
    <n v="469752"/>
    <s v="d001"/>
    <s v="Satyanarayana Pollock"/>
    <s v="F"/>
    <d v="1964-01-02T00:00:00"/>
    <d v="1989-03-11T00:00:00"/>
    <d v="1989-03-11T00:00:00"/>
    <d v="2003-03-08T00:00:00"/>
    <s v="Senior Staff"/>
    <n v="8.9972999999999992"/>
    <s v="Marketing"/>
    <x v="2"/>
    <n v="2.5589"/>
    <n v="14"/>
    <n v="116465"/>
    <x v="3"/>
    <b v="0"/>
    <b v="0"/>
    <b v="0"/>
  </r>
  <r>
    <n v="34550"/>
    <s v="d001"/>
    <s v="Szabolcs Borstler"/>
    <s v="M"/>
    <d v="1952-02-05T00:00:00"/>
    <d v="1985-11-03T00:00:00"/>
    <d v="1985-11-03T00:00:00"/>
    <d v="2002-10-30T00:00:00"/>
    <s v="Senior Staff"/>
    <n v="8.9945000000000004"/>
    <s v="Marketing"/>
    <x v="2"/>
    <n v="5.9123000000000001"/>
    <n v="17"/>
    <n v="116464"/>
    <x v="3"/>
    <b v="0"/>
    <b v="0"/>
    <b v="0"/>
  </r>
  <r>
    <n v="478545"/>
    <s v="d001"/>
    <s v="Sandeepan Kolvik"/>
    <s v="M"/>
    <d v="1964-07-23T00:00:00"/>
    <d v="1997-02-23T00:00:00"/>
    <d v="1997-10-06T00:00:00"/>
    <d v="2002-10-05T00:00:00"/>
    <s v="Staff"/>
    <n v="5"/>
    <s v="Marketing"/>
    <x v="3"/>
    <n v="5"/>
    <n v="6"/>
    <n v="116462"/>
    <x v="3"/>
    <b v="0"/>
    <b v="0"/>
    <b v="0"/>
  </r>
  <r>
    <n v="498923"/>
    <s v="d007"/>
    <s v="Shuky Itzigehl"/>
    <s v="F"/>
    <d v="1952-08-05T00:00:00"/>
    <d v="1985-09-11T00:00:00"/>
    <d v="1994-06-05T00:00:00"/>
    <d v="2003-06-03T00:00:00"/>
    <s v="Senior Staff"/>
    <n v="3.9973000000000001"/>
    <s v="Sales"/>
    <x v="0"/>
    <n v="8.5643999999999991"/>
    <n v="18"/>
    <n v="116457"/>
    <x v="3"/>
    <b v="0"/>
    <b v="0"/>
    <b v="0"/>
  </r>
  <r>
    <n v="104870"/>
    <s v="d007"/>
    <s v="Nectarios Peltason"/>
    <s v="M"/>
    <d v="1954-12-17T00:00:00"/>
    <d v="1988-12-28T00:00:00"/>
    <d v="1989-04-11T00:00:00"/>
    <d v="2003-04-08T00:00:00"/>
    <s v="Senior Staff"/>
    <n v="8.9972999999999992"/>
    <s v="Sales"/>
    <x v="0"/>
    <n v="11.813700000000001"/>
    <n v="14"/>
    <n v="116430"/>
    <x v="3"/>
    <b v="0"/>
    <b v="0"/>
    <b v="0"/>
  </r>
  <r>
    <n v="52491"/>
    <s v="d007"/>
    <s v="Yefim Undy"/>
    <s v="F"/>
    <d v="1958-03-16T00:00:00"/>
    <d v="1990-02-09T00:00:00"/>
    <d v="1990-02-09T00:00:00"/>
    <d v="2003-02-06T00:00:00"/>
    <s v="Senior Staff"/>
    <n v="5.9945000000000004"/>
    <s v="Sales"/>
    <x v="0"/>
    <n v="11.813700000000001"/>
    <n v="13"/>
    <n v="116422"/>
    <x v="3"/>
    <b v="0"/>
    <b v="0"/>
    <b v="0"/>
  </r>
  <r>
    <n v="109084"/>
    <s v="d002"/>
    <s v="Jiang Vesel"/>
    <s v="M"/>
    <d v="1962-06-23T00:00:00"/>
    <d v="1987-11-24T00:00:00"/>
    <d v="1987-11-24T00:00:00"/>
    <d v="2002-11-20T00:00:00"/>
    <s v="Senior Staff"/>
    <n v="7.9945000000000004"/>
    <s v="Finance"/>
    <x v="4"/>
    <n v="2.0657999999999999"/>
    <n v="15"/>
    <n v="116405"/>
    <x v="3"/>
    <b v="0"/>
    <b v="0"/>
    <b v="0"/>
  </r>
  <r>
    <n v="22786"/>
    <s v="d007"/>
    <s v="Moss Usdin"/>
    <s v="M"/>
    <d v="1954-10-20T00:00:00"/>
    <d v="1987-08-25T00:00:00"/>
    <d v="1987-08-25T00:00:00"/>
    <d v="2002-08-21T00:00:00"/>
    <s v="Senior Staff"/>
    <n v="15"/>
    <s v="Sales"/>
    <x v="0"/>
    <n v="11.4658"/>
    <n v="15"/>
    <n v="116403"/>
    <x v="3"/>
    <b v="0"/>
    <b v="0"/>
    <b v="0"/>
  </r>
  <r>
    <n v="499587"/>
    <s v="d007"/>
    <s v="Zine Ghazalie"/>
    <s v="M"/>
    <d v="1960-02-03T00:00:00"/>
    <d v="1992-03-11T00:00:00"/>
    <d v="1992-10-30T00:00:00"/>
    <d v="2002-10-28T00:00:00"/>
    <s v="Senior Staff"/>
    <n v="4.9973000000000001"/>
    <s v="Sales"/>
    <x v="0"/>
    <n v="10"/>
    <n v="11"/>
    <n v="116403"/>
    <x v="3"/>
    <b v="0"/>
    <b v="0"/>
    <b v="0"/>
  </r>
  <r>
    <n v="214832"/>
    <s v="d007"/>
    <s v="Owen Crouzet"/>
    <s v="M"/>
    <d v="1963-02-26T00:00:00"/>
    <d v="1986-02-05T00:00:00"/>
    <d v="1986-02-05T00:00:00"/>
    <d v="2003-02-01T00:00:00"/>
    <s v="Senior Staff"/>
    <n v="11.997299999999999"/>
    <s v="Sales"/>
    <x v="0"/>
    <n v="11.813700000000001"/>
    <n v="17"/>
    <n v="116389"/>
    <x v="3"/>
    <b v="0"/>
    <b v="0"/>
    <b v="0"/>
  </r>
  <r>
    <n v="10539"/>
    <s v="d007"/>
    <s v="Yucel Reinhard"/>
    <s v="M"/>
    <d v="1959-05-13T00:00:00"/>
    <d v="1990-06-05T00:00:00"/>
    <d v="1990-06-05T00:00:00"/>
    <d v="2003-06-02T00:00:00"/>
    <s v="Senior Staff"/>
    <n v="13"/>
    <s v="Sales"/>
    <x v="0"/>
    <n v="11.813700000000001"/>
    <n v="13"/>
    <n v="116388"/>
    <x v="3"/>
    <b v="0"/>
    <b v="0"/>
    <b v="0"/>
  </r>
  <r>
    <n v="425461"/>
    <s v="d007"/>
    <s v="Alain Kalsbeek"/>
    <s v="M"/>
    <d v="1964-05-17T00:00:00"/>
    <d v="1988-08-30T00:00:00"/>
    <d v="1988-08-30T00:00:00"/>
    <d v="2002-08-27T00:00:00"/>
    <s v="Senior Staff"/>
    <n v="8.9972999999999992"/>
    <s v="Sales"/>
    <x v="0"/>
    <n v="11.482200000000001"/>
    <n v="14"/>
    <n v="116387"/>
    <x v="3"/>
    <b v="0"/>
    <b v="0"/>
    <b v="0"/>
  </r>
  <r>
    <n v="454470"/>
    <s v="d007"/>
    <s v="Filipe Bellmore"/>
    <s v="M"/>
    <d v="1957-01-10T00:00:00"/>
    <d v="1986-04-27T00:00:00"/>
    <d v="1986-04-27T00:00:00"/>
    <d v="1996-08-20T00:00:00"/>
    <s v="Senior Staff"/>
    <n v="10.3233"/>
    <s v="Sales"/>
    <x v="0"/>
    <n v="5.4603000000000002"/>
    <n v="10"/>
    <n v="116377"/>
    <x v="3"/>
    <b v="0"/>
    <b v="0"/>
    <b v="0"/>
  </r>
  <r>
    <n v="230805"/>
    <s v="d007"/>
    <s v="Christoph Bouloucos"/>
    <s v="M"/>
    <d v="1960-01-22T00:00:00"/>
    <d v="1989-11-17T00:00:00"/>
    <d v="1989-11-17T00:00:00"/>
    <d v="2001-12-10T00:00:00"/>
    <s v="Senior Staff"/>
    <n v="7.9973000000000001"/>
    <s v="Sales"/>
    <x v="0"/>
    <n v="10.7699"/>
    <n v="13"/>
    <n v="116367"/>
    <x v="3"/>
    <b v="0"/>
    <b v="0"/>
    <b v="0"/>
  </r>
  <r>
    <n v="64529"/>
    <s v="d007"/>
    <s v="Gil Garnham"/>
    <s v="F"/>
    <d v="1961-08-02T00:00:00"/>
    <d v="1987-02-07T00:00:00"/>
    <d v="1997-06-25T00:00:00"/>
    <d v="2003-06-24T00:00:00"/>
    <s v="Staff"/>
    <n v="6"/>
    <s v="Sales"/>
    <x v="0"/>
    <n v="5.5068000000000001"/>
    <n v="16"/>
    <n v="116349"/>
    <x v="3"/>
    <b v="0"/>
    <b v="0"/>
    <b v="0"/>
  </r>
  <r>
    <n v="265497"/>
    <s v="d001"/>
    <s v="Dinah Anick"/>
    <s v="M"/>
    <d v="1955-03-10T00:00:00"/>
    <d v="1993-09-07T00:00:00"/>
    <d v="1993-09-07T00:00:00"/>
    <d v="2002-09-05T00:00:00"/>
    <s v="Staff"/>
    <n v="9"/>
    <s v="Marketing"/>
    <x v="3"/>
    <n v="9"/>
    <n v="9"/>
    <n v="116307"/>
    <x v="3"/>
    <b v="0"/>
    <b v="0"/>
    <b v="0"/>
  </r>
  <r>
    <n v="264966"/>
    <s v="d002"/>
    <s v="Fumino Ciolek"/>
    <s v="M"/>
    <d v="1962-08-12T00:00:00"/>
    <d v="1989-07-18T00:00:00"/>
    <d v="1989-07-18T00:00:00"/>
    <d v="2003-07-15T00:00:00"/>
    <s v="Senior Staff"/>
    <n v="5.9945000000000004"/>
    <s v="Finance"/>
    <x v="4"/>
    <n v="0.41639999999999999"/>
    <n v="14"/>
    <n v="116302"/>
    <x v="3"/>
    <b v="0"/>
    <b v="0"/>
    <b v="0"/>
  </r>
  <r>
    <n v="426176"/>
    <s v="d007"/>
    <s v="Christoph Siochi"/>
    <s v="F"/>
    <d v="1962-01-14T00:00:00"/>
    <d v="1985-07-07T00:00:00"/>
    <d v="1985-07-07T00:00:00"/>
    <d v="2003-07-03T00:00:00"/>
    <s v="Senior Staff"/>
    <n v="11.997299999999999"/>
    <s v="Sales"/>
    <x v="0"/>
    <n v="11.813700000000001"/>
    <n v="18"/>
    <n v="116298"/>
    <x v="3"/>
    <b v="0"/>
    <b v="0"/>
    <b v="0"/>
  </r>
  <r>
    <n v="286016"/>
    <s v="d007"/>
    <s v="Shigehito Peha"/>
    <s v="M"/>
    <d v="1955-01-10T00:00:00"/>
    <d v="1987-10-28T00:00:00"/>
    <d v="1987-10-28T00:00:00"/>
    <d v="2002-10-24T00:00:00"/>
    <s v="Senior Staff"/>
    <n v="7.9945000000000004"/>
    <s v="Sales"/>
    <x v="0"/>
    <n v="11.6411"/>
    <n v="15"/>
    <n v="116298"/>
    <x v="3"/>
    <b v="0"/>
    <b v="0"/>
    <b v="0"/>
  </r>
  <r>
    <n v="292766"/>
    <s v="d007"/>
    <s v="Dines Veeraraghavan"/>
    <s v="M"/>
    <d v="1957-08-16T00:00:00"/>
    <d v="1986-09-02T00:00:00"/>
    <d v="1989-05-21T00:00:00"/>
    <d v="2003-05-18T00:00:00"/>
    <s v="Senior Staff"/>
    <n v="14"/>
    <s v="Sales"/>
    <x v="0"/>
    <n v="11.813700000000001"/>
    <n v="17"/>
    <n v="116286"/>
    <x v="3"/>
    <b v="0"/>
    <b v="0"/>
    <b v="0"/>
  </r>
  <r>
    <n v="237133"/>
    <s v="d007"/>
    <s v="Karlis Kulisch"/>
    <s v="M"/>
    <d v="1956-11-03T00:00:00"/>
    <d v="1986-06-19T00:00:00"/>
    <d v="1986-06-19T00:00:00"/>
    <d v="1996-09-04T00:00:00"/>
    <s v="Senior Staff"/>
    <n v="10.997299999999999"/>
    <s v="Sales"/>
    <x v="0"/>
    <n v="5.5014000000000003"/>
    <n v="17"/>
    <n v="116247"/>
    <x v="3"/>
    <b v="0"/>
    <b v="0"/>
    <b v="0"/>
  </r>
  <r>
    <n v="270697"/>
    <s v="d007"/>
    <s v="Ishfaq Plavsic"/>
    <s v="M"/>
    <d v="1957-04-02T00:00:00"/>
    <d v="1987-06-30T00:00:00"/>
    <d v="1987-06-30T00:00:00"/>
    <d v="2003-06-26T00:00:00"/>
    <s v="Senior Staff"/>
    <n v="10.997299999999999"/>
    <s v="Sales"/>
    <x v="0"/>
    <n v="11.813700000000001"/>
    <n v="16"/>
    <n v="116232"/>
    <x v="3"/>
    <b v="0"/>
    <b v="0"/>
    <b v="0"/>
  </r>
  <r>
    <n v="462062"/>
    <s v="d007"/>
    <s v="Francoise Einsfeld"/>
    <s v="F"/>
    <d v="1952-12-09T00:00:00"/>
    <d v="1988-10-27T00:00:00"/>
    <d v="1988-10-27T00:00:00"/>
    <d v="2002-10-24T00:00:00"/>
    <s v="Senior Staff"/>
    <n v="8.9972999999999992"/>
    <s v="Sales"/>
    <x v="0"/>
    <n v="11.6411"/>
    <n v="14"/>
    <n v="116230"/>
    <x v="3"/>
    <b v="0"/>
    <b v="0"/>
    <b v="0"/>
  </r>
  <r>
    <n v="267629"/>
    <s v="d001"/>
    <s v="Tran Francisci"/>
    <s v="M"/>
    <d v="1964-04-15T00:00:00"/>
    <d v="1986-07-31T00:00:00"/>
    <d v="1986-07-31T00:00:00"/>
    <d v="1997-09-13T00:00:00"/>
    <s v="Senior Staff"/>
    <n v="5.1260000000000003"/>
    <s v="Marketing"/>
    <x v="2"/>
    <n v="5.1726000000000001"/>
    <n v="11"/>
    <n v="116219"/>
    <x v="3"/>
    <b v="0"/>
    <b v="0"/>
    <b v="0"/>
  </r>
  <r>
    <n v="30240"/>
    <s v="d007"/>
    <s v="Berry Merks"/>
    <s v="M"/>
    <d v="1953-07-05T00:00:00"/>
    <d v="1991-03-29T00:00:00"/>
    <d v="1991-03-29T00:00:00"/>
    <d v="2003-03-26T00:00:00"/>
    <s v="Senior Staff"/>
    <n v="4.9945000000000004"/>
    <s v="Sales"/>
    <x v="0"/>
    <n v="11.753399999999999"/>
    <n v="12"/>
    <n v="116209"/>
    <x v="3"/>
    <b v="0"/>
    <b v="0"/>
    <b v="0"/>
  </r>
  <r>
    <n v="294890"/>
    <s v="d007"/>
    <s v="Shrikanth Suwa"/>
    <s v="M"/>
    <d v="1958-06-03T00:00:00"/>
    <d v="1986-03-20T00:00:00"/>
    <d v="1986-03-20T00:00:00"/>
    <d v="2003-03-16T00:00:00"/>
    <s v="Senior Staff"/>
    <n v="17"/>
    <s v="Sales"/>
    <x v="0"/>
    <n v="11.813700000000001"/>
    <n v="17"/>
    <n v="116172"/>
    <x v="3"/>
    <b v="0"/>
    <b v="0"/>
    <b v="0"/>
  </r>
  <r>
    <n v="442877"/>
    <s v="d007"/>
    <s v="Arra Bharadwaj"/>
    <s v="F"/>
    <d v="1958-11-15T00:00:00"/>
    <d v="1987-08-24T00:00:00"/>
    <d v="1987-08-24T00:00:00"/>
    <d v="2002-08-20T00:00:00"/>
    <s v="Senior Staff"/>
    <n v="8.9972999999999992"/>
    <s v="Sales"/>
    <x v="0"/>
    <n v="11.462999999999999"/>
    <n v="15"/>
    <n v="116167"/>
    <x v="3"/>
    <b v="0"/>
    <b v="0"/>
    <b v="0"/>
  </r>
  <r>
    <n v="70087"/>
    <s v="d007"/>
    <s v="Ronghao Lemarechal"/>
    <s v="F"/>
    <d v="1952-02-08T00:00:00"/>
    <d v="1987-07-18T00:00:00"/>
    <d v="1987-07-18T00:00:00"/>
    <d v="1997-11-29T00:00:00"/>
    <s v="Senior Staff"/>
    <n v="16"/>
    <s v="Sales"/>
    <x v="0"/>
    <n v="6.7370000000000001"/>
    <n v="16"/>
    <n v="116149"/>
    <x v="3"/>
    <b v="0"/>
    <b v="0"/>
    <b v="0"/>
  </r>
  <r>
    <n v="259529"/>
    <s v="d007"/>
    <s v="Angel Edelhoff"/>
    <s v="F"/>
    <d v="1960-04-03T00:00:00"/>
    <d v="1992-04-13T00:00:00"/>
    <d v="1992-04-13T00:00:00"/>
    <d v="2003-04-11T00:00:00"/>
    <s v="Senior Staff"/>
    <n v="5.9973000000000001"/>
    <s v="Sales"/>
    <x v="0"/>
    <n v="10.7096"/>
    <n v="11"/>
    <n v="116146"/>
    <x v="3"/>
    <b v="0"/>
    <b v="0"/>
    <b v="0"/>
  </r>
  <r>
    <n v="74098"/>
    <s v="d007"/>
    <s v="Shounak Picci"/>
    <s v="M"/>
    <d v="1963-03-23T00:00:00"/>
    <d v="1988-07-05T00:00:00"/>
    <d v="1988-07-05T00:00:00"/>
    <d v="2003-07-02T00:00:00"/>
    <s v="Senior Staff"/>
    <n v="5.9945000000000004"/>
    <s v="Sales"/>
    <x v="0"/>
    <n v="11.813700000000001"/>
    <n v="15"/>
    <n v="116139"/>
    <x v="3"/>
    <b v="0"/>
    <b v="0"/>
    <b v="0"/>
  </r>
  <r>
    <n v="422350"/>
    <s v="d007"/>
    <s v="Ghassan Sessa"/>
    <s v="F"/>
    <d v="1962-05-20T00:00:00"/>
    <d v="1994-09-29T00:00:00"/>
    <d v="1999-08-30T00:00:00"/>
    <d v="2002-08-29T00:00:00"/>
    <s v="Staff"/>
    <n v="3"/>
    <s v="Sales"/>
    <x v="0"/>
    <n v="3"/>
    <n v="8"/>
    <n v="116131"/>
    <x v="3"/>
    <b v="0"/>
    <b v="0"/>
    <b v="0"/>
  </r>
  <r>
    <n v="439925"/>
    <s v="d007"/>
    <s v="Marla Luga"/>
    <s v="M"/>
    <d v="1953-12-26T00:00:00"/>
    <d v="1998-10-14T00:00:00"/>
    <d v="1998-10-14T00:00:00"/>
    <d v="2002-10-13T00:00:00"/>
    <s v="Staff"/>
    <n v="4"/>
    <s v="Sales"/>
    <x v="0"/>
    <n v="4"/>
    <n v="4"/>
    <n v="116120"/>
    <x v="3"/>
    <b v="0"/>
    <b v="0"/>
    <b v="0"/>
  </r>
  <r>
    <n v="30260"/>
    <s v="d007"/>
    <s v="Trygve Feinberg"/>
    <s v="M"/>
    <d v="1952-06-12T00:00:00"/>
    <d v="1992-08-12T00:00:00"/>
    <d v="1992-08-12T00:00:00"/>
    <d v="2002-08-10T00:00:00"/>
    <s v="Senior Staff"/>
    <n v="4.9973000000000001"/>
    <s v="Sales"/>
    <x v="0"/>
    <n v="10"/>
    <n v="10"/>
    <n v="116110"/>
    <x v="3"/>
    <b v="0"/>
    <b v="0"/>
    <b v="0"/>
  </r>
  <r>
    <n v="66810"/>
    <s v="d007"/>
    <s v="Sanjeeva Denos"/>
    <s v="M"/>
    <d v="1961-08-06T00:00:00"/>
    <d v="1987-03-23T00:00:00"/>
    <d v="1988-03-22T00:00:00"/>
    <d v="2003-03-19T00:00:00"/>
    <s v="Senior Staff"/>
    <n v="15"/>
    <s v="Sales"/>
    <x v="0"/>
    <n v="11.813700000000001"/>
    <n v="16"/>
    <n v="116109"/>
    <x v="3"/>
    <b v="0"/>
    <b v="0"/>
    <b v="0"/>
  </r>
  <r>
    <n v="446064"/>
    <s v="d007"/>
    <s v="Pramod Rissland"/>
    <s v="M"/>
    <d v="1954-12-14T00:00:00"/>
    <d v="1989-09-22T00:00:00"/>
    <d v="1989-09-22T00:00:00"/>
    <d v="2002-05-13T00:00:00"/>
    <s v="Senior Staff"/>
    <n v="3.6410999999999998"/>
    <s v="Sales"/>
    <x v="0"/>
    <n v="11.191800000000001"/>
    <n v="13"/>
    <n v="116106"/>
    <x v="3"/>
    <b v="0"/>
    <b v="0"/>
    <b v="0"/>
  </r>
  <r>
    <n v="460033"/>
    <s v="d007"/>
    <s v="Paris Ariola"/>
    <s v="M"/>
    <d v="1952-06-11T00:00:00"/>
    <d v="1985-06-02T00:00:00"/>
    <d v="1986-05-22T00:00:00"/>
    <d v="2003-05-18T00:00:00"/>
    <s v="Senior Staff"/>
    <n v="8.9945000000000004"/>
    <s v="Sales"/>
    <x v="0"/>
    <n v="11.813700000000001"/>
    <n v="18"/>
    <n v="116103"/>
    <x v="3"/>
    <b v="0"/>
    <b v="0"/>
    <b v="0"/>
  </r>
  <r>
    <n v="416064"/>
    <s v="d007"/>
    <s v="Kousuke Luck"/>
    <s v="M"/>
    <d v="1959-08-14T00:00:00"/>
    <d v="1995-02-03T00:00:00"/>
    <d v="1995-02-03T00:00:00"/>
    <d v="2003-02-01T00:00:00"/>
    <s v="Senior Staff"/>
    <n v="1.9973000000000001"/>
    <s v="Sales"/>
    <x v="0"/>
    <n v="7.8986000000000001"/>
    <n v="8"/>
    <n v="116103"/>
    <x v="3"/>
    <b v="0"/>
    <b v="0"/>
    <b v="0"/>
  </r>
  <r>
    <n v="11857"/>
    <s v="d007"/>
    <s v="Divier Farrag"/>
    <s v="F"/>
    <d v="1955-12-03T00:00:00"/>
    <d v="1986-08-27T00:00:00"/>
    <d v="1986-08-27T00:00:00"/>
    <d v="2002-08-23T00:00:00"/>
    <s v="Senior Staff"/>
    <n v="16"/>
    <s v="Sales"/>
    <x v="0"/>
    <n v="11.4712"/>
    <n v="16"/>
    <n v="116090"/>
    <x v="3"/>
    <b v="0"/>
    <b v="0"/>
    <b v="0"/>
  </r>
  <r>
    <n v="433110"/>
    <s v="d007"/>
    <s v="Fun Garnier"/>
    <s v="M"/>
    <d v="1963-08-09T00:00:00"/>
    <d v="1986-03-15T00:00:00"/>
    <d v="1986-03-15T00:00:00"/>
    <d v="2003-03-11T00:00:00"/>
    <s v="Senior Staff"/>
    <n v="8.9945000000000004"/>
    <s v="Sales"/>
    <x v="0"/>
    <n v="11.813700000000001"/>
    <n v="17"/>
    <n v="116078"/>
    <x v="3"/>
    <b v="0"/>
    <b v="0"/>
    <b v="0"/>
  </r>
  <r>
    <n v="420504"/>
    <s v="d002"/>
    <s v="Gen Restivo"/>
    <s v="F"/>
    <d v="1952-03-09T00:00:00"/>
    <d v="1990-09-14T00:00:00"/>
    <d v="1990-09-14T00:00:00"/>
    <d v="2002-09-11T00:00:00"/>
    <s v="Senior Staff"/>
    <n v="2.9944999999999999"/>
    <s v="Finance"/>
    <x v="5"/>
    <n v="12"/>
    <n v="12"/>
    <n v="116064"/>
    <x v="3"/>
    <b v="0"/>
    <b v="0"/>
    <b v="0"/>
  </r>
  <r>
    <n v="291776"/>
    <s v="d007"/>
    <s v="Tsutomu Itzfeldt"/>
    <s v="F"/>
    <d v="1964-04-11T00:00:00"/>
    <d v="1987-05-11T00:00:00"/>
    <d v="1987-05-11T00:00:00"/>
    <d v="2003-05-07T00:00:00"/>
    <s v="Senior Staff"/>
    <n v="16"/>
    <s v="Sales"/>
    <x v="0"/>
    <n v="11.813700000000001"/>
    <n v="16"/>
    <n v="116055"/>
    <x v="3"/>
    <b v="0"/>
    <b v="0"/>
    <b v="0"/>
  </r>
  <r>
    <n v="457387"/>
    <s v="d007"/>
    <s v="Nikolaus Redmiles"/>
    <s v="F"/>
    <d v="1953-08-11T00:00:00"/>
    <d v="1988-09-04T00:00:00"/>
    <d v="1988-09-04T00:00:00"/>
    <d v="2002-09-01T00:00:00"/>
    <s v="Senior Staff"/>
    <n v="14"/>
    <s v="Sales"/>
    <x v="0"/>
    <n v="11.495900000000001"/>
    <n v="14"/>
    <n v="116045"/>
    <x v="3"/>
    <b v="0"/>
    <b v="0"/>
    <b v="0"/>
  </r>
  <r>
    <n v="295466"/>
    <s v="d007"/>
    <s v="Joydip Marrakchi"/>
    <s v="F"/>
    <d v="1958-11-13T00:00:00"/>
    <d v="1988-10-31T00:00:00"/>
    <d v="1988-10-31T00:00:00"/>
    <d v="2002-10-28T00:00:00"/>
    <s v="Senior Staff"/>
    <n v="14"/>
    <s v="Sales"/>
    <x v="0"/>
    <n v="11.652100000000001"/>
    <n v="14"/>
    <n v="116036"/>
    <x v="3"/>
    <b v="0"/>
    <b v="0"/>
    <b v="0"/>
  </r>
  <r>
    <n v="71407"/>
    <s v="d001"/>
    <s v="Vesna Barbanera"/>
    <s v="F"/>
    <d v="1957-01-07T00:00:00"/>
    <d v="1989-10-21T00:00:00"/>
    <d v="1989-10-21T00:00:00"/>
    <d v="2002-10-18T00:00:00"/>
    <s v="Senior Staff"/>
    <n v="13"/>
    <s v="Marketing"/>
    <x v="2"/>
    <n v="1.9452"/>
    <n v="13"/>
    <n v="116032"/>
    <x v="3"/>
    <b v="0"/>
    <b v="0"/>
    <b v="0"/>
  </r>
  <r>
    <n v="253942"/>
    <s v="d007"/>
    <s v="Boalin Feldmann"/>
    <s v="M"/>
    <d v="1957-09-06T00:00:00"/>
    <d v="1987-07-16T00:00:00"/>
    <d v="1987-07-16T00:00:00"/>
    <d v="2003-07-12T00:00:00"/>
    <s v="Senior Staff"/>
    <n v="6.9945000000000004"/>
    <s v="Sales"/>
    <x v="0"/>
    <n v="11.813700000000001"/>
    <n v="16"/>
    <n v="116031"/>
    <x v="3"/>
    <b v="0"/>
    <b v="0"/>
    <b v="0"/>
  </r>
  <r>
    <n v="442155"/>
    <s v="d007"/>
    <s v="Luisa Gubsky"/>
    <s v="M"/>
    <d v="1962-10-27T00:00:00"/>
    <d v="1991-02-14T00:00:00"/>
    <d v="1991-02-14T00:00:00"/>
    <d v="2003-02-11T00:00:00"/>
    <s v="Senior Staff"/>
    <n v="6.9973000000000001"/>
    <s v="Sales"/>
    <x v="0"/>
    <n v="11.813700000000001"/>
    <n v="12"/>
    <n v="116028"/>
    <x v="3"/>
    <b v="0"/>
    <b v="0"/>
    <b v="0"/>
  </r>
  <r>
    <n v="227727"/>
    <s v="d001"/>
    <s v="Mart Makrucki"/>
    <s v="M"/>
    <d v="1958-03-05T00:00:00"/>
    <d v="1989-06-13T00:00:00"/>
    <d v="1989-06-13T00:00:00"/>
    <d v="2003-06-10T00:00:00"/>
    <s v="Senior Staff"/>
    <n v="8.9972999999999992"/>
    <s v="Marketing"/>
    <x v="2"/>
    <n v="2.3014000000000001"/>
    <n v="14"/>
    <n v="115987"/>
    <x v="3"/>
    <b v="0"/>
    <b v="0"/>
    <b v="0"/>
  </r>
  <r>
    <n v="410435"/>
    <s v="d007"/>
    <s v="Claudi Pezzoli"/>
    <s v="F"/>
    <d v="1961-02-10T00:00:00"/>
    <d v="1988-02-09T00:00:00"/>
    <d v="1989-07-22T00:00:00"/>
    <d v="2003-07-19T00:00:00"/>
    <s v="Senior Staff"/>
    <n v="8.9972999999999992"/>
    <s v="Sales"/>
    <x v="0"/>
    <n v="11.813700000000001"/>
    <n v="15"/>
    <n v="115982"/>
    <x v="3"/>
    <b v="0"/>
    <b v="0"/>
    <b v="0"/>
  </r>
  <r>
    <n v="429933"/>
    <s v="d001"/>
    <s v="Yuichiro Sommen"/>
    <s v="M"/>
    <d v="1961-12-03T00:00:00"/>
    <d v="1987-02-18T00:00:00"/>
    <d v="1988-08-09T00:00:00"/>
    <d v="2003-02-14T00:00:00"/>
    <s v="Senior Staff"/>
    <n v="9.9972999999999992"/>
    <s v="Marketing"/>
    <x v="2"/>
    <n v="3.1452"/>
    <n v="16"/>
    <n v="115980"/>
    <x v="3"/>
    <b v="0"/>
    <b v="0"/>
    <b v="0"/>
  </r>
  <r>
    <n v="247477"/>
    <s v="d007"/>
    <s v="Alenka Kropp"/>
    <s v="M"/>
    <d v="1952-08-24T00:00:00"/>
    <d v="1988-03-07T00:00:00"/>
    <d v="1988-03-07T00:00:00"/>
    <d v="2003-03-04T00:00:00"/>
    <s v="Senior Staff"/>
    <n v="15"/>
    <s v="Sales"/>
    <x v="0"/>
    <n v="11.813700000000001"/>
    <n v="15"/>
    <n v="115974"/>
    <x v="3"/>
    <b v="0"/>
    <b v="0"/>
    <b v="0"/>
  </r>
  <r>
    <n v="442752"/>
    <s v="d007"/>
    <s v="Vugranam Luft"/>
    <s v="M"/>
    <d v="1955-05-20T00:00:00"/>
    <d v="1986-06-29T00:00:00"/>
    <d v="1986-06-29T00:00:00"/>
    <d v="2003-06-25T00:00:00"/>
    <s v="Senior Staff"/>
    <n v="17"/>
    <s v="Sales"/>
    <x v="0"/>
    <n v="11.813700000000001"/>
    <n v="17"/>
    <n v="115958"/>
    <x v="3"/>
    <b v="0"/>
    <b v="0"/>
    <b v="0"/>
  </r>
  <r>
    <n v="66181"/>
    <s v="d007"/>
    <s v="Zongyan Loncour"/>
    <s v="F"/>
    <d v="1964-06-05T00:00:00"/>
    <d v="1988-02-24T00:00:00"/>
    <d v="1988-02-24T00:00:00"/>
    <d v="2003-02-20T00:00:00"/>
    <s v="Senior Staff"/>
    <n v="15"/>
    <s v="Sales"/>
    <x v="0"/>
    <n v="11.813700000000001"/>
    <n v="15"/>
    <n v="115917"/>
    <x v="3"/>
    <b v="0"/>
    <b v="0"/>
    <b v="0"/>
  </r>
  <r>
    <n v="25537"/>
    <s v="d007"/>
    <s v="Akeel Ibel"/>
    <s v="F"/>
    <d v="1952-05-07T00:00:00"/>
    <d v="1986-06-02T00:00:00"/>
    <d v="1987-07-05T00:00:00"/>
    <d v="2003-07-01T00:00:00"/>
    <s v="Senior Staff"/>
    <n v="7.9945000000000004"/>
    <s v="Sales"/>
    <x v="0"/>
    <n v="11.813700000000001"/>
    <n v="17"/>
    <n v="115915"/>
    <x v="3"/>
    <b v="0"/>
    <b v="0"/>
    <b v="0"/>
  </r>
  <r>
    <n v="106630"/>
    <s v="d007"/>
    <s v="Vojin Maliniak"/>
    <s v="M"/>
    <d v="1953-07-24T00:00:00"/>
    <d v="1987-05-02T00:00:00"/>
    <d v="1987-05-02T00:00:00"/>
    <d v="2003-04-28T00:00:00"/>
    <s v="Senior Staff"/>
    <n v="16"/>
    <s v="Sales"/>
    <x v="0"/>
    <n v="11.813700000000001"/>
    <n v="16"/>
    <n v="115885"/>
    <x v="3"/>
    <b v="0"/>
    <b v="0"/>
    <b v="0"/>
  </r>
  <r>
    <n v="435343"/>
    <s v="d007"/>
    <s v="Yinlin Collavizza"/>
    <s v="M"/>
    <d v="1963-10-18T00:00:00"/>
    <d v="1988-12-31T00:00:00"/>
    <d v="1988-12-31T00:00:00"/>
    <d v="2002-05-09T00:00:00"/>
    <s v="Senior Staff"/>
    <n v="14"/>
    <s v="Sales"/>
    <x v="0"/>
    <n v="11.1808"/>
    <n v="14"/>
    <n v="115873"/>
    <x v="3"/>
    <b v="0"/>
    <b v="0"/>
    <b v="0"/>
  </r>
  <r>
    <n v="28830"/>
    <s v="d007"/>
    <s v="Kenton Kinley"/>
    <s v="M"/>
    <d v="1954-02-07T00:00:00"/>
    <d v="1994-11-16T00:00:00"/>
    <d v="1994-11-16T00:00:00"/>
    <d v="1997-01-22T00:00:00"/>
    <s v="Staff"/>
    <n v="2.1863000000000001"/>
    <s v="Sales"/>
    <x v="0"/>
    <n v="2.1863000000000001"/>
    <n v="2"/>
    <n v="115861"/>
    <x v="3"/>
    <b v="0"/>
    <b v="0"/>
    <b v="0"/>
  </r>
  <r>
    <n v="296509"/>
    <s v="d007"/>
    <s v="Olivera Mahmud"/>
    <s v="M"/>
    <d v="1959-11-10T00:00:00"/>
    <d v="1990-11-26T00:00:00"/>
    <d v="1999-07-01T00:00:00"/>
    <d v="2003-06-30T00:00:00"/>
    <s v="Staff"/>
    <n v="4"/>
    <s v="Sales"/>
    <x v="0"/>
    <n v="3.4904000000000002"/>
    <n v="13"/>
    <n v="115821"/>
    <x v="3"/>
    <b v="0"/>
    <b v="0"/>
    <b v="0"/>
  </r>
  <r>
    <n v="13386"/>
    <s v="d005"/>
    <s v="Khosrow Sgarro"/>
    <s v="F"/>
    <d v="1952-04-27T00:00:00"/>
    <d v="1986-02-23T00:00:00"/>
    <d v="1986-02-23T00:00:00"/>
    <d v="2003-02-19T00:00:00"/>
    <s v="Technique Leader"/>
    <n v="17"/>
    <s v="Development"/>
    <x v="6"/>
    <n v="6.1726000000000001"/>
    <n v="17"/>
    <n v="115820"/>
    <x v="3"/>
    <b v="0"/>
    <b v="0"/>
    <b v="0"/>
  </r>
  <r>
    <n v="453532"/>
    <s v="d007"/>
    <s v="Billie Speer"/>
    <s v="M"/>
    <d v="1963-09-20T00:00:00"/>
    <d v="1985-03-03T00:00:00"/>
    <d v="1985-03-03T00:00:00"/>
    <d v="2003-02-27T00:00:00"/>
    <s v="Senior Staff"/>
    <n v="18"/>
    <s v="Sales"/>
    <x v="0"/>
    <n v="11.813700000000001"/>
    <n v="18"/>
    <n v="115814"/>
    <x v="3"/>
    <b v="0"/>
    <b v="0"/>
    <b v="0"/>
  </r>
  <r>
    <n v="490382"/>
    <s v="d007"/>
    <s v="Becky Khalil"/>
    <s v="F"/>
    <d v="1961-09-16T00:00:00"/>
    <d v="1990-03-13T00:00:00"/>
    <d v="1992-11-22T00:00:00"/>
    <d v="2002-11-20T00:00:00"/>
    <s v="Senior Staff"/>
    <n v="4.9973000000000001"/>
    <s v="Sales"/>
    <x v="0"/>
    <n v="10"/>
    <n v="13"/>
    <n v="115810"/>
    <x v="3"/>
    <b v="0"/>
    <b v="0"/>
    <b v="0"/>
  </r>
  <r>
    <n v="498901"/>
    <s v="d007"/>
    <s v="Armond Gihr"/>
    <s v="M"/>
    <d v="1961-05-03T00:00:00"/>
    <d v="1985-12-30T00:00:00"/>
    <d v="1985-12-30T00:00:00"/>
    <d v="2002-12-26T00:00:00"/>
    <s v="Senior Staff"/>
    <n v="8.9945000000000004"/>
    <s v="Sales"/>
    <x v="0"/>
    <n v="11.813700000000001"/>
    <n v="17"/>
    <n v="115792"/>
    <x v="3"/>
    <b v="0"/>
    <b v="0"/>
    <b v="0"/>
  </r>
  <r>
    <n v="70508"/>
    <s v="d007"/>
    <s v="Breannda Janocha"/>
    <s v="M"/>
    <d v="1961-10-18T00:00:00"/>
    <d v="1985-04-22T00:00:00"/>
    <d v="1985-04-22T00:00:00"/>
    <d v="2003-04-18T00:00:00"/>
    <s v="Senior Staff"/>
    <n v="12.997299999999999"/>
    <s v="Sales"/>
    <x v="0"/>
    <n v="11.813700000000001"/>
    <n v="18"/>
    <n v="115765"/>
    <x v="3"/>
    <b v="0"/>
    <b v="0"/>
    <b v="0"/>
  </r>
  <r>
    <n v="447232"/>
    <s v="d007"/>
    <s v="Aleksander Schaaf"/>
    <s v="M"/>
    <d v="1965-01-22T00:00:00"/>
    <d v="1987-02-07T00:00:00"/>
    <d v="1995-05-26T00:00:00"/>
    <d v="2000-01-10T00:00:00"/>
    <s v="Senior Staff"/>
    <n v="1.9973000000000001"/>
    <s v="Sales"/>
    <x v="0"/>
    <n v="4.6300999999999997"/>
    <n v="16"/>
    <n v="115746"/>
    <x v="3"/>
    <b v="0"/>
    <b v="0"/>
    <b v="0"/>
  </r>
  <r>
    <n v="249552"/>
    <s v="d007"/>
    <s v="Heather Koblitz"/>
    <s v="F"/>
    <d v="1958-07-19T00:00:00"/>
    <d v="1989-09-23T00:00:00"/>
    <d v="1989-12-12T00:00:00"/>
    <d v="1990-01-31T00:00:00"/>
    <s v="Senior Staff"/>
    <n v="3.1726000000000001"/>
    <s v="Sales"/>
    <x v="1"/>
    <n v="0.13700000000000001"/>
    <n v="10"/>
    <n v="115715"/>
    <x v="3"/>
    <b v="0"/>
    <b v="0"/>
    <b v="0"/>
  </r>
  <r>
    <n v="290789"/>
    <s v="d005"/>
    <s v="Jinxi Swift"/>
    <s v="M"/>
    <d v="1962-02-01T00:00:00"/>
    <d v="1987-09-10T00:00:00"/>
    <d v="1991-06-20T00:00:00"/>
    <d v="2003-06-17T00:00:00"/>
    <s v="Engineer"/>
    <n v="5.0026999999999999"/>
    <s v="Development"/>
    <x v="6"/>
    <n v="0.84930000000000005"/>
    <n v="16"/>
    <n v="115690"/>
    <x v="3"/>
    <b v="0"/>
    <b v="0"/>
    <b v="0"/>
  </r>
  <r>
    <n v="409138"/>
    <s v="d007"/>
    <s v="Abdulla Miara"/>
    <s v="M"/>
    <d v="1958-05-15T00:00:00"/>
    <d v="1988-08-29T00:00:00"/>
    <d v="1992-04-28T00:00:00"/>
    <d v="2003-04-26T00:00:00"/>
    <s v="Senior Staff"/>
    <n v="5.9973000000000001"/>
    <s v="Sales"/>
    <x v="0"/>
    <n v="10.6685"/>
    <n v="15"/>
    <n v="115680"/>
    <x v="3"/>
    <b v="0"/>
    <b v="0"/>
    <b v="0"/>
  </r>
  <r>
    <n v="290329"/>
    <s v="d001"/>
    <s v="Branimir Luks"/>
    <s v="M"/>
    <d v="1952-05-02T00:00:00"/>
    <d v="1988-03-04T00:00:00"/>
    <d v="1996-03-23T00:00:00"/>
    <d v="2003-05-29T00:00:00"/>
    <s v="Senior Staff"/>
    <n v="4.9973000000000001"/>
    <s v="Marketing"/>
    <x v="3"/>
    <n v="7.0465999999999998"/>
    <n v="15"/>
    <n v="115676"/>
    <x v="3"/>
    <b v="0"/>
    <b v="0"/>
    <b v="0"/>
  </r>
  <r>
    <n v="233547"/>
    <s v="d007"/>
    <s v="Masali Dichev"/>
    <s v="M"/>
    <d v="1954-08-07T00:00:00"/>
    <d v="1986-02-02T00:00:00"/>
    <d v="1986-02-02T00:00:00"/>
    <d v="2003-01-29T00:00:00"/>
    <s v="Senior Staff"/>
    <n v="9.9945000000000004"/>
    <s v="Sales"/>
    <x v="0"/>
    <n v="11.813700000000001"/>
    <n v="17"/>
    <n v="115657"/>
    <x v="3"/>
    <b v="0"/>
    <b v="0"/>
    <b v="0"/>
  </r>
  <r>
    <n v="402770"/>
    <s v="d007"/>
    <s v="Aemilian Thorensen"/>
    <s v="F"/>
    <d v="1960-05-31T00:00:00"/>
    <d v="1996-05-08T00:00:00"/>
    <d v="1996-05-08T00:00:00"/>
    <d v="2003-05-07T00:00:00"/>
    <s v="Staff"/>
    <n v="7"/>
    <s v="Sales"/>
    <x v="0"/>
    <n v="6.6383999999999999"/>
    <n v="7"/>
    <n v="115644"/>
    <x v="3"/>
    <b v="0"/>
    <b v="0"/>
    <b v="0"/>
  </r>
  <r>
    <n v="290010"/>
    <s v="d007"/>
    <s v="Fox Lodder"/>
    <s v="M"/>
    <d v="1965-01-11T00:00:00"/>
    <d v="1988-02-17T00:00:00"/>
    <d v="1988-02-17T00:00:00"/>
    <d v="1994-01-29T00:00:00"/>
    <s v="Staff"/>
    <n v="5.9534000000000002"/>
    <s v="Sales"/>
    <x v="0"/>
    <n v="2.9014000000000002"/>
    <n v="6"/>
    <n v="115640"/>
    <x v="3"/>
    <b v="0"/>
    <b v="0"/>
    <b v="0"/>
  </r>
  <r>
    <n v="74245"/>
    <s v="d007"/>
    <s v="Vishwani Nastansky"/>
    <s v="M"/>
    <d v="1956-05-29T00:00:00"/>
    <d v="1991-05-25T00:00:00"/>
    <d v="1991-05-25T00:00:00"/>
    <d v="2003-05-22T00:00:00"/>
    <s v="Senior Staff"/>
    <n v="3.9944999999999999"/>
    <s v="Sales"/>
    <x v="0"/>
    <n v="11.597300000000001"/>
    <n v="12"/>
    <n v="115632"/>
    <x v="3"/>
    <b v="0"/>
    <b v="0"/>
    <b v="0"/>
  </r>
  <r>
    <n v="424042"/>
    <s v="d007"/>
    <s v="Yakichi Waeselynck"/>
    <s v="M"/>
    <d v="1959-01-02T00:00:00"/>
    <d v="1987-11-15T00:00:00"/>
    <d v="1987-11-15T00:00:00"/>
    <d v="2002-11-11T00:00:00"/>
    <s v="Senior Staff"/>
    <n v="7.9945000000000004"/>
    <s v="Sales"/>
    <x v="0"/>
    <n v="11.6904"/>
    <n v="15"/>
    <n v="115625"/>
    <x v="3"/>
    <b v="0"/>
    <b v="0"/>
    <b v="0"/>
  </r>
  <r>
    <n v="236461"/>
    <s v="d005"/>
    <s v="Bezalel Kamble"/>
    <s v="M"/>
    <d v="1952-05-12T00:00:00"/>
    <d v="1990-02-02T00:00:00"/>
    <d v="1996-01-20T00:00:00"/>
    <d v="2003-01-18T00:00:00"/>
    <s v="Engineer"/>
    <n v="5.0026999999999999"/>
    <s v="Development"/>
    <x v="8"/>
    <n v="6.7451999999999996"/>
    <n v="13"/>
    <n v="115613"/>
    <x v="3"/>
    <b v="0"/>
    <b v="0"/>
    <b v="0"/>
  </r>
  <r>
    <n v="67001"/>
    <s v="d007"/>
    <s v="Mizuhito Bazzichi"/>
    <s v="F"/>
    <d v="1959-04-02T00:00:00"/>
    <d v="1992-11-01T00:00:00"/>
    <d v="1992-11-01T00:00:00"/>
    <d v="2002-10-30T00:00:00"/>
    <s v="Senior Staff"/>
    <n v="3.9973000000000001"/>
    <s v="Sales"/>
    <x v="0"/>
    <n v="10"/>
    <n v="10"/>
    <n v="115605"/>
    <x v="3"/>
    <b v="0"/>
    <b v="0"/>
    <b v="0"/>
  </r>
  <r>
    <n v="230518"/>
    <s v="d007"/>
    <s v="Katsuo Gilg"/>
    <s v="M"/>
    <d v="1961-03-16T00:00:00"/>
    <d v="1992-05-16T00:00:00"/>
    <d v="1992-05-16T00:00:00"/>
    <d v="2003-05-14T00:00:00"/>
    <s v="Senior Staff"/>
    <n v="1.9944999999999999"/>
    <s v="Sales"/>
    <x v="0"/>
    <n v="10.619199999999999"/>
    <n v="11"/>
    <n v="115598"/>
    <x v="3"/>
    <b v="0"/>
    <b v="0"/>
    <b v="0"/>
  </r>
  <r>
    <n v="268885"/>
    <s v="d007"/>
    <s v="Gila Portugali"/>
    <s v="M"/>
    <d v="1955-12-10T00:00:00"/>
    <d v="1985-11-04T00:00:00"/>
    <d v="1987-10-12T00:00:00"/>
    <d v="2002-10-08T00:00:00"/>
    <s v="Senior Staff"/>
    <n v="15"/>
    <s v="Sales"/>
    <x v="0"/>
    <n v="11.597300000000001"/>
    <n v="17"/>
    <n v="115596"/>
    <x v="3"/>
    <b v="0"/>
    <b v="0"/>
    <b v="0"/>
  </r>
  <r>
    <n v="251813"/>
    <s v="d007"/>
    <s v="Kristine Sewelson"/>
    <s v="F"/>
    <d v="1958-02-11T00:00:00"/>
    <d v="1993-08-13T00:00:00"/>
    <d v="2000-01-19T00:00:00"/>
    <d v="2003-01-18T00:00:00"/>
    <s v="Staff"/>
    <n v="3"/>
    <s v="Sales"/>
    <x v="0"/>
    <n v="2.9369999999999998"/>
    <n v="9"/>
    <n v="115587"/>
    <x v="3"/>
    <b v="0"/>
    <b v="0"/>
    <b v="0"/>
  </r>
  <r>
    <n v="400784"/>
    <s v="d007"/>
    <s v="Aloke Schmezko"/>
    <s v="M"/>
    <d v="1961-05-14T00:00:00"/>
    <d v="1989-04-04T00:00:00"/>
    <d v="1989-04-04T00:00:00"/>
    <d v="2003-03-31T00:00:00"/>
    <s v="Senior Staff"/>
    <n v="4.9945000000000004"/>
    <s v="Sales"/>
    <x v="0"/>
    <n v="11.813700000000001"/>
    <n v="14"/>
    <n v="115578"/>
    <x v="3"/>
    <b v="0"/>
    <b v="0"/>
    <b v="0"/>
  </r>
  <r>
    <n v="204549"/>
    <s v="d007"/>
    <s v="Hitomi Terkki"/>
    <s v="F"/>
    <d v="1963-10-17T00:00:00"/>
    <d v="1987-10-18T00:00:00"/>
    <d v="1987-10-18T00:00:00"/>
    <d v="2002-10-14T00:00:00"/>
    <s v="Senior Staff"/>
    <n v="5.9945000000000004"/>
    <s v="Sales"/>
    <x v="0"/>
    <n v="11.6137"/>
    <n v="15"/>
    <n v="115538"/>
    <x v="3"/>
    <b v="0"/>
    <b v="0"/>
    <b v="0"/>
  </r>
  <r>
    <n v="269869"/>
    <s v="d007"/>
    <s v="Bokyung Leivant"/>
    <s v="M"/>
    <d v="1959-01-22T00:00:00"/>
    <d v="1985-05-28T00:00:00"/>
    <d v="1985-05-28T00:00:00"/>
    <d v="2003-05-24T00:00:00"/>
    <s v="Senior Staff"/>
    <n v="8.9945000000000004"/>
    <s v="Sales"/>
    <x v="0"/>
    <n v="11.813700000000001"/>
    <n v="18"/>
    <n v="115531"/>
    <x v="3"/>
    <b v="0"/>
    <b v="0"/>
    <b v="0"/>
  </r>
  <r>
    <n v="16435"/>
    <s v="d007"/>
    <s v="Renee Wissmann"/>
    <s v="M"/>
    <d v="1963-10-23T00:00:00"/>
    <d v="1992-05-26T00:00:00"/>
    <d v="1992-05-26T00:00:00"/>
    <d v="2003-05-24T00:00:00"/>
    <s v="Senior Staff"/>
    <n v="3.9944999999999999"/>
    <s v="Sales"/>
    <x v="0"/>
    <n v="10.591799999999999"/>
    <n v="11"/>
    <n v="115530"/>
    <x v="3"/>
    <b v="0"/>
    <b v="0"/>
    <b v="0"/>
  </r>
  <r>
    <n v="227256"/>
    <s v="d007"/>
    <s v="Jasminko Androutsos"/>
    <s v="F"/>
    <d v="1956-12-24T00:00:00"/>
    <d v="1995-11-07T00:00:00"/>
    <d v="1995-11-07T00:00:00"/>
    <d v="2001-08-31T00:00:00"/>
    <s v="Staff"/>
    <n v="5.8192000000000004"/>
    <s v="Sales"/>
    <x v="0"/>
    <n v="5.8192000000000004"/>
    <n v="6"/>
    <n v="115517"/>
    <x v="3"/>
    <b v="0"/>
    <b v="0"/>
    <b v="0"/>
  </r>
  <r>
    <n v="449514"/>
    <s v="d007"/>
    <s v="Naftaly Cannata"/>
    <s v="M"/>
    <d v="1955-07-29T00:00:00"/>
    <d v="1991-09-29T00:00:00"/>
    <d v="1991-09-29T00:00:00"/>
    <d v="2002-09-26T00:00:00"/>
    <s v="Senior Staff"/>
    <n v="4.9973000000000001"/>
    <s v="Sales"/>
    <x v="0"/>
    <n v="11"/>
    <n v="11"/>
    <n v="115513"/>
    <x v="3"/>
    <b v="0"/>
    <b v="0"/>
    <b v="0"/>
  </r>
  <r>
    <n v="47750"/>
    <s v="d007"/>
    <s v="Gonzalo Adachi"/>
    <s v="F"/>
    <d v="1960-01-29T00:00:00"/>
    <d v="1987-05-02T00:00:00"/>
    <d v="1987-05-02T00:00:00"/>
    <d v="2003-04-28T00:00:00"/>
    <s v="Senior Staff"/>
    <n v="16"/>
    <s v="Sales"/>
    <x v="0"/>
    <n v="11.813700000000001"/>
    <n v="16"/>
    <n v="115495"/>
    <x v="3"/>
    <b v="0"/>
    <b v="0"/>
    <b v="0"/>
  </r>
  <r>
    <n v="86108"/>
    <s v="d007"/>
    <s v="Miyeon Ressouche"/>
    <s v="F"/>
    <d v="1957-03-17T00:00:00"/>
    <d v="1990-11-27T00:00:00"/>
    <d v="1990-11-27T00:00:00"/>
    <d v="2002-11-24T00:00:00"/>
    <s v="Senior Staff"/>
    <n v="5.9973000000000001"/>
    <s v="Sales"/>
    <x v="0"/>
    <n v="11.726000000000001"/>
    <n v="12"/>
    <n v="115470"/>
    <x v="3"/>
    <b v="0"/>
    <b v="0"/>
    <b v="0"/>
  </r>
  <r>
    <n v="209975"/>
    <s v="d007"/>
    <s v="Parto Pehl"/>
    <s v="M"/>
    <d v="1964-10-05T00:00:00"/>
    <d v="1992-07-25T00:00:00"/>
    <d v="1992-10-16T00:00:00"/>
    <d v="2002-10-14T00:00:00"/>
    <s v="Senior Staff"/>
    <n v="3.9973000000000001"/>
    <s v="Sales"/>
    <x v="0"/>
    <n v="10"/>
    <n v="10"/>
    <n v="115464"/>
    <x v="3"/>
    <b v="0"/>
    <b v="0"/>
    <b v="0"/>
  </r>
  <r>
    <n v="257756"/>
    <s v="d007"/>
    <s v="Mechthild Maliniak"/>
    <s v="M"/>
    <d v="1956-10-21T00:00:00"/>
    <d v="1985-11-26T00:00:00"/>
    <d v="1990-07-26T00:00:00"/>
    <d v="2003-07-23T00:00:00"/>
    <s v="Senior Staff"/>
    <n v="13"/>
    <s v="Sales"/>
    <x v="0"/>
    <n v="11.813700000000001"/>
    <n v="18"/>
    <n v="115461"/>
    <x v="3"/>
    <b v="0"/>
    <b v="0"/>
    <b v="0"/>
  </r>
  <r>
    <n v="86537"/>
    <s v="d007"/>
    <s v="Herbert Decaestecker"/>
    <s v="M"/>
    <d v="1957-08-13T00:00:00"/>
    <d v="1985-12-18T00:00:00"/>
    <d v="1989-07-09T00:00:00"/>
    <d v="2000-08-08T00:00:00"/>
    <s v="Senior Staff"/>
    <n v="4.0849000000000002"/>
    <s v="Sales"/>
    <x v="0"/>
    <n v="9.4300999999999995"/>
    <n v="15"/>
    <n v="115442"/>
    <x v="3"/>
    <b v="0"/>
    <b v="0"/>
    <b v="0"/>
  </r>
  <r>
    <n v="254064"/>
    <s v="d007"/>
    <s v="Yishai Baik"/>
    <s v="M"/>
    <d v="1953-07-11T00:00:00"/>
    <d v="1985-07-26T00:00:00"/>
    <d v="1985-07-26T00:00:00"/>
    <d v="1999-01-12T00:00:00"/>
    <s v="Senior Staff"/>
    <n v="13.474"/>
    <s v="Sales"/>
    <x v="0"/>
    <n v="7.8574999999999999"/>
    <n v="13"/>
    <n v="115438"/>
    <x v="3"/>
    <b v="0"/>
    <b v="0"/>
    <b v="0"/>
  </r>
  <r>
    <n v="212725"/>
    <s v="d007"/>
    <s v="Rance Billingsley"/>
    <s v="M"/>
    <d v="1963-06-08T00:00:00"/>
    <d v="1985-02-14T00:00:00"/>
    <d v="1985-02-14T00:00:00"/>
    <d v="2003-02-10T00:00:00"/>
    <s v="Senior Staff"/>
    <n v="18"/>
    <s v="Sales"/>
    <x v="0"/>
    <n v="11.813700000000001"/>
    <n v="18"/>
    <n v="115430"/>
    <x v="3"/>
    <b v="0"/>
    <b v="0"/>
    <b v="0"/>
  </r>
  <r>
    <n v="472438"/>
    <s v="d002"/>
    <s v="Youpyo Veldwijk"/>
    <s v="F"/>
    <d v="1958-12-08T00:00:00"/>
    <d v="1990-02-20T00:00:00"/>
    <d v="1990-02-20T00:00:00"/>
    <d v="2003-02-17T00:00:00"/>
    <s v="Senior Staff"/>
    <n v="13"/>
    <s v="Finance"/>
    <x v="5"/>
    <n v="12.895899999999999"/>
    <n v="13"/>
    <n v="115423"/>
    <x v="3"/>
    <b v="0"/>
    <b v="0"/>
    <b v="0"/>
  </r>
  <r>
    <n v="498733"/>
    <s v="d007"/>
    <s v="Yongmin Spelt"/>
    <s v="M"/>
    <d v="1954-08-01T00:00:00"/>
    <d v="1991-02-12T00:00:00"/>
    <d v="1995-02-09T00:00:00"/>
    <d v="2003-02-07T00:00:00"/>
    <s v="Staff"/>
    <n v="8"/>
    <s v="Sales"/>
    <x v="0"/>
    <n v="7.8822000000000001"/>
    <n v="12"/>
    <n v="115414"/>
    <x v="3"/>
    <b v="0"/>
    <b v="0"/>
    <b v="0"/>
  </r>
  <r>
    <n v="406278"/>
    <s v="d007"/>
    <s v="Kristian Ranst"/>
    <s v="M"/>
    <d v="1964-06-30T00:00:00"/>
    <d v="1997-06-11T00:00:00"/>
    <d v="1997-06-11T00:00:00"/>
    <d v="2003-06-10T00:00:00"/>
    <s v="Senior Staff"/>
    <n v="0.99729999999999996"/>
    <s v="Sales"/>
    <x v="0"/>
    <n v="5.5452000000000004"/>
    <n v="6"/>
    <n v="115400"/>
    <x v="3"/>
    <b v="0"/>
    <b v="0"/>
    <b v="0"/>
  </r>
  <r>
    <n v="291219"/>
    <s v="d007"/>
    <s v="Guoxiang Munch"/>
    <s v="M"/>
    <d v="1959-06-12T00:00:00"/>
    <d v="1985-06-06T00:00:00"/>
    <d v="1987-07-28T00:00:00"/>
    <d v="2003-07-24T00:00:00"/>
    <s v="Senior Staff"/>
    <n v="6.9945000000000004"/>
    <s v="Sales"/>
    <x v="0"/>
    <n v="11.813700000000001"/>
    <n v="18"/>
    <n v="115399"/>
    <x v="3"/>
    <b v="0"/>
    <b v="0"/>
    <b v="0"/>
  </r>
  <r>
    <n v="299613"/>
    <s v="d007"/>
    <s v="Malu Ibel"/>
    <s v="M"/>
    <d v="1958-06-28T00:00:00"/>
    <d v="1986-10-04T00:00:00"/>
    <d v="1986-10-04T00:00:00"/>
    <d v="2002-09-30T00:00:00"/>
    <s v="Senior Staff"/>
    <n v="9.9972999999999992"/>
    <s v="Sales"/>
    <x v="0"/>
    <n v="11.5753"/>
    <n v="16"/>
    <n v="115389"/>
    <x v="3"/>
    <b v="0"/>
    <b v="0"/>
    <b v="0"/>
  </r>
  <r>
    <n v="492602"/>
    <s v="d007"/>
    <s v="Lubomir Suomi"/>
    <s v="F"/>
    <d v="1953-10-24T00:00:00"/>
    <d v="1993-06-08T00:00:00"/>
    <d v="1993-06-08T00:00:00"/>
    <d v="2001-01-15T00:00:00"/>
    <s v="Senior Staff"/>
    <n v="2.6082000000000001"/>
    <s v="Sales"/>
    <x v="0"/>
    <n v="7.6109999999999998"/>
    <n v="8"/>
    <n v="115377"/>
    <x v="3"/>
    <b v="0"/>
    <b v="0"/>
    <b v="0"/>
  </r>
  <r>
    <n v="69578"/>
    <s v="d007"/>
    <s v="Shim Sewelson"/>
    <s v="F"/>
    <d v="1953-02-22T00:00:00"/>
    <d v="1985-08-24T00:00:00"/>
    <d v="1985-08-24T00:00:00"/>
    <d v="2002-08-20T00:00:00"/>
    <s v="Senior Staff"/>
    <n v="8.9945000000000004"/>
    <s v="Sales"/>
    <x v="0"/>
    <n v="11.462999999999999"/>
    <n v="17"/>
    <n v="115368"/>
    <x v="3"/>
    <b v="0"/>
    <b v="0"/>
    <b v="0"/>
  </r>
  <r>
    <n v="102931"/>
    <s v="d007"/>
    <s v="Leaf Baar"/>
    <s v="F"/>
    <d v="1960-04-26T00:00:00"/>
    <d v="1988-11-02T00:00:00"/>
    <d v="1988-11-02T00:00:00"/>
    <d v="2002-10-30T00:00:00"/>
    <s v="Senior Staff"/>
    <n v="8.9972999999999992"/>
    <s v="Sales"/>
    <x v="0"/>
    <n v="11.657500000000001"/>
    <n v="14"/>
    <n v="115318"/>
    <x v="3"/>
    <b v="0"/>
    <b v="0"/>
    <b v="0"/>
  </r>
  <r>
    <n v="454381"/>
    <s v="d007"/>
    <s v="Serenella Oxenboll"/>
    <s v="F"/>
    <d v="1963-05-06T00:00:00"/>
    <d v="1985-08-03T00:00:00"/>
    <d v="1985-08-03T00:00:00"/>
    <d v="2003-07-30T00:00:00"/>
    <s v="Senior Staff"/>
    <n v="9.9945000000000004"/>
    <s v="Sales"/>
    <x v="0"/>
    <n v="11.813700000000001"/>
    <n v="18"/>
    <n v="115313"/>
    <x v="3"/>
    <b v="0"/>
    <b v="0"/>
    <b v="0"/>
  </r>
  <r>
    <n v="485003"/>
    <s v="d007"/>
    <s v="Ioana Khasidashvili"/>
    <s v="M"/>
    <d v="1963-04-03T00:00:00"/>
    <d v="1991-03-29T00:00:00"/>
    <d v="1993-07-06T00:00:00"/>
    <d v="2003-07-04T00:00:00"/>
    <s v="Senior Staff"/>
    <n v="3.9973000000000001"/>
    <s v="Sales"/>
    <x v="0"/>
    <n v="9.4794999999999998"/>
    <n v="12"/>
    <n v="115307"/>
    <x v="3"/>
    <b v="0"/>
    <b v="0"/>
    <b v="0"/>
  </r>
  <r>
    <n v="62897"/>
    <s v="d002"/>
    <s v="Adin Rotem"/>
    <s v="F"/>
    <d v="1961-08-21T00:00:00"/>
    <d v="1989-07-09T00:00:00"/>
    <d v="1989-07-09T00:00:00"/>
    <d v="2003-07-06T00:00:00"/>
    <s v="Senior Staff"/>
    <n v="14"/>
    <s v="Finance"/>
    <x v="4"/>
    <n v="0.44109999999999999"/>
    <n v="14"/>
    <n v="115300"/>
    <x v="3"/>
    <b v="0"/>
    <b v="0"/>
    <b v="0"/>
  </r>
  <r>
    <n v="104762"/>
    <s v="d002"/>
    <s v="Eldridge Stroustrup"/>
    <s v="M"/>
    <d v="1957-08-11T00:00:00"/>
    <d v="1990-10-30T00:00:00"/>
    <d v="1990-10-30T00:00:00"/>
    <d v="2002-10-27T00:00:00"/>
    <s v="Senior Staff"/>
    <n v="5.9973000000000001"/>
    <s v="Finance"/>
    <x v="5"/>
    <n v="12"/>
    <n v="12"/>
    <n v="115298"/>
    <x v="3"/>
    <b v="0"/>
    <b v="0"/>
    <b v="0"/>
  </r>
  <r>
    <n v="449785"/>
    <s v="d002"/>
    <s v="Waiman Lodder"/>
    <s v="F"/>
    <d v="1958-10-26T00:00:00"/>
    <d v="1985-07-22T00:00:00"/>
    <d v="1985-07-22T00:00:00"/>
    <d v="2003-07-18T00:00:00"/>
    <s v="Senior Staff"/>
    <n v="8.9945000000000004"/>
    <s v="Finance"/>
    <x v="4"/>
    <n v="4.4081999999999999"/>
    <n v="18"/>
    <n v="115280"/>
    <x v="3"/>
    <b v="0"/>
    <b v="0"/>
    <b v="0"/>
  </r>
  <r>
    <n v="415997"/>
    <s v="d007"/>
    <s v="Heather Quadeer"/>
    <s v="M"/>
    <d v="1957-03-08T00:00:00"/>
    <d v="1988-08-28T00:00:00"/>
    <d v="1988-08-28T00:00:00"/>
    <d v="1996-10-26T00:00:00"/>
    <s v="Senior Staff"/>
    <n v="0.16159999999999999"/>
    <s v="Sales"/>
    <x v="0"/>
    <n v="5.6437999999999997"/>
    <n v="8"/>
    <n v="115256"/>
    <x v="3"/>
    <b v="0"/>
    <b v="0"/>
    <b v="0"/>
  </r>
  <r>
    <n v="75332"/>
    <s v="d001"/>
    <s v="Yefim Luef"/>
    <s v="F"/>
    <d v="1961-03-26T00:00:00"/>
    <d v="1985-03-10T00:00:00"/>
    <d v="1985-03-10T00:00:00"/>
    <d v="2003-03-06T00:00:00"/>
    <s v="Senior Staff"/>
    <n v="18"/>
    <s v="Marketing"/>
    <x v="2"/>
    <n v="6.5644"/>
    <n v="18"/>
    <n v="115241"/>
    <x v="3"/>
    <b v="0"/>
    <b v="0"/>
    <b v="0"/>
  </r>
  <r>
    <n v="84821"/>
    <s v="d007"/>
    <s v="Magy Vieri"/>
    <s v="M"/>
    <d v="1954-05-07T00:00:00"/>
    <d v="1988-11-13T00:00:00"/>
    <d v="1998-05-07T00:00:00"/>
    <d v="2003-05-06T00:00:00"/>
    <s v="Senior Staff"/>
    <n v="5"/>
    <s v="Sales"/>
    <x v="0"/>
    <n v="4.6410999999999998"/>
    <n v="14"/>
    <n v="115220"/>
    <x v="3"/>
    <b v="0"/>
    <b v="0"/>
    <b v="0"/>
  </r>
  <r>
    <n v="473439"/>
    <s v="d007"/>
    <s v="Kristina Sethi"/>
    <s v="M"/>
    <d v="1958-07-20T00:00:00"/>
    <d v="1990-04-14T00:00:00"/>
    <d v="1990-04-14T00:00:00"/>
    <d v="2003-04-11T00:00:00"/>
    <s v="Senior Staff"/>
    <n v="6.9973000000000001"/>
    <s v="Sales"/>
    <x v="0"/>
    <n v="11.813700000000001"/>
    <n v="13"/>
    <n v="115213"/>
    <x v="3"/>
    <b v="0"/>
    <b v="0"/>
    <b v="0"/>
  </r>
  <r>
    <n v="58231"/>
    <s v="d007"/>
    <s v="Marjo Pauthner"/>
    <s v="M"/>
    <d v="1953-06-13T00:00:00"/>
    <d v="1985-11-25T00:00:00"/>
    <d v="1985-11-25T00:00:00"/>
    <d v="2002-11-21T00:00:00"/>
    <s v="Senior Staff"/>
    <n v="7.9945000000000004"/>
    <s v="Sales"/>
    <x v="0"/>
    <n v="11.7178"/>
    <n v="17"/>
    <n v="115210"/>
    <x v="3"/>
    <b v="0"/>
    <b v="0"/>
    <b v="0"/>
  </r>
  <r>
    <n v="428807"/>
    <s v="d001"/>
    <s v="Samphel Bouloucos"/>
    <s v="M"/>
    <d v="1964-01-25T00:00:00"/>
    <d v="1985-09-04T00:00:00"/>
    <d v="1985-09-04T00:00:00"/>
    <d v="2002-08-31T00:00:00"/>
    <s v="Senior Staff"/>
    <n v="8.9945000000000004"/>
    <s v="Marketing"/>
    <x v="2"/>
    <n v="6.0766999999999998"/>
    <n v="17"/>
    <n v="115205"/>
    <x v="3"/>
    <b v="0"/>
    <b v="0"/>
    <b v="0"/>
  </r>
  <r>
    <n v="74346"/>
    <s v="d007"/>
    <s v="Ymte Panangaden"/>
    <s v="M"/>
    <d v="1962-05-06T00:00:00"/>
    <d v="1991-04-19T00:00:00"/>
    <d v="1998-04-14T00:00:00"/>
    <d v="2003-04-13T00:00:00"/>
    <s v="Staff"/>
    <n v="5"/>
    <s v="Sales"/>
    <x v="0"/>
    <n v="4.7041000000000004"/>
    <n v="12"/>
    <n v="115201"/>
    <x v="3"/>
    <b v="0"/>
    <b v="0"/>
    <b v="0"/>
  </r>
  <r>
    <n v="23778"/>
    <s v="d001"/>
    <s v="Lunjin Matzov"/>
    <s v="F"/>
    <d v="1956-09-21T00:00:00"/>
    <d v="1991-03-21T00:00:00"/>
    <d v="1991-03-21T00:00:00"/>
    <d v="2003-03-18T00:00:00"/>
    <s v="Senior Staff"/>
    <n v="5.9973000000000001"/>
    <s v="Marketing"/>
    <x v="2"/>
    <n v="0.53149999999999997"/>
    <n v="12"/>
    <n v="115196"/>
    <x v="3"/>
    <b v="0"/>
    <b v="0"/>
    <b v="0"/>
  </r>
  <r>
    <n v="53049"/>
    <s v="d007"/>
    <s v="Fox Gargeya"/>
    <s v="F"/>
    <d v="1961-12-07T00:00:00"/>
    <d v="1985-04-17T00:00:00"/>
    <d v="1985-04-17T00:00:00"/>
    <d v="2003-04-13T00:00:00"/>
    <s v="Senior Staff"/>
    <n v="11.997299999999999"/>
    <s v="Sales"/>
    <x v="0"/>
    <n v="11.813700000000001"/>
    <n v="18"/>
    <n v="115191"/>
    <x v="3"/>
    <b v="0"/>
    <b v="0"/>
    <b v="0"/>
  </r>
  <r>
    <n v="283436"/>
    <s v="d007"/>
    <s v="Bingning Baja"/>
    <s v="M"/>
    <d v="1961-08-26T00:00:00"/>
    <d v="1990-09-18T00:00:00"/>
    <d v="1990-09-18T00:00:00"/>
    <d v="2002-09-15T00:00:00"/>
    <s v="Senior Staff"/>
    <n v="12"/>
    <s v="Sales"/>
    <x v="0"/>
    <n v="11.5342"/>
    <n v="12"/>
    <n v="115174"/>
    <x v="3"/>
    <b v="0"/>
    <b v="0"/>
    <b v="0"/>
  </r>
  <r>
    <n v="459939"/>
    <s v="d002"/>
    <s v="Nevio Kroft"/>
    <s v="M"/>
    <d v="1963-12-05T00:00:00"/>
    <d v="1991-11-07T00:00:00"/>
    <d v="1994-06-09T00:00:00"/>
    <d v="2003-06-07T00:00:00"/>
    <s v="Senior Staff"/>
    <n v="3.9973000000000001"/>
    <s v="Finance"/>
    <x v="5"/>
    <n v="8.5945"/>
    <n v="12"/>
    <n v="115158"/>
    <x v="3"/>
    <b v="0"/>
    <b v="0"/>
    <b v="0"/>
  </r>
  <r>
    <n v="401182"/>
    <s v="d007"/>
    <s v="Unal Tsunoo"/>
    <s v="M"/>
    <d v="1958-11-23T00:00:00"/>
    <d v="1994-05-10T00:00:00"/>
    <d v="1994-05-10T00:00:00"/>
    <d v="2003-05-08T00:00:00"/>
    <s v="Senior Staff"/>
    <n v="0.99450000000000005"/>
    <s v="Sales"/>
    <x v="0"/>
    <n v="8.6356000000000002"/>
    <n v="9"/>
    <n v="115153"/>
    <x v="3"/>
    <b v="0"/>
    <b v="0"/>
    <b v="0"/>
  </r>
  <r>
    <n v="409644"/>
    <s v="d007"/>
    <s v="Tokuyasu Kruskal"/>
    <s v="M"/>
    <d v="1960-01-13T00:00:00"/>
    <d v="1986-11-06T00:00:00"/>
    <d v="1994-05-23T00:00:00"/>
    <d v="1999-05-10T00:00:00"/>
    <s v="Staff"/>
    <n v="4.9671000000000003"/>
    <s v="Sales"/>
    <x v="0"/>
    <n v="4.9671000000000003"/>
    <n v="13"/>
    <n v="115151"/>
    <x v="3"/>
    <b v="0"/>
    <b v="0"/>
    <b v="0"/>
  </r>
  <r>
    <n v="495105"/>
    <s v="d001"/>
    <s v="Matt Chimia"/>
    <s v="F"/>
    <d v="1964-02-09T00:00:00"/>
    <d v="1987-11-08T00:00:00"/>
    <d v="1987-11-08T00:00:00"/>
    <d v="2002-11-04T00:00:00"/>
    <s v="Senior Staff"/>
    <n v="8.9972999999999992"/>
    <s v="Marketing"/>
    <x v="2"/>
    <n v="3.8986000000000001"/>
    <n v="15"/>
    <n v="115136"/>
    <x v="3"/>
    <b v="0"/>
    <b v="0"/>
    <b v="0"/>
  </r>
  <r>
    <n v="35783"/>
    <s v="d007"/>
    <s v="Mang Imataki"/>
    <s v="M"/>
    <d v="1956-04-14T00:00:00"/>
    <d v="1987-04-03T00:00:00"/>
    <d v="1991-07-10T00:00:00"/>
    <d v="2003-07-07T00:00:00"/>
    <s v="Senior Staff"/>
    <n v="5.9973000000000001"/>
    <s v="Sales"/>
    <x v="0"/>
    <n v="11.4712"/>
    <n v="16"/>
    <n v="115130"/>
    <x v="3"/>
    <b v="0"/>
    <b v="0"/>
    <b v="0"/>
  </r>
  <r>
    <n v="228242"/>
    <s v="d007"/>
    <s v="Gro Czap"/>
    <s v="M"/>
    <d v="1957-10-07T00:00:00"/>
    <d v="1989-07-22T00:00:00"/>
    <d v="1989-07-22T00:00:00"/>
    <d v="2003-07-19T00:00:00"/>
    <s v="Senior Staff"/>
    <n v="14"/>
    <s v="Sales"/>
    <x v="0"/>
    <n v="11.813700000000001"/>
    <n v="14"/>
    <n v="115124"/>
    <x v="3"/>
    <b v="0"/>
    <b v="0"/>
    <b v="0"/>
  </r>
  <r>
    <n v="272685"/>
    <s v="d007"/>
    <s v="Emdad Trachtenberg"/>
    <s v="M"/>
    <d v="1955-11-10T00:00:00"/>
    <d v="1985-05-11T00:00:00"/>
    <d v="1985-05-11T00:00:00"/>
    <d v="2003-05-07T00:00:00"/>
    <s v="Senior Staff"/>
    <n v="8.9945000000000004"/>
    <s v="Sales"/>
    <x v="0"/>
    <n v="11.813700000000001"/>
    <n v="18"/>
    <n v="115122"/>
    <x v="3"/>
    <b v="0"/>
    <b v="0"/>
    <b v="0"/>
  </r>
  <r>
    <n v="260405"/>
    <s v="d007"/>
    <s v="Xiaocheng Syang"/>
    <s v="M"/>
    <d v="1963-10-02T00:00:00"/>
    <d v="1991-03-25T00:00:00"/>
    <d v="1991-03-25T00:00:00"/>
    <d v="2003-03-22T00:00:00"/>
    <s v="Senior Staff"/>
    <n v="6.9973000000000001"/>
    <s v="Sales"/>
    <x v="0"/>
    <n v="11.7644"/>
    <n v="12"/>
    <n v="115117"/>
    <x v="3"/>
    <b v="0"/>
    <b v="0"/>
    <b v="0"/>
  </r>
  <r>
    <n v="278111"/>
    <s v="d007"/>
    <s v="Nobuyoshi Carrere"/>
    <s v="M"/>
    <d v="1956-01-25T00:00:00"/>
    <d v="1985-09-26T00:00:00"/>
    <d v="1992-11-12T00:00:00"/>
    <d v="2002-11-10T00:00:00"/>
    <s v="Senior Staff"/>
    <n v="10"/>
    <s v="Sales"/>
    <x v="0"/>
    <n v="10"/>
    <n v="17"/>
    <n v="115115"/>
    <x v="3"/>
    <b v="0"/>
    <b v="0"/>
    <b v="0"/>
  </r>
  <r>
    <n v="35766"/>
    <s v="d007"/>
    <s v="Huiqun Massonet"/>
    <s v="M"/>
    <d v="1964-06-14T00:00:00"/>
    <d v="1988-01-30T00:00:00"/>
    <d v="1988-01-30T00:00:00"/>
    <d v="2000-03-26T00:00:00"/>
    <s v="Senior Staff"/>
    <n v="12.1616"/>
    <s v="Sales"/>
    <x v="0"/>
    <n v="9.0602999999999998"/>
    <n v="12"/>
    <n v="115108"/>
    <x v="3"/>
    <b v="0"/>
    <b v="0"/>
    <b v="0"/>
  </r>
  <r>
    <n v="480616"/>
    <s v="d007"/>
    <s v="Yonghong Glowinski"/>
    <s v="F"/>
    <d v="1958-08-20T00:00:00"/>
    <d v="1988-02-18T00:00:00"/>
    <d v="1988-02-18T00:00:00"/>
    <d v="2003-02-14T00:00:00"/>
    <s v="Senior Staff"/>
    <n v="6.9945000000000004"/>
    <s v="Sales"/>
    <x v="0"/>
    <n v="11.813700000000001"/>
    <n v="15"/>
    <n v="115103"/>
    <x v="3"/>
    <b v="0"/>
    <b v="0"/>
    <b v="0"/>
  </r>
  <r>
    <n v="237650"/>
    <s v="d007"/>
    <s v="Kien Ecklund"/>
    <s v="M"/>
    <d v="1954-06-25T00:00:00"/>
    <d v="1989-04-01T00:00:00"/>
    <d v="1991-01-22T00:00:00"/>
    <d v="2003-01-19T00:00:00"/>
    <s v="Senior Staff"/>
    <n v="6.9973000000000001"/>
    <s v="Sales"/>
    <x v="0"/>
    <n v="11.813700000000001"/>
    <n v="14"/>
    <n v="115099"/>
    <x v="3"/>
    <b v="0"/>
    <b v="0"/>
    <b v="0"/>
  </r>
  <r>
    <n v="250279"/>
    <s v="d007"/>
    <s v="Shem Poupard"/>
    <s v="M"/>
    <d v="1963-08-17T00:00:00"/>
    <d v="1988-05-30T00:00:00"/>
    <d v="1990-07-19T00:00:00"/>
    <d v="2003-07-16T00:00:00"/>
    <s v="Senior Staff"/>
    <n v="13"/>
    <s v="Sales"/>
    <x v="0"/>
    <n v="11.813700000000001"/>
    <n v="15"/>
    <n v="115087"/>
    <x v="3"/>
    <b v="0"/>
    <b v="0"/>
    <b v="0"/>
  </r>
  <r>
    <n v="51926"/>
    <s v="d007"/>
    <s v="Mohammad Ghandeharizadeh"/>
    <s v="M"/>
    <d v="1958-08-17T00:00:00"/>
    <d v="1986-03-12T00:00:00"/>
    <d v="1993-12-30T00:00:00"/>
    <d v="2002-12-28T00:00:00"/>
    <s v="Senior Staff"/>
    <n v="1.9944999999999999"/>
    <s v="Sales"/>
    <x v="0"/>
    <n v="8.9945000000000004"/>
    <n v="17"/>
    <n v="115078"/>
    <x v="3"/>
    <b v="0"/>
    <b v="0"/>
    <b v="0"/>
  </r>
  <r>
    <n v="13305"/>
    <s v="d007"/>
    <s v="Bikash Herath"/>
    <s v="M"/>
    <d v="1952-04-25T00:00:00"/>
    <d v="1985-07-17T00:00:00"/>
    <d v="1985-07-17T00:00:00"/>
    <d v="1995-01-19T00:00:00"/>
    <s v="Senior Staff"/>
    <n v="0.50960000000000005"/>
    <s v="Sales"/>
    <x v="0"/>
    <n v="3.8740000000000001"/>
    <n v="10"/>
    <n v="115077"/>
    <x v="3"/>
    <b v="0"/>
    <b v="0"/>
    <b v="0"/>
  </r>
  <r>
    <n v="74704"/>
    <s v="d007"/>
    <s v="Navin Picco"/>
    <s v="F"/>
    <d v="1961-06-21T00:00:00"/>
    <d v="1990-07-27T00:00:00"/>
    <d v="1990-07-27T00:00:00"/>
    <d v="2003-07-24T00:00:00"/>
    <s v="Senior Staff"/>
    <n v="7.9973000000000001"/>
    <s v="Sales"/>
    <x v="0"/>
    <n v="11.813700000000001"/>
    <n v="13"/>
    <n v="115074"/>
    <x v="3"/>
    <b v="0"/>
    <b v="0"/>
    <b v="0"/>
  </r>
  <r>
    <n v="299313"/>
    <s v="d001"/>
    <s v="Shuzo Sadowski"/>
    <s v="M"/>
    <d v="1955-02-15T00:00:00"/>
    <d v="1988-04-10T00:00:00"/>
    <d v="1994-05-08T00:00:00"/>
    <d v="2003-04-06T00:00:00"/>
    <s v="Senior Staff"/>
    <n v="6.9917999999999996"/>
    <s v="Marketing"/>
    <x v="3"/>
    <n v="8.9177999999999997"/>
    <n v="15"/>
    <n v="115068"/>
    <x v="3"/>
    <b v="0"/>
    <b v="0"/>
    <b v="0"/>
  </r>
  <r>
    <n v="270206"/>
    <s v="d002"/>
    <s v="Mamdouh Poujol"/>
    <s v="M"/>
    <d v="1957-02-21T00:00:00"/>
    <d v="1986-04-13T00:00:00"/>
    <d v="1986-04-13T00:00:00"/>
    <d v="2003-04-09T00:00:00"/>
    <s v="Senior Staff"/>
    <n v="7.9945000000000004"/>
    <s v="Finance"/>
    <x v="4"/>
    <n v="3.6821999999999999"/>
    <n v="17"/>
    <n v="115067"/>
    <x v="3"/>
    <b v="0"/>
    <b v="0"/>
    <b v="0"/>
  </r>
  <r>
    <n v="297401"/>
    <s v="d007"/>
    <s v="Fumitaka Merro"/>
    <s v="F"/>
    <d v="1964-09-21T00:00:00"/>
    <d v="1985-05-24T00:00:00"/>
    <d v="1985-05-24T00:00:00"/>
    <d v="2003-05-20T00:00:00"/>
    <s v="Senior Staff"/>
    <n v="10.9945"/>
    <s v="Sales"/>
    <x v="0"/>
    <n v="11.813700000000001"/>
    <n v="18"/>
    <n v="115066"/>
    <x v="3"/>
    <b v="0"/>
    <b v="0"/>
    <b v="0"/>
  </r>
  <r>
    <n v="14544"/>
    <s v="d007"/>
    <s v="Licheng Janetzko"/>
    <s v="F"/>
    <d v="1955-03-30T00:00:00"/>
    <d v="1990-04-04T00:00:00"/>
    <d v="1990-04-04T00:00:00"/>
    <d v="2003-03-31T00:00:00"/>
    <s v="Senior Staff"/>
    <n v="5.9945000000000004"/>
    <s v="Sales"/>
    <x v="0"/>
    <n v="11.813700000000001"/>
    <n v="13"/>
    <n v="115052"/>
    <x v="3"/>
    <b v="0"/>
    <b v="0"/>
    <b v="0"/>
  </r>
  <r>
    <n v="216393"/>
    <s v="d002"/>
    <s v="Masami Hockney"/>
    <s v="M"/>
    <d v="1952-08-10T00:00:00"/>
    <d v="1988-04-11T00:00:00"/>
    <d v="1988-04-11T00:00:00"/>
    <d v="2003-04-08T00:00:00"/>
    <s v="Senior Staff"/>
    <n v="5.9945000000000004"/>
    <s v="Finance"/>
    <x v="4"/>
    <n v="1.6849000000000001"/>
    <n v="15"/>
    <n v="115042"/>
    <x v="3"/>
    <b v="0"/>
    <b v="0"/>
    <b v="0"/>
  </r>
  <r>
    <n v="482586"/>
    <s v="d007"/>
    <s v="Isamu Lortz"/>
    <s v="F"/>
    <d v="1953-01-20T00:00:00"/>
    <d v="1998-03-31T00:00:00"/>
    <d v="1998-03-31T00:00:00"/>
    <d v="1999-11-30T00:00:00"/>
    <s v="Staff"/>
    <n v="1.6685000000000001"/>
    <s v="Sales"/>
    <x v="0"/>
    <n v="1.6685000000000001"/>
    <n v="2"/>
    <n v="115037"/>
    <x v="3"/>
    <b v="0"/>
    <b v="0"/>
    <b v="0"/>
  </r>
  <r>
    <n v="488897"/>
    <s v="d007"/>
    <s v="Lakshmi Delgrossi"/>
    <s v="F"/>
    <d v="1962-02-04T00:00:00"/>
    <d v="1992-12-05T00:00:00"/>
    <d v="1993-08-26T00:00:00"/>
    <d v="2002-08-24T00:00:00"/>
    <s v="Senior Staff"/>
    <n v="1.9944999999999999"/>
    <s v="Sales"/>
    <x v="0"/>
    <n v="9"/>
    <n v="10"/>
    <n v="115005"/>
    <x v="3"/>
    <b v="0"/>
    <b v="0"/>
    <b v="0"/>
  </r>
  <r>
    <n v="75170"/>
    <s v="d007"/>
    <s v="Frederique Sherertz"/>
    <s v="M"/>
    <d v="1957-09-18T00:00:00"/>
    <d v="1986-06-18T00:00:00"/>
    <d v="1989-05-05T00:00:00"/>
    <d v="2003-05-02T00:00:00"/>
    <s v="Senior Staff"/>
    <n v="4.9945000000000004"/>
    <s v="Sales"/>
    <x v="0"/>
    <n v="11.813700000000001"/>
    <n v="17"/>
    <n v="114995"/>
    <x v="3"/>
    <b v="0"/>
    <b v="0"/>
    <b v="0"/>
  </r>
  <r>
    <n v="414020"/>
    <s v="d007"/>
    <s v="Teruyuki Pellegrinelli"/>
    <s v="M"/>
    <d v="1960-09-13T00:00:00"/>
    <d v="1988-11-14T00:00:00"/>
    <d v="1991-01-16T00:00:00"/>
    <d v="2003-01-13T00:00:00"/>
    <s v="Senior Staff"/>
    <n v="5.9973000000000001"/>
    <s v="Sales"/>
    <x v="0"/>
    <n v="11.813700000000001"/>
    <n v="14"/>
    <n v="114994"/>
    <x v="3"/>
    <b v="0"/>
    <b v="0"/>
    <b v="0"/>
  </r>
  <r>
    <n v="260543"/>
    <s v="d007"/>
    <s v="Hatsukazu Decleir"/>
    <s v="M"/>
    <d v="1952-12-05T00:00:00"/>
    <d v="1985-12-04T00:00:00"/>
    <d v="1985-12-04T00:00:00"/>
    <d v="1993-12-11T00:00:00"/>
    <s v="Senior Staff"/>
    <n v="8.0246999999999993"/>
    <s v="Sales"/>
    <x v="0"/>
    <n v="2.7671000000000001"/>
    <n v="8"/>
    <n v="114980"/>
    <x v="3"/>
    <b v="0"/>
    <b v="0"/>
    <b v="0"/>
  </r>
  <r>
    <n v="59445"/>
    <s v="d007"/>
    <s v="Khedija Iacovou"/>
    <s v="F"/>
    <d v="1964-01-17T00:00:00"/>
    <d v="1985-12-14T00:00:00"/>
    <d v="1985-12-14T00:00:00"/>
    <d v="2002-12-10T00:00:00"/>
    <s v="Senior Staff"/>
    <n v="9.9945000000000004"/>
    <s v="Sales"/>
    <x v="0"/>
    <n v="11.7699"/>
    <n v="17"/>
    <n v="114971"/>
    <x v="3"/>
    <b v="0"/>
    <b v="0"/>
    <b v="0"/>
  </r>
  <r>
    <n v="474500"/>
    <s v="d001"/>
    <s v="Goetz Herath"/>
    <s v="M"/>
    <d v="1960-02-01T00:00:00"/>
    <d v="1993-04-06T00:00:00"/>
    <d v="1993-09-09T00:00:00"/>
    <d v="2003-04-03T00:00:00"/>
    <s v="Senior Staff"/>
    <n v="2.9918"/>
    <s v="Marketing"/>
    <x v="3"/>
    <n v="9.5699000000000005"/>
    <n v="10"/>
    <n v="114971"/>
    <x v="3"/>
    <b v="0"/>
    <b v="0"/>
    <b v="0"/>
  </r>
  <r>
    <n v="458316"/>
    <s v="d007"/>
    <s v="Mototsugu Gustavson"/>
    <s v="M"/>
    <d v="1960-10-10T00:00:00"/>
    <d v="1989-09-10T00:00:00"/>
    <d v="1989-09-10T00:00:00"/>
    <d v="2001-06-18T00:00:00"/>
    <s v="Senior Staff"/>
    <n v="2.7726000000000002"/>
    <s v="Sales"/>
    <x v="0"/>
    <n v="10.2904"/>
    <n v="12"/>
    <n v="114967"/>
    <x v="3"/>
    <b v="0"/>
    <b v="0"/>
    <b v="0"/>
  </r>
  <r>
    <n v="408308"/>
    <s v="d007"/>
    <s v="Demos Quadeer"/>
    <s v="F"/>
    <d v="1964-07-25T00:00:00"/>
    <d v="1985-10-18T00:00:00"/>
    <d v="1985-10-18T00:00:00"/>
    <d v="2002-10-14T00:00:00"/>
    <s v="Senior Staff"/>
    <n v="7.9945000000000004"/>
    <s v="Sales"/>
    <x v="0"/>
    <n v="11.6137"/>
    <n v="17"/>
    <n v="114959"/>
    <x v="3"/>
    <b v="0"/>
    <b v="0"/>
    <b v="0"/>
  </r>
  <r>
    <n v="238406"/>
    <s v="d007"/>
    <s v="Conor Wegerle"/>
    <s v="M"/>
    <d v="1953-03-24T00:00:00"/>
    <d v="1985-07-16T00:00:00"/>
    <d v="1985-07-16T00:00:00"/>
    <d v="2003-07-12T00:00:00"/>
    <s v="Senior Staff"/>
    <n v="10.9945"/>
    <s v="Sales"/>
    <x v="0"/>
    <n v="11.813700000000001"/>
    <n v="18"/>
    <n v="114959"/>
    <x v="3"/>
    <b v="0"/>
    <b v="0"/>
    <b v="0"/>
  </r>
  <r>
    <n v="473023"/>
    <s v="d001"/>
    <s v="Marla Oehlmann"/>
    <s v="F"/>
    <d v="1961-05-20T00:00:00"/>
    <d v="1990-10-27T00:00:00"/>
    <d v="1997-08-24T00:00:00"/>
    <d v="1999-01-28T00:00:00"/>
    <s v="Staff"/>
    <n v="5.5918000000000001"/>
    <s v="Marketing"/>
    <x v="3"/>
    <n v="1.4300999999999999"/>
    <n v="8"/>
    <n v="114924"/>
    <x v="3"/>
    <b v="0"/>
    <b v="0"/>
    <b v="0"/>
  </r>
  <r>
    <n v="48941"/>
    <s v="d007"/>
    <s v="Piyush Impagliazzo"/>
    <s v="F"/>
    <d v="1954-11-17T00:00:00"/>
    <d v="1994-02-26T00:00:00"/>
    <d v="1994-02-26T00:00:00"/>
    <d v="2003-02-24T00:00:00"/>
    <s v="Senior Staff"/>
    <n v="3.9973000000000001"/>
    <s v="Sales"/>
    <x v="0"/>
    <n v="8.8355999999999995"/>
    <n v="9"/>
    <n v="114915"/>
    <x v="3"/>
    <b v="0"/>
    <b v="0"/>
    <b v="0"/>
  </r>
  <r>
    <n v="297683"/>
    <s v="d007"/>
    <s v="Pintsang Yetto"/>
    <s v="F"/>
    <d v="1960-11-12T00:00:00"/>
    <d v="1986-04-28T00:00:00"/>
    <d v="1986-04-28T00:00:00"/>
    <d v="2003-04-24T00:00:00"/>
    <s v="Senior Staff"/>
    <n v="17"/>
    <s v="Sales"/>
    <x v="0"/>
    <n v="11.813700000000001"/>
    <n v="17"/>
    <n v="114915"/>
    <x v="3"/>
    <b v="0"/>
    <b v="0"/>
    <b v="0"/>
  </r>
  <r>
    <n v="285771"/>
    <s v="d007"/>
    <s v="Chaoyi Garnick"/>
    <s v="F"/>
    <d v="1956-12-21T00:00:00"/>
    <d v="1999-01-12T00:00:00"/>
    <d v="1999-01-12T00:00:00"/>
    <d v="1999-02-28T00:00:00"/>
    <s v="Staff"/>
    <n v="1.0711999999999999"/>
    <s v="Sales"/>
    <x v="0"/>
    <n v="0.1288"/>
    <n v="1"/>
    <n v="114911"/>
    <x v="3"/>
    <b v="0"/>
    <b v="0"/>
    <b v="0"/>
  </r>
  <r>
    <n v="473587"/>
    <s v="d007"/>
    <s v="Premal Uhrik"/>
    <s v="M"/>
    <d v="1958-02-04T00:00:00"/>
    <d v="1986-01-14T00:00:00"/>
    <d v="1986-01-14T00:00:00"/>
    <d v="2003-01-10T00:00:00"/>
    <s v="Senior Staff"/>
    <n v="9.9945000000000004"/>
    <s v="Sales"/>
    <x v="0"/>
    <n v="11.813700000000001"/>
    <n v="17"/>
    <n v="114904"/>
    <x v="3"/>
    <b v="0"/>
    <b v="0"/>
    <b v="0"/>
  </r>
  <r>
    <n v="260525"/>
    <s v="d007"/>
    <s v="Xianlong Oskamp"/>
    <s v="F"/>
    <d v="1960-08-09T00:00:00"/>
    <d v="1988-08-01T00:00:00"/>
    <d v="1988-08-01T00:00:00"/>
    <d v="2001-02-28T00:00:00"/>
    <s v="Senior Staff"/>
    <n v="5.9945000000000004"/>
    <s v="Sales"/>
    <x v="0"/>
    <n v="9.9890000000000008"/>
    <n v="15"/>
    <n v="114899"/>
    <x v="3"/>
    <b v="0"/>
    <b v="0"/>
    <b v="0"/>
  </r>
  <r>
    <n v="19874"/>
    <s v="d007"/>
    <s v="Xuejia Kuzuoka"/>
    <s v="M"/>
    <d v="1953-01-04T00:00:00"/>
    <d v="1988-02-04T00:00:00"/>
    <d v="1988-02-04T00:00:00"/>
    <d v="2003-01-31T00:00:00"/>
    <s v="Senior Staff"/>
    <n v="6.9945000000000004"/>
    <s v="Sales"/>
    <x v="0"/>
    <n v="11.813700000000001"/>
    <n v="15"/>
    <n v="114899"/>
    <x v="3"/>
    <b v="0"/>
    <b v="0"/>
    <b v="0"/>
  </r>
  <r>
    <n v="247256"/>
    <s v="d007"/>
    <s v="Patricio Reutenauer"/>
    <s v="M"/>
    <d v="1954-02-13T00:00:00"/>
    <d v="1987-02-24T00:00:00"/>
    <d v="1987-02-24T00:00:00"/>
    <d v="2003-02-20T00:00:00"/>
    <s v="Senior Staff"/>
    <n v="7.9945000000000004"/>
    <s v="Sales"/>
    <x v="0"/>
    <n v="11.813700000000001"/>
    <n v="16"/>
    <n v="114893"/>
    <x v="3"/>
    <b v="0"/>
    <b v="0"/>
    <b v="0"/>
  </r>
  <r>
    <n v="484022"/>
    <s v="d007"/>
    <s v="Vasilii Grabner"/>
    <s v="F"/>
    <d v="1958-08-02T00:00:00"/>
    <d v="1986-05-26T00:00:00"/>
    <d v="1986-05-26T00:00:00"/>
    <d v="2000-08-09T00:00:00"/>
    <s v="Senior Staff"/>
    <n v="9.2136999999999993"/>
    <s v="Sales"/>
    <x v="0"/>
    <n v="9.4329000000000001"/>
    <n v="14"/>
    <n v="114871"/>
    <x v="3"/>
    <b v="0"/>
    <b v="0"/>
    <b v="0"/>
  </r>
  <r>
    <n v="468285"/>
    <s v="d001"/>
    <s v="Yefim Nollmann"/>
    <s v="F"/>
    <d v="1954-06-21T00:00:00"/>
    <d v="1985-11-30T00:00:00"/>
    <d v="1985-11-30T00:00:00"/>
    <d v="2002-11-26T00:00:00"/>
    <s v="Senior Staff"/>
    <n v="8.9945000000000004"/>
    <s v="Marketing"/>
    <x v="2"/>
    <n v="5.8384"/>
    <n v="17"/>
    <n v="114863"/>
    <x v="3"/>
    <b v="0"/>
    <b v="0"/>
    <b v="0"/>
  </r>
  <r>
    <n v="257035"/>
    <s v="d007"/>
    <s v="Nikolaos Laventhal"/>
    <s v="F"/>
    <d v="1964-07-07T00:00:00"/>
    <d v="1985-03-04T00:00:00"/>
    <d v="1985-03-04T00:00:00"/>
    <d v="2003-02-28T00:00:00"/>
    <s v="Senior Staff"/>
    <n v="11.997299999999999"/>
    <s v="Sales"/>
    <x v="0"/>
    <n v="11.813700000000001"/>
    <n v="18"/>
    <n v="114857"/>
    <x v="3"/>
    <b v="0"/>
    <b v="0"/>
    <b v="0"/>
  </r>
  <r>
    <n v="81933"/>
    <s v="d007"/>
    <s v="Vatsa Lunn"/>
    <s v="M"/>
    <d v="1963-06-13T00:00:00"/>
    <d v="1986-05-06T00:00:00"/>
    <d v="1986-05-06T00:00:00"/>
    <d v="2003-05-02T00:00:00"/>
    <s v="Senior Staff"/>
    <n v="11.997299999999999"/>
    <s v="Sales"/>
    <x v="0"/>
    <n v="11.813700000000001"/>
    <n v="17"/>
    <n v="114856"/>
    <x v="3"/>
    <b v="0"/>
    <b v="0"/>
    <b v="0"/>
  </r>
  <r>
    <n v="270943"/>
    <s v="d007"/>
    <s v="Zhanqiu Gulik"/>
    <s v="M"/>
    <d v="1963-11-02T00:00:00"/>
    <d v="1986-03-25T00:00:00"/>
    <d v="1986-03-25T00:00:00"/>
    <d v="2003-03-21T00:00:00"/>
    <s v="Senior Staff"/>
    <n v="7.9945000000000004"/>
    <s v="Sales"/>
    <x v="0"/>
    <n v="11.813700000000001"/>
    <n v="17"/>
    <n v="114844"/>
    <x v="3"/>
    <b v="0"/>
    <b v="0"/>
    <b v="0"/>
  </r>
  <r>
    <n v="23260"/>
    <s v="d007"/>
    <s v="Takahito Bolotov"/>
    <s v="M"/>
    <d v="1961-02-04T00:00:00"/>
    <d v="1990-02-19T00:00:00"/>
    <d v="1995-12-24T00:00:00"/>
    <d v="2002-12-22T00:00:00"/>
    <s v="Senior Staff"/>
    <n v="0.99729999999999996"/>
    <s v="Sales"/>
    <x v="0"/>
    <n v="7"/>
    <n v="13"/>
    <n v="114823"/>
    <x v="3"/>
    <b v="0"/>
    <b v="0"/>
    <b v="0"/>
  </r>
  <r>
    <n v="297169"/>
    <s v="d007"/>
    <s v="Vincent Rousseau"/>
    <s v="M"/>
    <d v="1952-03-27T00:00:00"/>
    <d v="1987-06-08T00:00:00"/>
    <d v="1987-06-08T00:00:00"/>
    <d v="2003-06-04T00:00:00"/>
    <s v="Senior Staff"/>
    <n v="7.9945000000000004"/>
    <s v="Sales"/>
    <x v="0"/>
    <n v="11.813700000000001"/>
    <n v="16"/>
    <n v="114819"/>
    <x v="3"/>
    <b v="0"/>
    <b v="0"/>
    <b v="0"/>
  </r>
  <r>
    <n v="299816"/>
    <s v="d002"/>
    <s v="Ramzi Crabtree"/>
    <s v="M"/>
    <d v="1958-12-11T00:00:00"/>
    <d v="1989-08-09T00:00:00"/>
    <d v="1989-08-09T00:00:00"/>
    <d v="2002-08-06T00:00:00"/>
    <s v="Senior Staff"/>
    <n v="6.9973000000000001"/>
    <s v="Finance"/>
    <x v="4"/>
    <n v="0.35620000000000002"/>
    <n v="13"/>
    <n v="114817"/>
    <x v="3"/>
    <b v="0"/>
    <b v="0"/>
    <b v="0"/>
  </r>
  <r>
    <n v="77255"/>
    <s v="d001"/>
    <s v="Tamiya Kambil"/>
    <s v="F"/>
    <d v="1961-12-25T00:00:00"/>
    <d v="1990-03-14T00:00:00"/>
    <d v="1990-03-14T00:00:00"/>
    <d v="2003-03-11T00:00:00"/>
    <s v="Senior Staff"/>
    <n v="3.9944999999999999"/>
    <s v="Marketing"/>
    <x v="2"/>
    <n v="1.5507"/>
    <n v="13"/>
    <n v="114815"/>
    <x v="3"/>
    <b v="0"/>
    <b v="0"/>
    <b v="0"/>
  </r>
  <r>
    <n v="400277"/>
    <s v="d007"/>
    <s v="Masoud Zielinski"/>
    <s v="M"/>
    <d v="1962-07-11T00:00:00"/>
    <d v="1988-08-20T00:00:00"/>
    <d v="1988-08-20T00:00:00"/>
    <d v="2002-08-17T00:00:00"/>
    <s v="Senior Staff"/>
    <n v="4.9945000000000004"/>
    <s v="Sales"/>
    <x v="0"/>
    <n v="11.454800000000001"/>
    <n v="14"/>
    <n v="114779"/>
    <x v="3"/>
    <b v="0"/>
    <b v="0"/>
    <b v="0"/>
  </r>
  <r>
    <n v="214945"/>
    <s v="d007"/>
    <s v="Marlo Speel"/>
    <s v="M"/>
    <d v="1961-10-15T00:00:00"/>
    <d v="1988-12-27T00:00:00"/>
    <d v="1991-07-27T00:00:00"/>
    <d v="2003-07-24T00:00:00"/>
    <s v="Senior Staff"/>
    <n v="4.9945000000000004"/>
    <s v="Sales"/>
    <x v="0"/>
    <n v="11.4247"/>
    <n v="15"/>
    <n v="114778"/>
    <x v="3"/>
    <b v="0"/>
    <b v="0"/>
    <b v="0"/>
  </r>
  <r>
    <n v="215554"/>
    <s v="d002"/>
    <s v="Mariusz Kamble"/>
    <s v="F"/>
    <d v="1958-09-24T00:00:00"/>
    <d v="1992-05-26T00:00:00"/>
    <d v="1992-05-26T00:00:00"/>
    <d v="2003-05-24T00:00:00"/>
    <s v="Senior Staff"/>
    <n v="4.9973000000000001"/>
    <s v="Finance"/>
    <x v="5"/>
    <n v="10.632899999999999"/>
    <n v="11"/>
    <n v="114769"/>
    <x v="3"/>
    <b v="0"/>
    <b v="0"/>
    <b v="0"/>
  </r>
  <r>
    <n v="106990"/>
    <s v="d007"/>
    <s v="Eckart Nations"/>
    <s v="F"/>
    <d v="1957-03-03T00:00:00"/>
    <d v="1985-10-01T00:00:00"/>
    <d v="1985-10-01T00:00:00"/>
    <d v="2002-09-27T00:00:00"/>
    <s v="Senior Staff"/>
    <n v="7.9945000000000004"/>
    <s v="Sales"/>
    <x v="0"/>
    <n v="11.5671"/>
    <n v="17"/>
    <n v="114746"/>
    <x v="3"/>
    <b v="0"/>
    <b v="0"/>
    <b v="0"/>
  </r>
  <r>
    <n v="78951"/>
    <s v="d007"/>
    <s v="Faiza Mondadori"/>
    <s v="F"/>
    <d v="1962-01-22T00:00:00"/>
    <d v="1987-06-28T00:00:00"/>
    <d v="1987-08-28T00:00:00"/>
    <d v="2002-08-24T00:00:00"/>
    <s v="Senior Staff"/>
    <n v="7.9945000000000004"/>
    <s v="Sales"/>
    <x v="0"/>
    <n v="11.474"/>
    <n v="15"/>
    <n v="114713"/>
    <x v="3"/>
    <b v="0"/>
    <b v="0"/>
    <b v="0"/>
  </r>
  <r>
    <n v="109216"/>
    <s v="d007"/>
    <s v="Saddek Imataki"/>
    <s v="F"/>
    <d v="1959-08-03T00:00:00"/>
    <d v="1985-07-13T00:00:00"/>
    <d v="1992-03-11T00:00:00"/>
    <d v="2003-03-09T00:00:00"/>
    <s v="Senior Staff"/>
    <n v="3.9944999999999999"/>
    <s v="Sales"/>
    <x v="0"/>
    <n v="10.8"/>
    <n v="18"/>
    <n v="114690"/>
    <x v="3"/>
    <b v="0"/>
    <b v="0"/>
    <b v="0"/>
  </r>
  <r>
    <n v="212991"/>
    <s v="d007"/>
    <s v="Jovan Delgrande"/>
    <s v="M"/>
    <d v="1952-05-07T00:00:00"/>
    <d v="1991-03-29T00:00:00"/>
    <d v="1991-03-29T00:00:00"/>
    <d v="2003-03-26T00:00:00"/>
    <s v="Senior Staff"/>
    <n v="5.9973000000000001"/>
    <s v="Sales"/>
    <x v="0"/>
    <n v="11.753399999999999"/>
    <n v="12"/>
    <n v="114686"/>
    <x v="3"/>
    <b v="0"/>
    <b v="0"/>
    <b v="0"/>
  </r>
  <r>
    <n v="223915"/>
    <s v="d007"/>
    <s v="Oldrich Whitcomb"/>
    <s v="F"/>
    <d v="1958-02-10T00:00:00"/>
    <d v="1987-02-14T00:00:00"/>
    <d v="1987-02-14T00:00:00"/>
    <d v="2003-02-10T00:00:00"/>
    <s v="Senior Staff"/>
    <n v="16"/>
    <s v="Sales"/>
    <x v="0"/>
    <n v="11.813700000000001"/>
    <n v="16"/>
    <n v="114679"/>
    <x v="3"/>
    <b v="0"/>
    <b v="0"/>
    <b v="0"/>
  </r>
  <r>
    <n v="458277"/>
    <s v="d007"/>
    <s v="Ortrud Kolinko"/>
    <s v="F"/>
    <d v="1955-02-14T00:00:00"/>
    <d v="1998-11-24T00:00:00"/>
    <d v="1999-05-19T00:00:00"/>
    <d v="2000-11-13T00:00:00"/>
    <s v="Senior Staff"/>
    <n v="1.4903999999999999"/>
    <s v="Sales"/>
    <x v="0"/>
    <n v="1.4903999999999999"/>
    <n v="2"/>
    <n v="114675"/>
    <x v="3"/>
    <b v="0"/>
    <b v="0"/>
    <b v="0"/>
  </r>
  <r>
    <n v="62709"/>
    <s v="d007"/>
    <s v="Kersti Fujisaki"/>
    <s v="F"/>
    <d v="1958-02-20T00:00:00"/>
    <d v="1986-08-26T00:00:00"/>
    <d v="1986-08-26T00:00:00"/>
    <d v="2002-08-22T00:00:00"/>
    <s v="Senior Staff"/>
    <n v="7.9945000000000004"/>
    <s v="Sales"/>
    <x v="0"/>
    <n v="11.468500000000001"/>
    <n v="16"/>
    <n v="114667"/>
    <x v="3"/>
    <b v="0"/>
    <b v="0"/>
    <b v="0"/>
  </r>
  <r>
    <n v="201484"/>
    <s v="d007"/>
    <s v="Zongyan Jayawardene"/>
    <s v="F"/>
    <d v="1963-04-05T00:00:00"/>
    <d v="1990-02-09T00:00:00"/>
    <d v="1992-01-06T00:00:00"/>
    <d v="1992-11-07T00:00:00"/>
    <s v="Senior Staff"/>
    <n v="1.9944999999999999"/>
    <s v="Sales"/>
    <x v="0"/>
    <n v="0.83840000000000003"/>
    <n v="13"/>
    <n v="114665"/>
    <x v="3"/>
    <b v="0"/>
    <b v="0"/>
    <b v="0"/>
  </r>
  <r>
    <n v="80873"/>
    <s v="d007"/>
    <s v="Marsal Nishimukai"/>
    <s v="M"/>
    <d v="1953-07-02T00:00:00"/>
    <d v="1987-08-26T00:00:00"/>
    <d v="1987-08-26T00:00:00"/>
    <d v="2002-08-22T00:00:00"/>
    <s v="Senior Staff"/>
    <n v="7.9945000000000004"/>
    <s v="Sales"/>
    <x v="0"/>
    <n v="11.468500000000001"/>
    <n v="15"/>
    <n v="114633"/>
    <x v="3"/>
    <b v="0"/>
    <b v="0"/>
    <b v="0"/>
  </r>
  <r>
    <n v="269570"/>
    <s v="d007"/>
    <s v="Eben Kermarrec"/>
    <s v="M"/>
    <d v="1953-01-18T00:00:00"/>
    <d v="1988-04-18T00:00:00"/>
    <d v="1988-04-18T00:00:00"/>
    <d v="1996-05-02T00:00:00"/>
    <s v="Senior Staff"/>
    <n v="3.0411000000000001"/>
    <s v="Sales"/>
    <x v="0"/>
    <n v="5.1589"/>
    <n v="8"/>
    <n v="114633"/>
    <x v="3"/>
    <b v="0"/>
    <b v="0"/>
    <b v="0"/>
  </r>
  <r>
    <n v="214761"/>
    <s v="d007"/>
    <s v="Shem Whitcomb"/>
    <s v="M"/>
    <d v="1956-10-01T00:00:00"/>
    <d v="1990-11-08T00:00:00"/>
    <d v="1990-11-08T00:00:00"/>
    <d v="2002-11-05T00:00:00"/>
    <s v="Senior Staff"/>
    <n v="6.9973000000000001"/>
    <s v="Sales"/>
    <x v="0"/>
    <n v="11.673999999999999"/>
    <n v="12"/>
    <n v="114626"/>
    <x v="3"/>
    <b v="0"/>
    <b v="0"/>
    <b v="0"/>
  </r>
  <r>
    <n v="25040"/>
    <s v="d007"/>
    <s v="Toshimo Picco"/>
    <s v="M"/>
    <d v="1953-02-02T00:00:00"/>
    <d v="1991-07-29T00:00:00"/>
    <d v="1991-07-29T00:00:00"/>
    <d v="2003-07-26T00:00:00"/>
    <s v="Senior Staff"/>
    <n v="12"/>
    <s v="Sales"/>
    <x v="0"/>
    <n v="11.4192"/>
    <n v="12"/>
    <n v="114623"/>
    <x v="3"/>
    <b v="0"/>
    <b v="0"/>
    <b v="0"/>
  </r>
  <r>
    <n v="43020"/>
    <s v="d007"/>
    <s v="Sukumar Werthner"/>
    <s v="M"/>
    <d v="1960-09-11T00:00:00"/>
    <d v="1993-04-12T00:00:00"/>
    <d v="1998-01-15T00:00:00"/>
    <d v="2002-03-02T00:00:00"/>
    <s v="Staff"/>
    <n v="4.1288"/>
    <s v="Sales"/>
    <x v="0"/>
    <n v="4.1288"/>
    <n v="9"/>
    <n v="114615"/>
    <x v="3"/>
    <b v="0"/>
    <b v="0"/>
    <b v="0"/>
  </r>
  <r>
    <n v="86315"/>
    <s v="d007"/>
    <s v="Dharmaraja Matzov"/>
    <s v="F"/>
    <d v="1954-08-06T00:00:00"/>
    <d v="1997-09-09T00:00:00"/>
    <d v="1997-09-09T00:00:00"/>
    <d v="2002-02-02T00:00:00"/>
    <s v="Staff"/>
    <n v="5"/>
    <s v="Sales"/>
    <x v="0"/>
    <n v="4.4027000000000003"/>
    <n v="5"/>
    <n v="114614"/>
    <x v="3"/>
    <b v="0"/>
    <b v="0"/>
    <b v="0"/>
  </r>
  <r>
    <n v="105437"/>
    <s v="d007"/>
    <s v="Luerbio Majewski"/>
    <s v="F"/>
    <d v="1954-03-12T00:00:00"/>
    <d v="1989-08-24T00:00:00"/>
    <d v="1989-08-24T00:00:00"/>
    <d v="2002-08-21T00:00:00"/>
    <s v="Senior Staff"/>
    <n v="6.9973000000000001"/>
    <s v="Sales"/>
    <x v="0"/>
    <n v="11.4658"/>
    <n v="13"/>
    <n v="114612"/>
    <x v="3"/>
    <b v="0"/>
    <b v="0"/>
    <b v="0"/>
  </r>
  <r>
    <n v="247856"/>
    <s v="d007"/>
    <s v="Nathalie Cairo"/>
    <s v="M"/>
    <d v="1956-03-13T00:00:00"/>
    <d v="1988-04-14T00:00:00"/>
    <d v="1988-04-14T00:00:00"/>
    <d v="2003-04-11T00:00:00"/>
    <s v="Senior Staff"/>
    <n v="7.9945000000000004"/>
    <s v="Sales"/>
    <x v="0"/>
    <n v="11.813700000000001"/>
    <n v="15"/>
    <n v="114612"/>
    <x v="3"/>
    <b v="0"/>
    <b v="0"/>
    <b v="0"/>
  </r>
  <r>
    <n v="106186"/>
    <s v="d007"/>
    <s v="Gonzalo Sewelson"/>
    <s v="M"/>
    <d v="1955-08-10T00:00:00"/>
    <d v="1987-09-07T00:00:00"/>
    <d v="1987-09-07T00:00:00"/>
    <d v="2002-09-03T00:00:00"/>
    <s v="Senior Staff"/>
    <n v="6.9945000000000004"/>
    <s v="Sales"/>
    <x v="0"/>
    <n v="11.5014"/>
    <n v="15"/>
    <n v="114610"/>
    <x v="3"/>
    <b v="0"/>
    <b v="0"/>
    <b v="0"/>
  </r>
  <r>
    <n v="262781"/>
    <s v="d007"/>
    <s v="Weiru Fontet"/>
    <s v="F"/>
    <d v="1960-09-02T00:00:00"/>
    <d v="1986-08-23T00:00:00"/>
    <d v="1986-08-23T00:00:00"/>
    <d v="2002-08-19T00:00:00"/>
    <s v="Senior Staff"/>
    <n v="8.9945000000000004"/>
    <s v="Sales"/>
    <x v="0"/>
    <n v="11.4603"/>
    <n v="16"/>
    <n v="114592"/>
    <x v="3"/>
    <b v="0"/>
    <b v="0"/>
    <b v="0"/>
  </r>
  <r>
    <n v="461175"/>
    <s v="d007"/>
    <s v="Hitofumi Albarhamtoshy"/>
    <s v="F"/>
    <d v="1958-10-28T00:00:00"/>
    <d v="1989-03-29T00:00:00"/>
    <d v="1999-05-25T00:00:00"/>
    <d v="2003-05-24T00:00:00"/>
    <s v="Staff"/>
    <n v="4"/>
    <s v="Sales"/>
    <x v="0"/>
    <n v="3.5918000000000001"/>
    <n v="14"/>
    <n v="114589"/>
    <x v="3"/>
    <b v="0"/>
    <b v="0"/>
    <b v="0"/>
  </r>
  <r>
    <n v="23189"/>
    <s v="d007"/>
    <s v="Marjo Willoner"/>
    <s v="M"/>
    <d v="1963-10-05T00:00:00"/>
    <d v="1992-12-31T00:00:00"/>
    <d v="1995-02-20T00:00:00"/>
    <d v="2003-02-18T00:00:00"/>
    <s v="Senior Staff"/>
    <n v="8"/>
    <s v="Sales"/>
    <x v="0"/>
    <n v="7.8521000000000001"/>
    <n v="10"/>
    <n v="114582"/>
    <x v="3"/>
    <b v="0"/>
    <b v="0"/>
    <b v="0"/>
  </r>
  <r>
    <n v="491799"/>
    <s v="d007"/>
    <s v="Zorica Peck"/>
    <s v="M"/>
    <d v="1953-10-03T00:00:00"/>
    <d v="1988-07-14T00:00:00"/>
    <d v="1989-08-09T00:00:00"/>
    <d v="2002-08-06T00:00:00"/>
    <s v="Senior Staff"/>
    <n v="4.9945000000000004"/>
    <s v="Sales"/>
    <x v="0"/>
    <n v="11.4247"/>
    <n v="14"/>
    <n v="114572"/>
    <x v="3"/>
    <b v="0"/>
    <b v="0"/>
    <b v="0"/>
  </r>
  <r>
    <n v="57667"/>
    <s v="d007"/>
    <s v="KayLiang Chinen"/>
    <s v="M"/>
    <d v="1962-08-24T00:00:00"/>
    <d v="1991-05-08T00:00:00"/>
    <d v="1991-05-08T00:00:00"/>
    <d v="2003-05-05T00:00:00"/>
    <s v="Senior Staff"/>
    <n v="6.9973000000000001"/>
    <s v="Sales"/>
    <x v="0"/>
    <n v="11.643800000000001"/>
    <n v="12"/>
    <n v="114570"/>
    <x v="3"/>
    <b v="0"/>
    <b v="0"/>
    <b v="0"/>
  </r>
  <r>
    <n v="465466"/>
    <s v="d007"/>
    <s v="Bedrich Lubachevsky"/>
    <s v="M"/>
    <d v="1956-04-27T00:00:00"/>
    <d v="1985-02-05T00:00:00"/>
    <d v="1985-02-05T00:00:00"/>
    <d v="2003-02-01T00:00:00"/>
    <s v="Senior Staff"/>
    <n v="18"/>
    <s v="Sales"/>
    <x v="0"/>
    <n v="11.813700000000001"/>
    <n v="18"/>
    <n v="114564"/>
    <x v="3"/>
    <b v="0"/>
    <b v="0"/>
    <b v="0"/>
  </r>
  <r>
    <n v="483978"/>
    <s v="d007"/>
    <s v="Dung Tanemo"/>
    <s v="M"/>
    <d v="1965-01-24T00:00:00"/>
    <d v="1990-01-28T00:00:00"/>
    <d v="1990-01-28T00:00:00"/>
    <d v="2003-01-25T00:00:00"/>
    <s v="Senior Staff"/>
    <n v="7.9973000000000001"/>
    <s v="Sales"/>
    <x v="0"/>
    <n v="11.813700000000001"/>
    <n v="13"/>
    <n v="114556"/>
    <x v="3"/>
    <b v="0"/>
    <b v="0"/>
    <b v="0"/>
  </r>
  <r>
    <n v="246465"/>
    <s v="d005"/>
    <s v="Apostol Leuchs"/>
    <s v="F"/>
    <d v="1962-03-26T00:00:00"/>
    <d v="1986-03-17T00:00:00"/>
    <d v="1986-03-17T00:00:00"/>
    <d v="2003-03-13T00:00:00"/>
    <s v="Engineer"/>
    <n v="8.0054999999999996"/>
    <s v="Development"/>
    <x v="6"/>
    <n v="6.1123000000000003"/>
    <n v="17"/>
    <n v="114536"/>
    <x v="3"/>
    <b v="0"/>
    <b v="0"/>
    <b v="0"/>
  </r>
  <r>
    <n v="230972"/>
    <s v="d007"/>
    <s v="Howell Pell"/>
    <s v="F"/>
    <d v="1962-01-07T00:00:00"/>
    <d v="1988-03-10T00:00:00"/>
    <d v="1991-11-30T00:00:00"/>
    <d v="2002-11-27T00:00:00"/>
    <s v="Senior Staff"/>
    <n v="2.9944999999999999"/>
    <s v="Sales"/>
    <x v="0"/>
    <n v="11"/>
    <n v="15"/>
    <n v="114531"/>
    <x v="3"/>
    <b v="0"/>
    <b v="0"/>
    <b v="0"/>
  </r>
  <r>
    <n v="80565"/>
    <s v="d007"/>
    <s v="Ekawit Alpay"/>
    <s v="M"/>
    <d v="1962-06-12T00:00:00"/>
    <d v="1985-07-16T00:00:00"/>
    <d v="1985-07-16T00:00:00"/>
    <d v="2003-07-12T00:00:00"/>
    <s v="Senior Staff"/>
    <n v="8.9945000000000004"/>
    <s v="Sales"/>
    <x v="0"/>
    <n v="11.813700000000001"/>
    <n v="18"/>
    <n v="114528"/>
    <x v="3"/>
    <b v="0"/>
    <b v="0"/>
    <b v="0"/>
  </r>
  <r>
    <n v="36213"/>
    <s v="d001"/>
    <s v="Vidar Nitto"/>
    <s v="M"/>
    <d v="1952-12-28T00:00:00"/>
    <d v="1991-02-16T00:00:00"/>
    <d v="1998-11-14T00:00:00"/>
    <d v="2003-02-13T00:00:00"/>
    <s v="Senior Staff"/>
    <n v="3.9944999999999999"/>
    <s v="Marketing"/>
    <x v="3"/>
    <n v="4.2521000000000004"/>
    <n v="12"/>
    <n v="114525"/>
    <x v="3"/>
    <b v="0"/>
    <b v="0"/>
    <b v="0"/>
  </r>
  <r>
    <n v="402349"/>
    <s v="d007"/>
    <s v="Harngdar Lipner"/>
    <s v="M"/>
    <d v="1952-07-02T00:00:00"/>
    <d v="1988-08-31T00:00:00"/>
    <d v="1988-08-31T00:00:00"/>
    <d v="2002-08-28T00:00:00"/>
    <s v="Senior Staff"/>
    <n v="7.9973000000000001"/>
    <s v="Sales"/>
    <x v="0"/>
    <n v="11.4849"/>
    <n v="14"/>
    <n v="114514"/>
    <x v="3"/>
    <b v="0"/>
    <b v="0"/>
    <b v="0"/>
  </r>
  <r>
    <n v="479816"/>
    <s v="d007"/>
    <s v="Martina Stroustrup"/>
    <s v="F"/>
    <d v="1964-04-03T00:00:00"/>
    <d v="1985-02-20T00:00:00"/>
    <d v="1985-02-20T00:00:00"/>
    <d v="2003-02-16T00:00:00"/>
    <s v="Senior Staff"/>
    <n v="10.9945"/>
    <s v="Sales"/>
    <x v="0"/>
    <n v="11.813700000000001"/>
    <n v="18"/>
    <n v="114509"/>
    <x v="3"/>
    <b v="0"/>
    <b v="0"/>
    <b v="0"/>
  </r>
  <r>
    <n v="480563"/>
    <s v="d007"/>
    <s v="Shichao Farrar"/>
    <s v="M"/>
    <d v="1957-12-28T00:00:00"/>
    <d v="1985-11-10T00:00:00"/>
    <d v="1998-06-15T00:00:00"/>
    <d v="2003-06-14T00:00:00"/>
    <s v="Staff"/>
    <n v="5"/>
    <s v="Sales"/>
    <x v="0"/>
    <n v="4.5342000000000002"/>
    <n v="18"/>
    <n v="114503"/>
    <x v="3"/>
    <b v="0"/>
    <b v="0"/>
    <b v="0"/>
  </r>
  <r>
    <n v="460542"/>
    <s v="d007"/>
    <s v="Kasturi Panienski"/>
    <s v="M"/>
    <d v="1961-10-30T00:00:00"/>
    <d v="1986-12-14T00:00:00"/>
    <d v="1987-07-21T00:00:00"/>
    <d v="2003-07-17T00:00:00"/>
    <s v="Senior Staff"/>
    <n v="10.997299999999999"/>
    <s v="Sales"/>
    <x v="0"/>
    <n v="11.813700000000001"/>
    <n v="17"/>
    <n v="114502"/>
    <x v="3"/>
    <b v="0"/>
    <b v="0"/>
    <b v="0"/>
  </r>
  <r>
    <n v="264588"/>
    <s v="d007"/>
    <s v="Zine Onuegbe"/>
    <s v="M"/>
    <d v="1953-03-28T00:00:00"/>
    <d v="1991-02-10T00:00:00"/>
    <d v="1991-02-10T00:00:00"/>
    <d v="2003-02-07T00:00:00"/>
    <s v="Senior Staff"/>
    <n v="4.9945000000000004"/>
    <s v="Sales"/>
    <x v="0"/>
    <n v="11.813700000000001"/>
    <n v="12"/>
    <n v="114500"/>
    <x v="3"/>
    <b v="0"/>
    <b v="0"/>
    <b v="0"/>
  </r>
  <r>
    <n v="65894"/>
    <s v="d007"/>
    <s v="Yakkov Haraldson"/>
    <s v="F"/>
    <d v="1953-07-12T00:00:00"/>
    <d v="1987-11-05T00:00:00"/>
    <d v="1987-11-05T00:00:00"/>
    <d v="2002-11-01T00:00:00"/>
    <s v="Senior Staff"/>
    <n v="8.9972999999999992"/>
    <s v="Sales"/>
    <x v="0"/>
    <n v="11.663"/>
    <n v="15"/>
    <n v="114487"/>
    <x v="3"/>
    <b v="0"/>
    <b v="0"/>
    <b v="0"/>
  </r>
  <r>
    <n v="33582"/>
    <s v="d001"/>
    <s v="Gil Standera"/>
    <s v="F"/>
    <d v="1964-08-07T00:00:00"/>
    <d v="1989-11-28T00:00:00"/>
    <d v="1997-10-31T00:00:00"/>
    <d v="2002-11-25T00:00:00"/>
    <s v="Senior Staff"/>
    <n v="4.9945000000000004"/>
    <s v="Marketing"/>
    <x v="3"/>
    <n v="5.0712000000000002"/>
    <n v="13"/>
    <n v="114476"/>
    <x v="3"/>
    <b v="0"/>
    <b v="0"/>
    <b v="0"/>
  </r>
  <r>
    <n v="465805"/>
    <s v="d007"/>
    <s v="Izaskun Redmiles"/>
    <s v="M"/>
    <d v="1956-12-26T00:00:00"/>
    <d v="1985-10-30T00:00:00"/>
    <d v="1985-10-30T00:00:00"/>
    <d v="2000-06-15T00:00:00"/>
    <s v="Senior Staff"/>
    <n v="7.9945000000000004"/>
    <s v="Sales"/>
    <x v="0"/>
    <n v="9.2821999999999996"/>
    <n v="17"/>
    <n v="114444"/>
    <x v="3"/>
    <b v="0"/>
    <b v="0"/>
    <b v="0"/>
  </r>
  <r>
    <n v="296728"/>
    <s v="d007"/>
    <s v="Emran Nicolson"/>
    <s v="F"/>
    <d v="1954-10-15T00:00:00"/>
    <d v="1996-01-16T00:00:00"/>
    <d v="1996-01-16T00:00:00"/>
    <d v="2003-01-14T00:00:00"/>
    <s v="Senior Staff"/>
    <n v="1.9973000000000001"/>
    <s v="Sales"/>
    <x v="0"/>
    <n v="6.9478999999999997"/>
    <n v="7"/>
    <n v="114444"/>
    <x v="3"/>
    <b v="0"/>
    <b v="0"/>
    <b v="0"/>
  </r>
  <r>
    <n v="35717"/>
    <s v="d001"/>
    <s v="Flemming Cooke"/>
    <s v="M"/>
    <d v="1956-01-31T00:00:00"/>
    <d v="1989-10-26T00:00:00"/>
    <d v="1989-10-26T00:00:00"/>
    <d v="1990-11-08T00:00:00"/>
    <s v="Senior Staff"/>
    <n v="0.30959999999999999"/>
    <s v="Marketing"/>
    <x v="2"/>
    <n v="1.0356000000000001"/>
    <n v="5"/>
    <n v="114419"/>
    <x v="3"/>
    <b v="0"/>
    <b v="0"/>
    <b v="0"/>
  </r>
  <r>
    <n v="462292"/>
    <s v="d007"/>
    <s v="Christfried Kobuchi"/>
    <s v="M"/>
    <d v="1963-10-25T00:00:00"/>
    <d v="1996-10-15T00:00:00"/>
    <d v="1996-10-15T00:00:00"/>
    <d v="2002-10-14T00:00:00"/>
    <s v="Staff"/>
    <n v="6"/>
    <s v="Sales"/>
    <x v="0"/>
    <n v="6"/>
    <n v="6"/>
    <n v="114406"/>
    <x v="3"/>
    <b v="0"/>
    <b v="0"/>
    <b v="0"/>
  </r>
  <r>
    <n v="92677"/>
    <s v="d007"/>
    <s v="True Salverda"/>
    <s v="M"/>
    <d v="1956-10-25T00:00:00"/>
    <d v="1987-04-15T00:00:00"/>
    <d v="1992-01-03T00:00:00"/>
    <d v="2002-12-31T00:00:00"/>
    <s v="Senior Staff"/>
    <n v="11"/>
    <s v="Sales"/>
    <x v="0"/>
    <n v="10.9863"/>
    <n v="16"/>
    <n v="114402"/>
    <x v="3"/>
    <b v="0"/>
    <b v="0"/>
    <b v="0"/>
  </r>
  <r>
    <n v="473949"/>
    <s v="d005"/>
    <s v="Pantung Picht"/>
    <s v="M"/>
    <d v="1960-02-18T00:00:00"/>
    <d v="1991-06-22T00:00:00"/>
    <d v="1991-06-22T00:00:00"/>
    <d v="2003-06-19T00:00:00"/>
    <s v="Assistant Engineer"/>
    <n v="5.0026999999999999"/>
    <s v="Development"/>
    <x v="6"/>
    <n v="0.84379999999999999"/>
    <n v="12"/>
    <n v="114401"/>
    <x v="3"/>
    <b v="0"/>
    <b v="0"/>
    <b v="0"/>
  </r>
  <r>
    <n v="460207"/>
    <s v="d007"/>
    <s v="Laurentiu Hellwagner"/>
    <s v="F"/>
    <d v="1960-04-23T00:00:00"/>
    <d v="1985-11-26T00:00:00"/>
    <d v="1996-04-11T00:00:00"/>
    <d v="2003-04-10T00:00:00"/>
    <s v="Senior Staff"/>
    <n v="7"/>
    <s v="Sales"/>
    <x v="0"/>
    <n v="6.7122999999999999"/>
    <n v="17"/>
    <n v="114396"/>
    <x v="3"/>
    <b v="0"/>
    <b v="0"/>
    <b v="0"/>
  </r>
  <r>
    <n v="45546"/>
    <s v="d007"/>
    <s v="Gopalakrishnan Lanphier"/>
    <s v="F"/>
    <d v="1952-06-08T00:00:00"/>
    <d v="1986-05-31T00:00:00"/>
    <d v="1989-02-26T00:00:00"/>
    <d v="2003-02-23T00:00:00"/>
    <s v="Senior Staff"/>
    <n v="6.9945000000000004"/>
    <s v="Sales"/>
    <x v="0"/>
    <n v="11.813700000000001"/>
    <n v="17"/>
    <n v="114390"/>
    <x v="3"/>
    <b v="0"/>
    <b v="0"/>
    <b v="0"/>
  </r>
  <r>
    <n v="267645"/>
    <s v="d001"/>
    <s v="Gad Impagliazzo"/>
    <s v="F"/>
    <d v="1961-06-12T00:00:00"/>
    <d v="1986-07-18T00:00:00"/>
    <d v="1986-07-18T00:00:00"/>
    <d v="1997-09-05T00:00:00"/>
    <s v="Senior Staff"/>
    <n v="8.0574999999999992"/>
    <s v="Marketing"/>
    <x v="2"/>
    <n v="5.2081999999999997"/>
    <n v="13"/>
    <n v="114366"/>
    <x v="3"/>
    <b v="0"/>
    <b v="0"/>
    <b v="0"/>
  </r>
  <r>
    <n v="268196"/>
    <s v="d007"/>
    <s v="Alassane Morrey"/>
    <s v="M"/>
    <d v="1963-05-19T00:00:00"/>
    <d v="1987-10-30T00:00:00"/>
    <d v="1987-10-30T00:00:00"/>
    <d v="2002-10-26T00:00:00"/>
    <s v="Senior Staff"/>
    <n v="7.9945000000000004"/>
    <s v="Sales"/>
    <x v="0"/>
    <n v="11.646599999999999"/>
    <n v="15"/>
    <n v="114358"/>
    <x v="3"/>
    <b v="0"/>
    <b v="0"/>
    <b v="0"/>
  </r>
  <r>
    <n v="26631"/>
    <s v="d007"/>
    <s v="Goh Linnainmaa"/>
    <s v="M"/>
    <d v="1957-03-20T00:00:00"/>
    <d v="1985-02-05T00:00:00"/>
    <d v="1985-02-05T00:00:00"/>
    <d v="2003-02-01T00:00:00"/>
    <s v="Senior Staff"/>
    <n v="9.9945000000000004"/>
    <s v="Sales"/>
    <x v="0"/>
    <n v="11.813700000000001"/>
    <n v="18"/>
    <n v="114350"/>
    <x v="3"/>
    <b v="0"/>
    <b v="0"/>
    <b v="0"/>
  </r>
  <r>
    <n v="40461"/>
    <s v="d007"/>
    <s v="Jagoda Ohori"/>
    <s v="M"/>
    <d v="1959-04-28T00:00:00"/>
    <d v="1993-01-27T00:00:00"/>
    <d v="1993-01-27T00:00:00"/>
    <d v="2003-01-25T00:00:00"/>
    <s v="Senior Staff"/>
    <n v="10"/>
    <s v="Sales"/>
    <x v="0"/>
    <n v="9.9177999999999997"/>
    <n v="10"/>
    <n v="114349"/>
    <x v="3"/>
    <b v="0"/>
    <b v="0"/>
    <b v="0"/>
  </r>
  <r>
    <n v="261136"/>
    <s v="d007"/>
    <s v="Vishv Joslin"/>
    <s v="F"/>
    <d v="1955-05-13T00:00:00"/>
    <d v="1987-05-03T00:00:00"/>
    <d v="1993-03-29T00:00:00"/>
    <d v="2003-03-27T00:00:00"/>
    <s v="Senior Staff"/>
    <n v="0.99450000000000005"/>
    <s v="Sales"/>
    <x v="0"/>
    <n v="9.7507000000000001"/>
    <n v="16"/>
    <n v="114343"/>
    <x v="3"/>
    <b v="0"/>
    <b v="0"/>
    <b v="0"/>
  </r>
  <r>
    <n v="408181"/>
    <s v="d007"/>
    <s v="Zhigen Emden"/>
    <s v="M"/>
    <d v="1955-02-15T00:00:00"/>
    <d v="1988-12-13T00:00:00"/>
    <d v="1988-12-13T00:00:00"/>
    <d v="2002-12-10T00:00:00"/>
    <s v="Senior Staff"/>
    <n v="8.9972999999999992"/>
    <s v="Sales"/>
    <x v="0"/>
    <n v="11.7699"/>
    <n v="14"/>
    <n v="114333"/>
    <x v="3"/>
    <b v="0"/>
    <b v="0"/>
    <b v="0"/>
  </r>
  <r>
    <n v="221988"/>
    <s v="d007"/>
    <s v="Kazunori Bratten"/>
    <s v="M"/>
    <d v="1952-09-05T00:00:00"/>
    <d v="1990-12-23T00:00:00"/>
    <d v="1996-05-14T00:00:00"/>
    <d v="2003-05-13T00:00:00"/>
    <s v="Staff"/>
    <n v="7"/>
    <s v="Sales"/>
    <x v="0"/>
    <n v="6.6219000000000001"/>
    <n v="12"/>
    <n v="114330"/>
    <x v="3"/>
    <b v="0"/>
    <b v="0"/>
    <b v="0"/>
  </r>
  <r>
    <n v="437469"/>
    <s v="d007"/>
    <s v="Domenick Velasco"/>
    <s v="M"/>
    <d v="1961-03-18T00:00:00"/>
    <d v="1994-05-05T00:00:00"/>
    <d v="1994-05-05T00:00:00"/>
    <d v="2003-05-03T00:00:00"/>
    <s v="Senior Staff"/>
    <n v="9"/>
    <s v="Sales"/>
    <x v="0"/>
    <n v="8.6493000000000002"/>
    <n v="9"/>
    <n v="114322"/>
    <x v="3"/>
    <b v="0"/>
    <b v="0"/>
    <b v="0"/>
  </r>
  <r>
    <n v="217210"/>
    <s v="d007"/>
    <s v="Hidde Thummel"/>
    <s v="M"/>
    <d v="1964-10-22T00:00:00"/>
    <d v="1996-07-31T00:00:00"/>
    <d v="1996-07-31T00:00:00"/>
    <d v="2003-07-30T00:00:00"/>
    <s v="Staff"/>
    <n v="7"/>
    <s v="Sales"/>
    <x v="0"/>
    <n v="6.4081999999999999"/>
    <n v="7"/>
    <n v="114318"/>
    <x v="3"/>
    <b v="0"/>
    <b v="0"/>
    <b v="0"/>
  </r>
  <r>
    <n v="293181"/>
    <s v="d002"/>
    <s v="Shaibal Stanfel"/>
    <s v="M"/>
    <d v="1952-07-19T00:00:00"/>
    <d v="1985-06-05T00:00:00"/>
    <d v="1985-08-08T00:00:00"/>
    <d v="1994-07-21T00:00:00"/>
    <s v="Senior Staff"/>
    <n v="1.9507000000000001"/>
    <s v="Finance"/>
    <x v="4"/>
    <n v="4.3616000000000001"/>
    <n v="9"/>
    <n v="114314"/>
    <x v="3"/>
    <b v="0"/>
    <b v="0"/>
    <b v="0"/>
  </r>
  <r>
    <n v="60605"/>
    <s v="d007"/>
    <s v="Aksel Maginnis"/>
    <s v="F"/>
    <d v="1959-12-04T00:00:00"/>
    <d v="1988-04-22T00:00:00"/>
    <d v="1988-04-22T00:00:00"/>
    <d v="2001-12-16T00:00:00"/>
    <s v="Senior Staff"/>
    <n v="8.6575000000000006"/>
    <s v="Sales"/>
    <x v="0"/>
    <n v="10.786300000000001"/>
    <n v="14"/>
    <n v="114289"/>
    <x v="3"/>
    <b v="0"/>
    <b v="0"/>
    <b v="0"/>
  </r>
  <r>
    <n v="63523"/>
    <s v="d007"/>
    <s v="Yefim Ferretti"/>
    <s v="F"/>
    <d v="1957-03-31T00:00:00"/>
    <d v="1990-04-21T00:00:00"/>
    <d v="1990-04-21T00:00:00"/>
    <d v="2003-04-18T00:00:00"/>
    <s v="Senior Staff"/>
    <n v="13"/>
    <s v="Sales"/>
    <x v="0"/>
    <n v="11.813700000000001"/>
    <n v="13"/>
    <n v="114288"/>
    <x v="3"/>
    <b v="0"/>
    <b v="0"/>
    <b v="0"/>
  </r>
  <r>
    <n v="246013"/>
    <s v="d007"/>
    <s v="Moie Goldhammer"/>
    <s v="F"/>
    <d v="1958-02-13T00:00:00"/>
    <d v="1987-10-28T00:00:00"/>
    <d v="1987-10-28T00:00:00"/>
    <d v="2002-10-24T00:00:00"/>
    <s v="Senior Staff"/>
    <n v="8.9972999999999992"/>
    <s v="Sales"/>
    <x v="0"/>
    <n v="11.6411"/>
    <n v="15"/>
    <n v="114271"/>
    <x v="3"/>
    <b v="0"/>
    <b v="0"/>
    <b v="0"/>
  </r>
  <r>
    <n v="230634"/>
    <s v="d007"/>
    <s v="Gurbir Mahnke"/>
    <s v="M"/>
    <d v="1962-04-22T00:00:00"/>
    <d v="1987-07-01T00:00:00"/>
    <d v="1987-07-01T00:00:00"/>
    <d v="2003-06-27T00:00:00"/>
    <s v="Senior Staff"/>
    <n v="16"/>
    <s v="Sales"/>
    <x v="0"/>
    <n v="11.813700000000001"/>
    <n v="16"/>
    <n v="114248"/>
    <x v="3"/>
    <b v="0"/>
    <b v="0"/>
    <b v="0"/>
  </r>
  <r>
    <n v="295457"/>
    <s v="d007"/>
    <s v="Demos Mayerwieser"/>
    <s v="F"/>
    <d v="1963-11-24T00:00:00"/>
    <d v="1987-09-03T00:00:00"/>
    <d v="1989-03-30T00:00:00"/>
    <d v="2003-03-27T00:00:00"/>
    <s v="Senior Staff"/>
    <n v="7.9973000000000001"/>
    <s v="Sales"/>
    <x v="0"/>
    <n v="11.813700000000001"/>
    <n v="16"/>
    <n v="114235"/>
    <x v="3"/>
    <b v="0"/>
    <b v="0"/>
    <b v="0"/>
  </r>
  <r>
    <n v="255529"/>
    <s v="d007"/>
    <s v="Anneli Murillo"/>
    <s v="M"/>
    <d v="1961-02-11T00:00:00"/>
    <d v="1988-03-01T00:00:00"/>
    <d v="1988-03-01T00:00:00"/>
    <d v="2003-02-26T00:00:00"/>
    <s v="Senior Staff"/>
    <n v="7.9945000000000004"/>
    <s v="Sales"/>
    <x v="0"/>
    <n v="11.813700000000001"/>
    <n v="15"/>
    <n v="114233"/>
    <x v="3"/>
    <b v="0"/>
    <b v="0"/>
    <b v="0"/>
  </r>
  <r>
    <n v="102806"/>
    <s v="d007"/>
    <s v="Radhika Gyimothy"/>
    <s v="M"/>
    <d v="1958-04-10T00:00:00"/>
    <d v="1985-03-30T00:00:00"/>
    <d v="1985-03-30T00:00:00"/>
    <d v="2003-03-26T00:00:00"/>
    <s v="Senior Staff"/>
    <n v="18"/>
    <s v="Sales"/>
    <x v="0"/>
    <n v="11.813700000000001"/>
    <n v="18"/>
    <n v="114229"/>
    <x v="3"/>
    <b v="0"/>
    <b v="0"/>
    <b v="0"/>
  </r>
  <r>
    <n v="498585"/>
    <s v="d002"/>
    <s v="Magdalena Katalagarianos"/>
    <s v="M"/>
    <d v="1957-10-17T00:00:00"/>
    <d v="1989-06-16T00:00:00"/>
    <d v="1989-06-16T00:00:00"/>
    <d v="2003-06-13T00:00:00"/>
    <s v="Senior Staff"/>
    <n v="8.9972999999999992"/>
    <s v="Finance"/>
    <x v="4"/>
    <n v="0.50409999999999999"/>
    <n v="14"/>
    <n v="114228"/>
    <x v="3"/>
    <b v="0"/>
    <b v="0"/>
    <b v="0"/>
  </r>
  <r>
    <n v="265813"/>
    <s v="d007"/>
    <s v="Elliott Businaro"/>
    <s v="M"/>
    <d v="1954-05-13T00:00:00"/>
    <d v="1985-08-31T00:00:00"/>
    <d v="1985-08-31T00:00:00"/>
    <d v="2002-08-27T00:00:00"/>
    <s v="Senior Staff"/>
    <n v="7.9945000000000004"/>
    <s v="Sales"/>
    <x v="0"/>
    <n v="11.482200000000001"/>
    <n v="17"/>
    <n v="114222"/>
    <x v="3"/>
    <b v="0"/>
    <b v="0"/>
    <b v="0"/>
  </r>
  <r>
    <n v="208905"/>
    <s v="d007"/>
    <s v="Chenye Ramsey"/>
    <s v="M"/>
    <d v="1952-08-11T00:00:00"/>
    <d v="1985-06-22T00:00:00"/>
    <d v="1985-06-22T00:00:00"/>
    <d v="2003-06-18T00:00:00"/>
    <s v="Senior Staff"/>
    <n v="12.997299999999999"/>
    <s v="Sales"/>
    <x v="0"/>
    <n v="11.813700000000001"/>
    <n v="18"/>
    <n v="114220"/>
    <x v="3"/>
    <b v="0"/>
    <b v="0"/>
    <b v="0"/>
  </r>
  <r>
    <n v="27695"/>
    <s v="d007"/>
    <s v="Werner Clemencon"/>
    <s v="F"/>
    <d v="1958-09-12T00:00:00"/>
    <d v="1985-05-24T00:00:00"/>
    <d v="1985-05-24T00:00:00"/>
    <d v="2003-05-20T00:00:00"/>
    <s v="Senior Staff"/>
    <n v="8.9945000000000004"/>
    <s v="Sales"/>
    <x v="0"/>
    <n v="11.813700000000001"/>
    <n v="18"/>
    <n v="114209"/>
    <x v="3"/>
    <b v="0"/>
    <b v="0"/>
    <b v="0"/>
  </r>
  <r>
    <n v="450369"/>
    <s v="d007"/>
    <s v="Subhash Maksimenko"/>
    <s v="F"/>
    <d v="1960-04-04T00:00:00"/>
    <d v="1986-08-08T00:00:00"/>
    <d v="1991-05-05T00:00:00"/>
    <d v="2000-05-26T00:00:00"/>
    <s v="Senior Staff"/>
    <n v="1.0603"/>
    <s v="Sales"/>
    <x v="0"/>
    <n v="9.0657999999999994"/>
    <n v="14"/>
    <n v="114204"/>
    <x v="3"/>
    <b v="0"/>
    <b v="0"/>
    <b v="0"/>
  </r>
  <r>
    <n v="464349"/>
    <s v="d007"/>
    <s v="Fan Neiman"/>
    <s v="M"/>
    <d v="1964-01-01T00:00:00"/>
    <d v="1990-10-14T00:00:00"/>
    <d v="1993-03-18T00:00:00"/>
    <d v="2003-03-16T00:00:00"/>
    <s v="Senior Staff"/>
    <n v="3.9973000000000001"/>
    <s v="Sales"/>
    <x v="0"/>
    <n v="9.7807999999999993"/>
    <n v="12"/>
    <n v="114195"/>
    <x v="3"/>
    <b v="0"/>
    <b v="0"/>
    <b v="0"/>
  </r>
  <r>
    <n v="261579"/>
    <s v="d007"/>
    <s v="Zengping Schapire"/>
    <s v="F"/>
    <d v="1961-03-07T00:00:00"/>
    <d v="1990-04-18T00:00:00"/>
    <d v="1990-04-18T00:00:00"/>
    <d v="2003-04-15T00:00:00"/>
    <s v="Senior Staff"/>
    <n v="5.9945000000000004"/>
    <s v="Sales"/>
    <x v="0"/>
    <n v="11.813700000000001"/>
    <n v="13"/>
    <n v="114185"/>
    <x v="3"/>
    <b v="0"/>
    <b v="0"/>
    <b v="0"/>
  </r>
  <r>
    <n v="263745"/>
    <s v="d007"/>
    <s v="Shigeaki Bultermann"/>
    <s v="M"/>
    <d v="1961-09-04T00:00:00"/>
    <d v="1985-02-18T00:00:00"/>
    <d v="1985-02-18T00:00:00"/>
    <d v="2003-02-14T00:00:00"/>
    <s v="Senior Staff"/>
    <n v="8.9945000000000004"/>
    <s v="Sales"/>
    <x v="0"/>
    <n v="11.813700000000001"/>
    <n v="18"/>
    <n v="114181"/>
    <x v="3"/>
    <b v="0"/>
    <b v="0"/>
    <b v="0"/>
  </r>
  <r>
    <n v="59971"/>
    <s v="d007"/>
    <s v="Stein Broder"/>
    <s v="M"/>
    <d v="1953-03-11T00:00:00"/>
    <d v="1990-04-13T00:00:00"/>
    <d v="1990-04-13T00:00:00"/>
    <d v="2002-02-19T00:00:00"/>
    <s v="Senior Staff"/>
    <n v="11.863"/>
    <s v="Sales"/>
    <x v="0"/>
    <n v="10.964399999999999"/>
    <n v="12"/>
    <n v="114176"/>
    <x v="3"/>
    <b v="0"/>
    <b v="0"/>
    <b v="0"/>
  </r>
  <r>
    <n v="69665"/>
    <s v="d007"/>
    <s v="Uzi Fioravanti"/>
    <s v="M"/>
    <d v="1952-02-29T00:00:00"/>
    <d v="1985-09-20T00:00:00"/>
    <d v="1985-09-20T00:00:00"/>
    <d v="2002-09-16T00:00:00"/>
    <s v="Senior Staff"/>
    <n v="9.9945000000000004"/>
    <s v="Sales"/>
    <x v="0"/>
    <n v="11.537000000000001"/>
    <n v="17"/>
    <n v="114174"/>
    <x v="3"/>
    <b v="0"/>
    <b v="0"/>
    <b v="0"/>
  </r>
  <r>
    <n v="279451"/>
    <s v="d007"/>
    <s v="Pasqua Qiwen"/>
    <s v="F"/>
    <d v="1954-01-28T00:00:00"/>
    <d v="1985-08-19T00:00:00"/>
    <d v="1986-06-09T00:00:00"/>
    <d v="2003-06-05T00:00:00"/>
    <s v="Senior Staff"/>
    <n v="7.9945000000000004"/>
    <s v="Sales"/>
    <x v="0"/>
    <n v="11.813700000000001"/>
    <n v="18"/>
    <n v="114154"/>
    <x v="3"/>
    <b v="0"/>
    <b v="0"/>
    <b v="0"/>
  </r>
  <r>
    <n v="272537"/>
    <s v="d007"/>
    <s v="Zongyan Bamford"/>
    <s v="F"/>
    <d v="1952-06-11T00:00:00"/>
    <d v="1989-11-25T00:00:00"/>
    <d v="1994-09-26T00:00:00"/>
    <d v="2002-09-24T00:00:00"/>
    <s v="Senior Staff"/>
    <n v="8"/>
    <s v="Sales"/>
    <x v="0"/>
    <n v="8"/>
    <n v="13"/>
    <n v="114140"/>
    <x v="3"/>
    <b v="0"/>
    <b v="0"/>
    <b v="0"/>
  </r>
  <r>
    <n v="410824"/>
    <s v="d007"/>
    <s v="Satosi Warwick"/>
    <s v="F"/>
    <d v="1952-02-28T00:00:00"/>
    <d v="1987-08-12T00:00:00"/>
    <d v="1990-03-05T00:00:00"/>
    <d v="2003-03-02T00:00:00"/>
    <s v="Senior Staff"/>
    <n v="3.9944999999999999"/>
    <s v="Sales"/>
    <x v="0"/>
    <n v="11.813700000000001"/>
    <n v="16"/>
    <n v="114104"/>
    <x v="3"/>
    <b v="0"/>
    <b v="0"/>
    <b v="0"/>
  </r>
  <r>
    <n v="294097"/>
    <s v="d007"/>
    <s v="Kazunori Cummings"/>
    <s v="M"/>
    <d v="1952-05-30T00:00:00"/>
    <d v="1987-11-29T00:00:00"/>
    <d v="1987-11-29T00:00:00"/>
    <d v="2002-11-25T00:00:00"/>
    <s v="Senior Staff"/>
    <n v="15"/>
    <s v="Sales"/>
    <x v="0"/>
    <n v="11.7288"/>
    <n v="15"/>
    <n v="114100"/>
    <x v="3"/>
    <b v="0"/>
    <b v="0"/>
    <b v="0"/>
  </r>
  <r>
    <n v="276196"/>
    <s v="d007"/>
    <s v="Angel Iivonen"/>
    <s v="F"/>
    <d v="1959-07-03T00:00:00"/>
    <d v="1991-09-10T00:00:00"/>
    <d v="1992-03-06T00:00:00"/>
    <d v="2003-03-04T00:00:00"/>
    <s v="Senior Staff"/>
    <n v="5.9973000000000001"/>
    <s v="Sales"/>
    <x v="0"/>
    <n v="10.813700000000001"/>
    <n v="11"/>
    <n v="114095"/>
    <x v="3"/>
    <b v="0"/>
    <b v="0"/>
    <b v="0"/>
  </r>
  <r>
    <n v="23397"/>
    <s v="d002"/>
    <s v="Shen Oaver"/>
    <s v="F"/>
    <d v="1957-03-22T00:00:00"/>
    <d v="1986-04-20T00:00:00"/>
    <d v="1986-04-20T00:00:00"/>
    <d v="2003-04-16T00:00:00"/>
    <s v="Senior Staff"/>
    <n v="17"/>
    <s v="Finance"/>
    <x v="4"/>
    <n v="3.6629999999999998"/>
    <n v="17"/>
    <n v="114094"/>
    <x v="3"/>
    <b v="0"/>
    <b v="0"/>
    <b v="0"/>
  </r>
  <r>
    <n v="453260"/>
    <s v="d005"/>
    <s v="Vivian Demian"/>
    <s v="M"/>
    <d v="1958-06-09T00:00:00"/>
    <d v="1987-02-02T00:00:00"/>
    <d v="1987-02-02T00:00:00"/>
    <d v="2003-01-29T00:00:00"/>
    <s v="Assistant Engineer"/>
    <n v="8.0054999999999996"/>
    <s v="Development"/>
    <x v="6"/>
    <n v="5.2301000000000002"/>
    <n v="16"/>
    <n v="114088"/>
    <x v="3"/>
    <b v="0"/>
    <b v="0"/>
    <b v="0"/>
  </r>
  <r>
    <n v="264134"/>
    <s v="d005"/>
    <s v="Reuven Uludag"/>
    <s v="F"/>
    <d v="1959-06-04T00:00:00"/>
    <d v="1985-03-25T00:00:00"/>
    <d v="1985-03-25T00:00:00"/>
    <d v="2003-03-21T00:00:00"/>
    <s v="Engineer"/>
    <n v="7.0054999999999996"/>
    <s v="Development"/>
    <x v="6"/>
    <n v="7.0903999999999998"/>
    <n v="18"/>
    <n v="114075"/>
    <x v="3"/>
    <b v="0"/>
    <b v="0"/>
    <b v="0"/>
  </r>
  <r>
    <n v="240639"/>
    <s v="d007"/>
    <s v="Mountaz Bratten"/>
    <s v="F"/>
    <d v="1952-08-11T00:00:00"/>
    <d v="1987-08-01T00:00:00"/>
    <d v="1987-08-01T00:00:00"/>
    <d v="2003-07-28T00:00:00"/>
    <s v="Senior Staff"/>
    <n v="6.9945000000000004"/>
    <s v="Sales"/>
    <x v="0"/>
    <n v="11.813700000000001"/>
    <n v="16"/>
    <n v="114066"/>
    <x v="3"/>
    <b v="0"/>
    <b v="0"/>
    <b v="0"/>
  </r>
  <r>
    <n v="214610"/>
    <s v="d007"/>
    <s v="Denny Lorho"/>
    <s v="F"/>
    <d v="1964-12-06T00:00:00"/>
    <d v="1988-05-10T00:00:00"/>
    <d v="1988-05-10T00:00:00"/>
    <d v="2003-05-07T00:00:00"/>
    <s v="Senior Staff"/>
    <n v="5.9945000000000004"/>
    <s v="Sales"/>
    <x v="0"/>
    <n v="11.813700000000001"/>
    <n v="15"/>
    <n v="114062"/>
    <x v="3"/>
    <b v="0"/>
    <b v="0"/>
    <b v="0"/>
  </r>
  <r>
    <n v="407115"/>
    <s v="d007"/>
    <s v="Reuven Heijenga"/>
    <s v="M"/>
    <d v="1963-08-27T00:00:00"/>
    <d v="1987-07-15T00:00:00"/>
    <d v="1987-07-15T00:00:00"/>
    <d v="2003-07-11T00:00:00"/>
    <s v="Senior Staff"/>
    <n v="16"/>
    <s v="Sales"/>
    <x v="0"/>
    <n v="11.813700000000001"/>
    <n v="16"/>
    <n v="114057"/>
    <x v="3"/>
    <b v="0"/>
    <b v="0"/>
    <b v="0"/>
  </r>
  <r>
    <n v="453851"/>
    <s v="d007"/>
    <s v="Paloma Bednarek"/>
    <s v="F"/>
    <d v="1958-04-03T00:00:00"/>
    <d v="1990-05-05T00:00:00"/>
    <d v="1990-05-05T00:00:00"/>
    <d v="2003-05-02T00:00:00"/>
    <s v="Senior Staff"/>
    <n v="6.9973000000000001"/>
    <s v="Sales"/>
    <x v="0"/>
    <n v="11.813700000000001"/>
    <n v="13"/>
    <n v="114047"/>
    <x v="3"/>
    <b v="0"/>
    <b v="0"/>
    <b v="0"/>
  </r>
  <r>
    <n v="459403"/>
    <s v="d007"/>
    <s v="Chenye Eickenmeyer"/>
    <s v="M"/>
    <d v="1961-04-28T00:00:00"/>
    <d v="1985-03-21T00:00:00"/>
    <d v="1985-03-21T00:00:00"/>
    <d v="2003-03-17T00:00:00"/>
    <s v="Senior Staff"/>
    <n v="9.9945000000000004"/>
    <s v="Sales"/>
    <x v="0"/>
    <n v="11.813700000000001"/>
    <n v="18"/>
    <n v="114043"/>
    <x v="3"/>
    <b v="0"/>
    <b v="0"/>
    <b v="0"/>
  </r>
  <r>
    <n v="229134"/>
    <s v="d007"/>
    <s v="Owen Juneja"/>
    <s v="F"/>
    <d v="1964-11-19T00:00:00"/>
    <d v="1988-12-01T00:00:00"/>
    <d v="1996-04-25T00:00:00"/>
    <d v="2002-03-12T00:00:00"/>
    <s v="Senior Staff"/>
    <n v="5.8822000000000001"/>
    <s v="Sales"/>
    <x v="0"/>
    <n v="5.8822000000000001"/>
    <n v="13"/>
    <n v="114027"/>
    <x v="3"/>
    <b v="0"/>
    <b v="0"/>
    <b v="0"/>
  </r>
  <r>
    <n v="38187"/>
    <s v="d007"/>
    <s v="Guenter Segond"/>
    <s v="F"/>
    <d v="1957-05-11T00:00:00"/>
    <d v="1991-08-07T00:00:00"/>
    <d v="1991-08-07T00:00:00"/>
    <d v="2002-08-04T00:00:00"/>
    <s v="Senior Staff"/>
    <n v="1.9944999999999999"/>
    <s v="Sales"/>
    <x v="0"/>
    <n v="11"/>
    <n v="11"/>
    <n v="114018"/>
    <x v="3"/>
    <b v="0"/>
    <b v="0"/>
    <b v="0"/>
  </r>
  <r>
    <n v="472126"/>
    <s v="d007"/>
    <s v="Kolar Setiz"/>
    <s v="M"/>
    <d v="1961-03-12T00:00:00"/>
    <d v="1987-04-08T00:00:00"/>
    <d v="1987-04-08T00:00:00"/>
    <d v="2003-04-03T00:00:00"/>
    <s v="Senior Staff"/>
    <n v="15.997299999999999"/>
    <s v="Sales"/>
    <x v="0"/>
    <n v="11.813700000000001"/>
    <n v="16"/>
    <n v="114004"/>
    <x v="3"/>
    <b v="0"/>
    <b v="0"/>
    <b v="0"/>
  </r>
  <r>
    <n v="459482"/>
    <s v="d001"/>
    <s v="Chinho Schneeberger"/>
    <s v="F"/>
    <d v="1961-09-19T00:00:00"/>
    <d v="1986-05-30T00:00:00"/>
    <d v="1987-01-01T00:00:00"/>
    <d v="2002-12-28T00:00:00"/>
    <s v="Senior Staff"/>
    <n v="7.9945000000000004"/>
    <s v="Marketing"/>
    <x v="2"/>
    <n v="4.7507000000000001"/>
    <n v="17"/>
    <n v="114002"/>
    <x v="3"/>
    <b v="0"/>
    <b v="0"/>
    <b v="0"/>
  </r>
  <r>
    <n v="468652"/>
    <s v="d007"/>
    <s v="Guttorm Picht"/>
    <s v="M"/>
    <d v="1958-03-31T00:00:00"/>
    <d v="1985-12-07T00:00:00"/>
    <d v="1985-12-07T00:00:00"/>
    <d v="2002-12-03T00:00:00"/>
    <s v="Senior Staff"/>
    <n v="9.9945000000000004"/>
    <s v="Sales"/>
    <x v="0"/>
    <n v="11.7507"/>
    <n v="17"/>
    <n v="114001"/>
    <x v="3"/>
    <b v="0"/>
    <b v="0"/>
    <b v="0"/>
  </r>
  <r>
    <n v="490182"/>
    <s v="d002"/>
    <s v="Hironoby Tetzlaff"/>
    <s v="M"/>
    <d v="1954-05-23T00:00:00"/>
    <d v="1985-04-06T00:00:00"/>
    <d v="1993-05-09T00:00:00"/>
    <d v="2003-05-07T00:00:00"/>
    <s v="Senior Staff"/>
    <n v="2.9944999999999999"/>
    <s v="Finance"/>
    <x v="5"/>
    <n v="9.6795000000000009"/>
    <n v="18"/>
    <n v="113971"/>
    <x v="3"/>
    <b v="0"/>
    <b v="0"/>
    <b v="0"/>
  </r>
  <r>
    <n v="214282"/>
    <s v="d007"/>
    <s v="Yurii Kragelund"/>
    <s v="M"/>
    <d v="1952-08-06T00:00:00"/>
    <d v="1992-09-18T00:00:00"/>
    <d v="1992-09-18T00:00:00"/>
    <d v="1993-07-14T00:00:00"/>
    <s v="Senior Staff"/>
    <n v="0.99450000000000005"/>
    <s v="Sales"/>
    <x v="0"/>
    <n v="0.81920000000000004"/>
    <n v="10"/>
    <n v="113963"/>
    <x v="3"/>
    <b v="0"/>
    <b v="0"/>
    <b v="0"/>
  </r>
  <r>
    <n v="76527"/>
    <s v="d007"/>
    <s v="Serap Kaiser"/>
    <s v="M"/>
    <d v="1958-08-26T00:00:00"/>
    <d v="1987-05-14T00:00:00"/>
    <d v="1987-05-14T00:00:00"/>
    <d v="2003-05-10T00:00:00"/>
    <s v="Senior Staff"/>
    <n v="6.9945000000000004"/>
    <s v="Sales"/>
    <x v="0"/>
    <n v="11.813700000000001"/>
    <n v="16"/>
    <n v="113960"/>
    <x v="3"/>
    <b v="0"/>
    <b v="0"/>
    <b v="0"/>
  </r>
  <r>
    <n v="35539"/>
    <s v="d002"/>
    <s v="Nevio Dechter"/>
    <s v="F"/>
    <d v="1958-09-19T00:00:00"/>
    <d v="1993-06-27T00:00:00"/>
    <d v="1993-06-27T00:00:00"/>
    <d v="2003-06-25T00:00:00"/>
    <s v="Senior Staff"/>
    <n v="3.9973000000000001"/>
    <s v="Finance"/>
    <x v="5"/>
    <n v="9.5451999999999995"/>
    <n v="10"/>
    <n v="113953"/>
    <x v="3"/>
    <b v="0"/>
    <b v="0"/>
    <b v="0"/>
  </r>
  <r>
    <n v="470451"/>
    <s v="d007"/>
    <s v="Zhensheng Saoudi"/>
    <s v="F"/>
    <d v="1955-05-24T00:00:00"/>
    <d v="1990-08-09T00:00:00"/>
    <d v="1999-11-08T00:00:00"/>
    <d v="2002-11-07T00:00:00"/>
    <s v="Staff"/>
    <n v="3"/>
    <s v="Sales"/>
    <x v="0"/>
    <n v="3"/>
    <n v="12"/>
    <n v="113938"/>
    <x v="3"/>
    <b v="0"/>
    <b v="0"/>
    <b v="0"/>
  </r>
  <r>
    <n v="495154"/>
    <s v="d007"/>
    <s v="Abdelaziz Poulakidas"/>
    <s v="M"/>
    <d v="1964-09-11T00:00:00"/>
    <d v="1985-06-17T00:00:00"/>
    <d v="1985-06-17T00:00:00"/>
    <d v="2003-06-13T00:00:00"/>
    <s v="Senior Staff"/>
    <n v="9.9945000000000004"/>
    <s v="Sales"/>
    <x v="0"/>
    <n v="11.813700000000001"/>
    <n v="18"/>
    <n v="113934"/>
    <x v="3"/>
    <b v="0"/>
    <b v="0"/>
    <b v="0"/>
  </r>
  <r>
    <n v="406218"/>
    <s v="d007"/>
    <s v="Ingemar Poupard"/>
    <s v="M"/>
    <d v="1957-04-03T00:00:00"/>
    <d v="1994-10-01T00:00:00"/>
    <d v="1994-10-01T00:00:00"/>
    <d v="2002-09-29T00:00:00"/>
    <s v="Senior Staff"/>
    <n v="2.9973000000000001"/>
    <s v="Sales"/>
    <x v="0"/>
    <n v="8"/>
    <n v="8"/>
    <n v="113921"/>
    <x v="3"/>
    <b v="0"/>
    <b v="0"/>
    <b v="0"/>
  </r>
  <r>
    <n v="103804"/>
    <s v="d007"/>
    <s v="Pranay DeMori"/>
    <s v="F"/>
    <d v="1954-12-01T00:00:00"/>
    <d v="1989-09-22T00:00:00"/>
    <d v="1989-09-22T00:00:00"/>
    <d v="2000-01-10T00:00:00"/>
    <s v="Senior Staff"/>
    <n v="1.3013999999999999"/>
    <s v="Sales"/>
    <x v="0"/>
    <n v="8.8521000000000001"/>
    <n v="10"/>
    <n v="113911"/>
    <x v="3"/>
    <b v="0"/>
    <b v="0"/>
    <b v="0"/>
  </r>
  <r>
    <n v="97695"/>
    <s v="d007"/>
    <s v="Sreekrishna Fendler"/>
    <s v="F"/>
    <d v="1955-08-15T00:00:00"/>
    <d v="1986-07-12T00:00:00"/>
    <d v="1986-07-12T00:00:00"/>
    <d v="2003-07-08T00:00:00"/>
    <s v="Senior Staff"/>
    <n v="9.9945000000000004"/>
    <s v="Sales"/>
    <x v="0"/>
    <n v="11.813700000000001"/>
    <n v="17"/>
    <n v="113904"/>
    <x v="3"/>
    <b v="0"/>
    <b v="0"/>
    <b v="0"/>
  </r>
  <r>
    <n v="37765"/>
    <s v="d007"/>
    <s v="Kazuhiro Erdi"/>
    <s v="M"/>
    <d v="1961-07-04T00:00:00"/>
    <d v="1993-11-30T00:00:00"/>
    <d v="1993-11-30T00:00:00"/>
    <d v="2002-11-28T00:00:00"/>
    <s v="Senior Staff"/>
    <n v="3.9973000000000001"/>
    <s v="Sales"/>
    <x v="0"/>
    <n v="9"/>
    <n v="9"/>
    <n v="113902"/>
    <x v="3"/>
    <b v="0"/>
    <b v="0"/>
    <b v="0"/>
  </r>
  <r>
    <n v="73286"/>
    <s v="d007"/>
    <s v="Tesuya Coombs"/>
    <s v="M"/>
    <d v="1961-01-02T00:00:00"/>
    <d v="1990-09-24T00:00:00"/>
    <d v="1990-09-24T00:00:00"/>
    <d v="2002-09-21T00:00:00"/>
    <s v="Senior Staff"/>
    <n v="6.9973000000000001"/>
    <s v="Sales"/>
    <x v="0"/>
    <n v="11.550700000000001"/>
    <n v="12"/>
    <n v="113897"/>
    <x v="3"/>
    <b v="0"/>
    <b v="0"/>
    <b v="0"/>
  </r>
  <r>
    <n v="271207"/>
    <s v="d001"/>
    <s v="Mark Jonsson"/>
    <s v="M"/>
    <d v="1963-09-30T00:00:00"/>
    <d v="1986-08-01T00:00:00"/>
    <d v="1986-08-01T00:00:00"/>
    <d v="2003-07-28T00:00:00"/>
    <s v="Senior Staff"/>
    <n v="10.997299999999999"/>
    <s v="Marketing"/>
    <x v="2"/>
    <n v="5.1699000000000002"/>
    <n v="17"/>
    <n v="113892"/>
    <x v="3"/>
    <b v="0"/>
    <b v="0"/>
    <b v="0"/>
  </r>
  <r>
    <n v="69104"/>
    <s v="d001"/>
    <s v="Basil Bernick"/>
    <s v="F"/>
    <d v="1964-04-09T00:00:00"/>
    <d v="1985-11-04T00:00:00"/>
    <d v="2001-12-23T00:00:00"/>
    <d v="2002-10-31T00:00:00"/>
    <s v="Senior Staff"/>
    <n v="9.9945000000000004"/>
    <s v="Marketing"/>
    <x v="3"/>
    <n v="0.8548"/>
    <n v="17"/>
    <n v="113891"/>
    <x v="3"/>
    <b v="0"/>
    <b v="0"/>
    <b v="0"/>
  </r>
  <r>
    <n v="400356"/>
    <s v="d001"/>
    <s v="Collette Comte"/>
    <s v="M"/>
    <d v="1955-06-27T00:00:00"/>
    <d v="1986-11-09T00:00:00"/>
    <d v="1992-02-13T00:00:00"/>
    <d v="1993-11-30T00:00:00"/>
    <s v="Staff"/>
    <n v="2.9863"/>
    <s v="Marketing"/>
    <x v="3"/>
    <n v="1.7972999999999999"/>
    <n v="7"/>
    <n v="113888"/>
    <x v="3"/>
    <b v="0"/>
    <b v="0"/>
    <b v="0"/>
  </r>
  <r>
    <n v="442840"/>
    <s v="d007"/>
    <s v="Samphel Malinowski"/>
    <s v="M"/>
    <d v="1955-09-25T00:00:00"/>
    <d v="1995-12-11T00:00:00"/>
    <d v="1995-12-11T00:00:00"/>
    <d v="2002-12-09T00:00:00"/>
    <s v="Senior Staff"/>
    <n v="7"/>
    <s v="Sales"/>
    <x v="0"/>
    <n v="7"/>
    <n v="7"/>
    <n v="113883"/>
    <x v="3"/>
    <b v="0"/>
    <b v="0"/>
    <b v="0"/>
  </r>
  <r>
    <n v="460723"/>
    <s v="d007"/>
    <s v="Christfried Pollock"/>
    <s v="F"/>
    <d v="1954-07-20T00:00:00"/>
    <d v="1986-04-21T00:00:00"/>
    <d v="1986-04-21T00:00:00"/>
    <d v="2003-04-17T00:00:00"/>
    <s v="Senior Staff"/>
    <n v="17"/>
    <s v="Sales"/>
    <x v="0"/>
    <n v="11.813700000000001"/>
    <n v="17"/>
    <n v="113881"/>
    <x v="3"/>
    <b v="0"/>
    <b v="0"/>
    <b v="0"/>
  </r>
  <r>
    <n v="105083"/>
    <s v="d007"/>
    <s v="Jolita Kading"/>
    <s v="F"/>
    <d v="1959-10-09T00:00:00"/>
    <d v="1992-02-19T00:00:00"/>
    <d v="1992-02-19T00:00:00"/>
    <d v="2003-02-16T00:00:00"/>
    <s v="Senior Staff"/>
    <n v="2.9944999999999999"/>
    <s v="Sales"/>
    <x v="0"/>
    <n v="10.8575"/>
    <n v="11"/>
    <n v="113880"/>
    <x v="3"/>
    <b v="0"/>
    <b v="0"/>
    <b v="0"/>
  </r>
  <r>
    <n v="281678"/>
    <s v="d007"/>
    <s v="Doohun Junet"/>
    <s v="M"/>
    <d v="1963-11-09T00:00:00"/>
    <d v="1987-12-12T00:00:00"/>
    <d v="1987-12-12T00:00:00"/>
    <d v="2002-12-08T00:00:00"/>
    <s v="Senior Staff"/>
    <n v="7.9945000000000004"/>
    <s v="Sales"/>
    <x v="0"/>
    <n v="11.7644"/>
    <n v="15"/>
    <n v="113849"/>
    <x v="3"/>
    <b v="0"/>
    <b v="0"/>
    <b v="0"/>
  </r>
  <r>
    <n v="294198"/>
    <s v="d002"/>
    <s v="Xuejia Barinka"/>
    <s v="M"/>
    <d v="1956-03-17T00:00:00"/>
    <d v="1985-12-27T00:00:00"/>
    <d v="1985-12-27T00:00:00"/>
    <d v="2002-12-23T00:00:00"/>
    <s v="Senior Staff"/>
    <n v="8.9945000000000004"/>
    <s v="Finance"/>
    <x v="4"/>
    <n v="3.9752999999999998"/>
    <n v="17"/>
    <n v="113841"/>
    <x v="3"/>
    <b v="0"/>
    <b v="0"/>
    <b v="0"/>
  </r>
  <r>
    <n v="97150"/>
    <s v="d007"/>
    <s v="Thodoros Lipner"/>
    <s v="M"/>
    <d v="1963-01-29T00:00:00"/>
    <d v="1985-03-04T00:00:00"/>
    <d v="1985-03-04T00:00:00"/>
    <d v="2003-02-28T00:00:00"/>
    <s v="Senior Staff"/>
    <n v="8.9945000000000004"/>
    <s v="Sales"/>
    <x v="0"/>
    <n v="11.813700000000001"/>
    <n v="18"/>
    <n v="113840"/>
    <x v="3"/>
    <b v="0"/>
    <b v="0"/>
    <b v="0"/>
  </r>
  <r>
    <n v="488628"/>
    <s v="d007"/>
    <s v="Janche Jumpertz"/>
    <s v="M"/>
    <d v="1959-11-29T00:00:00"/>
    <d v="1987-09-15T00:00:00"/>
    <d v="1987-09-15T00:00:00"/>
    <d v="1995-05-20T00:00:00"/>
    <s v="Staff"/>
    <n v="7.6821999999999999"/>
    <s v="Sales"/>
    <x v="0"/>
    <n v="4.2054999999999998"/>
    <n v="8"/>
    <n v="113835"/>
    <x v="3"/>
    <b v="0"/>
    <b v="0"/>
    <b v="0"/>
  </r>
  <r>
    <n v="41074"/>
    <s v="d007"/>
    <s v="Leen Siochi"/>
    <s v="M"/>
    <d v="1953-10-10T00:00:00"/>
    <d v="1986-02-01T00:00:00"/>
    <d v="1986-02-01T00:00:00"/>
    <d v="2003-01-28T00:00:00"/>
    <s v="Senior Staff"/>
    <n v="10.997299999999999"/>
    <s v="Sales"/>
    <x v="0"/>
    <n v="11.813700000000001"/>
    <n v="17"/>
    <n v="113827"/>
    <x v="3"/>
    <b v="0"/>
    <b v="0"/>
    <b v="0"/>
  </r>
  <r>
    <n v="86289"/>
    <s v="d007"/>
    <s v="Patricio Falby"/>
    <s v="F"/>
    <d v="1960-03-30T00:00:00"/>
    <d v="1985-10-30T00:00:00"/>
    <d v="1985-10-30T00:00:00"/>
    <d v="2001-02-13T00:00:00"/>
    <s v="Senior Staff"/>
    <n v="7.2958999999999996"/>
    <s v="Sales"/>
    <x v="0"/>
    <n v="9.9479000000000006"/>
    <n v="15"/>
    <n v="113826"/>
    <x v="3"/>
    <b v="0"/>
    <b v="0"/>
    <b v="0"/>
  </r>
  <r>
    <n v="106895"/>
    <s v="d007"/>
    <s v="Weiru Kaelbling"/>
    <s v="M"/>
    <d v="1964-09-06T00:00:00"/>
    <d v="1985-02-17T00:00:00"/>
    <d v="1996-07-05T00:00:00"/>
    <d v="2003-07-04T00:00:00"/>
    <s v="Staff"/>
    <n v="7"/>
    <s v="Sales"/>
    <x v="0"/>
    <n v="6.4794999999999998"/>
    <n v="18"/>
    <n v="113824"/>
    <x v="3"/>
    <b v="0"/>
    <b v="0"/>
    <b v="0"/>
  </r>
  <r>
    <n v="216146"/>
    <s v="d007"/>
    <s v="Kazuyasu Angelopoulos"/>
    <s v="F"/>
    <d v="1953-12-08T00:00:00"/>
    <d v="1993-12-17T00:00:00"/>
    <d v="1993-12-17T00:00:00"/>
    <d v="1999-09-17T00:00:00"/>
    <s v="Staff"/>
    <n v="5.7534000000000001"/>
    <s v="Sales"/>
    <x v="0"/>
    <n v="5.7534000000000001"/>
    <n v="6"/>
    <n v="113811"/>
    <x v="3"/>
    <b v="0"/>
    <b v="0"/>
    <b v="0"/>
  </r>
  <r>
    <n v="474776"/>
    <s v="d002"/>
    <s v="Weiye Cunliffe"/>
    <s v="M"/>
    <d v="1959-12-28T00:00:00"/>
    <d v="1985-07-22T00:00:00"/>
    <d v="1985-07-22T00:00:00"/>
    <d v="2003-07-18T00:00:00"/>
    <s v="Senior Staff"/>
    <n v="9.9945000000000004"/>
    <s v="Finance"/>
    <x v="4"/>
    <n v="4.4081999999999999"/>
    <n v="18"/>
    <n v="113793"/>
    <x v="3"/>
    <b v="0"/>
    <b v="0"/>
    <b v="0"/>
  </r>
  <r>
    <n v="456957"/>
    <s v="d007"/>
    <s v="Jayesh Dahlbom"/>
    <s v="M"/>
    <d v="1958-10-15T00:00:00"/>
    <d v="1987-04-27T00:00:00"/>
    <d v="1987-04-27T00:00:00"/>
    <d v="2003-04-23T00:00:00"/>
    <s v="Senior Staff"/>
    <n v="8.9945000000000004"/>
    <s v="Sales"/>
    <x v="0"/>
    <n v="11.813700000000001"/>
    <n v="16"/>
    <n v="113785"/>
    <x v="3"/>
    <b v="0"/>
    <b v="0"/>
    <b v="0"/>
  </r>
  <r>
    <n v="73445"/>
    <s v="d002"/>
    <s v="Ayakannu Eldridge"/>
    <s v="F"/>
    <d v="1957-10-20T00:00:00"/>
    <d v="1990-03-21T00:00:00"/>
    <d v="1990-03-21T00:00:00"/>
    <d v="2003-03-18T00:00:00"/>
    <s v="Senior Staff"/>
    <n v="13"/>
    <s v="Finance"/>
    <x v="5"/>
    <n v="12.8164"/>
    <n v="13"/>
    <n v="113775"/>
    <x v="3"/>
    <b v="0"/>
    <b v="0"/>
    <b v="0"/>
  </r>
  <r>
    <n v="270905"/>
    <s v="d007"/>
    <s v="Idoia Akaboshi"/>
    <s v="M"/>
    <d v="1959-10-23T00:00:00"/>
    <d v="1989-02-20T00:00:00"/>
    <d v="1992-11-24T00:00:00"/>
    <d v="2002-11-22T00:00:00"/>
    <s v="Senior Staff"/>
    <n v="10"/>
    <s v="Sales"/>
    <x v="0"/>
    <n v="10"/>
    <n v="14"/>
    <n v="113763"/>
    <x v="3"/>
    <b v="0"/>
    <b v="0"/>
    <b v="0"/>
  </r>
  <r>
    <n v="248427"/>
    <s v="d007"/>
    <s v="Jianhua Schicker"/>
    <s v="F"/>
    <d v="1956-01-25T00:00:00"/>
    <d v="1985-08-18T00:00:00"/>
    <d v="1985-08-18T00:00:00"/>
    <d v="2002-08-14T00:00:00"/>
    <s v="Senior Staff"/>
    <n v="10.997299999999999"/>
    <s v="Sales"/>
    <x v="0"/>
    <n v="11.4466"/>
    <n v="17"/>
    <n v="113744"/>
    <x v="3"/>
    <b v="0"/>
    <b v="0"/>
    <b v="0"/>
  </r>
  <r>
    <n v="476168"/>
    <s v="d007"/>
    <s v="Guangming Senzako"/>
    <s v="M"/>
    <d v="1963-07-05T00:00:00"/>
    <d v="1985-11-06T00:00:00"/>
    <d v="1987-06-01T00:00:00"/>
    <d v="2003-05-28T00:00:00"/>
    <s v="Senior Staff"/>
    <n v="16"/>
    <s v="Sales"/>
    <x v="0"/>
    <n v="11.813700000000001"/>
    <n v="18"/>
    <n v="113743"/>
    <x v="3"/>
    <b v="0"/>
    <b v="0"/>
    <b v="0"/>
  </r>
  <r>
    <n v="232866"/>
    <s v="d007"/>
    <s v="Sivanarayana Sewelson"/>
    <s v="M"/>
    <d v="1961-09-18T00:00:00"/>
    <d v="1990-07-19T00:00:00"/>
    <d v="1990-07-19T00:00:00"/>
    <d v="1999-06-09T00:00:00"/>
    <s v="Staff"/>
    <n v="8.8958999999999993"/>
    <s v="Sales"/>
    <x v="0"/>
    <n v="8.2629999999999999"/>
    <n v="9"/>
    <n v="113732"/>
    <x v="3"/>
    <b v="0"/>
    <b v="0"/>
    <b v="0"/>
  </r>
  <r>
    <n v="84669"/>
    <s v="d007"/>
    <s v="Chaoyi Ushiama"/>
    <s v="M"/>
    <d v="1958-06-24T00:00:00"/>
    <d v="1985-12-22T00:00:00"/>
    <d v="1985-12-22T00:00:00"/>
    <d v="2002-12-18T00:00:00"/>
    <s v="Senior Staff"/>
    <n v="8.9945000000000004"/>
    <s v="Sales"/>
    <x v="0"/>
    <n v="11.7918"/>
    <n v="17"/>
    <n v="113729"/>
    <x v="3"/>
    <b v="0"/>
    <b v="0"/>
    <b v="0"/>
  </r>
  <r>
    <n v="267713"/>
    <s v="d007"/>
    <s v="Youjian Simmen"/>
    <s v="M"/>
    <d v="1962-12-02T00:00:00"/>
    <d v="1989-10-14T00:00:00"/>
    <d v="1993-01-06T00:00:00"/>
    <d v="2003-01-04T00:00:00"/>
    <s v="Senior Staff"/>
    <n v="1.9944999999999999"/>
    <s v="Sales"/>
    <x v="0"/>
    <n v="9.9753000000000007"/>
    <n v="13"/>
    <n v="113726"/>
    <x v="3"/>
    <b v="0"/>
    <b v="0"/>
    <b v="0"/>
  </r>
  <r>
    <n v="236747"/>
    <s v="d001"/>
    <s v="Rimon Ozeki"/>
    <s v="M"/>
    <d v="1961-11-01T00:00:00"/>
    <d v="1990-11-10T00:00:00"/>
    <d v="1990-11-10T00:00:00"/>
    <d v="2002-11-07T00:00:00"/>
    <s v="Senior Staff"/>
    <n v="6.9973000000000001"/>
    <s v="Marketing"/>
    <x v="2"/>
    <n v="0.89039999999999997"/>
    <n v="12"/>
    <n v="113725"/>
    <x v="3"/>
    <b v="0"/>
    <b v="0"/>
    <b v="0"/>
  </r>
  <r>
    <n v="455082"/>
    <s v="d007"/>
    <s v="Mabhin Kuhnemann"/>
    <s v="M"/>
    <d v="1962-12-28T00:00:00"/>
    <d v="1986-01-29T00:00:00"/>
    <d v="1986-01-29T00:00:00"/>
    <d v="1996-05-03T00:00:00"/>
    <s v="Senior Staff"/>
    <n v="5.2629999999999999"/>
    <s v="Sales"/>
    <x v="0"/>
    <n v="5.1616"/>
    <n v="10"/>
    <n v="113724"/>
    <x v="3"/>
    <b v="0"/>
    <b v="0"/>
    <b v="0"/>
  </r>
  <r>
    <n v="404053"/>
    <s v="d007"/>
    <s v="Akhilish Perly"/>
    <s v="F"/>
    <d v="1964-06-09T00:00:00"/>
    <d v="1985-05-25T00:00:00"/>
    <d v="1985-05-25T00:00:00"/>
    <d v="2003-05-21T00:00:00"/>
    <s v="Senior Staff"/>
    <n v="11.997299999999999"/>
    <s v="Sales"/>
    <x v="0"/>
    <n v="11.813700000000001"/>
    <n v="18"/>
    <n v="113706"/>
    <x v="3"/>
    <b v="0"/>
    <b v="0"/>
    <b v="0"/>
  </r>
  <r>
    <n v="235162"/>
    <s v="d001"/>
    <s v="Piyawadee Openshaw"/>
    <s v="M"/>
    <d v="1956-07-09T00:00:00"/>
    <d v="1985-08-16T00:00:00"/>
    <d v="1992-06-19T00:00:00"/>
    <d v="2002-08-12T00:00:00"/>
    <s v="Senior Staff"/>
    <n v="9.9945000000000004"/>
    <s v="Marketing"/>
    <x v="3"/>
    <n v="10.1534"/>
    <n v="17"/>
    <n v="113699"/>
    <x v="3"/>
    <b v="0"/>
    <b v="0"/>
    <b v="0"/>
  </r>
  <r>
    <n v="238028"/>
    <s v="d007"/>
    <s v="Chiranjit Farrow"/>
    <s v="F"/>
    <d v="1956-04-04T00:00:00"/>
    <d v="1991-04-08T00:00:00"/>
    <d v="1991-04-08T00:00:00"/>
    <d v="2003-04-04T00:00:00"/>
    <s v="Senior Staff"/>
    <n v="4.9917999999999996"/>
    <s v="Sales"/>
    <x v="0"/>
    <n v="11.726000000000001"/>
    <n v="12"/>
    <n v="113689"/>
    <x v="3"/>
    <b v="0"/>
    <b v="0"/>
    <b v="0"/>
  </r>
  <r>
    <n v="81201"/>
    <s v="d007"/>
    <s v="Werner Knightly"/>
    <s v="F"/>
    <d v="1955-03-28T00:00:00"/>
    <d v="1985-07-11T00:00:00"/>
    <d v="1985-07-11T00:00:00"/>
    <d v="2003-07-07T00:00:00"/>
    <s v="Senior Staff"/>
    <n v="9.9945000000000004"/>
    <s v="Sales"/>
    <x v="0"/>
    <n v="11.813700000000001"/>
    <n v="18"/>
    <n v="113665"/>
    <x v="3"/>
    <b v="0"/>
    <b v="0"/>
    <b v="0"/>
  </r>
  <r>
    <n v="203405"/>
    <s v="d007"/>
    <s v="Alper Giaccio"/>
    <s v="F"/>
    <d v="1953-08-18T00:00:00"/>
    <d v="1985-12-13T00:00:00"/>
    <d v="1985-12-13T00:00:00"/>
    <d v="2002-12-09T00:00:00"/>
    <s v="Senior Staff"/>
    <n v="10.997299999999999"/>
    <s v="Sales"/>
    <x v="0"/>
    <n v="11.767099999999999"/>
    <n v="17"/>
    <n v="113653"/>
    <x v="3"/>
    <b v="0"/>
    <b v="0"/>
    <b v="0"/>
  </r>
  <r>
    <n v="226782"/>
    <s v="d007"/>
    <s v="Jaber Beerel"/>
    <s v="F"/>
    <d v="1955-10-24T00:00:00"/>
    <d v="1988-06-19T00:00:00"/>
    <d v="1988-06-19T00:00:00"/>
    <d v="2003-06-16T00:00:00"/>
    <s v="Senior Staff"/>
    <n v="7.9945000000000004"/>
    <s v="Sales"/>
    <x v="0"/>
    <n v="11.813700000000001"/>
    <n v="15"/>
    <n v="113644"/>
    <x v="3"/>
    <b v="0"/>
    <b v="0"/>
    <b v="0"/>
  </r>
  <r>
    <n v="430642"/>
    <s v="d007"/>
    <s v="Heping Buescher"/>
    <s v="F"/>
    <d v="1957-09-10T00:00:00"/>
    <d v="1986-12-13T00:00:00"/>
    <d v="1989-06-11T00:00:00"/>
    <d v="2003-06-08T00:00:00"/>
    <s v="Senior Staff"/>
    <n v="4.9945000000000004"/>
    <s v="Sales"/>
    <x v="0"/>
    <n v="11.813700000000001"/>
    <n v="16"/>
    <n v="113635"/>
    <x v="3"/>
    <b v="0"/>
    <b v="0"/>
    <b v="0"/>
  </r>
  <r>
    <n v="456171"/>
    <s v="d005"/>
    <s v="Xuejun Papsdorf"/>
    <s v="M"/>
    <d v="1964-10-01T00:00:00"/>
    <d v="1986-04-05T00:00:00"/>
    <d v="1986-04-05T00:00:00"/>
    <d v="2003-04-01T00:00:00"/>
    <s v="Engineer"/>
    <n v="5.0026999999999999"/>
    <s v="Development"/>
    <x v="6"/>
    <n v="6.0602999999999998"/>
    <n v="17"/>
    <n v="113628"/>
    <x v="3"/>
    <b v="0"/>
    <b v="0"/>
    <b v="0"/>
  </r>
  <r>
    <n v="450262"/>
    <s v="d007"/>
    <s v="Yagil Lorie"/>
    <s v="F"/>
    <d v="1964-12-22T00:00:00"/>
    <d v="1985-07-16T00:00:00"/>
    <d v="1985-07-16T00:00:00"/>
    <d v="2003-07-12T00:00:00"/>
    <s v="Senior Staff"/>
    <n v="12.997299999999999"/>
    <s v="Sales"/>
    <x v="0"/>
    <n v="11.813700000000001"/>
    <n v="18"/>
    <n v="113627"/>
    <x v="3"/>
    <b v="0"/>
    <b v="0"/>
    <b v="0"/>
  </r>
  <r>
    <n v="293591"/>
    <s v="d007"/>
    <s v="Alper Ozeri"/>
    <s v="F"/>
    <d v="1959-10-07T00:00:00"/>
    <d v="1986-06-11T00:00:00"/>
    <d v="1986-06-11T00:00:00"/>
    <d v="1999-12-31T00:00:00"/>
    <s v="Senior Staff"/>
    <n v="8.5616000000000003"/>
    <s v="Sales"/>
    <x v="0"/>
    <n v="8.8247"/>
    <n v="14"/>
    <n v="113626"/>
    <x v="3"/>
    <b v="0"/>
    <b v="0"/>
    <b v="0"/>
  </r>
  <r>
    <n v="242164"/>
    <s v="d007"/>
    <s v="Mary Shihab"/>
    <s v="M"/>
    <d v="1963-01-29T00:00:00"/>
    <d v="1994-01-24T00:00:00"/>
    <d v="1994-01-24T00:00:00"/>
    <d v="2003-01-22T00:00:00"/>
    <s v="Staff"/>
    <n v="9"/>
    <s v="Sales"/>
    <x v="0"/>
    <n v="8.9260000000000002"/>
    <n v="9"/>
    <n v="113619"/>
    <x v="3"/>
    <b v="0"/>
    <b v="0"/>
    <b v="0"/>
  </r>
  <r>
    <n v="258219"/>
    <s v="d001"/>
    <s v="Masaki Picht"/>
    <s v="F"/>
    <d v="1958-10-24T00:00:00"/>
    <d v="1987-12-23T00:00:00"/>
    <d v="1987-12-23T00:00:00"/>
    <d v="1991-05-01T00:00:00"/>
    <s v="Senior Staff"/>
    <n v="15"/>
    <s v="Marketing"/>
    <x v="2"/>
    <n v="3.3561999999999999"/>
    <n v="15"/>
    <n v="113619"/>
    <x v="3"/>
    <b v="0"/>
    <b v="0"/>
    <b v="0"/>
  </r>
  <r>
    <n v="48474"/>
    <s v="d001"/>
    <s v="Yongmin Menyhert"/>
    <s v="M"/>
    <d v="1964-03-05T00:00:00"/>
    <d v="1985-06-02T00:00:00"/>
    <d v="1999-11-19T00:00:00"/>
    <d v="2000-03-23T00:00:00"/>
    <s v="Staff"/>
    <n v="0.47949999999999998"/>
    <s v="Marketing"/>
    <x v="3"/>
    <n v="0.34250000000000003"/>
    <n v="15"/>
    <n v="113601"/>
    <x v="3"/>
    <b v="0"/>
    <b v="0"/>
    <b v="0"/>
  </r>
  <r>
    <n v="49471"/>
    <s v="d007"/>
    <s v="Zejun Swick"/>
    <s v="M"/>
    <d v="1957-09-21T00:00:00"/>
    <d v="1988-12-06T00:00:00"/>
    <d v="1988-12-06T00:00:00"/>
    <d v="2002-12-03T00:00:00"/>
    <s v="Senior Staff"/>
    <n v="8.9972999999999992"/>
    <s v="Sales"/>
    <x v="0"/>
    <n v="11.7507"/>
    <n v="14"/>
    <n v="113594"/>
    <x v="3"/>
    <b v="0"/>
    <b v="0"/>
    <b v="0"/>
  </r>
  <r>
    <n v="422471"/>
    <s v="d007"/>
    <s v="Owen Delgrossi"/>
    <s v="F"/>
    <d v="1954-03-24T00:00:00"/>
    <d v="1988-04-03T00:00:00"/>
    <d v="1988-04-03T00:00:00"/>
    <d v="1992-10-19T00:00:00"/>
    <s v="Staff"/>
    <n v="4.5479000000000003"/>
    <s v="Sales"/>
    <x v="0"/>
    <n v="1.6218999999999999"/>
    <n v="5"/>
    <n v="113577"/>
    <x v="3"/>
    <b v="0"/>
    <b v="0"/>
    <b v="0"/>
  </r>
  <r>
    <n v="82560"/>
    <s v="d007"/>
    <s v="Taizo Reistad"/>
    <s v="M"/>
    <d v="1961-06-15T00:00:00"/>
    <d v="1988-07-29T00:00:00"/>
    <d v="1988-07-29T00:00:00"/>
    <d v="2003-07-26T00:00:00"/>
    <s v="Senior Staff"/>
    <n v="6.9945000000000004"/>
    <s v="Sales"/>
    <x v="0"/>
    <n v="11.813700000000001"/>
    <n v="15"/>
    <n v="113573"/>
    <x v="3"/>
    <b v="0"/>
    <b v="0"/>
    <b v="0"/>
  </r>
  <r>
    <n v="282743"/>
    <s v="d007"/>
    <s v="Becky Paludetto"/>
    <s v="M"/>
    <d v="1954-10-08T00:00:00"/>
    <d v="1986-01-24T00:00:00"/>
    <d v="1986-01-24T00:00:00"/>
    <d v="2003-01-20T00:00:00"/>
    <s v="Senior Staff"/>
    <n v="8.9945000000000004"/>
    <s v="Sales"/>
    <x v="0"/>
    <n v="11.813700000000001"/>
    <n v="17"/>
    <n v="113565"/>
    <x v="3"/>
    <b v="0"/>
    <b v="0"/>
    <b v="0"/>
  </r>
  <r>
    <n v="473703"/>
    <s v="d007"/>
    <s v="Steve Baar"/>
    <s v="M"/>
    <d v="1954-01-18T00:00:00"/>
    <d v="1986-01-14T00:00:00"/>
    <d v="1989-02-24T00:00:00"/>
    <d v="1996-07-28T00:00:00"/>
    <s v="Senior Staff"/>
    <n v="1.4247000000000001"/>
    <s v="Sales"/>
    <x v="0"/>
    <n v="5.3973000000000004"/>
    <n v="11"/>
    <n v="113563"/>
    <x v="3"/>
    <b v="0"/>
    <b v="0"/>
    <b v="0"/>
  </r>
  <r>
    <n v="33154"/>
    <s v="d007"/>
    <s v="Kwangjo Katzenelson"/>
    <s v="M"/>
    <d v="1964-03-18T00:00:00"/>
    <d v="1997-09-13T00:00:00"/>
    <d v="1999-11-26T00:00:00"/>
    <d v="2002-11-25T00:00:00"/>
    <s v="Staff"/>
    <n v="3"/>
    <s v="Sales"/>
    <x v="0"/>
    <n v="3"/>
    <n v="5"/>
    <n v="113561"/>
    <x v="3"/>
    <b v="0"/>
    <b v="0"/>
    <b v="0"/>
  </r>
  <r>
    <n v="499275"/>
    <s v="d007"/>
    <s v="Shridhar Zlotek"/>
    <s v="M"/>
    <d v="1952-04-19T00:00:00"/>
    <d v="1985-07-22T00:00:00"/>
    <d v="1985-07-22T00:00:00"/>
    <d v="2003-07-18T00:00:00"/>
    <s v="Senior Staff"/>
    <n v="8.9945000000000004"/>
    <s v="Sales"/>
    <x v="0"/>
    <n v="11.813700000000001"/>
    <n v="18"/>
    <n v="113560"/>
    <x v="3"/>
    <b v="0"/>
    <b v="0"/>
    <b v="0"/>
  </r>
  <r>
    <n v="10897"/>
    <s v="d007"/>
    <s v="Arno Kumaresan"/>
    <s v="F"/>
    <d v="1958-05-27T00:00:00"/>
    <d v="1986-04-09T00:00:00"/>
    <d v="1986-04-09T00:00:00"/>
    <d v="2003-04-04T00:00:00"/>
    <s v="Senior Staff"/>
    <n v="7.9917999999999996"/>
    <s v="Sales"/>
    <x v="0"/>
    <n v="11.813700000000001"/>
    <n v="17"/>
    <n v="113550"/>
    <x v="3"/>
    <b v="0"/>
    <b v="0"/>
    <b v="0"/>
  </r>
  <r>
    <n v="23652"/>
    <s v="d007"/>
    <s v="Takahito Hardjono"/>
    <s v="M"/>
    <d v="1959-10-30T00:00:00"/>
    <d v="1987-04-01T00:00:00"/>
    <d v="1987-04-01T00:00:00"/>
    <d v="2003-03-28T00:00:00"/>
    <s v="Senior Staff"/>
    <n v="7.9945000000000004"/>
    <s v="Sales"/>
    <x v="0"/>
    <n v="11.813700000000001"/>
    <n v="16"/>
    <n v="113534"/>
    <x v="3"/>
    <b v="0"/>
    <b v="0"/>
    <b v="0"/>
  </r>
  <r>
    <n v="454453"/>
    <s v="d007"/>
    <s v="Kayoko Menyhert"/>
    <s v="F"/>
    <d v="1962-08-09T00:00:00"/>
    <d v="1985-11-14T00:00:00"/>
    <d v="1985-11-14T00:00:00"/>
    <d v="2002-11-10T00:00:00"/>
    <s v="Senior Staff"/>
    <n v="7.9945000000000004"/>
    <s v="Sales"/>
    <x v="0"/>
    <n v="11.6877"/>
    <n v="17"/>
    <n v="113524"/>
    <x v="3"/>
    <b v="0"/>
    <b v="0"/>
    <b v="0"/>
  </r>
  <r>
    <n v="58096"/>
    <s v="d007"/>
    <s v="Rosine Usdin"/>
    <s v="M"/>
    <d v="1952-07-18T00:00:00"/>
    <d v="1986-10-14T00:00:00"/>
    <d v="1998-11-24T00:00:00"/>
    <d v="2002-11-23T00:00:00"/>
    <s v="Staff"/>
    <n v="4"/>
    <s v="Sales"/>
    <x v="0"/>
    <n v="4"/>
    <n v="16"/>
    <n v="113502"/>
    <x v="3"/>
    <b v="0"/>
    <b v="0"/>
    <b v="0"/>
  </r>
  <r>
    <n v="60869"/>
    <s v="d008"/>
    <s v="Utz Menhardt"/>
    <s v="F"/>
    <d v="1958-12-01T00:00:00"/>
    <d v="1993-07-23T00:00:00"/>
    <d v="1993-07-23T00:00:00"/>
    <d v="2003-07-21T00:00:00"/>
    <s v="Senior Staff"/>
    <n v="1.9944999999999999"/>
    <s v="Research"/>
    <x v="9"/>
    <n v="9.5205000000000002"/>
    <n v="10"/>
    <n v="113500"/>
    <x v="3"/>
    <b v="0"/>
    <b v="0"/>
    <b v="0"/>
  </r>
  <r>
    <n v="87882"/>
    <s v="d007"/>
    <s v="Denny Ruther"/>
    <s v="F"/>
    <d v="1964-04-26T00:00:00"/>
    <d v="1987-04-06T00:00:00"/>
    <d v="1987-04-06T00:00:00"/>
    <d v="2003-04-01T00:00:00"/>
    <s v="Senior Staff"/>
    <n v="15.997299999999999"/>
    <s v="Sales"/>
    <x v="0"/>
    <n v="11.813700000000001"/>
    <n v="16"/>
    <n v="113491"/>
    <x v="3"/>
    <b v="0"/>
    <b v="0"/>
    <b v="0"/>
  </r>
  <r>
    <n v="79509"/>
    <s v="d007"/>
    <s v="Vitaly Akiyama"/>
    <s v="F"/>
    <d v="1952-09-09T00:00:00"/>
    <d v="1986-05-24T00:00:00"/>
    <d v="1986-05-24T00:00:00"/>
    <d v="2003-05-20T00:00:00"/>
    <s v="Senior Staff"/>
    <n v="8.9945000000000004"/>
    <s v="Sales"/>
    <x v="0"/>
    <n v="11.813700000000001"/>
    <n v="17"/>
    <n v="113486"/>
    <x v="3"/>
    <b v="0"/>
    <b v="0"/>
    <b v="0"/>
  </r>
  <r>
    <n v="221625"/>
    <s v="d004"/>
    <s v="Valdiodio Capobianchi"/>
    <s v="M"/>
    <d v="1963-02-18T00:00:00"/>
    <d v="1990-03-21T00:00:00"/>
    <d v="1990-03-21T00:00:00"/>
    <d v="2003-03-18T00:00:00"/>
    <s v="Technique Leader"/>
    <n v="13"/>
    <s v="Production"/>
    <x v="10"/>
    <n v="6.4301000000000004"/>
    <n v="13"/>
    <n v="113481"/>
    <x v="3"/>
    <b v="0"/>
    <b v="0"/>
    <b v="0"/>
  </r>
  <r>
    <n v="263041"/>
    <s v="d007"/>
    <s v="Moheb Khalid"/>
    <s v="M"/>
    <d v="1961-03-07T00:00:00"/>
    <d v="1990-08-18T00:00:00"/>
    <d v="1990-08-18T00:00:00"/>
    <d v="2002-08-15T00:00:00"/>
    <s v="Senior Staff"/>
    <n v="6.9973000000000001"/>
    <s v="Sales"/>
    <x v="0"/>
    <n v="11.449299999999999"/>
    <n v="12"/>
    <n v="113476"/>
    <x v="3"/>
    <b v="0"/>
    <b v="0"/>
    <b v="0"/>
  </r>
  <r>
    <n v="247589"/>
    <s v="d007"/>
    <s v="Uzi Swick"/>
    <s v="M"/>
    <d v="1956-02-26T00:00:00"/>
    <d v="1988-03-05T00:00:00"/>
    <d v="1988-03-05T00:00:00"/>
    <d v="2003-03-02T00:00:00"/>
    <s v="Senior Staff"/>
    <n v="5.9945000000000004"/>
    <s v="Sales"/>
    <x v="0"/>
    <n v="11.813700000000001"/>
    <n v="15"/>
    <n v="113474"/>
    <x v="3"/>
    <b v="0"/>
    <b v="0"/>
    <b v="0"/>
  </r>
  <r>
    <n v="498126"/>
    <s v="d001"/>
    <s v="Cathie Standera"/>
    <s v="F"/>
    <d v="1962-03-10T00:00:00"/>
    <d v="1987-01-30T00:00:00"/>
    <d v="1994-05-13T00:00:00"/>
    <d v="2002-09-15T00:00:00"/>
    <s v="Senior Staff"/>
    <n v="4.9945000000000004"/>
    <s v="Marketing"/>
    <x v="3"/>
    <n v="8.3478999999999992"/>
    <n v="16"/>
    <n v="113470"/>
    <x v="3"/>
    <b v="0"/>
    <b v="0"/>
    <b v="0"/>
  </r>
  <r>
    <n v="473092"/>
    <s v="d001"/>
    <s v="Ishfaq Prenel"/>
    <s v="F"/>
    <d v="1959-04-01T00:00:00"/>
    <d v="1988-01-04T00:00:00"/>
    <d v="1988-03-30T00:00:00"/>
    <d v="2002-12-31T00:00:00"/>
    <s v="Senior Staff"/>
    <n v="15"/>
    <s v="Marketing"/>
    <x v="2"/>
    <n v="3.5068000000000001"/>
    <n v="15"/>
    <n v="113469"/>
    <x v="3"/>
    <b v="0"/>
    <b v="0"/>
    <b v="0"/>
  </r>
  <r>
    <n v="452771"/>
    <s v="d007"/>
    <s v="Sudhanshu Liesche"/>
    <s v="M"/>
    <d v="1962-07-04T00:00:00"/>
    <d v="1993-11-25T00:00:00"/>
    <d v="1993-11-25T00:00:00"/>
    <d v="2002-07-20T00:00:00"/>
    <s v="Senior Staff"/>
    <n v="0.64929999999999999"/>
    <s v="Sales"/>
    <x v="0"/>
    <n v="8.6547999999999998"/>
    <n v="9"/>
    <n v="113465"/>
    <x v="3"/>
    <b v="0"/>
    <b v="0"/>
    <b v="0"/>
  </r>
  <r>
    <n v="461301"/>
    <s v="d007"/>
    <s v="Limsoon Warwick"/>
    <s v="M"/>
    <d v="1960-09-03T00:00:00"/>
    <d v="1985-04-21T00:00:00"/>
    <d v="1985-04-21T00:00:00"/>
    <d v="1994-09-18T00:00:00"/>
    <s v="Senior Staff"/>
    <n v="9.4163999999999994"/>
    <s v="Sales"/>
    <x v="0"/>
    <n v="3.5369999999999999"/>
    <n v="9"/>
    <n v="113451"/>
    <x v="3"/>
    <b v="0"/>
    <b v="0"/>
    <b v="0"/>
  </r>
  <r>
    <n v="66827"/>
    <s v="d007"/>
    <s v="Reinhard Fetvedt"/>
    <s v="M"/>
    <d v="1956-11-11T00:00:00"/>
    <d v="1992-07-17T00:00:00"/>
    <d v="1992-07-17T00:00:00"/>
    <d v="2003-07-15T00:00:00"/>
    <s v="Senior Staff"/>
    <n v="5.9973000000000001"/>
    <s v="Sales"/>
    <x v="0"/>
    <n v="10.449299999999999"/>
    <n v="11"/>
    <n v="113450"/>
    <x v="3"/>
    <b v="0"/>
    <b v="0"/>
    <b v="0"/>
  </r>
  <r>
    <n v="492222"/>
    <s v="d001"/>
    <s v="Menkae Mitzlaff"/>
    <s v="M"/>
    <d v="1961-11-22T00:00:00"/>
    <d v="1989-09-02T00:00:00"/>
    <d v="1992-11-28T00:00:00"/>
    <d v="2002-08-30T00:00:00"/>
    <s v="Senior Staff"/>
    <n v="3.9944999999999999"/>
    <s v="Marketing"/>
    <x v="3"/>
    <n v="9.7589000000000006"/>
    <n v="13"/>
    <n v="113449"/>
    <x v="3"/>
    <b v="0"/>
    <b v="0"/>
    <b v="0"/>
  </r>
  <r>
    <n v="241926"/>
    <s v="d007"/>
    <s v="Matk Debuse"/>
    <s v="M"/>
    <d v="1953-07-22T00:00:00"/>
    <d v="1986-01-30T00:00:00"/>
    <d v="1986-01-30T00:00:00"/>
    <d v="2003-01-26T00:00:00"/>
    <s v="Senior Staff"/>
    <n v="7.9945000000000004"/>
    <s v="Sales"/>
    <x v="0"/>
    <n v="11.813700000000001"/>
    <n v="17"/>
    <n v="113446"/>
    <x v="3"/>
    <b v="0"/>
    <b v="0"/>
    <b v="0"/>
  </r>
  <r>
    <n v="222563"/>
    <s v="d007"/>
    <s v="Radhakrishnan Angelov"/>
    <s v="F"/>
    <d v="1959-12-15T00:00:00"/>
    <d v="1986-01-27T00:00:00"/>
    <d v="1991-03-07T00:00:00"/>
    <d v="2003-03-04T00:00:00"/>
    <s v="Senior Staff"/>
    <n v="3.9944999999999999"/>
    <s v="Sales"/>
    <x v="0"/>
    <n v="11.813700000000001"/>
    <n v="17"/>
    <n v="113424"/>
    <x v="3"/>
    <b v="0"/>
    <b v="0"/>
    <b v="0"/>
  </r>
  <r>
    <n v="220972"/>
    <s v="d007"/>
    <s v="Tadahiro Kisuki"/>
    <s v="M"/>
    <d v="1964-11-16T00:00:00"/>
    <d v="1992-01-19T00:00:00"/>
    <d v="1992-01-19T00:00:00"/>
    <d v="2003-01-16T00:00:00"/>
    <s v="Senior Staff"/>
    <n v="2.9944999999999999"/>
    <s v="Sales"/>
    <x v="0"/>
    <n v="10.942500000000001"/>
    <n v="11"/>
    <n v="113419"/>
    <x v="3"/>
    <b v="0"/>
    <b v="0"/>
    <b v="0"/>
  </r>
  <r>
    <n v="267724"/>
    <s v="d007"/>
    <s v="Vivian Conia"/>
    <s v="F"/>
    <d v="1963-10-12T00:00:00"/>
    <d v="1991-08-27T00:00:00"/>
    <d v="1991-08-27T00:00:00"/>
    <d v="1993-10-04T00:00:00"/>
    <s v="Staff"/>
    <n v="3.8521000000000001"/>
    <s v="Sales"/>
    <x v="0"/>
    <n v="2.1067999999999998"/>
    <n v="4"/>
    <n v="113418"/>
    <x v="3"/>
    <b v="0"/>
    <b v="0"/>
    <b v="0"/>
  </r>
  <r>
    <n v="440907"/>
    <s v="d004"/>
    <s v="Toshiki Prochazka"/>
    <s v="F"/>
    <d v="1952-12-11T00:00:00"/>
    <d v="1990-02-20T00:00:00"/>
    <d v="1990-02-20T00:00:00"/>
    <d v="2003-02-17T00:00:00"/>
    <s v="Engineer"/>
    <n v="6.0026999999999999"/>
    <s v="Production"/>
    <x v="10"/>
    <n v="6.4301000000000004"/>
    <n v="13"/>
    <n v="113417"/>
    <x v="3"/>
    <b v="0"/>
    <b v="0"/>
    <b v="0"/>
  </r>
  <r>
    <n v="219778"/>
    <s v="d007"/>
    <s v="Chuanti Ishibashi"/>
    <s v="F"/>
    <d v="1952-05-15T00:00:00"/>
    <d v="1986-08-28T00:00:00"/>
    <d v="1986-08-28T00:00:00"/>
    <d v="2002-08-24T00:00:00"/>
    <s v="Senior Staff"/>
    <n v="7.9945000000000004"/>
    <s v="Sales"/>
    <x v="0"/>
    <n v="11.474"/>
    <n v="16"/>
    <n v="113415"/>
    <x v="3"/>
    <b v="0"/>
    <b v="0"/>
    <b v="0"/>
  </r>
  <r>
    <n v="58563"/>
    <s v="d007"/>
    <s v="Hongzhu Bahi"/>
    <s v="M"/>
    <d v="1956-03-14T00:00:00"/>
    <d v="1988-02-11T00:00:00"/>
    <d v="1992-07-24T00:00:00"/>
    <d v="2003-07-22T00:00:00"/>
    <s v="Senior Staff"/>
    <n v="1.9944999999999999"/>
    <s v="Sales"/>
    <x v="0"/>
    <n v="10.430099999999999"/>
    <n v="15"/>
    <n v="113407"/>
    <x v="3"/>
    <b v="0"/>
    <b v="0"/>
    <b v="0"/>
  </r>
  <r>
    <n v="217173"/>
    <s v="d007"/>
    <s v="Torsten Krichel"/>
    <s v="M"/>
    <d v="1953-12-02T00:00:00"/>
    <d v="1985-04-17T00:00:00"/>
    <d v="1985-04-17T00:00:00"/>
    <d v="2003-04-13T00:00:00"/>
    <s v="Senior Staff"/>
    <n v="10.9945"/>
    <s v="Sales"/>
    <x v="0"/>
    <n v="11.813700000000001"/>
    <n v="18"/>
    <n v="113400"/>
    <x v="3"/>
    <b v="0"/>
    <b v="0"/>
    <b v="0"/>
  </r>
  <r>
    <n v="209097"/>
    <s v="d007"/>
    <s v="Mototsugu Vakili"/>
    <s v="M"/>
    <d v="1963-07-17T00:00:00"/>
    <d v="1992-08-23T00:00:00"/>
    <d v="1993-11-14T00:00:00"/>
    <d v="2002-11-12T00:00:00"/>
    <s v="Senior Staff"/>
    <n v="9"/>
    <s v="Sales"/>
    <x v="0"/>
    <n v="9"/>
    <n v="10"/>
    <n v="113399"/>
    <x v="3"/>
    <b v="0"/>
    <b v="0"/>
    <b v="0"/>
  </r>
  <r>
    <n v="67277"/>
    <s v="d007"/>
    <s v="Teiji Aamodt"/>
    <s v="F"/>
    <d v="1957-09-05T00:00:00"/>
    <d v="1985-08-24T00:00:00"/>
    <d v="1985-08-24T00:00:00"/>
    <d v="2002-08-20T00:00:00"/>
    <s v="Senior Staff"/>
    <n v="8.9945000000000004"/>
    <s v="Sales"/>
    <x v="0"/>
    <n v="11.462999999999999"/>
    <n v="17"/>
    <n v="113389"/>
    <x v="3"/>
    <b v="0"/>
    <b v="0"/>
    <b v="0"/>
  </r>
  <r>
    <n v="459479"/>
    <s v="d007"/>
    <s v="Bingning Pettis"/>
    <s v="M"/>
    <d v="1964-07-16T00:00:00"/>
    <d v="1988-03-08T00:00:00"/>
    <d v="1996-08-13T00:00:00"/>
    <d v="2000-12-30T00:00:00"/>
    <s v="Staff"/>
    <n v="4.3836000000000004"/>
    <s v="Sales"/>
    <x v="0"/>
    <n v="4.3836000000000004"/>
    <n v="13"/>
    <n v="113377"/>
    <x v="3"/>
    <b v="0"/>
    <b v="0"/>
    <b v="0"/>
  </r>
  <r>
    <n v="26115"/>
    <s v="d007"/>
    <s v="Sudhanshu Schwabacher"/>
    <s v="F"/>
    <d v="1961-08-13T00:00:00"/>
    <d v="1988-06-24T00:00:00"/>
    <d v="1988-06-24T00:00:00"/>
    <d v="2003-06-21T00:00:00"/>
    <s v="Senior Staff"/>
    <n v="6.9945000000000004"/>
    <s v="Sales"/>
    <x v="0"/>
    <n v="11.813700000000001"/>
    <n v="15"/>
    <n v="113351"/>
    <x v="3"/>
    <b v="0"/>
    <b v="0"/>
    <b v="0"/>
  </r>
  <r>
    <n v="468446"/>
    <s v="d002"/>
    <s v="Boguslaw Morris"/>
    <s v="F"/>
    <d v="1953-12-31T00:00:00"/>
    <d v="1986-08-01T00:00:00"/>
    <d v="1986-11-02T00:00:00"/>
    <d v="2002-10-29T00:00:00"/>
    <s v="Senior Staff"/>
    <n v="9.9972999999999992"/>
    <s v="Finance"/>
    <x v="4"/>
    <n v="3.1259999999999999"/>
    <n v="16"/>
    <n v="113348"/>
    <x v="3"/>
    <b v="0"/>
    <b v="0"/>
    <b v="0"/>
  </r>
  <r>
    <n v="441836"/>
    <s v="d007"/>
    <s v="Mayuri Francisci"/>
    <s v="F"/>
    <d v="1954-03-03T00:00:00"/>
    <d v="1989-05-24T00:00:00"/>
    <d v="1989-05-24T00:00:00"/>
    <d v="2003-05-21T00:00:00"/>
    <s v="Senior Staff"/>
    <n v="6.9945000000000004"/>
    <s v="Sales"/>
    <x v="0"/>
    <n v="11.813700000000001"/>
    <n v="14"/>
    <n v="113337"/>
    <x v="3"/>
    <b v="0"/>
    <b v="0"/>
    <b v="0"/>
  </r>
  <r>
    <n v="410250"/>
    <s v="d007"/>
    <s v="Hatim Rodham"/>
    <s v="M"/>
    <d v="1956-05-13T00:00:00"/>
    <d v="1987-08-20T00:00:00"/>
    <d v="1987-08-20T00:00:00"/>
    <d v="2002-08-16T00:00:00"/>
    <s v="Senior Staff"/>
    <n v="9.9972999999999992"/>
    <s v="Sales"/>
    <x v="0"/>
    <n v="11.4521"/>
    <n v="15"/>
    <n v="113335"/>
    <x v="3"/>
    <b v="0"/>
    <b v="0"/>
    <b v="0"/>
  </r>
  <r>
    <n v="401722"/>
    <s v="d007"/>
    <s v="Vojin Speek"/>
    <s v="M"/>
    <d v="1955-03-13T00:00:00"/>
    <d v="1990-11-10T00:00:00"/>
    <d v="1992-10-06T00:00:00"/>
    <d v="2002-10-04T00:00:00"/>
    <s v="Senior Staff"/>
    <n v="10"/>
    <s v="Sales"/>
    <x v="0"/>
    <n v="10"/>
    <n v="12"/>
    <n v="113303"/>
    <x v="3"/>
    <b v="0"/>
    <b v="0"/>
    <b v="0"/>
  </r>
  <r>
    <n v="64813"/>
    <s v="d007"/>
    <s v="Arup Schaar"/>
    <s v="M"/>
    <d v="1958-07-30T00:00:00"/>
    <d v="1985-08-02T00:00:00"/>
    <d v="1985-08-02T00:00:00"/>
    <d v="2003-07-29T00:00:00"/>
    <s v="Senior Staff"/>
    <n v="8.9945000000000004"/>
    <s v="Sales"/>
    <x v="0"/>
    <n v="11.813700000000001"/>
    <n v="18"/>
    <n v="113290"/>
    <x v="3"/>
    <b v="0"/>
    <b v="0"/>
    <b v="0"/>
  </r>
  <r>
    <n v="66821"/>
    <s v="d001"/>
    <s v="Aiman Shrader"/>
    <s v="M"/>
    <d v="1959-10-05T00:00:00"/>
    <d v="1986-04-16T00:00:00"/>
    <d v="1990-09-12T00:00:00"/>
    <d v="2003-01-04T00:00:00"/>
    <s v="Senior Staff"/>
    <n v="5.9945000000000004"/>
    <s v="Marketing"/>
    <x v="2"/>
    <n v="1.0521"/>
    <n v="17"/>
    <n v="113284"/>
    <x v="3"/>
    <b v="0"/>
    <b v="0"/>
    <b v="0"/>
  </r>
  <r>
    <n v="278619"/>
    <s v="d007"/>
    <s v="Malu Denis"/>
    <s v="M"/>
    <d v="1952-10-20T00:00:00"/>
    <d v="1988-07-14T00:00:00"/>
    <d v="1988-07-14T00:00:00"/>
    <d v="2003-07-11T00:00:00"/>
    <s v="Senior Staff"/>
    <n v="9.9972999999999992"/>
    <s v="Sales"/>
    <x v="0"/>
    <n v="11.813700000000001"/>
    <n v="15"/>
    <n v="113282"/>
    <x v="3"/>
    <b v="0"/>
    <b v="0"/>
    <b v="0"/>
  </r>
  <r>
    <n v="46852"/>
    <s v="d007"/>
    <s v="Gen Chimia"/>
    <s v="M"/>
    <d v="1955-07-24T00:00:00"/>
    <d v="1993-12-29T00:00:00"/>
    <d v="1993-12-29T00:00:00"/>
    <d v="2002-12-27T00:00:00"/>
    <s v="Senior Staff"/>
    <n v="3.9973000000000001"/>
    <s v="Sales"/>
    <x v="0"/>
    <n v="8.9972999999999992"/>
    <n v="9"/>
    <n v="113252"/>
    <x v="3"/>
    <b v="0"/>
    <b v="0"/>
    <b v="0"/>
  </r>
  <r>
    <n v="95442"/>
    <s v="d007"/>
    <s v="Zejun Luef"/>
    <s v="M"/>
    <d v="1961-07-07T00:00:00"/>
    <d v="1989-01-08T00:00:00"/>
    <d v="1990-01-14T00:00:00"/>
    <d v="2003-01-11T00:00:00"/>
    <s v="Senior Staff"/>
    <n v="7.9973000000000001"/>
    <s v="Sales"/>
    <x v="0"/>
    <n v="11.813700000000001"/>
    <n v="14"/>
    <n v="113248"/>
    <x v="3"/>
    <b v="0"/>
    <b v="0"/>
    <b v="0"/>
  </r>
  <r>
    <n v="420951"/>
    <s v="d007"/>
    <s v="Moriyoshi Ventosa"/>
    <s v="M"/>
    <d v="1953-10-30T00:00:00"/>
    <d v="1987-01-16T00:00:00"/>
    <d v="1987-01-16T00:00:00"/>
    <d v="2003-01-12T00:00:00"/>
    <s v="Senior Staff"/>
    <n v="16"/>
    <s v="Sales"/>
    <x v="0"/>
    <n v="11.813700000000001"/>
    <n v="16"/>
    <n v="113235"/>
    <x v="3"/>
    <b v="0"/>
    <b v="0"/>
    <b v="0"/>
  </r>
  <r>
    <n v="243884"/>
    <s v="d001"/>
    <s v="Renee Kropp"/>
    <s v="M"/>
    <d v="1957-04-19T00:00:00"/>
    <d v="1985-09-09T00:00:00"/>
    <d v="1996-04-12T00:00:00"/>
    <d v="2002-09-05T00:00:00"/>
    <s v="Senior Staff"/>
    <n v="17"/>
    <s v="Marketing"/>
    <x v="3"/>
    <n v="6.4027000000000003"/>
    <n v="17"/>
    <n v="113232"/>
    <x v="3"/>
    <b v="0"/>
    <b v="0"/>
    <b v="0"/>
  </r>
  <r>
    <n v="225706"/>
    <s v="d007"/>
    <s v="Gian Pepe"/>
    <s v="M"/>
    <d v="1962-05-22T00:00:00"/>
    <d v="1987-06-02T00:00:00"/>
    <d v="1987-06-02T00:00:00"/>
    <d v="1999-04-11T00:00:00"/>
    <s v="Senior Staff"/>
    <n v="10.997299999999999"/>
    <s v="Sales"/>
    <x v="0"/>
    <n v="8.1013999999999999"/>
    <n v="16"/>
    <n v="113212"/>
    <x v="3"/>
    <b v="0"/>
    <b v="0"/>
    <b v="0"/>
  </r>
  <r>
    <n v="71366"/>
    <s v="d007"/>
    <s v="Amalendu Koblitz"/>
    <s v="F"/>
    <d v="1958-12-29T00:00:00"/>
    <d v="1987-11-25T00:00:00"/>
    <d v="1995-09-17T00:00:00"/>
    <d v="2002-09-15T00:00:00"/>
    <s v="Senior Staff"/>
    <n v="7"/>
    <s v="Sales"/>
    <x v="0"/>
    <n v="7"/>
    <n v="15"/>
    <n v="113195"/>
    <x v="3"/>
    <b v="0"/>
    <b v="0"/>
    <b v="0"/>
  </r>
  <r>
    <n v="97838"/>
    <s v="d007"/>
    <s v="Monique Tramer"/>
    <s v="M"/>
    <d v="1954-05-08T00:00:00"/>
    <d v="1991-01-31T00:00:00"/>
    <d v="1993-04-07T00:00:00"/>
    <d v="1994-11-07T00:00:00"/>
    <s v="Senior Staff"/>
    <n v="9.9972999999999992"/>
    <s v="Sales"/>
    <x v="0"/>
    <n v="1.5863"/>
    <n v="12"/>
    <n v="113178"/>
    <x v="3"/>
    <b v="0"/>
    <b v="0"/>
    <b v="0"/>
  </r>
  <r>
    <n v="427009"/>
    <s v="d007"/>
    <s v="Sushant Honiden"/>
    <s v="F"/>
    <d v="1962-12-19T00:00:00"/>
    <d v="1996-03-30T00:00:00"/>
    <d v="1996-03-30T00:00:00"/>
    <d v="2003-03-29T00:00:00"/>
    <s v="Staff"/>
    <n v="7"/>
    <s v="Sales"/>
    <x v="0"/>
    <n v="6.7451999999999996"/>
    <n v="7"/>
    <n v="113173"/>
    <x v="3"/>
    <b v="0"/>
    <b v="0"/>
    <b v="0"/>
  </r>
  <r>
    <n v="107455"/>
    <s v="d007"/>
    <s v="Amstein Denny"/>
    <s v="F"/>
    <d v="1963-06-30T00:00:00"/>
    <d v="1986-10-04T00:00:00"/>
    <d v="1990-05-02T00:00:00"/>
    <d v="2003-04-29T00:00:00"/>
    <s v="Senior Staff"/>
    <n v="5.9945000000000004"/>
    <s v="Sales"/>
    <x v="0"/>
    <n v="11.813700000000001"/>
    <n v="17"/>
    <n v="113161"/>
    <x v="3"/>
    <b v="0"/>
    <b v="0"/>
    <b v="0"/>
  </r>
  <r>
    <n v="279323"/>
    <s v="d001"/>
    <s v="Junsik Gulik"/>
    <s v="M"/>
    <d v="1956-09-15T00:00:00"/>
    <d v="1988-09-12T00:00:00"/>
    <d v="2001-09-17T00:00:00"/>
    <d v="2002-11-19T00:00:00"/>
    <s v="Senior Staff"/>
    <n v="3.9944999999999999"/>
    <s v="Marketing"/>
    <x v="3"/>
    <n v="1.1726000000000001"/>
    <n v="14"/>
    <n v="113156"/>
    <x v="3"/>
    <b v="0"/>
    <b v="0"/>
    <b v="0"/>
  </r>
  <r>
    <n v="214485"/>
    <s v="d007"/>
    <s v="Lijia Bennet"/>
    <s v="M"/>
    <d v="1964-04-17T00:00:00"/>
    <d v="1990-04-30T00:00:00"/>
    <d v="1993-05-07T00:00:00"/>
    <d v="2003-05-05T00:00:00"/>
    <s v="Senior Staff"/>
    <n v="10"/>
    <s v="Sales"/>
    <x v="0"/>
    <n v="9.6438000000000006"/>
    <n v="13"/>
    <n v="113149"/>
    <x v="3"/>
    <b v="0"/>
    <b v="0"/>
    <b v="0"/>
  </r>
  <r>
    <n v="209068"/>
    <s v="d007"/>
    <s v="Toshiko Sidje"/>
    <s v="F"/>
    <d v="1964-11-20T00:00:00"/>
    <d v="1985-08-28T00:00:00"/>
    <d v="1985-08-28T00:00:00"/>
    <d v="2002-08-24T00:00:00"/>
    <s v="Senior Staff"/>
    <n v="17"/>
    <s v="Sales"/>
    <x v="0"/>
    <n v="11.474"/>
    <n v="17"/>
    <n v="113138"/>
    <x v="3"/>
    <b v="0"/>
    <b v="0"/>
    <b v="0"/>
  </r>
  <r>
    <n v="420020"/>
    <s v="d007"/>
    <s v="Khosrow Engberts"/>
    <s v="F"/>
    <d v="1955-11-24T00:00:00"/>
    <d v="1990-07-08T00:00:00"/>
    <d v="1990-07-08T00:00:00"/>
    <d v="2003-07-05T00:00:00"/>
    <s v="Senior Staff"/>
    <n v="13"/>
    <s v="Sales"/>
    <x v="0"/>
    <n v="11.813700000000001"/>
    <n v="13"/>
    <n v="113137"/>
    <x v="3"/>
    <b v="0"/>
    <b v="0"/>
    <b v="0"/>
  </r>
  <r>
    <n v="77844"/>
    <s v="d007"/>
    <s v="Genevieve Gill"/>
    <s v="F"/>
    <d v="1964-06-29T00:00:00"/>
    <d v="1986-05-19T00:00:00"/>
    <d v="1986-05-19T00:00:00"/>
    <d v="2003-05-15T00:00:00"/>
    <s v="Senior Staff"/>
    <n v="9.9945000000000004"/>
    <s v="Sales"/>
    <x v="0"/>
    <n v="11.813700000000001"/>
    <n v="17"/>
    <n v="113135"/>
    <x v="3"/>
    <b v="0"/>
    <b v="0"/>
    <b v="0"/>
  </r>
  <r>
    <n v="471116"/>
    <s v="d007"/>
    <s v="Remco Rodite"/>
    <s v="M"/>
    <d v="1958-06-24T00:00:00"/>
    <d v="1996-09-18T00:00:00"/>
    <d v="1996-09-18T00:00:00"/>
    <d v="2002-09-17T00:00:00"/>
    <s v="Staff"/>
    <n v="6"/>
    <s v="Sales"/>
    <x v="0"/>
    <n v="6"/>
    <n v="6"/>
    <n v="113124"/>
    <x v="3"/>
    <b v="0"/>
    <b v="0"/>
    <b v="0"/>
  </r>
  <r>
    <n v="483353"/>
    <s v="d007"/>
    <s v="Mizuhito Litvinov"/>
    <s v="F"/>
    <d v="1953-02-06T00:00:00"/>
    <d v="1985-02-17T00:00:00"/>
    <d v="1985-02-17T00:00:00"/>
    <d v="2003-02-13T00:00:00"/>
    <s v="Senior Staff"/>
    <n v="10.9945"/>
    <s v="Sales"/>
    <x v="0"/>
    <n v="11.813700000000001"/>
    <n v="18"/>
    <n v="113115"/>
    <x v="3"/>
    <b v="0"/>
    <b v="0"/>
    <b v="0"/>
  </r>
  <r>
    <n v="254204"/>
    <s v="d007"/>
    <s v="Goo Reinhart"/>
    <s v="M"/>
    <d v="1959-08-23T00:00:00"/>
    <d v="1985-05-25T00:00:00"/>
    <d v="1987-05-17T00:00:00"/>
    <d v="2003-05-13T00:00:00"/>
    <s v="Senior Staff"/>
    <n v="6.9945000000000004"/>
    <s v="Sales"/>
    <x v="0"/>
    <n v="11.813700000000001"/>
    <n v="18"/>
    <n v="113106"/>
    <x v="3"/>
    <b v="0"/>
    <b v="0"/>
    <b v="0"/>
  </r>
  <r>
    <n v="238360"/>
    <s v="d007"/>
    <s v="Demin Basawa"/>
    <s v="M"/>
    <d v="1954-06-28T00:00:00"/>
    <d v="1986-10-27T00:00:00"/>
    <d v="1986-10-27T00:00:00"/>
    <d v="2002-10-23T00:00:00"/>
    <s v="Senior Staff"/>
    <n v="8.9945000000000004"/>
    <s v="Sales"/>
    <x v="0"/>
    <n v="11.638400000000001"/>
    <n v="16"/>
    <n v="113100"/>
    <x v="3"/>
    <b v="0"/>
    <b v="0"/>
    <b v="0"/>
  </r>
  <r>
    <n v="60952"/>
    <s v="d007"/>
    <s v="Horward Oxman"/>
    <s v="M"/>
    <d v="1961-01-23T00:00:00"/>
    <d v="1985-07-08T00:00:00"/>
    <d v="1985-07-08T00:00:00"/>
    <d v="2003-07-04T00:00:00"/>
    <s v="Senior Staff"/>
    <n v="9.9945000000000004"/>
    <s v="Sales"/>
    <x v="0"/>
    <n v="11.813700000000001"/>
    <n v="18"/>
    <n v="113100"/>
    <x v="3"/>
    <b v="0"/>
    <b v="0"/>
    <b v="0"/>
  </r>
  <r>
    <n v="204403"/>
    <s v="d007"/>
    <s v="Denis Ranum"/>
    <s v="F"/>
    <d v="1962-03-12T00:00:00"/>
    <d v="1986-12-19T00:00:00"/>
    <d v="1986-12-19T00:00:00"/>
    <d v="2002-12-15T00:00:00"/>
    <s v="Senior Staff"/>
    <n v="10.997299999999999"/>
    <s v="Sales"/>
    <x v="0"/>
    <n v="11.7836"/>
    <n v="16"/>
    <n v="113093"/>
    <x v="3"/>
    <b v="0"/>
    <b v="0"/>
    <b v="0"/>
  </r>
  <r>
    <n v="472905"/>
    <s v="d006"/>
    <s v="Shin Luck"/>
    <s v="M"/>
    <d v="1957-05-23T00:00:00"/>
    <d v="1987-06-23T00:00:00"/>
    <d v="1987-06-23T00:00:00"/>
    <d v="2003-06-19T00:00:00"/>
    <s v="Technique Leader"/>
    <n v="16"/>
    <s v="Quality Management"/>
    <x v="11"/>
    <n v="8.9451999999999998"/>
    <n v="16"/>
    <n v="113085"/>
    <x v="3"/>
    <b v="0"/>
    <b v="0"/>
    <b v="0"/>
  </r>
  <r>
    <n v="232509"/>
    <s v="d007"/>
    <s v="Weiyi Denny"/>
    <s v="M"/>
    <d v="1958-02-11T00:00:00"/>
    <d v="1987-08-04T00:00:00"/>
    <d v="1987-08-04T00:00:00"/>
    <d v="2003-07-31T00:00:00"/>
    <s v="Senior Staff"/>
    <n v="6.9945000000000004"/>
    <s v="Sales"/>
    <x v="0"/>
    <n v="11.813700000000001"/>
    <n v="16"/>
    <n v="113084"/>
    <x v="3"/>
    <b v="0"/>
    <b v="0"/>
    <b v="0"/>
  </r>
  <r>
    <n v="236296"/>
    <s v="d007"/>
    <s v="Danel Uehara"/>
    <s v="F"/>
    <d v="1962-08-27T00:00:00"/>
    <d v="1994-07-06T00:00:00"/>
    <d v="1994-07-06T00:00:00"/>
    <d v="2003-07-04T00:00:00"/>
    <s v="Senior Staff"/>
    <n v="3.9973000000000001"/>
    <s v="Sales"/>
    <x v="0"/>
    <n v="8.4794999999999998"/>
    <n v="9"/>
    <n v="113083"/>
    <x v="3"/>
    <b v="0"/>
    <b v="0"/>
    <b v="0"/>
  </r>
  <r>
    <n v="413780"/>
    <s v="d007"/>
    <s v="Bodo Iivonen"/>
    <s v="M"/>
    <d v="1964-07-15T00:00:00"/>
    <d v="1985-10-15T00:00:00"/>
    <d v="1985-10-15T00:00:00"/>
    <d v="2002-10-11T00:00:00"/>
    <s v="Senior Staff"/>
    <n v="10.997299999999999"/>
    <s v="Sales"/>
    <x v="0"/>
    <n v="11.605499999999999"/>
    <n v="17"/>
    <n v="113082"/>
    <x v="3"/>
    <b v="0"/>
    <b v="0"/>
    <b v="0"/>
  </r>
  <r>
    <n v="86853"/>
    <s v="d007"/>
    <s v="Dhritiman Giveon"/>
    <s v="M"/>
    <d v="1954-03-18T00:00:00"/>
    <d v="1987-05-21T00:00:00"/>
    <d v="1990-04-21T00:00:00"/>
    <d v="1999-02-04T00:00:00"/>
    <s v="Senior Staff"/>
    <n v="4.9945000000000004"/>
    <s v="Sales"/>
    <x v="0"/>
    <n v="7.9204999999999997"/>
    <n v="16"/>
    <n v="113081"/>
    <x v="3"/>
    <b v="0"/>
    <b v="0"/>
    <b v="0"/>
  </r>
  <r>
    <n v="422904"/>
    <s v="d007"/>
    <s v="Kotesh Fritzsche"/>
    <s v="M"/>
    <d v="1964-03-25T00:00:00"/>
    <d v="1991-11-30T00:00:00"/>
    <d v="1991-11-30T00:00:00"/>
    <d v="2002-11-27T00:00:00"/>
    <s v="Senior Staff"/>
    <n v="4.9973000000000001"/>
    <s v="Sales"/>
    <x v="0"/>
    <n v="11"/>
    <n v="11"/>
    <n v="113076"/>
    <x v="3"/>
    <b v="0"/>
    <b v="0"/>
    <b v="0"/>
  </r>
  <r>
    <n v="248298"/>
    <s v="d007"/>
    <s v="Sukumar Tsukuda"/>
    <s v="M"/>
    <d v="1960-01-03T00:00:00"/>
    <d v="1994-06-21T00:00:00"/>
    <d v="1994-06-21T00:00:00"/>
    <d v="2003-06-19T00:00:00"/>
    <s v="Senior Staff"/>
    <n v="9"/>
    <s v="Sales"/>
    <x v="0"/>
    <n v="8.5205000000000002"/>
    <n v="9"/>
    <n v="113076"/>
    <x v="3"/>
    <b v="0"/>
    <b v="0"/>
    <b v="0"/>
  </r>
  <r>
    <n v="57092"/>
    <s v="d007"/>
    <s v="Tokuyasu Ertl"/>
    <s v="F"/>
    <d v="1961-03-22T00:00:00"/>
    <d v="1986-10-03T00:00:00"/>
    <d v="1987-04-16T00:00:00"/>
    <d v="2003-04-12T00:00:00"/>
    <s v="Senior Staff"/>
    <n v="9.9972999999999992"/>
    <s v="Sales"/>
    <x v="0"/>
    <n v="11.813700000000001"/>
    <n v="17"/>
    <n v="113070"/>
    <x v="3"/>
    <b v="0"/>
    <b v="0"/>
    <b v="0"/>
  </r>
  <r>
    <n v="74703"/>
    <s v="d002"/>
    <s v="Nectarios Paciorek"/>
    <s v="M"/>
    <d v="1961-04-06T00:00:00"/>
    <d v="1989-12-29T00:00:00"/>
    <d v="1989-12-29T00:00:00"/>
    <d v="2002-12-26T00:00:00"/>
    <s v="Senior Staff"/>
    <n v="13"/>
    <s v="Finance"/>
    <x v="5"/>
    <n v="13"/>
    <n v="13"/>
    <n v="113068"/>
    <x v="3"/>
    <b v="0"/>
    <b v="0"/>
    <b v="0"/>
  </r>
  <r>
    <n v="86468"/>
    <s v="d007"/>
    <s v="Jinpo Kawashima"/>
    <s v="F"/>
    <d v="1964-05-27T00:00:00"/>
    <d v="1985-07-27T00:00:00"/>
    <d v="1989-02-10T00:00:00"/>
    <d v="1995-03-24T00:00:00"/>
    <s v="Senior Staff"/>
    <n v="1.1151"/>
    <s v="Sales"/>
    <x v="0"/>
    <n v="4.0492999999999997"/>
    <n v="10"/>
    <n v="113059"/>
    <x v="3"/>
    <b v="0"/>
    <b v="0"/>
    <b v="0"/>
  </r>
  <r>
    <n v="484741"/>
    <s v="d007"/>
    <s v="Yuguang Marakhovsky"/>
    <s v="M"/>
    <d v="1963-09-12T00:00:00"/>
    <d v="1990-08-25T00:00:00"/>
    <d v="1990-08-25T00:00:00"/>
    <d v="2002-08-22T00:00:00"/>
    <s v="Senior Staff"/>
    <n v="6.9973000000000001"/>
    <s v="Sales"/>
    <x v="0"/>
    <n v="11.468500000000001"/>
    <n v="12"/>
    <n v="113055"/>
    <x v="3"/>
    <b v="0"/>
    <b v="0"/>
    <b v="0"/>
  </r>
  <r>
    <n v="278764"/>
    <s v="d007"/>
    <s v="Koichi Lueh"/>
    <s v="M"/>
    <d v="1952-04-12T00:00:00"/>
    <d v="1988-04-12T00:00:00"/>
    <d v="1988-04-12T00:00:00"/>
    <d v="2003-04-09T00:00:00"/>
    <s v="Senior Staff"/>
    <n v="5.9945000000000004"/>
    <s v="Sales"/>
    <x v="0"/>
    <n v="11.813700000000001"/>
    <n v="15"/>
    <n v="113046"/>
    <x v="3"/>
    <b v="0"/>
    <b v="0"/>
    <b v="0"/>
  </r>
  <r>
    <n v="54260"/>
    <s v="d007"/>
    <s v="Lucien Bamford"/>
    <s v="M"/>
    <d v="1956-09-13T00:00:00"/>
    <d v="1996-01-14T00:00:00"/>
    <d v="1996-01-14T00:00:00"/>
    <d v="1997-10-27T00:00:00"/>
    <s v="Senior Staff"/>
    <n v="0.99729999999999996"/>
    <s v="Sales"/>
    <x v="0"/>
    <n v="1.7863"/>
    <n v="7"/>
    <n v="113044"/>
    <x v="3"/>
    <b v="0"/>
    <b v="0"/>
    <b v="0"/>
  </r>
  <r>
    <n v="95941"/>
    <s v="d007"/>
    <s v="Gil Erev"/>
    <s v="M"/>
    <d v="1960-02-11T00:00:00"/>
    <d v="1987-03-10T00:00:00"/>
    <d v="1988-08-12T00:00:00"/>
    <d v="2002-08-09T00:00:00"/>
    <s v="Senior Staff"/>
    <n v="7.9973000000000001"/>
    <s v="Sales"/>
    <x v="0"/>
    <n v="11.4329"/>
    <n v="15"/>
    <n v="113041"/>
    <x v="3"/>
    <b v="0"/>
    <b v="0"/>
    <b v="0"/>
  </r>
  <r>
    <n v="104080"/>
    <s v="d007"/>
    <s v="Niteen Kadhim"/>
    <s v="F"/>
    <d v="1956-09-03T00:00:00"/>
    <d v="1988-10-07T00:00:00"/>
    <d v="1988-10-07T00:00:00"/>
    <d v="2002-10-04T00:00:00"/>
    <s v="Senior Staff"/>
    <n v="5.9945000000000004"/>
    <s v="Sales"/>
    <x v="0"/>
    <n v="11.5863"/>
    <n v="14"/>
    <n v="113024"/>
    <x v="3"/>
    <b v="0"/>
    <b v="0"/>
    <b v="0"/>
  </r>
  <r>
    <n v="425503"/>
    <s v="d007"/>
    <s v="Jolita Cheshire"/>
    <s v="M"/>
    <d v="1963-01-23T00:00:00"/>
    <d v="1986-06-17T00:00:00"/>
    <d v="1986-06-17T00:00:00"/>
    <d v="2003-06-13T00:00:00"/>
    <s v="Senior Staff"/>
    <n v="7.9945000000000004"/>
    <s v="Sales"/>
    <x v="0"/>
    <n v="11.813700000000001"/>
    <n v="17"/>
    <n v="113017"/>
    <x v="3"/>
    <b v="0"/>
    <b v="0"/>
    <b v="0"/>
  </r>
  <r>
    <n v="65797"/>
    <s v="d007"/>
    <s v="Kazuhiko Armand"/>
    <s v="M"/>
    <d v="1959-01-26T00:00:00"/>
    <d v="1987-03-30T00:00:00"/>
    <d v="1989-01-16T00:00:00"/>
    <d v="2003-01-13T00:00:00"/>
    <s v="Senior Staff"/>
    <n v="4.9945000000000004"/>
    <s v="Sales"/>
    <x v="0"/>
    <n v="11.813700000000001"/>
    <n v="16"/>
    <n v="113010"/>
    <x v="3"/>
    <b v="0"/>
    <b v="0"/>
    <b v="0"/>
  </r>
  <r>
    <n v="13403"/>
    <s v="d007"/>
    <s v="Toney Diderrich"/>
    <s v="M"/>
    <d v="1960-02-21T00:00:00"/>
    <d v="1987-12-27T00:00:00"/>
    <d v="1991-10-31T00:00:00"/>
    <d v="2002-10-28T00:00:00"/>
    <s v="Senior Staff"/>
    <n v="1.9944999999999999"/>
    <s v="Sales"/>
    <x v="0"/>
    <n v="11"/>
    <n v="15"/>
    <n v="113008"/>
    <x v="3"/>
    <b v="0"/>
    <b v="0"/>
    <b v="0"/>
  </r>
  <r>
    <n v="477712"/>
    <s v="d007"/>
    <s v="Tooru Lung"/>
    <s v="M"/>
    <d v="1957-02-04T00:00:00"/>
    <d v="1989-06-16T00:00:00"/>
    <d v="1989-06-16T00:00:00"/>
    <d v="2003-06-13T00:00:00"/>
    <s v="Senior Staff"/>
    <n v="7.9973000000000001"/>
    <s v="Sales"/>
    <x v="0"/>
    <n v="11.813700000000001"/>
    <n v="14"/>
    <n v="112995"/>
    <x v="3"/>
    <b v="0"/>
    <b v="0"/>
    <b v="0"/>
  </r>
  <r>
    <n v="12411"/>
    <s v="d007"/>
    <s v="Shao Ibel"/>
    <s v="M"/>
    <d v="1952-05-31T00:00:00"/>
    <d v="1986-08-17T00:00:00"/>
    <d v="1986-08-17T00:00:00"/>
    <d v="2002-08-13T00:00:00"/>
    <s v="Senior Staff"/>
    <n v="10.997299999999999"/>
    <s v="Sales"/>
    <x v="0"/>
    <n v="11.4438"/>
    <n v="16"/>
    <n v="112993"/>
    <x v="3"/>
    <b v="0"/>
    <b v="0"/>
    <b v="0"/>
  </r>
  <r>
    <n v="457372"/>
    <s v="d001"/>
    <s v="Byong Pettit"/>
    <s v="M"/>
    <d v="1954-08-24T00:00:00"/>
    <d v="1985-07-29T00:00:00"/>
    <d v="1985-07-29T00:00:00"/>
    <d v="2003-07-25T00:00:00"/>
    <s v="Senior Staff"/>
    <n v="8.9945000000000004"/>
    <s v="Marketing"/>
    <x v="2"/>
    <n v="6.1780999999999997"/>
    <n v="18"/>
    <n v="112990"/>
    <x v="3"/>
    <b v="0"/>
    <b v="0"/>
    <b v="0"/>
  </r>
  <r>
    <n v="210485"/>
    <s v="d007"/>
    <s v="Mitchel Codenie"/>
    <s v="F"/>
    <d v="1954-09-12T00:00:00"/>
    <d v="1986-03-12T00:00:00"/>
    <d v="1986-03-12T00:00:00"/>
    <d v="2003-03-08T00:00:00"/>
    <s v="Senior Staff"/>
    <n v="8.9945000000000004"/>
    <s v="Sales"/>
    <x v="0"/>
    <n v="11.813700000000001"/>
    <n v="17"/>
    <n v="112988"/>
    <x v="3"/>
    <b v="0"/>
    <b v="0"/>
    <b v="0"/>
  </r>
  <r>
    <n v="473561"/>
    <s v="d007"/>
    <s v="Shim Copas"/>
    <s v="F"/>
    <d v="1961-02-10T00:00:00"/>
    <d v="1985-03-30T00:00:00"/>
    <d v="1985-03-30T00:00:00"/>
    <d v="2003-03-26T00:00:00"/>
    <s v="Senior Staff"/>
    <n v="8.9945000000000004"/>
    <s v="Sales"/>
    <x v="0"/>
    <n v="11.813700000000001"/>
    <n v="18"/>
    <n v="112987"/>
    <x v="3"/>
    <b v="0"/>
    <b v="0"/>
    <b v="0"/>
  </r>
  <r>
    <n v="61751"/>
    <s v="d007"/>
    <s v="IEEE Garrabrants"/>
    <s v="M"/>
    <d v="1954-03-25T00:00:00"/>
    <d v="1986-12-06T00:00:00"/>
    <d v="1986-12-06T00:00:00"/>
    <d v="2002-12-02T00:00:00"/>
    <s v="Senior Staff"/>
    <n v="9.9972999999999992"/>
    <s v="Sales"/>
    <x v="0"/>
    <n v="11.7479"/>
    <n v="16"/>
    <n v="112985"/>
    <x v="3"/>
    <b v="0"/>
    <b v="0"/>
    <b v="0"/>
  </r>
  <r>
    <n v="281278"/>
    <s v="d007"/>
    <s v="Aamod Muhling"/>
    <s v="F"/>
    <d v="1954-10-04T00:00:00"/>
    <d v="1993-03-04T00:00:00"/>
    <d v="1993-03-04T00:00:00"/>
    <d v="2003-03-02T00:00:00"/>
    <s v="Senior Staff"/>
    <n v="10"/>
    <s v="Sales"/>
    <x v="0"/>
    <n v="9.8192000000000004"/>
    <n v="10"/>
    <n v="112978"/>
    <x v="3"/>
    <b v="0"/>
    <b v="0"/>
    <b v="0"/>
  </r>
  <r>
    <n v="22728"/>
    <s v="d007"/>
    <s v="Makato Codenie"/>
    <s v="M"/>
    <d v="1955-09-20T00:00:00"/>
    <d v="1986-11-21T00:00:00"/>
    <d v="1986-11-21T00:00:00"/>
    <d v="2002-11-17T00:00:00"/>
    <s v="Senior Staff"/>
    <n v="9.9972999999999992"/>
    <s v="Sales"/>
    <x v="0"/>
    <n v="11.706799999999999"/>
    <n v="16"/>
    <n v="112978"/>
    <x v="3"/>
    <b v="0"/>
    <b v="0"/>
    <b v="0"/>
  </r>
  <r>
    <n v="474200"/>
    <s v="d007"/>
    <s v="Masako Sabnani"/>
    <s v="F"/>
    <d v="1953-07-20T00:00:00"/>
    <d v="1986-10-06T00:00:00"/>
    <d v="1986-10-06T00:00:00"/>
    <d v="2002-10-02T00:00:00"/>
    <s v="Senior Staff"/>
    <n v="6.9945000000000004"/>
    <s v="Sales"/>
    <x v="0"/>
    <n v="11.5808"/>
    <n v="16"/>
    <n v="112951"/>
    <x v="3"/>
    <b v="0"/>
    <b v="0"/>
    <b v="0"/>
  </r>
  <r>
    <n v="419025"/>
    <s v="d007"/>
    <s v="Hauke Braunmuhl"/>
    <s v="M"/>
    <d v="1952-04-06T00:00:00"/>
    <d v="1995-04-08T00:00:00"/>
    <d v="1995-04-08T00:00:00"/>
    <d v="2003-04-05T00:00:00"/>
    <s v="Staff"/>
    <n v="7.9973000000000001"/>
    <s v="Sales"/>
    <x v="0"/>
    <n v="7.7233000000000001"/>
    <n v="8"/>
    <n v="112945"/>
    <x v="3"/>
    <b v="0"/>
    <b v="0"/>
    <b v="0"/>
  </r>
  <r>
    <n v="34751"/>
    <s v="d007"/>
    <s v="Ziva Goldhammer"/>
    <s v="M"/>
    <d v="1963-11-28T00:00:00"/>
    <d v="1985-03-18T00:00:00"/>
    <d v="1985-03-18T00:00:00"/>
    <d v="2003-03-14T00:00:00"/>
    <s v="Senior Staff"/>
    <n v="12.997299999999999"/>
    <s v="Sales"/>
    <x v="0"/>
    <n v="11.813700000000001"/>
    <n v="18"/>
    <n v="112942"/>
    <x v="3"/>
    <b v="0"/>
    <b v="0"/>
    <b v="0"/>
  </r>
  <r>
    <n v="12099"/>
    <s v="d007"/>
    <s v="Nobuyoshi Kuzuoka"/>
    <s v="M"/>
    <d v="1953-01-12T00:00:00"/>
    <d v="1987-08-23T00:00:00"/>
    <d v="1994-02-15T00:00:00"/>
    <d v="2003-02-13T00:00:00"/>
    <s v="Senior Staff"/>
    <n v="3.9973000000000001"/>
    <s v="Sales"/>
    <x v="0"/>
    <n v="8.8658000000000001"/>
    <n v="15"/>
    <n v="112941"/>
    <x v="3"/>
    <b v="0"/>
    <b v="0"/>
    <b v="0"/>
  </r>
  <r>
    <n v="271980"/>
    <s v="d007"/>
    <s v="Shigenori Angel"/>
    <s v="F"/>
    <d v="1955-12-16T00:00:00"/>
    <d v="1986-05-31T00:00:00"/>
    <d v="1986-05-31T00:00:00"/>
    <d v="2003-05-27T00:00:00"/>
    <s v="Senior Staff"/>
    <n v="7.9945000000000004"/>
    <s v="Sales"/>
    <x v="0"/>
    <n v="11.813700000000001"/>
    <n v="17"/>
    <n v="112929"/>
    <x v="3"/>
    <b v="0"/>
    <b v="0"/>
    <b v="0"/>
  </r>
  <r>
    <n v="13043"/>
    <s v="d007"/>
    <s v="Keiichiro Kobuchi"/>
    <s v="M"/>
    <d v="1958-02-09T00:00:00"/>
    <d v="1993-02-08T00:00:00"/>
    <d v="1993-02-08T00:00:00"/>
    <d v="2003-02-06T00:00:00"/>
    <s v="Senior Staff"/>
    <n v="4.9973000000000001"/>
    <s v="Sales"/>
    <x v="0"/>
    <n v="9.8849"/>
    <n v="10"/>
    <n v="112927"/>
    <x v="3"/>
    <b v="0"/>
    <b v="0"/>
    <b v="0"/>
  </r>
  <r>
    <n v="469702"/>
    <s v="d007"/>
    <s v="Kiyokazu Copas"/>
    <s v="M"/>
    <d v="1954-12-24T00:00:00"/>
    <d v="1989-03-26T00:00:00"/>
    <d v="1989-03-26T00:00:00"/>
    <d v="2003-03-23T00:00:00"/>
    <s v="Senior Staff"/>
    <n v="5.9945000000000004"/>
    <s v="Sales"/>
    <x v="0"/>
    <n v="11.813700000000001"/>
    <n v="14"/>
    <n v="112924"/>
    <x v="3"/>
    <b v="0"/>
    <b v="0"/>
    <b v="0"/>
  </r>
  <r>
    <n v="10237"/>
    <s v="d007"/>
    <s v="Yannis Mandell"/>
    <s v="F"/>
    <d v="1952-09-22T00:00:00"/>
    <d v="1989-08-11T00:00:00"/>
    <d v="1989-08-11T00:00:00"/>
    <d v="2000-02-21T00:00:00"/>
    <s v="Senior Staff"/>
    <n v="2.5314999999999999"/>
    <s v="Sales"/>
    <x v="0"/>
    <n v="8.9671000000000003"/>
    <n v="11"/>
    <n v="112922"/>
    <x v="3"/>
    <b v="0"/>
    <b v="0"/>
    <b v="0"/>
  </r>
  <r>
    <n v="259609"/>
    <s v="d007"/>
    <s v="Kristian Prochazka"/>
    <s v="M"/>
    <d v="1954-09-20T00:00:00"/>
    <d v="1985-03-30T00:00:00"/>
    <d v="1985-03-30T00:00:00"/>
    <d v="2003-03-26T00:00:00"/>
    <s v="Senior Staff"/>
    <n v="12.997299999999999"/>
    <s v="Sales"/>
    <x v="0"/>
    <n v="11.813700000000001"/>
    <n v="18"/>
    <n v="112920"/>
    <x v="3"/>
    <b v="0"/>
    <b v="0"/>
    <b v="0"/>
  </r>
  <r>
    <n v="49083"/>
    <s v="d007"/>
    <s v="Shaowei Nations"/>
    <s v="F"/>
    <d v="1962-04-22T00:00:00"/>
    <d v="1985-08-08T00:00:00"/>
    <d v="1985-08-08T00:00:00"/>
    <d v="2002-08-04T00:00:00"/>
    <s v="Senior Staff"/>
    <n v="10.997299999999999"/>
    <s v="Sales"/>
    <x v="0"/>
    <n v="11.4192"/>
    <n v="17"/>
    <n v="112915"/>
    <x v="3"/>
    <b v="0"/>
    <b v="0"/>
    <b v="0"/>
  </r>
  <r>
    <n v="408648"/>
    <s v="d007"/>
    <s v="Halsur Nittel"/>
    <s v="F"/>
    <d v="1959-08-16T00:00:00"/>
    <d v="1987-07-15T00:00:00"/>
    <d v="1988-08-10T00:00:00"/>
    <d v="2002-08-07T00:00:00"/>
    <s v="Senior Staff"/>
    <n v="4.9945000000000004"/>
    <s v="Sales"/>
    <x v="0"/>
    <n v="11.4274"/>
    <n v="15"/>
    <n v="112913"/>
    <x v="3"/>
    <b v="0"/>
    <b v="0"/>
    <b v="0"/>
  </r>
  <r>
    <n v="404003"/>
    <s v="d007"/>
    <s v="Mechthild Unni"/>
    <s v="F"/>
    <d v="1954-05-04T00:00:00"/>
    <d v="1994-09-09T00:00:00"/>
    <d v="1994-09-09T00:00:00"/>
    <d v="2002-09-07T00:00:00"/>
    <s v="Senior Staff"/>
    <n v="0.99450000000000005"/>
    <s v="Sales"/>
    <x v="0"/>
    <n v="8"/>
    <n v="8"/>
    <n v="112912"/>
    <x v="3"/>
    <b v="0"/>
    <b v="0"/>
    <b v="0"/>
  </r>
  <r>
    <n v="268703"/>
    <s v="d001"/>
    <s v="Moty Siepmann"/>
    <s v="F"/>
    <d v="1960-03-08T00:00:00"/>
    <d v="1986-12-11T00:00:00"/>
    <d v="1987-08-13T00:00:00"/>
    <d v="2002-08-09T00:00:00"/>
    <s v="Senior Staff"/>
    <n v="7.9945000000000004"/>
    <s v="Marketing"/>
    <x v="2"/>
    <n v="4.1369999999999996"/>
    <n v="16"/>
    <n v="112906"/>
    <x v="3"/>
    <b v="0"/>
    <b v="0"/>
    <b v="0"/>
  </r>
  <r>
    <n v="61642"/>
    <s v="d007"/>
    <s v="Lucien Murtha"/>
    <s v="M"/>
    <d v="1956-05-18T00:00:00"/>
    <d v="1990-05-29T00:00:00"/>
    <d v="1990-05-29T00:00:00"/>
    <d v="2003-05-26T00:00:00"/>
    <s v="Senior Staff"/>
    <n v="5.9945000000000004"/>
    <s v="Sales"/>
    <x v="0"/>
    <n v="11.813700000000001"/>
    <n v="13"/>
    <n v="112904"/>
    <x v="3"/>
    <b v="0"/>
    <b v="0"/>
    <b v="0"/>
  </r>
  <r>
    <n v="109462"/>
    <s v="d007"/>
    <s v="Rafols Shokrollahi"/>
    <s v="M"/>
    <d v="1963-05-11T00:00:00"/>
    <d v="1986-11-22T00:00:00"/>
    <d v="1986-11-22T00:00:00"/>
    <d v="2002-11-18T00:00:00"/>
    <s v="Senior Staff"/>
    <n v="6.9945000000000004"/>
    <s v="Sales"/>
    <x v="0"/>
    <n v="11.7096"/>
    <n v="16"/>
    <n v="112893"/>
    <x v="3"/>
    <b v="0"/>
    <b v="0"/>
    <b v="0"/>
  </r>
  <r>
    <n v="285746"/>
    <s v="d007"/>
    <s v="Jenwei Munke"/>
    <s v="M"/>
    <d v="1961-07-19T00:00:00"/>
    <d v="1987-06-02T00:00:00"/>
    <d v="1987-06-02T00:00:00"/>
    <d v="2001-09-01T00:00:00"/>
    <s v="Senior Staff"/>
    <n v="8.2575000000000003"/>
    <s v="Sales"/>
    <x v="0"/>
    <n v="10.495900000000001"/>
    <n v="14"/>
    <n v="112891"/>
    <x v="3"/>
    <b v="0"/>
    <b v="0"/>
    <b v="0"/>
  </r>
  <r>
    <n v="292710"/>
    <s v="d001"/>
    <s v="Ranan Guenter"/>
    <s v="F"/>
    <d v="1962-06-22T00:00:00"/>
    <d v="1989-10-29T00:00:00"/>
    <d v="1989-10-29T00:00:00"/>
    <d v="2002-10-26T00:00:00"/>
    <s v="Senior Staff"/>
    <n v="3.9973000000000001"/>
    <s v="Marketing"/>
    <x v="2"/>
    <n v="1.9233"/>
    <n v="13"/>
    <n v="112884"/>
    <x v="3"/>
    <b v="0"/>
    <b v="0"/>
    <b v="0"/>
  </r>
  <r>
    <n v="497538"/>
    <s v="d007"/>
    <s v="Zhiwei Kuhnemann"/>
    <s v="M"/>
    <d v="1955-09-07T00:00:00"/>
    <d v="1987-07-26T00:00:00"/>
    <d v="1987-07-26T00:00:00"/>
    <d v="2003-07-22T00:00:00"/>
    <s v="Senior Staff"/>
    <n v="9.9972999999999992"/>
    <s v="Sales"/>
    <x v="0"/>
    <n v="11.813700000000001"/>
    <n v="16"/>
    <n v="112867"/>
    <x v="3"/>
    <b v="0"/>
    <b v="0"/>
    <b v="0"/>
  </r>
  <r>
    <n v="228609"/>
    <s v="d007"/>
    <s v="Shmuel Seuren"/>
    <s v="F"/>
    <d v="1957-02-05T00:00:00"/>
    <d v="1990-09-25T00:00:00"/>
    <d v="1990-09-25T00:00:00"/>
    <d v="2002-09-22T00:00:00"/>
    <s v="Senior Staff"/>
    <n v="12"/>
    <s v="Sales"/>
    <x v="0"/>
    <n v="11.5534"/>
    <n v="12"/>
    <n v="112866"/>
    <x v="3"/>
    <b v="0"/>
    <b v="0"/>
    <b v="0"/>
  </r>
  <r>
    <n v="274613"/>
    <s v="d007"/>
    <s v="Sarita Gulak"/>
    <s v="M"/>
    <d v="1958-07-26T00:00:00"/>
    <d v="1986-04-18T00:00:00"/>
    <d v="1986-04-18T00:00:00"/>
    <d v="2003-04-14T00:00:00"/>
    <s v="Senior Staff"/>
    <n v="10.997299999999999"/>
    <s v="Sales"/>
    <x v="0"/>
    <n v="11.813700000000001"/>
    <n v="17"/>
    <n v="112864"/>
    <x v="3"/>
    <b v="0"/>
    <b v="0"/>
    <b v="0"/>
  </r>
  <r>
    <n v="201154"/>
    <s v="d007"/>
    <s v="Mansur Janocha"/>
    <s v="F"/>
    <d v="1955-10-22T00:00:00"/>
    <d v="1990-01-28T00:00:00"/>
    <d v="1990-01-28T00:00:00"/>
    <d v="2003-01-25T00:00:00"/>
    <s v="Senior Staff"/>
    <n v="6.9973000000000001"/>
    <s v="Sales"/>
    <x v="0"/>
    <n v="11.813700000000001"/>
    <n v="13"/>
    <n v="112856"/>
    <x v="3"/>
    <b v="0"/>
    <b v="0"/>
    <b v="0"/>
  </r>
  <r>
    <n v="286540"/>
    <s v="d007"/>
    <s v="Oldrich Rotem"/>
    <s v="M"/>
    <d v="1961-06-26T00:00:00"/>
    <d v="1986-03-06T00:00:00"/>
    <d v="1991-01-26T00:00:00"/>
    <d v="2003-01-23T00:00:00"/>
    <s v="Senior Staff"/>
    <n v="6.9973000000000001"/>
    <s v="Sales"/>
    <x v="0"/>
    <n v="11.813700000000001"/>
    <n v="17"/>
    <n v="112852"/>
    <x v="3"/>
    <b v="0"/>
    <b v="0"/>
    <b v="0"/>
  </r>
  <r>
    <n v="99133"/>
    <s v="d007"/>
    <s v="Jaideep Peternell"/>
    <s v="M"/>
    <d v="1959-09-15T00:00:00"/>
    <d v="1993-02-28T00:00:00"/>
    <d v="1993-07-30T00:00:00"/>
    <d v="2003-07-28T00:00:00"/>
    <s v="Senior Staff"/>
    <n v="10"/>
    <s v="Sales"/>
    <x v="0"/>
    <n v="9.4137000000000004"/>
    <n v="10"/>
    <n v="112849"/>
    <x v="3"/>
    <b v="0"/>
    <b v="0"/>
    <b v="0"/>
  </r>
  <r>
    <n v="273197"/>
    <s v="d007"/>
    <s v="Adhemar Heusch"/>
    <s v="M"/>
    <d v="1962-02-18T00:00:00"/>
    <d v="1986-04-18T00:00:00"/>
    <d v="1986-04-18T00:00:00"/>
    <d v="2003-04-14T00:00:00"/>
    <s v="Senior Staff"/>
    <n v="9.9945000000000004"/>
    <s v="Sales"/>
    <x v="0"/>
    <n v="11.813700000000001"/>
    <n v="17"/>
    <n v="112842"/>
    <x v="3"/>
    <b v="0"/>
    <b v="0"/>
    <b v="0"/>
  </r>
  <r>
    <n v="206476"/>
    <s v="d007"/>
    <s v="Leni Schicker"/>
    <s v="M"/>
    <d v="1957-03-25T00:00:00"/>
    <d v="1987-04-15T00:00:00"/>
    <d v="1992-10-26T00:00:00"/>
    <d v="2002-10-24T00:00:00"/>
    <s v="Senior Staff"/>
    <n v="2.9944999999999999"/>
    <s v="Sales"/>
    <x v="0"/>
    <n v="10"/>
    <n v="16"/>
    <n v="112839"/>
    <x v="3"/>
    <b v="0"/>
    <b v="0"/>
    <b v="0"/>
  </r>
  <r>
    <n v="108023"/>
    <s v="d007"/>
    <s v="Marke Yetto"/>
    <s v="M"/>
    <d v="1953-09-30T00:00:00"/>
    <d v="1987-01-16T00:00:00"/>
    <d v="1987-01-16T00:00:00"/>
    <d v="2000-11-05T00:00:00"/>
    <s v="Senior Staff"/>
    <n v="7.8109999999999999"/>
    <s v="Sales"/>
    <x v="0"/>
    <n v="9.6739999999999995"/>
    <n v="14"/>
    <n v="112829"/>
    <x v="3"/>
    <b v="0"/>
    <b v="0"/>
    <b v="0"/>
  </r>
  <r>
    <n v="455228"/>
    <s v="d007"/>
    <s v="Shaowei Luiz"/>
    <s v="M"/>
    <d v="1959-03-16T00:00:00"/>
    <d v="1985-05-06T00:00:00"/>
    <d v="1985-05-06T00:00:00"/>
    <d v="2003-05-02T00:00:00"/>
    <s v="Senior Staff"/>
    <n v="8.9945000000000004"/>
    <s v="Sales"/>
    <x v="0"/>
    <n v="11.813700000000001"/>
    <n v="18"/>
    <n v="112829"/>
    <x v="3"/>
    <b v="0"/>
    <b v="0"/>
    <b v="0"/>
  </r>
  <r>
    <n v="275595"/>
    <s v="d007"/>
    <s v="Maha Roison"/>
    <s v="M"/>
    <d v="1961-09-03T00:00:00"/>
    <d v="1991-09-02T00:00:00"/>
    <d v="1991-09-02T00:00:00"/>
    <d v="2002-08-30T00:00:00"/>
    <s v="Senior Staff"/>
    <n v="2.9944999999999999"/>
    <s v="Sales"/>
    <x v="0"/>
    <n v="11"/>
    <n v="11"/>
    <n v="112827"/>
    <x v="3"/>
    <b v="0"/>
    <b v="0"/>
    <b v="0"/>
  </r>
  <r>
    <n v="469098"/>
    <s v="d007"/>
    <s v="Mohamadou Encarnacion"/>
    <s v="M"/>
    <d v="1957-09-26T00:00:00"/>
    <d v="1997-05-21T00:00:00"/>
    <d v="1999-06-25T00:00:00"/>
    <d v="2003-06-24T00:00:00"/>
    <s v="Staff"/>
    <n v="4"/>
    <s v="Sales"/>
    <x v="0"/>
    <n v="3.5068000000000001"/>
    <n v="6"/>
    <n v="112809"/>
    <x v="3"/>
    <b v="0"/>
    <b v="0"/>
    <b v="0"/>
  </r>
  <r>
    <n v="64779"/>
    <s v="d007"/>
    <s v="Oddvar Desikan"/>
    <s v="M"/>
    <d v="1963-02-25T00:00:00"/>
    <d v="1988-07-25T00:00:00"/>
    <d v="1988-07-25T00:00:00"/>
    <d v="2003-07-22T00:00:00"/>
    <s v="Senior Staff"/>
    <n v="9.9972999999999992"/>
    <s v="Sales"/>
    <x v="0"/>
    <n v="11.813700000000001"/>
    <n v="15"/>
    <n v="112775"/>
    <x v="3"/>
    <b v="0"/>
    <b v="0"/>
    <b v="0"/>
  </r>
  <r>
    <n v="57821"/>
    <s v="d007"/>
    <s v="Alejandra Bolotov"/>
    <s v="M"/>
    <d v="1953-05-07T00:00:00"/>
    <d v="1986-10-26T00:00:00"/>
    <d v="1986-10-26T00:00:00"/>
    <d v="2002-10-22T00:00:00"/>
    <s v="Senior Staff"/>
    <n v="7.9945000000000004"/>
    <s v="Sales"/>
    <x v="0"/>
    <n v="11.6356"/>
    <n v="16"/>
    <n v="112775"/>
    <x v="3"/>
    <b v="0"/>
    <b v="0"/>
    <b v="0"/>
  </r>
  <r>
    <n v="17951"/>
    <s v="d007"/>
    <s v="Ferdinand Merks"/>
    <s v="F"/>
    <d v="1963-10-07T00:00:00"/>
    <d v="1986-11-25T00:00:00"/>
    <d v="1994-07-19T00:00:00"/>
    <d v="2001-08-27T00:00:00"/>
    <s v="Senior Staff"/>
    <n v="1.1095999999999999"/>
    <s v="Sales"/>
    <x v="0"/>
    <n v="7.1123000000000003"/>
    <n v="15"/>
    <n v="112761"/>
    <x v="3"/>
    <b v="0"/>
    <b v="0"/>
    <b v="0"/>
  </r>
  <r>
    <n v="252016"/>
    <s v="d007"/>
    <s v="Hatim Czaja"/>
    <s v="M"/>
    <d v="1955-09-01T00:00:00"/>
    <d v="1987-01-04T00:00:00"/>
    <d v="1993-08-19T00:00:00"/>
    <d v="2002-08-17T00:00:00"/>
    <s v="Senior Staff"/>
    <n v="9"/>
    <s v="Sales"/>
    <x v="0"/>
    <n v="9"/>
    <n v="16"/>
    <n v="112760"/>
    <x v="3"/>
    <b v="0"/>
    <b v="0"/>
    <b v="0"/>
  </r>
  <r>
    <n v="414781"/>
    <s v="d002"/>
    <s v="Mingzeng Dratva"/>
    <s v="F"/>
    <d v="1963-05-28T00:00:00"/>
    <d v="1989-11-08T00:00:00"/>
    <d v="1989-11-08T00:00:00"/>
    <d v="2002-11-05T00:00:00"/>
    <s v="Senior Staff"/>
    <n v="4.9945000000000004"/>
    <s v="Finance"/>
    <x v="4"/>
    <n v="0.10680000000000001"/>
    <n v="13"/>
    <n v="112752"/>
    <x v="3"/>
    <b v="0"/>
    <b v="0"/>
    <b v="0"/>
  </r>
  <r>
    <n v="454802"/>
    <s v="d007"/>
    <s v="JoAnne McAlpine"/>
    <s v="F"/>
    <d v="1959-09-14T00:00:00"/>
    <d v="1986-06-30T00:00:00"/>
    <d v="1988-08-17T00:00:00"/>
    <d v="2002-08-14T00:00:00"/>
    <s v="Senior Staff"/>
    <n v="14"/>
    <s v="Sales"/>
    <x v="0"/>
    <n v="11.4466"/>
    <n v="16"/>
    <n v="112745"/>
    <x v="3"/>
    <b v="0"/>
    <b v="0"/>
    <b v="0"/>
  </r>
  <r>
    <n v="14894"/>
    <s v="d007"/>
    <s v="Achilleas Picaronny"/>
    <s v="F"/>
    <d v="1963-06-30T00:00:00"/>
    <d v="1990-05-06T00:00:00"/>
    <d v="1994-02-17T00:00:00"/>
    <d v="2003-02-15T00:00:00"/>
    <s v="Senior Staff"/>
    <n v="0.99450000000000005"/>
    <s v="Sales"/>
    <x v="0"/>
    <n v="8.8603000000000005"/>
    <n v="13"/>
    <n v="112724"/>
    <x v="3"/>
    <b v="0"/>
    <b v="0"/>
    <b v="0"/>
  </r>
  <r>
    <n v="246559"/>
    <s v="d007"/>
    <s v="Gian Rissanen"/>
    <s v="M"/>
    <d v="1955-06-15T00:00:00"/>
    <d v="1988-02-29T00:00:00"/>
    <d v="1993-09-29T00:00:00"/>
    <d v="2002-09-27T00:00:00"/>
    <s v="Senior Staff"/>
    <n v="0.99450000000000005"/>
    <s v="Sales"/>
    <x v="0"/>
    <n v="9"/>
    <n v="15"/>
    <n v="112723"/>
    <x v="3"/>
    <b v="0"/>
    <b v="0"/>
    <b v="0"/>
  </r>
  <r>
    <n v="474176"/>
    <s v="d004"/>
    <s v="Shimshon Azuma"/>
    <s v="F"/>
    <d v="1953-09-06T00:00:00"/>
    <d v="1985-07-02T00:00:00"/>
    <d v="1985-07-02T00:00:00"/>
    <d v="2003-06-28T00:00:00"/>
    <s v="Engineer"/>
    <n v="8.0054999999999996"/>
    <s v="Production"/>
    <x v="7"/>
    <n v="3.1918000000000002"/>
    <n v="18"/>
    <n v="112722"/>
    <x v="3"/>
    <b v="0"/>
    <b v="0"/>
    <b v="0"/>
  </r>
  <r>
    <n v="450233"/>
    <s v="d007"/>
    <s v="Chuanyi Manders"/>
    <s v="M"/>
    <d v="1964-12-02T00:00:00"/>
    <d v="1987-09-17T00:00:00"/>
    <d v="1987-09-17T00:00:00"/>
    <d v="2002-09-13T00:00:00"/>
    <s v="Senior Staff"/>
    <n v="8.9972999999999992"/>
    <s v="Sales"/>
    <x v="0"/>
    <n v="11.5288"/>
    <n v="15"/>
    <n v="112718"/>
    <x v="3"/>
    <b v="0"/>
    <b v="0"/>
    <b v="0"/>
  </r>
  <r>
    <n v="106644"/>
    <s v="d002"/>
    <s v="Martina Aingworth"/>
    <s v="M"/>
    <d v="1957-07-29T00:00:00"/>
    <d v="1992-06-13T00:00:00"/>
    <d v="1992-06-13T00:00:00"/>
    <d v="2000-09-07T00:00:00"/>
    <s v="Senior Staff"/>
    <n v="5.9973000000000001"/>
    <s v="Finance"/>
    <x v="5"/>
    <n v="8.2410999999999994"/>
    <n v="11"/>
    <n v="112695"/>
    <x v="3"/>
    <b v="0"/>
    <b v="0"/>
    <b v="0"/>
  </r>
  <r>
    <n v="13186"/>
    <s v="d007"/>
    <s v="Kyoichi Barbanera"/>
    <s v="M"/>
    <d v="1955-06-19T00:00:00"/>
    <d v="1986-04-29T00:00:00"/>
    <d v="1986-04-29T00:00:00"/>
    <d v="2003-04-25T00:00:00"/>
    <s v="Senior Staff"/>
    <n v="7.9945000000000004"/>
    <s v="Sales"/>
    <x v="0"/>
    <n v="11.813700000000001"/>
    <n v="17"/>
    <n v="112690"/>
    <x v="3"/>
    <b v="0"/>
    <b v="0"/>
    <b v="0"/>
  </r>
  <r>
    <n v="471984"/>
    <s v="d007"/>
    <s v="Sachin Nyanchama"/>
    <s v="F"/>
    <d v="1956-01-29T00:00:00"/>
    <d v="1985-09-16T00:00:00"/>
    <d v="1988-05-30T00:00:00"/>
    <d v="2003-05-27T00:00:00"/>
    <s v="Senior Staff"/>
    <n v="5.9945000000000004"/>
    <s v="Sales"/>
    <x v="0"/>
    <n v="11.813700000000001"/>
    <n v="18"/>
    <n v="112685"/>
    <x v="3"/>
    <b v="0"/>
    <b v="0"/>
    <b v="0"/>
  </r>
  <r>
    <n v="240900"/>
    <s v="d007"/>
    <s v="Yaghout Moffat"/>
    <s v="F"/>
    <d v="1963-08-31T00:00:00"/>
    <d v="1988-08-29T00:00:00"/>
    <d v="1989-09-09T00:00:00"/>
    <d v="1998-10-29T00:00:00"/>
    <s v="Senior Staff"/>
    <n v="5.9945000000000004"/>
    <s v="Sales"/>
    <x v="0"/>
    <n v="7.6520999999999999"/>
    <n v="14"/>
    <n v="112677"/>
    <x v="3"/>
    <b v="0"/>
    <b v="0"/>
    <b v="0"/>
  </r>
  <r>
    <n v="266615"/>
    <s v="d007"/>
    <s v="Monique Menhardt"/>
    <s v="M"/>
    <d v="1955-08-02T00:00:00"/>
    <d v="1987-09-01T00:00:00"/>
    <d v="1990-04-02T00:00:00"/>
    <d v="2003-03-29T00:00:00"/>
    <s v="Senior Staff"/>
    <n v="7.9973000000000001"/>
    <s v="Sales"/>
    <x v="0"/>
    <n v="11.813700000000001"/>
    <n v="16"/>
    <n v="112666"/>
    <x v="3"/>
    <b v="0"/>
    <b v="0"/>
    <b v="0"/>
  </r>
  <r>
    <n v="19716"/>
    <s v="d007"/>
    <s v="Dines Laurillard"/>
    <s v="M"/>
    <d v="1964-07-01T00:00:00"/>
    <d v="1985-05-27T00:00:00"/>
    <d v="1998-09-10T00:00:00"/>
    <d v="2002-09-09T00:00:00"/>
    <s v="Staff"/>
    <n v="4"/>
    <s v="Sales"/>
    <x v="0"/>
    <n v="4"/>
    <n v="17"/>
    <n v="112661"/>
    <x v="3"/>
    <b v="0"/>
    <b v="0"/>
    <b v="0"/>
  </r>
  <r>
    <n v="29887"/>
    <s v="d007"/>
    <s v="Boaz Fandrianto"/>
    <s v="F"/>
    <d v="1952-12-20T00:00:00"/>
    <d v="1992-10-09T00:00:00"/>
    <d v="1992-10-09T00:00:00"/>
    <d v="1998-11-07T00:00:00"/>
    <s v="Senior Staff"/>
    <n v="6.0822000000000003"/>
    <s v="Sales"/>
    <x v="0"/>
    <n v="6.0822000000000003"/>
    <n v="6"/>
    <n v="112659"/>
    <x v="3"/>
    <b v="0"/>
    <b v="0"/>
    <b v="0"/>
  </r>
  <r>
    <n v="406217"/>
    <s v="d007"/>
    <s v="Mara Bugrara"/>
    <s v="F"/>
    <d v="1953-09-29T00:00:00"/>
    <d v="1992-02-24T00:00:00"/>
    <d v="1992-02-24T00:00:00"/>
    <d v="2003-02-21T00:00:00"/>
    <s v="Senior Staff"/>
    <n v="1.9944999999999999"/>
    <s v="Sales"/>
    <x v="0"/>
    <n v="10.8438"/>
    <n v="11"/>
    <n v="112629"/>
    <x v="3"/>
    <b v="0"/>
    <b v="0"/>
    <b v="0"/>
  </r>
  <r>
    <n v="481415"/>
    <s v="d007"/>
    <s v="Mokhtar Kaltofen"/>
    <s v="M"/>
    <d v="1955-10-24T00:00:00"/>
    <d v="1985-10-03T00:00:00"/>
    <d v="1985-10-03T00:00:00"/>
    <d v="2002-09-29T00:00:00"/>
    <s v="Senior Staff"/>
    <n v="17"/>
    <s v="Sales"/>
    <x v="0"/>
    <n v="11.5726"/>
    <n v="17"/>
    <n v="112626"/>
    <x v="3"/>
    <b v="0"/>
    <b v="0"/>
    <b v="0"/>
  </r>
  <r>
    <n v="23960"/>
    <s v="d007"/>
    <s v="Qingxiang Chiola"/>
    <s v="M"/>
    <d v="1954-06-10T00:00:00"/>
    <d v="1992-08-13T00:00:00"/>
    <d v="1992-08-13T00:00:00"/>
    <d v="2002-08-11T00:00:00"/>
    <s v="Senior Staff"/>
    <n v="3.9973000000000001"/>
    <s v="Sales"/>
    <x v="0"/>
    <n v="10"/>
    <n v="10"/>
    <n v="112624"/>
    <x v="3"/>
    <b v="0"/>
    <b v="0"/>
    <b v="0"/>
  </r>
  <r>
    <n v="244791"/>
    <s v="d007"/>
    <s v="Kauko Olivero"/>
    <s v="M"/>
    <d v="1954-06-06T00:00:00"/>
    <d v="1985-09-19T00:00:00"/>
    <d v="1995-01-25T00:00:00"/>
    <d v="2003-01-23T00:00:00"/>
    <s v="Senior Staff"/>
    <n v="8"/>
    <s v="Sales"/>
    <x v="0"/>
    <n v="7.9233000000000002"/>
    <n v="17"/>
    <n v="112620"/>
    <x v="3"/>
    <b v="0"/>
    <b v="0"/>
    <b v="0"/>
  </r>
  <r>
    <n v="222493"/>
    <s v="d007"/>
    <s v="Kauko Setlzner"/>
    <s v="M"/>
    <d v="1963-02-02T00:00:00"/>
    <d v="1990-05-02T00:00:00"/>
    <d v="1990-05-02T00:00:00"/>
    <d v="2003-04-29T00:00:00"/>
    <s v="Senior Staff"/>
    <n v="6.9973000000000001"/>
    <s v="Sales"/>
    <x v="0"/>
    <n v="11.813700000000001"/>
    <n v="13"/>
    <n v="112617"/>
    <x v="3"/>
    <b v="0"/>
    <b v="0"/>
    <b v="0"/>
  </r>
  <r>
    <n v="15371"/>
    <s v="d007"/>
    <s v="Shih Kuszyk"/>
    <s v="F"/>
    <d v="1963-11-16T00:00:00"/>
    <d v="1988-11-05T00:00:00"/>
    <d v="1988-11-05T00:00:00"/>
    <d v="2002-11-02T00:00:00"/>
    <s v="Senior Staff"/>
    <n v="6.9945000000000004"/>
    <s v="Sales"/>
    <x v="0"/>
    <n v="11.665800000000001"/>
    <n v="14"/>
    <n v="112609"/>
    <x v="3"/>
    <b v="0"/>
    <b v="0"/>
    <b v="0"/>
  </r>
  <r>
    <n v="109215"/>
    <s v="d007"/>
    <s v="Jacqueline Harnett"/>
    <s v="M"/>
    <d v="1961-11-25T00:00:00"/>
    <d v="1994-05-25T00:00:00"/>
    <d v="1994-05-25T00:00:00"/>
    <d v="2003-05-23T00:00:00"/>
    <s v="Staff"/>
    <n v="9"/>
    <s v="Sales"/>
    <x v="0"/>
    <n v="8.5945"/>
    <n v="9"/>
    <n v="112605"/>
    <x v="3"/>
    <b v="0"/>
    <b v="0"/>
    <b v="0"/>
  </r>
  <r>
    <n v="88291"/>
    <s v="d001"/>
    <s v="Piyawadee Vecchio"/>
    <s v="M"/>
    <d v="1952-10-05T00:00:00"/>
    <d v="1985-12-12T00:00:00"/>
    <d v="1986-11-30T00:00:00"/>
    <d v="1998-08-11T00:00:00"/>
    <s v="Senior Staff"/>
    <n v="6.7013999999999996"/>
    <s v="Marketing"/>
    <x v="2"/>
    <n v="4.8384"/>
    <n v="13"/>
    <n v="112602"/>
    <x v="3"/>
    <b v="0"/>
    <b v="0"/>
    <b v="0"/>
  </r>
  <r>
    <n v="416144"/>
    <s v="d007"/>
    <s v="Bezalel Vesna"/>
    <s v="M"/>
    <d v="1955-10-18T00:00:00"/>
    <d v="1992-03-26T00:00:00"/>
    <d v="1992-03-26T00:00:00"/>
    <d v="2003-03-24T00:00:00"/>
    <s v="Senior Staff"/>
    <n v="2.9944999999999999"/>
    <s v="Sales"/>
    <x v="0"/>
    <n v="10.758900000000001"/>
    <n v="11"/>
    <n v="112599"/>
    <x v="3"/>
    <b v="0"/>
    <b v="0"/>
    <b v="0"/>
  </r>
  <r>
    <n v="489647"/>
    <s v="d007"/>
    <s v="Tomokazu Bondorf"/>
    <s v="F"/>
    <d v="1964-04-03T00:00:00"/>
    <d v="1990-03-26T00:00:00"/>
    <d v="1990-03-26T00:00:00"/>
    <d v="2003-03-23T00:00:00"/>
    <s v="Senior Staff"/>
    <n v="5.9945000000000004"/>
    <s v="Sales"/>
    <x v="0"/>
    <n v="11.813700000000001"/>
    <n v="13"/>
    <n v="112589"/>
    <x v="3"/>
    <b v="0"/>
    <b v="0"/>
    <b v="0"/>
  </r>
  <r>
    <n v="215407"/>
    <s v="d007"/>
    <s v="Kwangjo Pusterhofer"/>
    <s v="F"/>
    <d v="1960-11-18T00:00:00"/>
    <d v="1986-02-07T00:00:00"/>
    <d v="1986-02-07T00:00:00"/>
    <d v="2003-02-03T00:00:00"/>
    <s v="Senior Staff"/>
    <n v="11.997299999999999"/>
    <s v="Sales"/>
    <x v="0"/>
    <n v="11.813700000000001"/>
    <n v="17"/>
    <n v="112579"/>
    <x v="3"/>
    <b v="0"/>
    <b v="0"/>
    <b v="0"/>
  </r>
  <r>
    <n v="278859"/>
    <s v="d007"/>
    <s v="Khatoun Lichtman"/>
    <s v="M"/>
    <d v="1963-08-23T00:00:00"/>
    <d v="1990-04-21T00:00:00"/>
    <d v="1990-04-21T00:00:00"/>
    <d v="2003-04-18T00:00:00"/>
    <s v="Senior Staff"/>
    <n v="7.9973000000000001"/>
    <s v="Sales"/>
    <x v="0"/>
    <n v="11.813700000000001"/>
    <n v="13"/>
    <n v="112571"/>
    <x v="3"/>
    <b v="0"/>
    <b v="0"/>
    <b v="0"/>
  </r>
  <r>
    <n v="244266"/>
    <s v="d007"/>
    <s v="Dung Bail"/>
    <s v="F"/>
    <d v="1959-12-22T00:00:00"/>
    <d v="1998-11-14T00:00:00"/>
    <d v="1998-11-14T00:00:00"/>
    <d v="2002-11-13T00:00:00"/>
    <s v="Senior Staff"/>
    <n v="4"/>
    <s v="Sales"/>
    <x v="0"/>
    <n v="4"/>
    <n v="4"/>
    <n v="112561"/>
    <x v="3"/>
    <b v="0"/>
    <b v="0"/>
    <b v="0"/>
  </r>
  <r>
    <n v="221271"/>
    <s v="d007"/>
    <s v="Randy Vrecion"/>
    <s v="F"/>
    <d v="1964-11-20T00:00:00"/>
    <d v="1995-01-31T00:00:00"/>
    <d v="1995-01-31T00:00:00"/>
    <d v="2003-01-29T00:00:00"/>
    <s v="Senior Staff"/>
    <n v="0.99450000000000005"/>
    <s v="Sales"/>
    <x v="0"/>
    <n v="7.9067999999999996"/>
    <n v="8"/>
    <n v="112535"/>
    <x v="3"/>
    <b v="0"/>
    <b v="0"/>
    <b v="0"/>
  </r>
  <r>
    <n v="37312"/>
    <s v="d007"/>
    <s v="Arie Gecsei"/>
    <s v="M"/>
    <d v="1952-08-21T00:00:00"/>
    <d v="1987-05-25T00:00:00"/>
    <d v="1987-05-25T00:00:00"/>
    <d v="2003-05-21T00:00:00"/>
    <s v="Senior Staff"/>
    <n v="8.9945000000000004"/>
    <s v="Sales"/>
    <x v="0"/>
    <n v="11.813700000000001"/>
    <n v="16"/>
    <n v="112532"/>
    <x v="3"/>
    <b v="0"/>
    <b v="0"/>
    <b v="0"/>
  </r>
  <r>
    <n v="492290"/>
    <s v="d007"/>
    <s v="Domenico Schmittgen"/>
    <s v="M"/>
    <d v="1952-08-11T00:00:00"/>
    <d v="1991-03-29T00:00:00"/>
    <d v="1991-03-29T00:00:00"/>
    <d v="2003-03-26T00:00:00"/>
    <s v="Senior Staff"/>
    <n v="4.9945000000000004"/>
    <s v="Sales"/>
    <x v="0"/>
    <n v="11.753399999999999"/>
    <n v="12"/>
    <n v="112521"/>
    <x v="3"/>
    <b v="0"/>
    <b v="0"/>
    <b v="0"/>
  </r>
  <r>
    <n v="248572"/>
    <s v="d007"/>
    <s v="Filipp Fetvedt"/>
    <s v="M"/>
    <d v="1954-02-16T00:00:00"/>
    <d v="1986-09-30T00:00:00"/>
    <d v="1987-02-06T00:00:00"/>
    <d v="2003-02-02T00:00:00"/>
    <s v="Senior Staff"/>
    <n v="10.997299999999999"/>
    <s v="Sales"/>
    <x v="0"/>
    <n v="11.813700000000001"/>
    <n v="16"/>
    <n v="112517"/>
    <x v="3"/>
    <b v="0"/>
    <b v="0"/>
    <b v="0"/>
  </r>
  <r>
    <n v="216455"/>
    <s v="d007"/>
    <s v="Rosine Klassen"/>
    <s v="M"/>
    <d v="1963-12-27T00:00:00"/>
    <d v="1992-01-13T00:00:00"/>
    <d v="1999-10-31T00:00:00"/>
    <d v="2000-06-13T00:00:00"/>
    <s v="Senior Staff"/>
    <n v="0.61919999999999997"/>
    <s v="Sales"/>
    <x v="0"/>
    <n v="0.61919999999999997"/>
    <n v="8"/>
    <n v="112513"/>
    <x v="3"/>
    <b v="0"/>
    <b v="0"/>
    <b v="0"/>
  </r>
  <r>
    <n v="233177"/>
    <s v="d007"/>
    <s v="Pranav Ashish"/>
    <s v="F"/>
    <d v="1955-05-08T00:00:00"/>
    <d v="1989-01-27T00:00:00"/>
    <d v="1989-01-27T00:00:00"/>
    <d v="2003-01-24T00:00:00"/>
    <s v="Senior Staff"/>
    <n v="5.9945000000000004"/>
    <s v="Sales"/>
    <x v="0"/>
    <n v="11.813700000000001"/>
    <n v="14"/>
    <n v="112505"/>
    <x v="3"/>
    <b v="0"/>
    <b v="0"/>
    <b v="0"/>
  </r>
  <r>
    <n v="42936"/>
    <s v="d007"/>
    <s v="Chuanti Nitsche"/>
    <s v="F"/>
    <d v="1952-04-29T00:00:00"/>
    <d v="1985-06-28T00:00:00"/>
    <d v="1985-06-28T00:00:00"/>
    <d v="2003-06-24T00:00:00"/>
    <s v="Senior Staff"/>
    <n v="10.9945"/>
    <s v="Sales"/>
    <x v="0"/>
    <n v="11.813700000000001"/>
    <n v="18"/>
    <n v="112495"/>
    <x v="3"/>
    <b v="0"/>
    <b v="0"/>
    <b v="0"/>
  </r>
  <r>
    <n v="10955"/>
    <s v="d007"/>
    <s v="Urs Danley"/>
    <s v="F"/>
    <d v="1959-02-24T00:00:00"/>
    <d v="1986-09-27T00:00:00"/>
    <d v="1986-09-27T00:00:00"/>
    <d v="2002-09-23T00:00:00"/>
    <s v="Senior Staff"/>
    <n v="10.997299999999999"/>
    <s v="Sales"/>
    <x v="0"/>
    <n v="11.5562"/>
    <n v="16"/>
    <n v="112479"/>
    <x v="3"/>
    <b v="0"/>
    <b v="0"/>
    <b v="0"/>
  </r>
  <r>
    <n v="102294"/>
    <s v="d007"/>
    <s v="Djenana Peron"/>
    <s v="M"/>
    <d v="1958-11-11T00:00:00"/>
    <d v="1990-07-07T00:00:00"/>
    <d v="1993-06-24T00:00:00"/>
    <d v="2003-06-22T00:00:00"/>
    <s v="Senior Staff"/>
    <n v="3.9973000000000001"/>
    <s v="Sales"/>
    <x v="0"/>
    <n v="9.5122999999999998"/>
    <n v="13"/>
    <n v="112473"/>
    <x v="3"/>
    <b v="0"/>
    <b v="0"/>
    <b v="0"/>
  </r>
  <r>
    <n v="429238"/>
    <s v="d007"/>
    <s v="Mona Luck"/>
    <s v="M"/>
    <d v="1965-01-29T00:00:00"/>
    <d v="1989-05-11T00:00:00"/>
    <d v="1989-05-11T00:00:00"/>
    <d v="2003-05-08T00:00:00"/>
    <s v="Senior Staff"/>
    <n v="14"/>
    <s v="Sales"/>
    <x v="0"/>
    <n v="11.813700000000001"/>
    <n v="14"/>
    <n v="112467"/>
    <x v="3"/>
    <b v="0"/>
    <b v="0"/>
    <b v="0"/>
  </r>
  <r>
    <n v="438898"/>
    <s v="d007"/>
    <s v="Naftaly Broomell"/>
    <s v="M"/>
    <d v="1963-04-08T00:00:00"/>
    <d v="1993-04-23T00:00:00"/>
    <d v="1993-04-23T00:00:00"/>
    <d v="2003-04-21T00:00:00"/>
    <s v="Senior Staff"/>
    <n v="1.9944999999999999"/>
    <s v="Sales"/>
    <x v="0"/>
    <n v="9.6821999999999999"/>
    <n v="10"/>
    <n v="112460"/>
    <x v="3"/>
    <b v="0"/>
    <b v="0"/>
    <b v="0"/>
  </r>
  <r>
    <n v="33543"/>
    <s v="d007"/>
    <s v="Woody Copas"/>
    <s v="M"/>
    <d v="1957-04-04T00:00:00"/>
    <d v="1992-12-17T00:00:00"/>
    <d v="1992-12-17T00:00:00"/>
    <d v="2002-12-15T00:00:00"/>
    <s v="Senior Staff"/>
    <n v="3.9973000000000001"/>
    <s v="Sales"/>
    <x v="0"/>
    <n v="10"/>
    <n v="10"/>
    <n v="112446"/>
    <x v="3"/>
    <b v="0"/>
    <b v="0"/>
    <b v="0"/>
  </r>
  <r>
    <n v="82754"/>
    <s v="d007"/>
    <s v="Cheong Ranai"/>
    <s v="F"/>
    <d v="1954-02-10T00:00:00"/>
    <d v="1990-06-11T00:00:00"/>
    <d v="1990-06-11T00:00:00"/>
    <d v="2003-06-08T00:00:00"/>
    <s v="Senior Staff"/>
    <n v="13"/>
    <s v="Sales"/>
    <x v="0"/>
    <n v="11.813700000000001"/>
    <n v="13"/>
    <n v="112439"/>
    <x v="3"/>
    <b v="0"/>
    <b v="0"/>
    <b v="0"/>
  </r>
  <r>
    <n v="209076"/>
    <s v="d005"/>
    <s v="Moon Uhrik"/>
    <s v="M"/>
    <d v="1956-09-28T00:00:00"/>
    <d v="1985-08-23T00:00:00"/>
    <d v="1985-08-23T00:00:00"/>
    <d v="2002-08-19T00:00:00"/>
    <s v="Assistant Engineer"/>
    <n v="7.0054999999999996"/>
    <s v="Development"/>
    <x v="6"/>
    <n v="6.6767000000000003"/>
    <n v="17"/>
    <n v="112435"/>
    <x v="3"/>
    <b v="0"/>
    <b v="0"/>
    <b v="0"/>
  </r>
  <r>
    <n v="417621"/>
    <s v="d001"/>
    <s v="Premal Spinelli"/>
    <s v="M"/>
    <d v="1964-06-08T00:00:00"/>
    <d v="1985-12-25T00:00:00"/>
    <d v="2002-06-04T00:00:00"/>
    <d v="2002-12-21T00:00:00"/>
    <s v="Senior Staff"/>
    <n v="8.9945000000000004"/>
    <s v="Marketing"/>
    <x v="3"/>
    <n v="0.54790000000000005"/>
    <n v="17"/>
    <n v="112433"/>
    <x v="3"/>
    <b v="0"/>
    <b v="0"/>
    <b v="0"/>
  </r>
  <r>
    <n v="473415"/>
    <s v="d002"/>
    <s v="Kotesh Oaver"/>
    <s v="M"/>
    <d v="1958-08-19T00:00:00"/>
    <d v="1986-11-20T00:00:00"/>
    <d v="1986-11-20T00:00:00"/>
    <d v="2002-11-16T00:00:00"/>
    <s v="Senior Staff"/>
    <n v="9.9972999999999992"/>
    <s v="Finance"/>
    <x v="4"/>
    <n v="3.0767000000000002"/>
    <n v="16"/>
    <n v="112428"/>
    <x v="3"/>
    <b v="0"/>
    <b v="0"/>
    <b v="0"/>
  </r>
  <r>
    <n v="250554"/>
    <s v="d007"/>
    <s v="Sachio Plesums"/>
    <s v="M"/>
    <d v="1954-05-17T00:00:00"/>
    <d v="1988-01-07T00:00:00"/>
    <d v="1988-08-03T00:00:00"/>
    <d v="2003-07-31T00:00:00"/>
    <s v="Senior Staff"/>
    <n v="7.9945000000000004"/>
    <s v="Sales"/>
    <x v="0"/>
    <n v="11.813700000000001"/>
    <n v="16"/>
    <n v="112420"/>
    <x v="3"/>
    <b v="0"/>
    <b v="0"/>
    <b v="0"/>
  </r>
  <r>
    <n v="29962"/>
    <s v="d007"/>
    <s v="Hideo Thebaut"/>
    <s v="F"/>
    <d v="1955-06-06T00:00:00"/>
    <d v="1997-07-19T00:00:00"/>
    <d v="1997-07-19T00:00:00"/>
    <d v="1998-08-02T00:00:00"/>
    <s v="Staff"/>
    <n v="1.3232999999999999"/>
    <s v="Sales"/>
    <x v="0"/>
    <n v="1.0384"/>
    <n v="1"/>
    <n v="112419"/>
    <x v="3"/>
    <b v="0"/>
    <b v="0"/>
    <b v="0"/>
  </r>
  <r>
    <n v="72535"/>
    <s v="d001"/>
    <s v="Mona Mitzlaff"/>
    <s v="F"/>
    <d v="1957-02-06T00:00:00"/>
    <d v="1988-12-31T00:00:00"/>
    <d v="1990-01-24T00:00:00"/>
    <d v="2002-12-28T00:00:00"/>
    <s v="Senior Staff"/>
    <n v="14"/>
    <s v="Marketing"/>
    <x v="2"/>
    <n v="1.6849000000000001"/>
    <n v="14"/>
    <n v="112414"/>
    <x v="3"/>
    <b v="0"/>
    <b v="0"/>
    <b v="0"/>
  </r>
  <r>
    <n v="217855"/>
    <s v="d007"/>
    <s v="Takahiro Matzov"/>
    <s v="M"/>
    <d v="1960-05-27T00:00:00"/>
    <d v="1986-10-10T00:00:00"/>
    <d v="1986-10-10T00:00:00"/>
    <d v="2002-10-06T00:00:00"/>
    <s v="Senior Staff"/>
    <n v="16"/>
    <s v="Sales"/>
    <x v="0"/>
    <n v="11.591799999999999"/>
    <n v="16"/>
    <n v="112411"/>
    <x v="3"/>
    <b v="0"/>
    <b v="0"/>
    <b v="0"/>
  </r>
  <r>
    <n v="290428"/>
    <s v="d007"/>
    <s v="Supot Flowers"/>
    <s v="F"/>
    <d v="1955-05-15T00:00:00"/>
    <d v="1985-12-28T00:00:00"/>
    <d v="1985-12-28T00:00:00"/>
    <d v="2002-12-24T00:00:00"/>
    <s v="Senior Staff"/>
    <n v="17"/>
    <s v="Sales"/>
    <x v="0"/>
    <n v="11.808199999999999"/>
    <n v="17"/>
    <n v="112405"/>
    <x v="3"/>
    <b v="0"/>
    <b v="0"/>
    <b v="0"/>
  </r>
  <r>
    <n v="217020"/>
    <s v="d002"/>
    <s v="Yunming Lakshmanan"/>
    <s v="M"/>
    <d v="1957-09-21T00:00:00"/>
    <d v="1989-04-12T00:00:00"/>
    <d v="1989-04-12T00:00:00"/>
    <d v="2003-04-09T00:00:00"/>
    <s v="Senior Staff"/>
    <n v="5.9945000000000004"/>
    <s v="Finance"/>
    <x v="4"/>
    <n v="0.68220000000000003"/>
    <n v="14"/>
    <n v="112402"/>
    <x v="3"/>
    <b v="0"/>
    <b v="0"/>
    <b v="0"/>
  </r>
  <r>
    <n v="450213"/>
    <s v="d007"/>
    <s v="Qiwen Dolinsky"/>
    <s v="M"/>
    <d v="1962-03-23T00:00:00"/>
    <d v="1987-01-06T00:00:00"/>
    <d v="1987-01-06T00:00:00"/>
    <d v="2003-01-02T00:00:00"/>
    <s v="Senior Staff"/>
    <n v="9.9972999999999992"/>
    <s v="Sales"/>
    <x v="0"/>
    <n v="11.813700000000001"/>
    <n v="16"/>
    <n v="112396"/>
    <x v="3"/>
    <b v="0"/>
    <b v="0"/>
    <b v="0"/>
  </r>
  <r>
    <n v="64958"/>
    <s v="d007"/>
    <s v="Licheng Koprowski"/>
    <s v="F"/>
    <d v="1962-12-31T00:00:00"/>
    <d v="1990-07-12T00:00:00"/>
    <d v="1990-07-12T00:00:00"/>
    <d v="2003-07-09T00:00:00"/>
    <s v="Senior Staff"/>
    <n v="6.9973000000000001"/>
    <s v="Sales"/>
    <x v="0"/>
    <n v="11.813700000000001"/>
    <n v="13"/>
    <n v="112396"/>
    <x v="3"/>
    <b v="0"/>
    <b v="0"/>
    <b v="0"/>
  </r>
  <r>
    <n v="48384"/>
    <s v="d001"/>
    <s v="Leszek Speer"/>
    <s v="M"/>
    <d v="1963-08-29T00:00:00"/>
    <d v="1989-03-05T00:00:00"/>
    <d v="1990-04-15T00:00:00"/>
    <d v="2003-03-02T00:00:00"/>
    <s v="Senior Staff"/>
    <n v="14"/>
    <s v="Marketing"/>
    <x v="2"/>
    <n v="1.4630000000000001"/>
    <n v="14"/>
    <n v="112396"/>
    <x v="3"/>
    <b v="0"/>
    <b v="0"/>
    <b v="0"/>
  </r>
  <r>
    <n v="265284"/>
    <s v="d001"/>
    <s v="Tsuneo Bennet"/>
    <s v="M"/>
    <d v="1958-11-26T00:00:00"/>
    <d v="1987-09-25T00:00:00"/>
    <d v="1999-10-14T00:00:00"/>
    <d v="2002-10-13T00:00:00"/>
    <s v="Staff"/>
    <n v="3"/>
    <s v="Marketing"/>
    <x v="3"/>
    <n v="3"/>
    <n v="15"/>
    <n v="112393"/>
    <x v="3"/>
    <b v="0"/>
    <b v="0"/>
    <b v="0"/>
  </r>
  <r>
    <n v="269007"/>
    <s v="d007"/>
    <s v="Huiqun Hiyoshi"/>
    <s v="F"/>
    <d v="1961-09-27T00:00:00"/>
    <d v="1990-03-30T00:00:00"/>
    <d v="1997-01-07T00:00:00"/>
    <d v="1999-07-06T00:00:00"/>
    <s v="Staff"/>
    <n v="2.4931999999999999"/>
    <s v="Sales"/>
    <x v="0"/>
    <n v="2.4931999999999999"/>
    <n v="9"/>
    <n v="112391"/>
    <x v="3"/>
    <b v="0"/>
    <b v="0"/>
    <b v="0"/>
  </r>
  <r>
    <n v="258597"/>
    <s v="d007"/>
    <s v="Adel Kuhnemann"/>
    <s v="F"/>
    <d v="1956-07-26T00:00:00"/>
    <d v="1985-11-22T00:00:00"/>
    <d v="1985-11-22T00:00:00"/>
    <d v="2002-11-18T00:00:00"/>
    <s v="Senior Staff"/>
    <n v="11.997299999999999"/>
    <s v="Sales"/>
    <x v="0"/>
    <n v="11.7096"/>
    <n v="17"/>
    <n v="112387"/>
    <x v="3"/>
    <b v="0"/>
    <b v="0"/>
    <b v="0"/>
  </r>
  <r>
    <n v="242486"/>
    <s v="d007"/>
    <s v="Constantijn Pramanik"/>
    <s v="M"/>
    <d v="1963-11-15T00:00:00"/>
    <d v="1987-06-18T00:00:00"/>
    <d v="1987-06-18T00:00:00"/>
    <d v="2003-06-14T00:00:00"/>
    <s v="Senior Staff"/>
    <n v="9.9972999999999992"/>
    <s v="Sales"/>
    <x v="0"/>
    <n v="11.813700000000001"/>
    <n v="16"/>
    <n v="112382"/>
    <x v="3"/>
    <b v="0"/>
    <b v="0"/>
    <b v="0"/>
  </r>
  <r>
    <n v="107632"/>
    <s v="d004"/>
    <s v="Fumino Schahn"/>
    <s v="M"/>
    <d v="1962-09-15T00:00:00"/>
    <d v="1986-09-09T00:00:00"/>
    <d v="1986-09-09T00:00:00"/>
    <d v="2002-09-05T00:00:00"/>
    <s v="Engineer"/>
    <n v="5.0026999999999999"/>
    <s v="Production"/>
    <x v="7"/>
    <n v="2.0026999999999999"/>
    <n v="16"/>
    <n v="112373"/>
    <x v="3"/>
    <b v="0"/>
    <b v="0"/>
    <b v="0"/>
  </r>
  <r>
    <n v="487103"/>
    <s v="d007"/>
    <s v="Kauko Skafidas"/>
    <s v="F"/>
    <d v="1954-12-10T00:00:00"/>
    <d v="1991-02-05T00:00:00"/>
    <d v="1991-02-05T00:00:00"/>
    <d v="2003-02-02T00:00:00"/>
    <s v="Senior Staff"/>
    <n v="4.9945000000000004"/>
    <s v="Sales"/>
    <x v="0"/>
    <n v="11.813700000000001"/>
    <n v="12"/>
    <n v="112365"/>
    <x v="3"/>
    <b v="0"/>
    <b v="0"/>
    <b v="0"/>
  </r>
  <r>
    <n v="298925"/>
    <s v="d002"/>
    <s v="Junsik Eastman"/>
    <s v="F"/>
    <d v="1956-01-13T00:00:00"/>
    <d v="1990-01-12T00:00:00"/>
    <d v="1990-01-12T00:00:00"/>
    <d v="2003-01-09T00:00:00"/>
    <s v="Senior Staff"/>
    <n v="4.9945000000000004"/>
    <s v="Finance"/>
    <x v="5"/>
    <n v="13"/>
    <n v="13"/>
    <n v="112361"/>
    <x v="3"/>
    <b v="0"/>
    <b v="0"/>
    <b v="0"/>
  </r>
  <r>
    <n v="454892"/>
    <s v="d001"/>
    <s v="Adam Kisuki"/>
    <s v="M"/>
    <d v="1962-07-04T00:00:00"/>
    <d v="1985-10-17T00:00:00"/>
    <d v="1985-10-17T00:00:00"/>
    <d v="2002-10-13T00:00:00"/>
    <s v="Senior Staff"/>
    <n v="8.9945000000000004"/>
    <s v="Marketing"/>
    <x v="2"/>
    <n v="5.9588999999999999"/>
    <n v="17"/>
    <n v="112359"/>
    <x v="3"/>
    <b v="0"/>
    <b v="0"/>
    <b v="0"/>
  </r>
  <r>
    <n v="441955"/>
    <s v="d007"/>
    <s v="Sudhanshu Sommer"/>
    <s v="F"/>
    <d v="1955-12-08T00:00:00"/>
    <d v="1987-05-16T00:00:00"/>
    <d v="1987-05-16T00:00:00"/>
    <d v="2003-05-12T00:00:00"/>
    <s v="Senior Staff"/>
    <n v="10.997299999999999"/>
    <s v="Sales"/>
    <x v="0"/>
    <n v="11.813700000000001"/>
    <n v="16"/>
    <n v="112353"/>
    <x v="3"/>
    <b v="0"/>
    <b v="0"/>
    <b v="0"/>
  </r>
  <r>
    <n v="60882"/>
    <s v="d007"/>
    <s v="Tetsushi Armand"/>
    <s v="F"/>
    <d v="1959-09-03T00:00:00"/>
    <d v="1987-04-01T00:00:00"/>
    <d v="1987-04-01T00:00:00"/>
    <d v="1989-07-27T00:00:00"/>
    <s v="Staff"/>
    <n v="2.3233000000000001"/>
    <s v="Sales"/>
    <x v="1"/>
    <n v="2.3233000000000001"/>
    <n v="2"/>
    <n v="112340"/>
    <x v="3"/>
    <b v="0"/>
    <b v="0"/>
    <b v="0"/>
  </r>
  <r>
    <n v="31750"/>
    <s v="d007"/>
    <s v="Fabrizio DuBourdieux"/>
    <s v="M"/>
    <d v="1954-11-16T00:00:00"/>
    <d v="1988-07-14T00:00:00"/>
    <d v="1996-03-12T00:00:00"/>
    <d v="2001-07-16T00:00:00"/>
    <s v="Staff"/>
    <n v="7"/>
    <s v="Sales"/>
    <x v="0"/>
    <n v="5.3479000000000001"/>
    <n v="15"/>
    <n v="112337"/>
    <x v="3"/>
    <b v="0"/>
    <b v="0"/>
    <b v="0"/>
  </r>
  <r>
    <n v="242226"/>
    <s v="d007"/>
    <s v="Candido Peroz"/>
    <s v="F"/>
    <d v="1957-02-09T00:00:00"/>
    <d v="1987-04-25T00:00:00"/>
    <d v="1987-04-25T00:00:00"/>
    <d v="2003-04-21T00:00:00"/>
    <s v="Senior Staff"/>
    <n v="10.997299999999999"/>
    <s v="Sales"/>
    <x v="0"/>
    <n v="11.813700000000001"/>
    <n v="16"/>
    <n v="112325"/>
    <x v="3"/>
    <b v="0"/>
    <b v="0"/>
    <b v="0"/>
  </r>
  <r>
    <n v="420367"/>
    <s v="d007"/>
    <s v="Akeno Barriga"/>
    <s v="M"/>
    <d v="1952-11-23T00:00:00"/>
    <d v="1990-10-13T00:00:00"/>
    <d v="1995-06-21T00:00:00"/>
    <d v="2003-06-19T00:00:00"/>
    <s v="Staff"/>
    <n v="8"/>
    <s v="Sales"/>
    <x v="0"/>
    <n v="7.5205000000000002"/>
    <n v="13"/>
    <n v="112313"/>
    <x v="3"/>
    <b v="0"/>
    <b v="0"/>
    <b v="0"/>
  </r>
  <r>
    <n v="18581"/>
    <s v="d007"/>
    <s v="Mitsuyuki Ranai"/>
    <s v="F"/>
    <d v="1953-01-19T00:00:00"/>
    <d v="1987-07-23T00:00:00"/>
    <d v="1987-07-23T00:00:00"/>
    <d v="1993-02-02T00:00:00"/>
    <s v="Senior Staff"/>
    <n v="7.9945000000000004"/>
    <s v="Sales"/>
    <x v="0"/>
    <n v="1.9123000000000001"/>
    <n v="16"/>
    <n v="112311"/>
    <x v="3"/>
    <b v="0"/>
    <b v="0"/>
    <b v="0"/>
  </r>
  <r>
    <n v="104955"/>
    <s v="d007"/>
    <s v="Magy Detkin"/>
    <s v="F"/>
    <d v="1963-12-05T00:00:00"/>
    <d v="1987-02-14T00:00:00"/>
    <d v="1990-09-17T00:00:00"/>
    <d v="2002-09-14T00:00:00"/>
    <s v="Senior Staff"/>
    <n v="6.9973000000000001"/>
    <s v="Sales"/>
    <x v="0"/>
    <n v="11.531499999999999"/>
    <n v="16"/>
    <n v="112305"/>
    <x v="3"/>
    <b v="0"/>
    <b v="0"/>
    <b v="0"/>
  </r>
  <r>
    <n v="259400"/>
    <s v="d007"/>
    <s v="Percy Maliniak"/>
    <s v="M"/>
    <d v="1956-10-01T00:00:00"/>
    <d v="1986-08-27T00:00:00"/>
    <d v="1986-08-27T00:00:00"/>
    <d v="2002-08-23T00:00:00"/>
    <s v="Senior Staff"/>
    <n v="8.9945000000000004"/>
    <s v="Sales"/>
    <x v="0"/>
    <n v="11.4712"/>
    <n v="16"/>
    <n v="112305"/>
    <x v="3"/>
    <b v="0"/>
    <b v="0"/>
    <b v="0"/>
  </r>
  <r>
    <n v="450040"/>
    <s v="d007"/>
    <s v="Iara Falby"/>
    <s v="M"/>
    <d v="1964-03-31T00:00:00"/>
    <d v="1995-06-08T00:00:00"/>
    <d v="1995-06-08T00:00:00"/>
    <d v="2003-06-06T00:00:00"/>
    <s v="Senior Staff"/>
    <n v="2.9973000000000001"/>
    <s v="Sales"/>
    <x v="0"/>
    <n v="7.5561999999999996"/>
    <n v="8"/>
    <n v="112303"/>
    <x v="3"/>
    <b v="0"/>
    <b v="0"/>
    <b v="0"/>
  </r>
  <r>
    <n v="41858"/>
    <s v="d001"/>
    <s v="Alair Schieder"/>
    <s v="M"/>
    <d v="1960-10-07T00:00:00"/>
    <d v="1985-09-17T00:00:00"/>
    <d v="1995-06-14T00:00:00"/>
    <d v="2002-09-13T00:00:00"/>
    <s v="Senior Staff"/>
    <n v="17"/>
    <s v="Marketing"/>
    <x v="3"/>
    <n v="7.2548000000000004"/>
    <n v="17"/>
    <n v="112293"/>
    <x v="3"/>
    <b v="0"/>
    <b v="0"/>
    <b v="0"/>
  </r>
  <r>
    <n v="268362"/>
    <s v="d007"/>
    <s v="Anestis Granlund"/>
    <s v="M"/>
    <d v="1961-10-13T00:00:00"/>
    <d v="1985-07-07T00:00:00"/>
    <d v="1985-07-07T00:00:00"/>
    <d v="2003-07-03T00:00:00"/>
    <s v="Senior Staff"/>
    <n v="18"/>
    <s v="Sales"/>
    <x v="0"/>
    <n v="11.813700000000001"/>
    <n v="18"/>
    <n v="112288"/>
    <x v="3"/>
    <b v="0"/>
    <b v="0"/>
    <b v="0"/>
  </r>
  <r>
    <n v="95601"/>
    <s v="d007"/>
    <s v="Vincent Guting"/>
    <s v="F"/>
    <d v="1954-07-24T00:00:00"/>
    <d v="1986-09-06T00:00:00"/>
    <d v="1986-09-06T00:00:00"/>
    <d v="2002-09-02T00:00:00"/>
    <s v="Senior Staff"/>
    <n v="7.9945000000000004"/>
    <s v="Sales"/>
    <x v="0"/>
    <n v="11.4986"/>
    <n v="16"/>
    <n v="112282"/>
    <x v="3"/>
    <b v="0"/>
    <b v="0"/>
    <b v="0"/>
  </r>
  <r>
    <n v="452984"/>
    <s v="d007"/>
    <s v="Arup Brendel"/>
    <s v="M"/>
    <d v="1964-03-01T00:00:00"/>
    <d v="1988-08-19T00:00:00"/>
    <d v="1991-11-26T00:00:00"/>
    <d v="2002-11-23T00:00:00"/>
    <s v="Senior Staff"/>
    <n v="1.9944999999999999"/>
    <s v="Sales"/>
    <x v="0"/>
    <n v="11"/>
    <n v="14"/>
    <n v="112279"/>
    <x v="3"/>
    <b v="0"/>
    <b v="0"/>
    <b v="0"/>
  </r>
  <r>
    <n v="410004"/>
    <s v="d007"/>
    <s v="Yuriy Businaro"/>
    <s v="M"/>
    <d v="1952-11-14T00:00:00"/>
    <d v="1991-09-29T00:00:00"/>
    <d v="1994-10-02T00:00:00"/>
    <d v="2002-09-30T00:00:00"/>
    <s v="Senior Staff"/>
    <n v="0.99450000000000005"/>
    <s v="Sales"/>
    <x v="0"/>
    <n v="8"/>
    <n v="11"/>
    <n v="112260"/>
    <x v="3"/>
    <b v="0"/>
    <b v="0"/>
    <b v="0"/>
  </r>
  <r>
    <n v="416608"/>
    <s v="d001"/>
    <s v="Eishiro Barreiro"/>
    <s v="F"/>
    <d v="1956-09-28T00:00:00"/>
    <d v="1986-07-01T00:00:00"/>
    <d v="1986-07-01T00:00:00"/>
    <d v="2003-06-27T00:00:00"/>
    <s v="Senior Staff"/>
    <n v="17"/>
    <s v="Marketing"/>
    <x v="2"/>
    <n v="5.2548000000000004"/>
    <n v="17"/>
    <n v="112252"/>
    <x v="3"/>
    <b v="0"/>
    <b v="0"/>
    <b v="0"/>
  </r>
  <r>
    <n v="413235"/>
    <s v="d001"/>
    <s v="Shih Merro"/>
    <s v="M"/>
    <d v="1961-09-14T00:00:00"/>
    <d v="1990-05-14T00:00:00"/>
    <d v="1990-05-14T00:00:00"/>
    <d v="2003-05-11T00:00:00"/>
    <s v="Senior Staff"/>
    <n v="5.9945000000000004"/>
    <s v="Marketing"/>
    <x v="2"/>
    <n v="1.3835999999999999"/>
    <n v="13"/>
    <n v="112251"/>
    <x v="3"/>
    <b v="0"/>
    <b v="0"/>
    <b v="0"/>
  </r>
  <r>
    <n v="232778"/>
    <s v="d007"/>
    <s v="Amstein Simmen"/>
    <s v="F"/>
    <d v="1962-05-01T00:00:00"/>
    <d v="1987-12-11T00:00:00"/>
    <d v="1987-12-11T00:00:00"/>
    <d v="2002-12-07T00:00:00"/>
    <s v="Senior Staff"/>
    <n v="6.9945000000000004"/>
    <s v="Sales"/>
    <x v="0"/>
    <n v="11.7616"/>
    <n v="15"/>
    <n v="112243"/>
    <x v="3"/>
    <b v="0"/>
    <b v="0"/>
    <b v="0"/>
  </r>
  <r>
    <n v="417580"/>
    <s v="d007"/>
    <s v="Chriss Ossenbruggen"/>
    <s v="F"/>
    <d v="1964-06-06T00:00:00"/>
    <d v="1987-08-04T00:00:00"/>
    <d v="1989-04-14T00:00:00"/>
    <d v="2003-04-11T00:00:00"/>
    <s v="Senior Staff"/>
    <n v="5.9945000000000004"/>
    <s v="Sales"/>
    <x v="0"/>
    <n v="11.813700000000001"/>
    <n v="16"/>
    <n v="112227"/>
    <x v="3"/>
    <b v="0"/>
    <b v="0"/>
    <b v="0"/>
  </r>
  <r>
    <n v="254545"/>
    <s v="d007"/>
    <s v="Eckart Ghemri"/>
    <s v="M"/>
    <d v="1963-07-11T00:00:00"/>
    <d v="1985-06-04T00:00:00"/>
    <d v="1985-06-04T00:00:00"/>
    <d v="2003-05-31T00:00:00"/>
    <s v="Senior Staff"/>
    <n v="8.9945000000000004"/>
    <s v="Sales"/>
    <x v="0"/>
    <n v="11.813700000000001"/>
    <n v="18"/>
    <n v="112206"/>
    <x v="3"/>
    <b v="0"/>
    <b v="0"/>
    <b v="0"/>
  </r>
  <r>
    <n v="436208"/>
    <s v="d007"/>
    <s v="Chiradeep Parhami"/>
    <s v="M"/>
    <d v="1956-08-07T00:00:00"/>
    <d v="1991-01-15T00:00:00"/>
    <d v="1991-01-15T00:00:00"/>
    <d v="2003-01-12T00:00:00"/>
    <s v="Senior Staff"/>
    <n v="3.9944999999999999"/>
    <s v="Sales"/>
    <x v="0"/>
    <n v="11.813700000000001"/>
    <n v="12"/>
    <n v="112205"/>
    <x v="3"/>
    <b v="0"/>
    <b v="0"/>
    <b v="0"/>
  </r>
  <r>
    <n v="407678"/>
    <s v="d007"/>
    <s v="Shigeaki Joslin"/>
    <s v="F"/>
    <d v="1960-12-16T00:00:00"/>
    <d v="1992-01-04T00:00:00"/>
    <d v="1992-01-04T00:00:00"/>
    <d v="2003-01-01T00:00:00"/>
    <s v="Senior Staff"/>
    <n v="1.9944999999999999"/>
    <s v="Sales"/>
    <x v="0"/>
    <n v="10.983599999999999"/>
    <n v="11"/>
    <n v="112201"/>
    <x v="3"/>
    <b v="0"/>
    <b v="0"/>
    <b v="0"/>
  </r>
  <r>
    <n v="11149"/>
    <s v="d007"/>
    <s v="Domenico Imataki"/>
    <s v="M"/>
    <d v="1964-06-28T00:00:00"/>
    <d v="1987-08-26T00:00:00"/>
    <d v="1987-08-26T00:00:00"/>
    <d v="2002-08-22T00:00:00"/>
    <s v="Senior Staff"/>
    <n v="6.9945000000000004"/>
    <s v="Sales"/>
    <x v="0"/>
    <n v="11.468500000000001"/>
    <n v="15"/>
    <n v="112198"/>
    <x v="3"/>
    <b v="0"/>
    <b v="0"/>
    <b v="0"/>
  </r>
  <r>
    <n v="273226"/>
    <s v="d007"/>
    <s v="Mingzeng Mahmud"/>
    <s v="M"/>
    <d v="1964-05-27T00:00:00"/>
    <d v="1994-09-29T00:00:00"/>
    <d v="1994-09-29T00:00:00"/>
    <d v="2002-09-27T00:00:00"/>
    <s v="Staff"/>
    <n v="8"/>
    <s v="Sales"/>
    <x v="0"/>
    <n v="8"/>
    <n v="8"/>
    <n v="112191"/>
    <x v="3"/>
    <b v="0"/>
    <b v="0"/>
    <b v="0"/>
  </r>
  <r>
    <n v="431780"/>
    <s v="d005"/>
    <s v="Eishiro Hennebert"/>
    <s v="M"/>
    <d v="1959-12-03T00:00:00"/>
    <d v="1988-08-14T00:00:00"/>
    <d v="1988-08-14T00:00:00"/>
    <d v="2002-08-11T00:00:00"/>
    <s v="Technique Leader"/>
    <n v="14"/>
    <s v="Development"/>
    <x v="6"/>
    <n v="3.6985999999999999"/>
    <n v="14"/>
    <n v="112190"/>
    <x v="3"/>
    <b v="0"/>
    <b v="0"/>
    <b v="0"/>
  </r>
  <r>
    <n v="226067"/>
    <s v="d007"/>
    <s v="Baruch Benner"/>
    <s v="F"/>
    <d v="1954-09-02T00:00:00"/>
    <d v="1985-02-20T00:00:00"/>
    <d v="1995-06-29T00:00:00"/>
    <d v="2003-06-27T00:00:00"/>
    <s v="Staff"/>
    <n v="8"/>
    <s v="Sales"/>
    <x v="0"/>
    <n v="7.4985999999999997"/>
    <n v="18"/>
    <n v="112190"/>
    <x v="3"/>
    <b v="0"/>
    <b v="0"/>
    <b v="0"/>
  </r>
  <r>
    <n v="280815"/>
    <s v="d007"/>
    <s v="Haldun Plotkin"/>
    <s v="M"/>
    <d v="1960-03-23T00:00:00"/>
    <d v="1986-12-06T00:00:00"/>
    <d v="1986-12-06T00:00:00"/>
    <d v="2002-12-02T00:00:00"/>
    <s v="Senior Staff"/>
    <n v="6.9945000000000004"/>
    <s v="Sales"/>
    <x v="0"/>
    <n v="11.7479"/>
    <n v="16"/>
    <n v="112187"/>
    <x v="3"/>
    <b v="0"/>
    <b v="0"/>
    <b v="0"/>
  </r>
  <r>
    <n v="485518"/>
    <s v="d007"/>
    <s v="Randi Wroclawski"/>
    <s v="M"/>
    <d v="1957-09-13T00:00:00"/>
    <d v="1987-04-01T00:00:00"/>
    <d v="1987-04-01T00:00:00"/>
    <d v="2003-03-28T00:00:00"/>
    <s v="Senior Staff"/>
    <n v="6.9945000000000004"/>
    <s v="Sales"/>
    <x v="0"/>
    <n v="11.813700000000001"/>
    <n v="16"/>
    <n v="112171"/>
    <x v="3"/>
    <b v="0"/>
    <b v="0"/>
    <b v="0"/>
  </r>
  <r>
    <n v="235200"/>
    <s v="d007"/>
    <s v="Roddy Cochrane"/>
    <s v="M"/>
    <d v="1960-07-02T00:00:00"/>
    <d v="1989-03-14T00:00:00"/>
    <d v="1989-03-14T00:00:00"/>
    <d v="2003-03-11T00:00:00"/>
    <s v="Senior Staff"/>
    <n v="6.9945000000000004"/>
    <s v="Sales"/>
    <x v="0"/>
    <n v="11.813700000000001"/>
    <n v="14"/>
    <n v="112170"/>
    <x v="3"/>
    <b v="0"/>
    <b v="0"/>
    <b v="0"/>
  </r>
  <r>
    <n v="272148"/>
    <s v="d002"/>
    <s v="Godehard Gips"/>
    <s v="F"/>
    <d v="1958-02-23T00:00:00"/>
    <d v="1985-05-28T00:00:00"/>
    <d v="1985-05-28T00:00:00"/>
    <d v="2003-05-24T00:00:00"/>
    <s v="Senior Staff"/>
    <n v="10.9945"/>
    <s v="Finance"/>
    <x v="4"/>
    <n v="4.5589000000000004"/>
    <n v="18"/>
    <n v="112161"/>
    <x v="3"/>
    <b v="0"/>
    <b v="0"/>
    <b v="0"/>
  </r>
  <r>
    <n v="17367"/>
    <s v="d007"/>
    <s v="Tooru Parfitt"/>
    <s v="M"/>
    <d v="1964-09-18T00:00:00"/>
    <d v="1992-01-23T00:00:00"/>
    <d v="1992-01-23T00:00:00"/>
    <d v="2003-01-20T00:00:00"/>
    <s v="Senior Staff"/>
    <n v="11"/>
    <s v="Sales"/>
    <x v="0"/>
    <n v="10.9315"/>
    <n v="11"/>
    <n v="112131"/>
    <x v="3"/>
    <b v="0"/>
    <b v="0"/>
    <b v="0"/>
  </r>
  <r>
    <n v="412658"/>
    <s v="d007"/>
    <s v="Magy Sigstam"/>
    <s v="F"/>
    <d v="1962-03-29T00:00:00"/>
    <d v="1994-08-27T00:00:00"/>
    <d v="1999-12-29T00:00:00"/>
    <d v="2002-12-28T00:00:00"/>
    <s v="Staff"/>
    <n v="3"/>
    <s v="Sales"/>
    <x v="0"/>
    <n v="2.9944999999999999"/>
    <n v="8"/>
    <n v="112121"/>
    <x v="3"/>
    <b v="0"/>
    <b v="0"/>
    <b v="0"/>
  </r>
  <r>
    <n v="104110"/>
    <s v="d007"/>
    <s v="Gaurav Lupu"/>
    <s v="M"/>
    <d v="1952-02-28T00:00:00"/>
    <d v="1990-10-30T00:00:00"/>
    <d v="1993-03-03T00:00:00"/>
    <d v="2003-03-01T00:00:00"/>
    <s v="Senior Staff"/>
    <n v="10"/>
    <s v="Sales"/>
    <x v="0"/>
    <n v="9.8218999999999994"/>
    <n v="12"/>
    <n v="112116"/>
    <x v="3"/>
    <b v="0"/>
    <b v="0"/>
    <b v="0"/>
  </r>
  <r>
    <n v="293123"/>
    <s v="d007"/>
    <s v="Basem Luck"/>
    <s v="M"/>
    <d v="1957-03-01T00:00:00"/>
    <d v="1988-01-17T00:00:00"/>
    <d v="1991-07-08T00:00:00"/>
    <d v="2003-07-05T00:00:00"/>
    <s v="Senior Staff"/>
    <n v="4.9945000000000004"/>
    <s v="Sales"/>
    <x v="0"/>
    <n v="11.476699999999999"/>
    <n v="15"/>
    <n v="112090"/>
    <x v="3"/>
    <b v="0"/>
    <b v="0"/>
    <b v="0"/>
  </r>
  <r>
    <n v="423915"/>
    <s v="d007"/>
    <s v="Kersti Bahi"/>
    <s v="F"/>
    <d v="1957-03-24T00:00:00"/>
    <d v="1985-11-01T00:00:00"/>
    <d v="1985-11-01T00:00:00"/>
    <d v="2002-10-28T00:00:00"/>
    <s v="Senior Staff"/>
    <n v="10.997299999999999"/>
    <s v="Sales"/>
    <x v="0"/>
    <n v="11.652100000000001"/>
    <n v="17"/>
    <n v="112088"/>
    <x v="3"/>
    <b v="0"/>
    <b v="0"/>
    <b v="0"/>
  </r>
  <r>
    <n v="489968"/>
    <s v="d007"/>
    <s v="Krister Denti"/>
    <s v="F"/>
    <d v="1964-05-02T00:00:00"/>
    <d v="1985-08-03T00:00:00"/>
    <d v="1985-08-03T00:00:00"/>
    <d v="1994-03-17T00:00:00"/>
    <s v="Staff"/>
    <n v="8.6247000000000007"/>
    <s v="Sales"/>
    <x v="0"/>
    <n v="3.0301"/>
    <n v="9"/>
    <n v="112085"/>
    <x v="3"/>
    <b v="0"/>
    <b v="0"/>
    <b v="0"/>
  </r>
  <r>
    <n v="24392"/>
    <s v="d002"/>
    <s v="Jinpo Borstler"/>
    <s v="M"/>
    <d v="1956-05-22T00:00:00"/>
    <d v="1985-03-17T00:00:00"/>
    <d v="1985-03-17T00:00:00"/>
    <d v="2003-03-13T00:00:00"/>
    <s v="Senior Staff"/>
    <n v="12.997299999999999"/>
    <s v="Finance"/>
    <x v="4"/>
    <n v="4.7561999999999998"/>
    <n v="18"/>
    <n v="112080"/>
    <x v="3"/>
    <b v="0"/>
    <b v="0"/>
    <b v="0"/>
  </r>
  <r>
    <n v="297381"/>
    <s v="d007"/>
    <s v="Gio Muhling"/>
    <s v="M"/>
    <d v="1952-04-18T00:00:00"/>
    <d v="1988-12-26T00:00:00"/>
    <d v="1988-12-26T00:00:00"/>
    <d v="2002-12-23T00:00:00"/>
    <s v="Senior Staff"/>
    <n v="5.9945000000000004"/>
    <s v="Sales"/>
    <x v="0"/>
    <n v="11.8055"/>
    <n v="14"/>
    <n v="112079"/>
    <x v="3"/>
    <b v="0"/>
    <b v="0"/>
    <b v="0"/>
  </r>
  <r>
    <n v="108356"/>
    <s v="d007"/>
    <s v="Junsik Panwar"/>
    <s v="M"/>
    <d v="1964-02-08T00:00:00"/>
    <d v="1985-08-15T00:00:00"/>
    <d v="1985-10-07T00:00:00"/>
    <d v="2002-10-03T00:00:00"/>
    <s v="Senior Staff"/>
    <n v="17"/>
    <s v="Sales"/>
    <x v="0"/>
    <n v="11.583600000000001"/>
    <n v="17"/>
    <n v="112077"/>
    <x v="3"/>
    <b v="0"/>
    <b v="0"/>
    <b v="0"/>
  </r>
  <r>
    <n v="98087"/>
    <s v="d007"/>
    <s v="Zhenhua Manders"/>
    <s v="M"/>
    <d v="1959-12-28T00:00:00"/>
    <d v="1992-07-15T00:00:00"/>
    <d v="1992-07-15T00:00:00"/>
    <d v="2003-07-13T00:00:00"/>
    <s v="Senior Staff"/>
    <n v="11"/>
    <s v="Sales"/>
    <x v="0"/>
    <n v="10.454800000000001"/>
    <n v="11"/>
    <n v="112074"/>
    <x v="3"/>
    <b v="0"/>
    <b v="0"/>
    <b v="0"/>
  </r>
  <r>
    <n v="24946"/>
    <s v="d007"/>
    <s v="Ennio Glowinski"/>
    <s v="M"/>
    <d v="1961-02-13T00:00:00"/>
    <d v="1990-09-28T00:00:00"/>
    <d v="1990-09-28T00:00:00"/>
    <d v="2002-09-25T00:00:00"/>
    <s v="Senior Staff"/>
    <n v="3.9944999999999999"/>
    <s v="Sales"/>
    <x v="0"/>
    <n v="11.5616"/>
    <n v="12"/>
    <n v="112071"/>
    <x v="3"/>
    <b v="0"/>
    <b v="0"/>
    <b v="0"/>
  </r>
  <r>
    <n v="411930"/>
    <s v="d007"/>
    <s v="Ekawit Budinsky"/>
    <s v="M"/>
    <d v="1953-05-12T00:00:00"/>
    <d v="1994-01-12T00:00:00"/>
    <d v="1996-07-01T00:00:00"/>
    <d v="2003-06-30T00:00:00"/>
    <s v="Senior Staff"/>
    <n v="1.9973000000000001"/>
    <s v="Sales"/>
    <x v="0"/>
    <n v="6.4904000000000002"/>
    <n v="9"/>
    <n v="112062"/>
    <x v="3"/>
    <b v="0"/>
    <b v="0"/>
    <b v="0"/>
  </r>
  <r>
    <n v="455204"/>
    <s v="d007"/>
    <s v="Eckart Conte"/>
    <s v="F"/>
    <d v="1953-10-24T00:00:00"/>
    <d v="1986-05-16T00:00:00"/>
    <d v="1995-09-12T00:00:00"/>
    <d v="1997-06-24T00:00:00"/>
    <s v="Senior Staff"/>
    <n v="1.7836000000000001"/>
    <s v="Sales"/>
    <x v="0"/>
    <n v="1.7836000000000001"/>
    <n v="11"/>
    <n v="112061"/>
    <x v="3"/>
    <b v="0"/>
    <b v="0"/>
    <b v="0"/>
  </r>
  <r>
    <n v="53748"/>
    <s v="d001"/>
    <s v="Masami Cappelli"/>
    <s v="F"/>
    <d v="1961-07-18T00:00:00"/>
    <d v="1989-07-11T00:00:00"/>
    <d v="1999-07-31T00:00:00"/>
    <d v="2003-05-31T00:00:00"/>
    <s v="Senior Staff"/>
    <n v="5.9973000000000001"/>
    <s v="Marketing"/>
    <x v="3"/>
    <n v="3.6903999999999999"/>
    <n v="14"/>
    <n v="112058"/>
    <x v="3"/>
    <b v="0"/>
    <b v="0"/>
    <b v="0"/>
  </r>
  <r>
    <n v="408621"/>
    <s v="d007"/>
    <s v="Masaru Jiang"/>
    <s v="F"/>
    <d v="1952-06-26T00:00:00"/>
    <d v="1987-02-17T00:00:00"/>
    <d v="1987-02-17T00:00:00"/>
    <d v="2003-02-13T00:00:00"/>
    <s v="Senior Staff"/>
    <n v="9.9972999999999992"/>
    <s v="Sales"/>
    <x v="0"/>
    <n v="11.813700000000001"/>
    <n v="16"/>
    <n v="112057"/>
    <x v="3"/>
    <b v="0"/>
    <b v="0"/>
    <b v="0"/>
  </r>
  <r>
    <n v="443917"/>
    <s v="d007"/>
    <s v="Amstein Lores"/>
    <s v="M"/>
    <d v="1952-05-26T00:00:00"/>
    <d v="1985-07-11T00:00:00"/>
    <d v="1986-11-26T00:00:00"/>
    <d v="2002-11-22T00:00:00"/>
    <s v="Senior Staff"/>
    <n v="9.9972999999999992"/>
    <s v="Sales"/>
    <x v="0"/>
    <n v="11.720499999999999"/>
    <n v="17"/>
    <n v="112051"/>
    <x v="3"/>
    <b v="0"/>
    <b v="0"/>
    <b v="0"/>
  </r>
  <r>
    <n v="460776"/>
    <s v="d001"/>
    <s v="Leaf Toyoshima"/>
    <s v="F"/>
    <d v="1962-09-18T00:00:00"/>
    <d v="1989-01-17T00:00:00"/>
    <d v="2000-11-25T00:00:00"/>
    <d v="2002-12-20T00:00:00"/>
    <s v="Senior Staff"/>
    <n v="3.9973000000000001"/>
    <s v="Marketing"/>
    <x v="3"/>
    <n v="2.0684999999999998"/>
    <n v="14"/>
    <n v="112049"/>
    <x v="3"/>
    <b v="0"/>
    <b v="0"/>
    <b v="0"/>
  </r>
  <r>
    <n v="426567"/>
    <s v="d007"/>
    <s v="Shigehito Huhdanpaa"/>
    <s v="M"/>
    <d v="1961-09-18T00:00:00"/>
    <d v="1985-11-23T00:00:00"/>
    <d v="1988-03-18T00:00:00"/>
    <d v="2003-03-15T00:00:00"/>
    <s v="Senior Staff"/>
    <n v="5.9945000000000004"/>
    <s v="Sales"/>
    <x v="0"/>
    <n v="11.813700000000001"/>
    <n v="17"/>
    <n v="112037"/>
    <x v="3"/>
    <b v="0"/>
    <b v="0"/>
    <b v="0"/>
  </r>
  <r>
    <n v="108926"/>
    <s v="d005"/>
    <s v="Yinghua Luga"/>
    <s v="M"/>
    <d v="1962-10-02T00:00:00"/>
    <d v="1989-07-07T00:00:00"/>
    <d v="1989-07-07T00:00:00"/>
    <d v="1997-10-21T00:00:00"/>
    <s v="Engineer"/>
    <n v="7.0054999999999996"/>
    <s v="Development"/>
    <x v="6"/>
    <n v="2.8027000000000002"/>
    <n v="14"/>
    <n v="112034"/>
    <x v="3"/>
    <b v="0"/>
    <b v="0"/>
    <b v="0"/>
  </r>
  <r>
    <n v="32826"/>
    <s v="d007"/>
    <s v="Suzette Byoun"/>
    <s v="M"/>
    <d v="1960-06-29T00:00:00"/>
    <d v="1993-01-09T00:00:00"/>
    <d v="1993-04-29T00:00:00"/>
    <d v="2003-04-27T00:00:00"/>
    <s v="Senior Staff"/>
    <n v="1.9944999999999999"/>
    <s v="Sales"/>
    <x v="0"/>
    <n v="9.6658000000000008"/>
    <n v="10"/>
    <n v="112030"/>
    <x v="3"/>
    <b v="0"/>
    <b v="0"/>
    <b v="0"/>
  </r>
  <r>
    <n v="63836"/>
    <s v="d007"/>
    <s v="Hitofumi Petersohn"/>
    <s v="M"/>
    <d v="1952-10-26T00:00:00"/>
    <d v="1986-08-09T00:00:00"/>
    <d v="1986-08-09T00:00:00"/>
    <d v="2002-08-05T00:00:00"/>
    <s v="Senior Staff"/>
    <n v="7.9945000000000004"/>
    <s v="Sales"/>
    <x v="0"/>
    <n v="11.421900000000001"/>
    <n v="16"/>
    <n v="112012"/>
    <x v="3"/>
    <b v="0"/>
    <b v="0"/>
    <b v="0"/>
  </r>
  <r>
    <n v="487289"/>
    <s v="d007"/>
    <s v="Lidong Liedekerke"/>
    <s v="M"/>
    <d v="1956-08-20T00:00:00"/>
    <d v="1996-10-26T00:00:00"/>
    <d v="1996-10-26T00:00:00"/>
    <d v="2002-10-25T00:00:00"/>
    <s v="Staff"/>
    <n v="6"/>
    <s v="Sales"/>
    <x v="0"/>
    <n v="6"/>
    <n v="6"/>
    <n v="111988"/>
    <x v="3"/>
    <b v="0"/>
    <b v="0"/>
    <b v="0"/>
  </r>
  <r>
    <n v="202254"/>
    <s v="d007"/>
    <s v="Haldon Waeselynck"/>
    <s v="M"/>
    <d v="1964-02-07T00:00:00"/>
    <d v="1993-05-31T00:00:00"/>
    <d v="1993-05-31T00:00:00"/>
    <d v="1999-03-16T00:00:00"/>
    <s v="Staff"/>
    <n v="5.7945000000000002"/>
    <s v="Sales"/>
    <x v="0"/>
    <n v="5.7945000000000002"/>
    <n v="6"/>
    <n v="111985"/>
    <x v="3"/>
    <b v="0"/>
    <b v="0"/>
    <b v="0"/>
  </r>
  <r>
    <n v="88783"/>
    <s v="d007"/>
    <s v="Dipayan Gruenwald"/>
    <s v="M"/>
    <d v="1962-11-19T00:00:00"/>
    <d v="1986-01-29T00:00:00"/>
    <d v="1986-01-29T00:00:00"/>
    <d v="1996-12-08T00:00:00"/>
    <s v="Senior Staff"/>
    <n v="2.8603000000000001"/>
    <s v="Sales"/>
    <x v="0"/>
    <n v="5.7615999999999996"/>
    <n v="11"/>
    <n v="111983"/>
    <x v="3"/>
    <b v="0"/>
    <b v="0"/>
    <b v="0"/>
  </r>
  <r>
    <n v="453187"/>
    <s v="d002"/>
    <s v="Tetsushi Staylopatis"/>
    <s v="F"/>
    <d v="1962-07-26T00:00:00"/>
    <d v="1985-02-03T00:00:00"/>
    <d v="1985-02-03T00:00:00"/>
    <d v="2003-01-30T00:00:00"/>
    <s v="Senior Staff"/>
    <n v="18"/>
    <s v="Finance"/>
    <x v="4"/>
    <n v="4.8712"/>
    <n v="18"/>
    <n v="111973"/>
    <x v="3"/>
    <b v="0"/>
    <b v="0"/>
    <b v="0"/>
  </r>
  <r>
    <n v="85204"/>
    <s v="d007"/>
    <s v="Moni Silva"/>
    <s v="M"/>
    <d v="1952-08-19T00:00:00"/>
    <d v="1986-12-11T00:00:00"/>
    <d v="1993-12-27T00:00:00"/>
    <d v="2002-12-25T00:00:00"/>
    <s v="Senior Staff"/>
    <n v="2.9973000000000001"/>
    <s v="Sales"/>
    <x v="0"/>
    <n v="9"/>
    <n v="16"/>
    <n v="111972"/>
    <x v="3"/>
    <b v="0"/>
    <b v="0"/>
    <b v="0"/>
  </r>
  <r>
    <n v="271241"/>
    <s v="d007"/>
    <s v="Duke Picaronny"/>
    <s v="M"/>
    <d v="1958-08-31T00:00:00"/>
    <d v="1986-03-24T00:00:00"/>
    <d v="1986-03-24T00:00:00"/>
    <d v="2003-03-20T00:00:00"/>
    <s v="Senior Staff"/>
    <n v="9.9945000000000004"/>
    <s v="Sales"/>
    <x v="0"/>
    <n v="11.813700000000001"/>
    <n v="17"/>
    <n v="111959"/>
    <x v="3"/>
    <b v="0"/>
    <b v="0"/>
    <b v="0"/>
  </r>
  <r>
    <n v="454101"/>
    <s v="d007"/>
    <s v="Anneke Leslie"/>
    <s v="F"/>
    <d v="1952-07-26T00:00:00"/>
    <d v="1986-11-16T00:00:00"/>
    <d v="1986-11-16T00:00:00"/>
    <d v="2002-11-11T00:00:00"/>
    <s v="Senior Staff"/>
    <n v="8.9917999999999996"/>
    <s v="Sales"/>
    <x v="0"/>
    <n v="11.6904"/>
    <n v="16"/>
    <n v="111946"/>
    <x v="3"/>
    <b v="0"/>
    <b v="0"/>
    <b v="0"/>
  </r>
  <r>
    <n v="57183"/>
    <s v="d007"/>
    <s v="Baoqiu Mayerwieser"/>
    <s v="M"/>
    <d v="1958-11-11T00:00:00"/>
    <d v="1986-04-20T00:00:00"/>
    <d v="1986-04-20T00:00:00"/>
    <d v="2003-04-16T00:00:00"/>
    <s v="Senior Staff"/>
    <n v="10.997299999999999"/>
    <s v="Sales"/>
    <x v="0"/>
    <n v="11.813700000000001"/>
    <n v="17"/>
    <n v="111929"/>
    <x v="3"/>
    <b v="0"/>
    <b v="0"/>
    <b v="0"/>
  </r>
  <r>
    <n v="238091"/>
    <s v="d007"/>
    <s v="Badri Keohane"/>
    <s v="M"/>
    <d v="1961-02-19T00:00:00"/>
    <d v="1993-03-17T00:00:00"/>
    <d v="1995-11-09T00:00:00"/>
    <d v="2002-11-07T00:00:00"/>
    <s v="Senior Staff"/>
    <n v="7"/>
    <s v="Sales"/>
    <x v="0"/>
    <n v="7"/>
    <n v="10"/>
    <n v="111925"/>
    <x v="3"/>
    <b v="0"/>
    <b v="0"/>
    <b v="0"/>
  </r>
  <r>
    <n v="431281"/>
    <s v="d001"/>
    <s v="Sukumar Guerreiro"/>
    <s v="F"/>
    <d v="1955-12-17T00:00:00"/>
    <d v="1985-07-20T00:00:00"/>
    <d v="1985-07-20T00:00:00"/>
    <d v="2003-07-16T00:00:00"/>
    <s v="Senior Staff"/>
    <n v="10.9945"/>
    <s v="Marketing"/>
    <x v="2"/>
    <n v="6.2027000000000001"/>
    <n v="18"/>
    <n v="111918"/>
    <x v="3"/>
    <b v="0"/>
    <b v="0"/>
    <b v="0"/>
  </r>
  <r>
    <n v="210193"/>
    <s v="d001"/>
    <s v="Lunjin Rosenbaum"/>
    <s v="F"/>
    <d v="1958-03-18T00:00:00"/>
    <d v="1985-06-30T00:00:00"/>
    <d v="1987-12-05T00:00:00"/>
    <d v="2002-11-20T00:00:00"/>
    <s v="Senior Staff"/>
    <n v="6.9945000000000004"/>
    <s v="Marketing"/>
    <x v="2"/>
    <n v="3.8247"/>
    <n v="17"/>
    <n v="111890"/>
    <x v="3"/>
    <b v="0"/>
    <b v="0"/>
    <b v="0"/>
  </r>
  <r>
    <n v="291774"/>
    <s v="d007"/>
    <s v="Domenick Marchesini"/>
    <s v="M"/>
    <d v="1960-01-07T00:00:00"/>
    <d v="1986-10-24T00:00:00"/>
    <d v="1991-07-02T00:00:00"/>
    <d v="2003-06-29T00:00:00"/>
    <s v="Senior Staff"/>
    <n v="4.9945000000000004"/>
    <s v="Sales"/>
    <x v="0"/>
    <n v="11.4932"/>
    <n v="17"/>
    <n v="111886"/>
    <x v="3"/>
    <b v="0"/>
    <b v="0"/>
    <b v="0"/>
  </r>
  <r>
    <n v="31166"/>
    <s v="d007"/>
    <s v="Mingsen Melton"/>
    <s v="M"/>
    <d v="1963-10-27T00:00:00"/>
    <d v="1991-08-26T00:00:00"/>
    <d v="1991-12-23T00:00:00"/>
    <d v="2002-12-20T00:00:00"/>
    <s v="Senior Staff"/>
    <n v="11"/>
    <s v="Sales"/>
    <x v="0"/>
    <n v="11"/>
    <n v="11"/>
    <n v="111876"/>
    <x v="3"/>
    <b v="0"/>
    <b v="0"/>
    <b v="0"/>
  </r>
  <r>
    <n v="457650"/>
    <s v="d007"/>
    <s v="Piyawadee Vural"/>
    <s v="M"/>
    <d v="1961-10-24T00:00:00"/>
    <d v="1986-04-24T00:00:00"/>
    <d v="1986-04-24T00:00:00"/>
    <d v="2003-04-20T00:00:00"/>
    <s v="Senior Staff"/>
    <n v="7.9945000000000004"/>
    <s v="Sales"/>
    <x v="0"/>
    <n v="11.813700000000001"/>
    <n v="17"/>
    <n v="111874"/>
    <x v="3"/>
    <b v="0"/>
    <b v="0"/>
    <b v="0"/>
  </r>
  <r>
    <n v="16333"/>
    <s v="d001"/>
    <s v="Kazunori Flanders"/>
    <s v="F"/>
    <d v="1960-09-04T00:00:00"/>
    <d v="1995-10-19T00:00:00"/>
    <d v="1995-10-19T00:00:00"/>
    <d v="2002-10-17T00:00:00"/>
    <s v="Staff"/>
    <n v="7"/>
    <s v="Marketing"/>
    <x v="3"/>
    <n v="7"/>
    <n v="7"/>
    <n v="111852"/>
    <x v="3"/>
    <b v="0"/>
    <b v="0"/>
    <b v="0"/>
  </r>
  <r>
    <n v="69184"/>
    <s v="d007"/>
    <s v="Koichi Cooke"/>
    <s v="F"/>
    <d v="1963-03-03T00:00:00"/>
    <d v="1986-05-09T00:00:00"/>
    <d v="1993-08-17T00:00:00"/>
    <d v="2002-08-15T00:00:00"/>
    <s v="Senior Staff"/>
    <n v="0.99450000000000005"/>
    <s v="Sales"/>
    <x v="0"/>
    <n v="9"/>
    <n v="16"/>
    <n v="111851"/>
    <x v="3"/>
    <b v="0"/>
    <b v="0"/>
    <b v="0"/>
  </r>
  <r>
    <n v="200247"/>
    <s v="d007"/>
    <s v="Chaoyi Beznosov"/>
    <s v="M"/>
    <d v="1952-09-13T00:00:00"/>
    <d v="1986-05-25T00:00:00"/>
    <d v="1986-05-25T00:00:00"/>
    <d v="2003-05-21T00:00:00"/>
    <s v="Senior Staff"/>
    <n v="17"/>
    <s v="Sales"/>
    <x v="0"/>
    <n v="11.813700000000001"/>
    <n v="17"/>
    <n v="111842"/>
    <x v="3"/>
    <b v="0"/>
    <b v="0"/>
    <b v="0"/>
  </r>
  <r>
    <n v="201834"/>
    <s v="d007"/>
    <s v="Muneo Showalter"/>
    <s v="F"/>
    <d v="1961-11-08T00:00:00"/>
    <d v="1985-10-17T00:00:00"/>
    <d v="1985-10-17T00:00:00"/>
    <d v="2002-10-13T00:00:00"/>
    <s v="Senior Staff"/>
    <n v="10.997299999999999"/>
    <s v="Sales"/>
    <x v="0"/>
    <n v="11.611000000000001"/>
    <n v="17"/>
    <n v="111842"/>
    <x v="3"/>
    <b v="0"/>
    <b v="0"/>
    <b v="0"/>
  </r>
  <r>
    <n v="103898"/>
    <s v="d007"/>
    <s v="Saeed Rosin"/>
    <s v="M"/>
    <d v="1952-08-01T00:00:00"/>
    <d v="1987-10-05T00:00:00"/>
    <d v="1987-10-05T00:00:00"/>
    <d v="2002-10-01T00:00:00"/>
    <s v="Senior Staff"/>
    <n v="8.9972999999999992"/>
    <s v="Sales"/>
    <x v="0"/>
    <n v="11.578099999999999"/>
    <n v="15"/>
    <n v="111840"/>
    <x v="3"/>
    <b v="0"/>
    <b v="0"/>
    <b v="0"/>
  </r>
  <r>
    <n v="84858"/>
    <s v="d001"/>
    <s v="Marla Carrera"/>
    <s v="M"/>
    <d v="1956-10-16T00:00:00"/>
    <d v="1988-03-05T00:00:00"/>
    <d v="1988-03-05T00:00:00"/>
    <d v="2003-03-02T00:00:00"/>
    <s v="Senior Staff"/>
    <n v="5.9945000000000004"/>
    <s v="Marketing"/>
    <x v="2"/>
    <n v="3.5752999999999999"/>
    <n v="15"/>
    <n v="111836"/>
    <x v="3"/>
    <b v="0"/>
    <b v="0"/>
    <b v="0"/>
  </r>
  <r>
    <n v="248692"/>
    <s v="d007"/>
    <s v="Nadjib Taubenfeld"/>
    <s v="M"/>
    <d v="1956-03-05T00:00:00"/>
    <d v="1985-03-30T00:00:00"/>
    <d v="1985-03-30T00:00:00"/>
    <d v="2003-03-26T00:00:00"/>
    <s v="Senior Staff"/>
    <n v="10.9945"/>
    <s v="Sales"/>
    <x v="0"/>
    <n v="11.813700000000001"/>
    <n v="18"/>
    <n v="111836"/>
    <x v="3"/>
    <b v="0"/>
    <b v="0"/>
    <b v="0"/>
  </r>
  <r>
    <n v="249525"/>
    <s v="d007"/>
    <s v="Mokhtar Straney"/>
    <s v="M"/>
    <d v="1952-04-06T00:00:00"/>
    <d v="1985-03-18T00:00:00"/>
    <d v="1985-03-18T00:00:00"/>
    <d v="1997-07-17T00:00:00"/>
    <s v="Senior Staff"/>
    <n v="3.3342000000000001"/>
    <s v="Sales"/>
    <x v="0"/>
    <n v="6.3670999999999998"/>
    <n v="12"/>
    <n v="111835"/>
    <x v="3"/>
    <b v="0"/>
    <b v="0"/>
    <b v="0"/>
  </r>
  <r>
    <n v="278718"/>
    <s v="d001"/>
    <s v="Sampalli Haddadi"/>
    <s v="M"/>
    <d v="1961-01-01T00:00:00"/>
    <d v="1987-12-24T00:00:00"/>
    <d v="1997-06-29T00:00:00"/>
    <d v="2003-06-28T00:00:00"/>
    <s v="Senior Staff"/>
    <n v="6"/>
    <s v="Marketing"/>
    <x v="3"/>
    <n v="5.7781000000000002"/>
    <n v="16"/>
    <n v="111831"/>
    <x v="3"/>
    <b v="0"/>
    <b v="0"/>
    <b v="0"/>
  </r>
  <r>
    <n v="92933"/>
    <s v="d007"/>
    <s v="Kamakshi Alpay"/>
    <s v="M"/>
    <d v="1956-06-15T00:00:00"/>
    <d v="1985-11-08T00:00:00"/>
    <d v="1985-11-08T00:00:00"/>
    <d v="2002-11-04T00:00:00"/>
    <s v="Senior Staff"/>
    <n v="17"/>
    <s v="Sales"/>
    <x v="0"/>
    <n v="11.671200000000001"/>
    <n v="17"/>
    <n v="111826"/>
    <x v="3"/>
    <b v="0"/>
    <b v="0"/>
    <b v="0"/>
  </r>
  <r>
    <n v="287542"/>
    <s v="d007"/>
    <s v="Fumiyo Ghazalie"/>
    <s v="M"/>
    <d v="1957-09-18T00:00:00"/>
    <d v="1987-03-19T00:00:00"/>
    <d v="1997-05-28T00:00:00"/>
    <d v="2003-05-27T00:00:00"/>
    <s v="Staff"/>
    <n v="6"/>
    <s v="Sales"/>
    <x v="0"/>
    <n v="5.5835999999999997"/>
    <n v="16"/>
    <n v="111804"/>
    <x v="3"/>
    <b v="0"/>
    <b v="0"/>
    <b v="0"/>
  </r>
  <r>
    <n v="41788"/>
    <s v="d007"/>
    <s v="Jessie Litecky"/>
    <s v="M"/>
    <d v="1960-12-01T00:00:00"/>
    <d v="1987-10-09T00:00:00"/>
    <d v="1996-10-13T00:00:00"/>
    <d v="2002-10-12T00:00:00"/>
    <s v="Senior Staff"/>
    <n v="6"/>
    <s v="Sales"/>
    <x v="0"/>
    <n v="6"/>
    <n v="15"/>
    <n v="111803"/>
    <x v="3"/>
    <b v="0"/>
    <b v="0"/>
    <b v="0"/>
  </r>
  <r>
    <n v="26317"/>
    <s v="d007"/>
    <s v="Valdiodio Weedman"/>
    <s v="F"/>
    <d v="1954-06-28T00:00:00"/>
    <d v="1985-07-14T00:00:00"/>
    <d v="1985-07-14T00:00:00"/>
    <d v="2003-07-10T00:00:00"/>
    <s v="Senior Staff"/>
    <n v="11.997299999999999"/>
    <s v="Sales"/>
    <x v="0"/>
    <n v="11.813700000000001"/>
    <n v="18"/>
    <n v="111799"/>
    <x v="3"/>
    <b v="0"/>
    <b v="0"/>
    <b v="0"/>
  </r>
  <r>
    <n v="296073"/>
    <s v="d007"/>
    <s v="Hirochika Gopalakrishnan"/>
    <s v="M"/>
    <d v="1957-09-17T00:00:00"/>
    <d v="1994-07-10T00:00:00"/>
    <d v="1994-07-10T00:00:00"/>
    <d v="1995-09-01T00:00:00"/>
    <s v="Staff"/>
    <n v="1.1452"/>
    <s v="Sales"/>
    <x v="0"/>
    <n v="1.1452"/>
    <n v="1"/>
    <n v="111793"/>
    <x v="3"/>
    <b v="0"/>
    <b v="0"/>
    <b v="0"/>
  </r>
  <r>
    <n v="282788"/>
    <s v="d007"/>
    <s v="Insup Siprelle"/>
    <s v="F"/>
    <d v="1956-09-07T00:00:00"/>
    <d v="1986-04-20T00:00:00"/>
    <d v="1996-03-03T00:00:00"/>
    <d v="2003-03-02T00:00:00"/>
    <s v="Senior Staff"/>
    <n v="1.9973000000000001"/>
    <s v="Sales"/>
    <x v="0"/>
    <n v="6.8192000000000004"/>
    <n v="17"/>
    <n v="111789"/>
    <x v="3"/>
    <b v="0"/>
    <b v="0"/>
    <b v="0"/>
  </r>
  <r>
    <n v="295795"/>
    <s v="d001"/>
    <s v="Tomofumi Budinsky"/>
    <s v="M"/>
    <d v="1954-10-27T00:00:00"/>
    <d v="1985-12-18T00:00:00"/>
    <d v="2002-06-18T00:00:00"/>
    <d v="2002-12-14T00:00:00"/>
    <s v="Senior Staff"/>
    <n v="11.997299999999999"/>
    <s v="Marketing"/>
    <x v="3"/>
    <n v="0.4904"/>
    <n v="17"/>
    <n v="111780"/>
    <x v="3"/>
    <b v="0"/>
    <b v="0"/>
    <b v="0"/>
  </r>
  <r>
    <n v="87768"/>
    <s v="d007"/>
    <s v="Munehiro Solares"/>
    <s v="F"/>
    <d v="1958-08-23T00:00:00"/>
    <d v="1991-08-26T00:00:00"/>
    <d v="1991-08-26T00:00:00"/>
    <d v="2002-08-23T00:00:00"/>
    <s v="Senior Staff"/>
    <n v="4.9973000000000001"/>
    <s v="Sales"/>
    <x v="0"/>
    <n v="11"/>
    <n v="11"/>
    <n v="111766"/>
    <x v="3"/>
    <b v="0"/>
    <b v="0"/>
    <b v="0"/>
  </r>
  <r>
    <n v="219487"/>
    <s v="d007"/>
    <s v="Sushant Qiwen"/>
    <s v="F"/>
    <d v="1958-07-17T00:00:00"/>
    <d v="1985-09-18T00:00:00"/>
    <d v="1995-01-15T00:00:00"/>
    <d v="1995-02-28T00:00:00"/>
    <s v="Staff"/>
    <n v="8"/>
    <s v="Sales"/>
    <x v="0"/>
    <n v="0.1205"/>
    <n v="17"/>
    <n v="111765"/>
    <x v="3"/>
    <b v="0"/>
    <b v="0"/>
    <b v="0"/>
  </r>
  <r>
    <n v="468725"/>
    <s v="d007"/>
    <s v="Eirik Shanbhogue"/>
    <s v="M"/>
    <d v="1962-04-21T00:00:00"/>
    <d v="1992-11-09T00:00:00"/>
    <d v="1992-11-09T00:00:00"/>
    <d v="2002-11-07T00:00:00"/>
    <s v="Senior Staff"/>
    <n v="0.99450000000000005"/>
    <s v="Sales"/>
    <x v="0"/>
    <n v="10"/>
    <n v="10"/>
    <n v="111755"/>
    <x v="3"/>
    <b v="0"/>
    <b v="0"/>
    <b v="0"/>
  </r>
  <r>
    <n v="470019"/>
    <s v="d007"/>
    <s v="Kensei Negoita"/>
    <s v="M"/>
    <d v="1961-08-26T00:00:00"/>
    <d v="1988-10-06T00:00:00"/>
    <d v="1988-10-06T00:00:00"/>
    <d v="2002-10-03T00:00:00"/>
    <s v="Senior Staff"/>
    <n v="7.9973000000000001"/>
    <s v="Sales"/>
    <x v="0"/>
    <n v="11.583600000000001"/>
    <n v="14"/>
    <n v="111745"/>
    <x v="3"/>
    <b v="0"/>
    <b v="0"/>
    <b v="0"/>
  </r>
  <r>
    <n v="39741"/>
    <s v="d007"/>
    <s v="Nalini Paciorek"/>
    <s v="M"/>
    <d v="1963-11-22T00:00:00"/>
    <d v="1991-02-12T00:00:00"/>
    <d v="1996-05-12T00:00:00"/>
    <d v="2003-05-11T00:00:00"/>
    <s v="Senior Staff"/>
    <n v="7"/>
    <s v="Sales"/>
    <x v="0"/>
    <n v="6.6273999999999997"/>
    <n v="12"/>
    <n v="111745"/>
    <x v="3"/>
    <b v="0"/>
    <b v="0"/>
    <b v="0"/>
  </r>
  <r>
    <n v="487743"/>
    <s v="d007"/>
    <s v="Chanjung Kavvadias"/>
    <s v="F"/>
    <d v="1953-05-10T00:00:00"/>
    <d v="1985-08-19T00:00:00"/>
    <d v="1985-08-19T00:00:00"/>
    <d v="2002-08-15T00:00:00"/>
    <s v="Senior Staff"/>
    <n v="11.997299999999999"/>
    <s v="Sales"/>
    <x v="0"/>
    <n v="11.449299999999999"/>
    <n v="17"/>
    <n v="111740"/>
    <x v="3"/>
    <b v="0"/>
    <b v="0"/>
    <b v="0"/>
  </r>
  <r>
    <n v="205444"/>
    <s v="d007"/>
    <s v="Aran Ashish"/>
    <s v="M"/>
    <d v="1964-07-27T00:00:00"/>
    <d v="1990-02-20T00:00:00"/>
    <d v="1990-02-20T00:00:00"/>
    <d v="2003-02-17T00:00:00"/>
    <s v="Senior Staff"/>
    <n v="5.9945000000000004"/>
    <s v="Sales"/>
    <x v="0"/>
    <n v="11.813700000000001"/>
    <n v="13"/>
    <n v="111735"/>
    <x v="3"/>
    <b v="0"/>
    <b v="0"/>
    <b v="0"/>
  </r>
  <r>
    <n v="288210"/>
    <s v="d007"/>
    <s v="Insup Taubman"/>
    <s v="F"/>
    <d v="1959-03-12T00:00:00"/>
    <d v="1990-03-01T00:00:00"/>
    <d v="1995-04-07T00:00:00"/>
    <d v="2003-04-04T00:00:00"/>
    <s v="Senior Staff"/>
    <n v="2.9944999999999999"/>
    <s v="Sales"/>
    <x v="0"/>
    <n v="7.726"/>
    <n v="13"/>
    <n v="111728"/>
    <x v="3"/>
    <b v="0"/>
    <b v="0"/>
    <b v="0"/>
  </r>
  <r>
    <n v="425432"/>
    <s v="d007"/>
    <s v="Stepehn Fritzsche"/>
    <s v="F"/>
    <d v="1963-02-21T00:00:00"/>
    <d v="1985-06-14T00:00:00"/>
    <d v="1985-06-14T00:00:00"/>
    <d v="2003-06-10T00:00:00"/>
    <s v="Senior Staff"/>
    <n v="12.997299999999999"/>
    <s v="Sales"/>
    <x v="0"/>
    <n v="11.813700000000001"/>
    <n v="18"/>
    <n v="111714"/>
    <x v="3"/>
    <b v="0"/>
    <b v="0"/>
    <b v="0"/>
  </r>
  <r>
    <n v="77337"/>
    <s v="d007"/>
    <s v="Inderjeet Gyimothy"/>
    <s v="F"/>
    <d v="1962-11-09T00:00:00"/>
    <d v="1988-11-04T00:00:00"/>
    <d v="1988-11-04T00:00:00"/>
    <d v="1996-09-29T00:00:00"/>
    <s v="Senior Staff"/>
    <n v="0.90139999999999998"/>
    <s v="Sales"/>
    <x v="0"/>
    <n v="5.5698999999999996"/>
    <n v="8"/>
    <n v="111712"/>
    <x v="3"/>
    <b v="0"/>
    <b v="0"/>
    <b v="0"/>
  </r>
  <r>
    <n v="62571"/>
    <s v="d007"/>
    <s v="Khaled Scharstein"/>
    <s v="M"/>
    <d v="1963-10-03T00:00:00"/>
    <d v="1985-03-24T00:00:00"/>
    <d v="1985-03-24T00:00:00"/>
    <d v="2003-03-20T00:00:00"/>
    <s v="Senior Staff"/>
    <n v="10.9945"/>
    <s v="Sales"/>
    <x v="0"/>
    <n v="11.813700000000001"/>
    <n v="18"/>
    <n v="111705"/>
    <x v="3"/>
    <b v="0"/>
    <b v="0"/>
    <b v="0"/>
  </r>
  <r>
    <n v="439483"/>
    <s v="d007"/>
    <s v="Uriel Marzano"/>
    <s v="F"/>
    <d v="1959-06-19T00:00:00"/>
    <d v="1997-05-14T00:00:00"/>
    <d v="1997-05-14T00:00:00"/>
    <d v="2003-05-13T00:00:00"/>
    <s v="Staff"/>
    <n v="6"/>
    <s v="Sales"/>
    <x v="0"/>
    <n v="5.6219000000000001"/>
    <n v="6"/>
    <n v="111690"/>
    <x v="3"/>
    <b v="0"/>
    <b v="0"/>
    <b v="0"/>
  </r>
  <r>
    <n v="73036"/>
    <s v="d007"/>
    <s v="Syozo Koyama"/>
    <s v="M"/>
    <d v="1952-02-27T00:00:00"/>
    <d v="1986-11-23T00:00:00"/>
    <d v="1986-11-23T00:00:00"/>
    <d v="2002-11-19T00:00:00"/>
    <s v="Senior Staff"/>
    <n v="8.9945000000000004"/>
    <s v="Sales"/>
    <x v="0"/>
    <n v="11.712300000000001"/>
    <n v="16"/>
    <n v="111679"/>
    <x v="3"/>
    <b v="0"/>
    <b v="0"/>
    <b v="0"/>
  </r>
  <r>
    <n v="282581"/>
    <s v="d007"/>
    <s v="Mona Straney"/>
    <s v="F"/>
    <d v="1959-10-10T00:00:00"/>
    <d v="1987-02-24T00:00:00"/>
    <d v="1987-02-24T00:00:00"/>
    <d v="2003-02-20T00:00:00"/>
    <s v="Senior Staff"/>
    <n v="6.9945000000000004"/>
    <s v="Sales"/>
    <x v="0"/>
    <n v="11.813700000000001"/>
    <n v="16"/>
    <n v="111678"/>
    <x v="3"/>
    <b v="0"/>
    <b v="0"/>
    <b v="0"/>
  </r>
  <r>
    <n v="33317"/>
    <s v="d007"/>
    <s v="Baoqiu Quittner"/>
    <s v="M"/>
    <d v="1962-08-30T00:00:00"/>
    <d v="1986-05-27T00:00:00"/>
    <d v="1986-05-27T00:00:00"/>
    <d v="1998-07-01T00:00:00"/>
    <s v="Senior Staff"/>
    <n v="5.0986000000000002"/>
    <s v="Sales"/>
    <x v="0"/>
    <n v="7.3232999999999997"/>
    <n v="12"/>
    <n v="111667"/>
    <x v="3"/>
    <b v="0"/>
    <b v="0"/>
    <b v="0"/>
  </r>
  <r>
    <n v="247502"/>
    <s v="d007"/>
    <s v="Yinlin Iivonen"/>
    <s v="M"/>
    <d v="1953-05-14T00:00:00"/>
    <d v="1985-08-10T00:00:00"/>
    <d v="1985-08-10T00:00:00"/>
    <d v="2002-08-06T00:00:00"/>
    <s v="Senior Staff"/>
    <n v="8.9945000000000004"/>
    <s v="Sales"/>
    <x v="0"/>
    <n v="11.4247"/>
    <n v="17"/>
    <n v="111663"/>
    <x v="3"/>
    <b v="0"/>
    <b v="0"/>
    <b v="0"/>
  </r>
  <r>
    <n v="295796"/>
    <s v="d007"/>
    <s v="Ewing Trachtenberg"/>
    <s v="F"/>
    <d v="1954-03-26T00:00:00"/>
    <d v="1986-01-06T00:00:00"/>
    <d v="1986-01-06T00:00:00"/>
    <d v="2003-01-02T00:00:00"/>
    <s v="Senior Staff"/>
    <n v="9.9945000000000004"/>
    <s v="Sales"/>
    <x v="0"/>
    <n v="11.813700000000001"/>
    <n v="17"/>
    <n v="111662"/>
    <x v="3"/>
    <b v="0"/>
    <b v="0"/>
    <b v="0"/>
  </r>
  <r>
    <n v="410157"/>
    <s v="d007"/>
    <s v="Sumali Brookner"/>
    <s v="F"/>
    <d v="1957-08-02T00:00:00"/>
    <d v="1991-02-25T00:00:00"/>
    <d v="1991-02-25T00:00:00"/>
    <d v="2003-02-22T00:00:00"/>
    <s v="Senior Staff"/>
    <n v="12"/>
    <s v="Sales"/>
    <x v="0"/>
    <n v="11.813700000000001"/>
    <n v="12"/>
    <n v="111660"/>
    <x v="3"/>
    <b v="0"/>
    <b v="0"/>
    <b v="0"/>
  </r>
  <r>
    <n v="213157"/>
    <s v="d002"/>
    <s v="Badri Impagliazzo"/>
    <s v="M"/>
    <d v="1956-09-14T00:00:00"/>
    <d v="1985-05-13T00:00:00"/>
    <d v="1985-05-13T00:00:00"/>
    <d v="2003-05-09T00:00:00"/>
    <s v="Senior Staff"/>
    <n v="8.9945000000000004"/>
    <s v="Finance"/>
    <x v="4"/>
    <n v="4.5999999999999996"/>
    <n v="18"/>
    <n v="111643"/>
    <x v="3"/>
    <b v="0"/>
    <b v="0"/>
    <b v="0"/>
  </r>
  <r>
    <n v="487393"/>
    <s v="d007"/>
    <s v="Keung Hebert"/>
    <s v="M"/>
    <d v="1952-07-22T00:00:00"/>
    <d v="1985-11-29T00:00:00"/>
    <d v="1995-07-19T00:00:00"/>
    <d v="2003-07-17T00:00:00"/>
    <s v="Senior Staff"/>
    <n v="2.9973000000000001"/>
    <s v="Sales"/>
    <x v="0"/>
    <n v="7.4438000000000004"/>
    <n v="18"/>
    <n v="111639"/>
    <x v="3"/>
    <b v="0"/>
    <b v="0"/>
    <b v="0"/>
  </r>
  <r>
    <n v="239453"/>
    <s v="d007"/>
    <s v="Peternela Gurbaxani"/>
    <s v="F"/>
    <d v="1961-12-16T00:00:00"/>
    <d v="1988-10-23T00:00:00"/>
    <d v="1988-10-23T00:00:00"/>
    <d v="2002-10-20T00:00:00"/>
    <s v="Senior Staff"/>
    <n v="8.9972999999999992"/>
    <s v="Sales"/>
    <x v="0"/>
    <n v="11.630100000000001"/>
    <n v="14"/>
    <n v="111637"/>
    <x v="3"/>
    <b v="0"/>
    <b v="0"/>
    <b v="0"/>
  </r>
  <r>
    <n v="36155"/>
    <s v="d007"/>
    <s v="Nathalie Pepe"/>
    <s v="M"/>
    <d v="1957-07-03T00:00:00"/>
    <d v="1987-11-26T00:00:00"/>
    <d v="1989-11-12T00:00:00"/>
    <d v="2002-11-09T00:00:00"/>
    <s v="Senior Staff"/>
    <n v="3.9944999999999999"/>
    <s v="Sales"/>
    <x v="0"/>
    <n v="11.684900000000001"/>
    <n v="15"/>
    <n v="111631"/>
    <x v="3"/>
    <b v="0"/>
    <b v="0"/>
    <b v="0"/>
  </r>
  <r>
    <n v="297159"/>
    <s v="d005"/>
    <s v="Maik Berendt"/>
    <s v="M"/>
    <d v="1960-01-26T00:00:00"/>
    <d v="1987-07-17T00:00:00"/>
    <d v="1987-07-17T00:00:00"/>
    <d v="2003-07-13T00:00:00"/>
    <s v="Engineer"/>
    <n v="5.0026999999999999"/>
    <s v="Development"/>
    <x v="6"/>
    <n v="4.7781000000000002"/>
    <n v="16"/>
    <n v="111619"/>
    <x v="3"/>
    <b v="0"/>
    <b v="0"/>
    <b v="0"/>
  </r>
  <r>
    <n v="427838"/>
    <s v="d007"/>
    <s v="Breannda DiGiano"/>
    <s v="M"/>
    <d v="1964-11-16T00:00:00"/>
    <d v="1986-03-29T00:00:00"/>
    <d v="1986-03-29T00:00:00"/>
    <d v="2003-03-25T00:00:00"/>
    <s v="Senior Staff"/>
    <n v="10.997299999999999"/>
    <s v="Sales"/>
    <x v="0"/>
    <n v="11.813700000000001"/>
    <n v="17"/>
    <n v="111617"/>
    <x v="3"/>
    <b v="0"/>
    <b v="0"/>
    <b v="0"/>
  </r>
  <r>
    <n v="86176"/>
    <s v="d001"/>
    <s v="Hyuncheol Gunderson"/>
    <s v="M"/>
    <d v="1963-12-12T00:00:00"/>
    <d v="1986-05-15T00:00:00"/>
    <d v="1986-05-15T00:00:00"/>
    <d v="2000-10-09T00:00:00"/>
    <s v="Senior Staff"/>
    <n v="17"/>
    <s v="Marketing"/>
    <x v="2"/>
    <n v="5.3836000000000004"/>
    <n v="17"/>
    <n v="111614"/>
    <x v="3"/>
    <b v="0"/>
    <b v="0"/>
    <b v="0"/>
  </r>
  <r>
    <n v="80258"/>
    <s v="d007"/>
    <s v="Hirochika Hiyoshi"/>
    <s v="M"/>
    <d v="1955-03-06T00:00:00"/>
    <d v="1988-01-11T00:00:00"/>
    <d v="1988-01-11T00:00:00"/>
    <d v="1990-02-05T00:00:00"/>
    <s v="Senior Staff"/>
    <n v="7.9945000000000004"/>
    <s v="Sales"/>
    <x v="1"/>
    <n v="2.0712000000000002"/>
    <n v="15"/>
    <n v="111601"/>
    <x v="3"/>
    <b v="0"/>
    <b v="0"/>
    <b v="0"/>
  </r>
  <r>
    <n v="455362"/>
    <s v="d002"/>
    <s v="Sven Bernini"/>
    <s v="F"/>
    <d v="1960-10-05T00:00:00"/>
    <d v="1988-08-23T00:00:00"/>
    <d v="1988-08-23T00:00:00"/>
    <d v="2000-12-18T00:00:00"/>
    <s v="Senior Staff"/>
    <n v="14"/>
    <s v="Finance"/>
    <x v="4"/>
    <n v="1.3178000000000001"/>
    <n v="14"/>
    <n v="111572"/>
    <x v="3"/>
    <b v="0"/>
    <b v="0"/>
    <b v="0"/>
  </r>
  <r>
    <n v="263425"/>
    <s v="d007"/>
    <s v="Christ Baca"/>
    <s v="M"/>
    <d v="1960-02-15T00:00:00"/>
    <d v="1991-05-08T00:00:00"/>
    <d v="1991-05-08T00:00:00"/>
    <d v="2003-05-05T00:00:00"/>
    <s v="Senior Staff"/>
    <n v="2.9944999999999999"/>
    <s v="Sales"/>
    <x v="0"/>
    <n v="11.643800000000001"/>
    <n v="12"/>
    <n v="111570"/>
    <x v="3"/>
    <b v="0"/>
    <b v="0"/>
    <b v="0"/>
  </r>
  <r>
    <n v="24225"/>
    <s v="d007"/>
    <s v="Shugo Eiter"/>
    <s v="M"/>
    <d v="1955-07-05T00:00:00"/>
    <d v="1988-11-08T00:00:00"/>
    <d v="1988-11-08T00:00:00"/>
    <d v="2002-11-05T00:00:00"/>
    <s v="Senior Staff"/>
    <n v="7.9973000000000001"/>
    <s v="Sales"/>
    <x v="0"/>
    <n v="11.673999999999999"/>
    <n v="14"/>
    <n v="111569"/>
    <x v="3"/>
    <b v="0"/>
    <b v="0"/>
    <b v="0"/>
  </r>
  <r>
    <n v="280807"/>
    <s v="d007"/>
    <s v="Christfried Zockler"/>
    <s v="F"/>
    <d v="1958-01-19T00:00:00"/>
    <d v="1986-04-14T00:00:00"/>
    <d v="1986-04-14T00:00:00"/>
    <d v="2003-04-10T00:00:00"/>
    <s v="Senior Staff"/>
    <n v="10.997299999999999"/>
    <s v="Sales"/>
    <x v="0"/>
    <n v="11.813700000000001"/>
    <n v="17"/>
    <n v="111557"/>
    <x v="3"/>
    <b v="0"/>
    <b v="0"/>
    <b v="0"/>
  </r>
  <r>
    <n v="66365"/>
    <s v="d007"/>
    <s v="Larisa Poujol"/>
    <s v="M"/>
    <d v="1958-08-20T00:00:00"/>
    <d v="1999-10-28T00:00:00"/>
    <d v="1999-11-28T00:00:00"/>
    <d v="2002-11-27T00:00:00"/>
    <s v="Staff"/>
    <n v="3"/>
    <s v="Sales"/>
    <x v="0"/>
    <n v="3"/>
    <n v="3"/>
    <n v="111553"/>
    <x v="3"/>
    <b v="0"/>
    <b v="0"/>
    <b v="0"/>
  </r>
  <r>
    <n v="245241"/>
    <s v="d007"/>
    <s v="Yefim Xiaoshan"/>
    <s v="M"/>
    <d v="1964-11-15T00:00:00"/>
    <d v="1989-01-31T00:00:00"/>
    <d v="1989-01-31T00:00:00"/>
    <d v="2000-10-30T00:00:00"/>
    <s v="Senior Staff"/>
    <n v="11.753399999999999"/>
    <s v="Sales"/>
    <x v="0"/>
    <n v="9.6575000000000006"/>
    <n v="12"/>
    <n v="111547"/>
    <x v="3"/>
    <b v="0"/>
    <b v="0"/>
    <b v="0"/>
  </r>
  <r>
    <n v="489765"/>
    <s v="d007"/>
    <s v="Suzette Kruskal"/>
    <s v="F"/>
    <d v="1954-01-26T00:00:00"/>
    <d v="1989-05-22T00:00:00"/>
    <d v="1989-05-22T00:00:00"/>
    <d v="2003-05-19T00:00:00"/>
    <s v="Senior Staff"/>
    <n v="8.9972999999999992"/>
    <s v="Sales"/>
    <x v="0"/>
    <n v="11.813700000000001"/>
    <n v="14"/>
    <n v="111543"/>
    <x v="3"/>
    <b v="0"/>
    <b v="0"/>
    <b v="0"/>
  </r>
  <r>
    <n v="282731"/>
    <s v="d007"/>
    <s v="Moriyoshi Kamber"/>
    <s v="F"/>
    <d v="1963-07-03T00:00:00"/>
    <d v="1990-09-05T00:00:00"/>
    <d v="1990-09-05T00:00:00"/>
    <d v="2002-09-02T00:00:00"/>
    <s v="Senior Staff"/>
    <n v="6.9973000000000001"/>
    <s v="Sales"/>
    <x v="0"/>
    <n v="11.4986"/>
    <n v="12"/>
    <n v="111541"/>
    <x v="3"/>
    <b v="0"/>
    <b v="0"/>
    <b v="0"/>
  </r>
  <r>
    <n v="27165"/>
    <s v="d002"/>
    <s v="Mihalis Wilharm"/>
    <s v="F"/>
    <d v="1956-12-05T00:00:00"/>
    <d v="1991-11-13T00:00:00"/>
    <d v="1991-11-13T00:00:00"/>
    <d v="2002-11-10T00:00:00"/>
    <s v="Senior Staff"/>
    <n v="3.9944999999999999"/>
    <s v="Finance"/>
    <x v="5"/>
    <n v="11"/>
    <n v="11"/>
    <n v="111540"/>
    <x v="3"/>
    <b v="0"/>
    <b v="0"/>
    <b v="0"/>
  </r>
  <r>
    <n v="422740"/>
    <s v="d001"/>
    <s v="Aemilian Negoita"/>
    <s v="M"/>
    <d v="1961-10-17T00:00:00"/>
    <d v="1985-11-03T00:00:00"/>
    <d v="1985-11-03T00:00:00"/>
    <d v="2002-10-30T00:00:00"/>
    <s v="Senior Staff"/>
    <n v="11.997299999999999"/>
    <s v="Marketing"/>
    <x v="2"/>
    <n v="5.9123000000000001"/>
    <n v="17"/>
    <n v="111533"/>
    <x v="3"/>
    <b v="0"/>
    <b v="0"/>
    <b v="0"/>
  </r>
  <r>
    <n v="96097"/>
    <s v="d001"/>
    <s v="Brigham Isard"/>
    <s v="F"/>
    <d v="1962-12-03T00:00:00"/>
    <d v="1988-05-16T00:00:00"/>
    <d v="2000-08-05T00:00:00"/>
    <d v="2003-05-13T00:00:00"/>
    <s v="Senior Staff"/>
    <n v="15"/>
    <s v="Marketing"/>
    <x v="3"/>
    <n v="2.6739999999999999"/>
    <n v="15"/>
    <n v="111531"/>
    <x v="3"/>
    <b v="0"/>
    <b v="0"/>
    <b v="0"/>
  </r>
  <r>
    <n v="425618"/>
    <s v="d002"/>
    <s v="Shigehiro Granlund"/>
    <s v="M"/>
    <d v="1952-11-13T00:00:00"/>
    <d v="1989-07-02T00:00:00"/>
    <d v="1989-07-02T00:00:00"/>
    <d v="2003-06-29T00:00:00"/>
    <s v="Senior Staff"/>
    <n v="8.9972999999999992"/>
    <s v="Finance"/>
    <x v="4"/>
    <n v="0.46029999999999999"/>
    <n v="14"/>
    <n v="111531"/>
    <x v="3"/>
    <b v="0"/>
    <b v="0"/>
    <b v="0"/>
  </r>
  <r>
    <n v="216294"/>
    <s v="d007"/>
    <s v="Keiichiro Kalefeld"/>
    <s v="M"/>
    <d v="1954-01-05T00:00:00"/>
    <d v="1986-02-23T00:00:00"/>
    <d v="1986-02-23T00:00:00"/>
    <d v="2003-02-19T00:00:00"/>
    <s v="Senior Staff"/>
    <n v="10.997299999999999"/>
    <s v="Sales"/>
    <x v="0"/>
    <n v="11.813700000000001"/>
    <n v="17"/>
    <n v="111531"/>
    <x v="3"/>
    <b v="0"/>
    <b v="0"/>
    <b v="0"/>
  </r>
  <r>
    <n v="410790"/>
    <s v="d007"/>
    <s v="Mrinalini Baek"/>
    <s v="F"/>
    <d v="1954-02-10T00:00:00"/>
    <d v="1994-06-26T00:00:00"/>
    <d v="1994-06-26T00:00:00"/>
    <d v="2000-05-17T00:00:00"/>
    <s v="Staff"/>
    <n v="5.8959000000000001"/>
    <s v="Sales"/>
    <x v="0"/>
    <n v="5.8959000000000001"/>
    <n v="6"/>
    <n v="111531"/>
    <x v="3"/>
    <b v="0"/>
    <b v="0"/>
    <b v="0"/>
  </r>
  <r>
    <n v="69514"/>
    <s v="d007"/>
    <s v="Angel Vilarrasa"/>
    <s v="M"/>
    <d v="1964-05-01T00:00:00"/>
    <d v="1989-03-19T00:00:00"/>
    <d v="1990-11-01T00:00:00"/>
    <d v="2002-10-29T00:00:00"/>
    <s v="Senior Staff"/>
    <n v="3.9944999999999999"/>
    <s v="Sales"/>
    <x v="0"/>
    <n v="11.6548"/>
    <n v="14"/>
    <n v="111525"/>
    <x v="3"/>
    <b v="0"/>
    <b v="0"/>
    <b v="0"/>
  </r>
  <r>
    <n v="250212"/>
    <s v="d007"/>
    <s v="Poorav Mateescu"/>
    <s v="M"/>
    <d v="1956-07-31T00:00:00"/>
    <d v="1991-11-30T00:00:00"/>
    <d v="1992-06-24T00:00:00"/>
    <d v="2003-06-22T00:00:00"/>
    <s v="Senior Staff"/>
    <n v="3.9944999999999999"/>
    <s v="Sales"/>
    <x v="0"/>
    <n v="10.5123"/>
    <n v="12"/>
    <n v="111522"/>
    <x v="3"/>
    <b v="0"/>
    <b v="0"/>
    <b v="0"/>
  </r>
  <r>
    <n v="446546"/>
    <s v="d007"/>
    <s v="Basem Akiyama"/>
    <s v="M"/>
    <d v="1963-02-03T00:00:00"/>
    <d v="1987-08-22T00:00:00"/>
    <d v="1987-08-22T00:00:00"/>
    <d v="2002-08-18T00:00:00"/>
    <s v="Senior Staff"/>
    <n v="8.9972999999999992"/>
    <s v="Sales"/>
    <x v="0"/>
    <n v="11.4575"/>
    <n v="15"/>
    <n v="111516"/>
    <x v="3"/>
    <b v="0"/>
    <b v="0"/>
    <b v="0"/>
  </r>
  <r>
    <n v="240433"/>
    <s v="d001"/>
    <s v="Oddvar Chimia"/>
    <s v="M"/>
    <d v="1956-04-27T00:00:00"/>
    <d v="1988-07-17T00:00:00"/>
    <d v="1992-07-12T00:00:00"/>
    <d v="2003-07-10T00:00:00"/>
    <s v="Senior Staff"/>
    <n v="4.9973000000000001"/>
    <s v="Marketing"/>
    <x v="3"/>
    <n v="10.745200000000001"/>
    <n v="15"/>
    <n v="111516"/>
    <x v="3"/>
    <b v="0"/>
    <b v="0"/>
    <b v="0"/>
  </r>
  <r>
    <n v="406190"/>
    <s v="d002"/>
    <s v="Aloys Eldridge"/>
    <s v="M"/>
    <d v="1956-05-31T00:00:00"/>
    <d v="1988-03-01T00:00:00"/>
    <d v="1988-03-01T00:00:00"/>
    <d v="2003-02-26T00:00:00"/>
    <s v="Senior Staff"/>
    <n v="8.9972999999999992"/>
    <s v="Finance"/>
    <x v="4"/>
    <n v="1.7972999999999999"/>
    <n v="15"/>
    <n v="111512"/>
    <x v="3"/>
    <b v="0"/>
    <b v="0"/>
    <b v="0"/>
  </r>
  <r>
    <n v="10637"/>
    <s v="d007"/>
    <s v="Heejo Frolund"/>
    <s v="M"/>
    <d v="1954-07-11T00:00:00"/>
    <d v="1993-07-11T00:00:00"/>
    <d v="1993-07-11T00:00:00"/>
    <d v="2000-01-19T00:00:00"/>
    <s v="Senior Staff"/>
    <n v="1.526"/>
    <s v="Sales"/>
    <x v="0"/>
    <n v="6.5288000000000004"/>
    <n v="7"/>
    <n v="111510"/>
    <x v="3"/>
    <b v="0"/>
    <b v="0"/>
    <b v="0"/>
  </r>
  <r>
    <n v="14524"/>
    <s v="d007"/>
    <s v="Nobuyoshi Trogemann"/>
    <s v="F"/>
    <d v="1952-11-17T00:00:00"/>
    <d v="1993-06-04T00:00:00"/>
    <d v="1996-01-06T00:00:00"/>
    <d v="2003-01-04T00:00:00"/>
    <s v="Staff"/>
    <n v="7"/>
    <s v="Sales"/>
    <x v="0"/>
    <n v="6.9752999999999998"/>
    <n v="10"/>
    <n v="111507"/>
    <x v="3"/>
    <b v="0"/>
    <b v="0"/>
    <b v="0"/>
  </r>
  <r>
    <n v="259223"/>
    <s v="d004"/>
    <s v="Apostol Vakili"/>
    <s v="M"/>
    <d v="1952-09-22T00:00:00"/>
    <d v="1986-04-12T00:00:00"/>
    <d v="1986-08-26T00:00:00"/>
    <d v="2002-08-22T00:00:00"/>
    <s v="Senior Engineer"/>
    <n v="16"/>
    <s v="Production"/>
    <x v="7"/>
    <n v="2.0411000000000001"/>
    <n v="16"/>
    <n v="111506"/>
    <x v="3"/>
    <b v="0"/>
    <b v="0"/>
    <b v="0"/>
  </r>
  <r>
    <n v="407354"/>
    <s v="d001"/>
    <s v="Toshiko Linares"/>
    <s v="M"/>
    <d v="1956-02-06T00:00:00"/>
    <d v="1993-05-13T00:00:00"/>
    <d v="1993-05-13T00:00:00"/>
    <d v="2003-05-11T00:00:00"/>
    <s v="Senior Staff"/>
    <n v="2.9944999999999999"/>
    <s v="Marketing"/>
    <x v="3"/>
    <n v="9.9095999999999993"/>
    <n v="10"/>
    <n v="111506"/>
    <x v="3"/>
    <b v="0"/>
    <b v="0"/>
    <b v="0"/>
  </r>
  <r>
    <n v="91202"/>
    <s v="d007"/>
    <s v="Yonghong Zlotek"/>
    <s v="M"/>
    <d v="1954-01-20T00:00:00"/>
    <d v="1985-11-21T00:00:00"/>
    <d v="1985-11-21T00:00:00"/>
    <d v="1991-08-16T00:00:00"/>
    <s v="Senior Staff"/>
    <n v="7.4137000000000004"/>
    <s v="Sales"/>
    <x v="0"/>
    <n v="0.44379999999999997"/>
    <n v="7"/>
    <n v="111502"/>
    <x v="3"/>
    <b v="0"/>
    <b v="0"/>
    <b v="0"/>
  </r>
  <r>
    <n v="465321"/>
    <s v="d007"/>
    <s v="Fumitaka Slobodova"/>
    <s v="M"/>
    <d v="1953-10-10T00:00:00"/>
    <d v="1985-09-16T00:00:00"/>
    <d v="1985-09-16T00:00:00"/>
    <d v="2002-09-12T00:00:00"/>
    <s v="Senior Staff"/>
    <n v="17"/>
    <s v="Sales"/>
    <x v="0"/>
    <n v="11.526"/>
    <n v="17"/>
    <n v="111496"/>
    <x v="3"/>
    <b v="0"/>
    <b v="0"/>
    <b v="0"/>
  </r>
  <r>
    <n v="239678"/>
    <s v="d007"/>
    <s v="Bader Snyers"/>
    <s v="F"/>
    <d v="1964-09-20T00:00:00"/>
    <d v="1987-12-10T00:00:00"/>
    <d v="1995-03-12T00:00:00"/>
    <d v="1997-01-01T00:00:00"/>
    <s v="Staff"/>
    <n v="1.8109999999999999"/>
    <s v="Sales"/>
    <x v="0"/>
    <n v="1.8109999999999999"/>
    <n v="9"/>
    <n v="111494"/>
    <x v="3"/>
    <b v="0"/>
    <b v="0"/>
    <b v="0"/>
  </r>
  <r>
    <n v="461328"/>
    <s v="d001"/>
    <s v="Mohit McAffer"/>
    <s v="M"/>
    <d v="1952-08-07T00:00:00"/>
    <d v="1986-12-30T00:00:00"/>
    <d v="1996-11-02T00:00:00"/>
    <d v="2002-12-26T00:00:00"/>
    <s v="Senior Staff"/>
    <n v="10.997299999999999"/>
    <s v="Marketing"/>
    <x v="3"/>
    <n v="6.1506999999999996"/>
    <n v="16"/>
    <n v="111491"/>
    <x v="3"/>
    <b v="0"/>
    <b v="0"/>
    <b v="0"/>
  </r>
  <r>
    <n v="75470"/>
    <s v="d007"/>
    <s v="Shay Fiutem"/>
    <s v="M"/>
    <d v="1955-02-28T00:00:00"/>
    <d v="1990-10-15T00:00:00"/>
    <d v="1990-10-15T00:00:00"/>
    <d v="2002-10-12T00:00:00"/>
    <s v="Senior Staff"/>
    <n v="3.9944999999999999"/>
    <s v="Sales"/>
    <x v="0"/>
    <n v="11.6082"/>
    <n v="12"/>
    <n v="111488"/>
    <x v="3"/>
    <b v="0"/>
    <b v="0"/>
    <b v="0"/>
  </r>
  <r>
    <n v="96308"/>
    <s v="d002"/>
    <s v="Nigel Aingworth"/>
    <s v="M"/>
    <d v="1953-03-11T00:00:00"/>
    <d v="1985-02-02T00:00:00"/>
    <d v="1985-02-02T00:00:00"/>
    <d v="2003-01-29T00:00:00"/>
    <s v="Senior Staff"/>
    <n v="9.9945000000000004"/>
    <s v="Finance"/>
    <x v="4"/>
    <n v="4.8739999999999997"/>
    <n v="18"/>
    <n v="111482"/>
    <x v="3"/>
    <b v="0"/>
    <b v="0"/>
    <b v="0"/>
  </r>
  <r>
    <n v="292322"/>
    <s v="d007"/>
    <s v="Adamantios Colorni"/>
    <s v="M"/>
    <d v="1955-05-05T00:00:00"/>
    <d v="1985-03-03T00:00:00"/>
    <d v="1985-03-03T00:00:00"/>
    <d v="2003-02-27T00:00:00"/>
    <s v="Senior Staff"/>
    <n v="9.9945000000000004"/>
    <s v="Sales"/>
    <x v="0"/>
    <n v="11.813700000000001"/>
    <n v="18"/>
    <n v="111479"/>
    <x v="3"/>
    <b v="0"/>
    <b v="0"/>
    <b v="0"/>
  </r>
  <r>
    <n v="239833"/>
    <s v="d001"/>
    <s v="Itzchak Gimbel"/>
    <s v="F"/>
    <d v="1954-06-15T00:00:00"/>
    <d v="1994-08-31T00:00:00"/>
    <d v="1994-08-31T00:00:00"/>
    <d v="2001-11-03T00:00:00"/>
    <s v="Senior Staff"/>
    <n v="0.17530000000000001"/>
    <s v="Marketing"/>
    <x v="3"/>
    <n v="7.1807999999999996"/>
    <n v="7"/>
    <n v="111462"/>
    <x v="3"/>
    <b v="0"/>
    <b v="0"/>
    <b v="0"/>
  </r>
  <r>
    <n v="232967"/>
    <s v="d007"/>
    <s v="Navid Kalorkoti"/>
    <s v="M"/>
    <d v="1957-12-17T00:00:00"/>
    <d v="1987-12-05T00:00:00"/>
    <d v="1987-12-05T00:00:00"/>
    <d v="2002-12-01T00:00:00"/>
    <s v="Senior Staff"/>
    <n v="15"/>
    <s v="Sales"/>
    <x v="0"/>
    <n v="11.745200000000001"/>
    <n v="15"/>
    <n v="111461"/>
    <x v="3"/>
    <b v="0"/>
    <b v="0"/>
    <b v="0"/>
  </r>
  <r>
    <n v="49068"/>
    <s v="d007"/>
    <s v="Yishay Cronan"/>
    <s v="M"/>
    <d v="1959-11-14T00:00:00"/>
    <d v="1988-08-04T00:00:00"/>
    <d v="1988-08-04T00:00:00"/>
    <d v="2003-08-01T00:00:00"/>
    <s v="Senior Staff"/>
    <n v="6.9945000000000004"/>
    <s v="Sales"/>
    <x v="0"/>
    <n v="11.813700000000001"/>
    <n v="15"/>
    <n v="111458"/>
    <x v="3"/>
    <b v="0"/>
    <b v="0"/>
    <b v="0"/>
  </r>
  <r>
    <n v="488068"/>
    <s v="d007"/>
    <s v="Abdelghani Sabnani"/>
    <s v="F"/>
    <d v="1955-04-30T00:00:00"/>
    <d v="1987-04-10T00:00:00"/>
    <d v="1987-04-10T00:00:00"/>
    <d v="2003-04-05T00:00:00"/>
    <s v="Senior Staff"/>
    <n v="6.9917999999999996"/>
    <s v="Sales"/>
    <x v="0"/>
    <n v="11.813700000000001"/>
    <n v="16"/>
    <n v="111454"/>
    <x v="3"/>
    <b v="0"/>
    <b v="0"/>
    <b v="0"/>
  </r>
  <r>
    <n v="78842"/>
    <s v="d007"/>
    <s v="Toshiko Schapire"/>
    <s v="F"/>
    <d v="1962-02-09T00:00:00"/>
    <d v="1990-01-27T00:00:00"/>
    <d v="1990-01-27T00:00:00"/>
    <d v="2003-01-24T00:00:00"/>
    <s v="Senior Staff"/>
    <n v="6.9973000000000001"/>
    <s v="Sales"/>
    <x v="0"/>
    <n v="11.813700000000001"/>
    <n v="13"/>
    <n v="111452"/>
    <x v="3"/>
    <b v="0"/>
    <b v="0"/>
    <b v="0"/>
  </r>
  <r>
    <n v="250188"/>
    <s v="d002"/>
    <s v="Hirochika Weisert"/>
    <s v="M"/>
    <d v="1959-02-25T00:00:00"/>
    <d v="1987-06-14T00:00:00"/>
    <d v="1987-06-14T00:00:00"/>
    <d v="2003-06-10T00:00:00"/>
    <s v="Senior Staff"/>
    <n v="8.9945000000000004"/>
    <s v="Finance"/>
    <x v="4"/>
    <n v="2.5123000000000002"/>
    <n v="16"/>
    <n v="111435"/>
    <x v="3"/>
    <b v="0"/>
    <b v="0"/>
    <b v="0"/>
  </r>
  <r>
    <n v="412297"/>
    <s v="d001"/>
    <s v="Waiman Sudkamp"/>
    <s v="F"/>
    <d v="1958-02-12T00:00:00"/>
    <d v="1987-01-27T00:00:00"/>
    <d v="1991-09-26T00:00:00"/>
    <d v="2003-01-23T00:00:00"/>
    <s v="Senior Staff"/>
    <n v="9.9972999999999992"/>
    <s v="Marketing"/>
    <x v="2"/>
    <n v="1.37E-2"/>
    <n v="16"/>
    <n v="111433"/>
    <x v="3"/>
    <b v="0"/>
    <b v="0"/>
    <b v="0"/>
  </r>
  <r>
    <n v="457904"/>
    <s v="d007"/>
    <s v="Martine Herber"/>
    <s v="M"/>
    <d v="1962-01-01T00:00:00"/>
    <d v="1986-06-29T00:00:00"/>
    <d v="1986-06-29T00:00:00"/>
    <d v="2003-06-25T00:00:00"/>
    <s v="Senior Staff"/>
    <n v="11.997299999999999"/>
    <s v="Sales"/>
    <x v="0"/>
    <n v="11.813700000000001"/>
    <n v="17"/>
    <n v="111431"/>
    <x v="3"/>
    <b v="0"/>
    <b v="0"/>
    <b v="0"/>
  </r>
  <r>
    <n v="243537"/>
    <s v="d001"/>
    <s v="Jingling Pardalos"/>
    <s v="M"/>
    <d v="1952-12-30T00:00:00"/>
    <d v="1987-11-21T00:00:00"/>
    <d v="1987-11-21T00:00:00"/>
    <d v="2002-11-17T00:00:00"/>
    <s v="Senior Staff"/>
    <n v="5.9945000000000004"/>
    <s v="Marketing"/>
    <x v="2"/>
    <n v="3.863"/>
    <n v="15"/>
    <n v="111425"/>
    <x v="3"/>
    <b v="0"/>
    <b v="0"/>
    <b v="0"/>
  </r>
  <r>
    <n v="444223"/>
    <s v="d007"/>
    <s v="Krisda Ramsay"/>
    <s v="M"/>
    <d v="1955-03-31T00:00:00"/>
    <d v="1988-01-15T00:00:00"/>
    <d v="1988-01-15T00:00:00"/>
    <d v="2003-01-11T00:00:00"/>
    <s v="Senior Staff"/>
    <n v="6.9945000000000004"/>
    <s v="Sales"/>
    <x v="0"/>
    <n v="11.813700000000001"/>
    <n v="15"/>
    <n v="111424"/>
    <x v="3"/>
    <b v="0"/>
    <b v="0"/>
    <b v="0"/>
  </r>
  <r>
    <n v="269170"/>
    <s v="d007"/>
    <s v="Marek Nooteboom"/>
    <s v="M"/>
    <d v="1963-07-27T00:00:00"/>
    <d v="1986-02-15T00:00:00"/>
    <d v="1986-02-15T00:00:00"/>
    <d v="2003-02-11T00:00:00"/>
    <s v="Senior Staff"/>
    <n v="8.9945000000000004"/>
    <s v="Sales"/>
    <x v="0"/>
    <n v="11.813700000000001"/>
    <n v="17"/>
    <n v="111419"/>
    <x v="3"/>
    <b v="0"/>
    <b v="0"/>
    <b v="0"/>
  </r>
  <r>
    <n v="83528"/>
    <s v="d001"/>
    <s v="Ulf Braunmuhl"/>
    <s v="F"/>
    <d v="1963-11-16T00:00:00"/>
    <d v="1986-10-17T00:00:00"/>
    <d v="1986-10-17T00:00:00"/>
    <d v="2002-10-13T00:00:00"/>
    <s v="Senior Staff"/>
    <n v="6.9945000000000004"/>
    <s v="Marketing"/>
    <x v="2"/>
    <n v="4.9588999999999999"/>
    <n v="16"/>
    <n v="111419"/>
    <x v="3"/>
    <b v="0"/>
    <b v="0"/>
    <b v="0"/>
  </r>
  <r>
    <n v="62608"/>
    <s v="d007"/>
    <s v="Make Majewski"/>
    <s v="M"/>
    <d v="1960-06-16T00:00:00"/>
    <d v="1996-06-05T00:00:00"/>
    <d v="1996-06-05T00:00:00"/>
    <d v="2003-06-04T00:00:00"/>
    <s v="Senior Staff"/>
    <n v="0.99729999999999996"/>
    <s v="Sales"/>
    <x v="0"/>
    <n v="6.5616000000000003"/>
    <n v="7"/>
    <n v="111414"/>
    <x v="3"/>
    <b v="0"/>
    <b v="0"/>
    <b v="0"/>
  </r>
  <r>
    <n v="451144"/>
    <s v="d007"/>
    <s v="Felicidad Jumpertz"/>
    <s v="F"/>
    <d v="1960-12-09T00:00:00"/>
    <d v="1987-07-25T00:00:00"/>
    <d v="1987-07-25T00:00:00"/>
    <d v="2003-07-21T00:00:00"/>
    <s v="Senior Staff"/>
    <n v="16"/>
    <s v="Sales"/>
    <x v="0"/>
    <n v="11.813700000000001"/>
    <n v="16"/>
    <n v="111407"/>
    <x v="3"/>
    <b v="0"/>
    <b v="0"/>
    <b v="0"/>
  </r>
  <r>
    <n v="244323"/>
    <s v="d007"/>
    <s v="Zhongwei Emmerich"/>
    <s v="M"/>
    <d v="1954-01-10T00:00:00"/>
    <d v="1987-08-08T00:00:00"/>
    <d v="1987-08-08T00:00:00"/>
    <d v="2002-08-04T00:00:00"/>
    <s v="Senior Staff"/>
    <n v="6.9945000000000004"/>
    <s v="Sales"/>
    <x v="0"/>
    <n v="11.4192"/>
    <n v="15"/>
    <n v="111400"/>
    <x v="3"/>
    <b v="0"/>
    <b v="0"/>
    <b v="0"/>
  </r>
  <r>
    <n v="413001"/>
    <s v="d007"/>
    <s v="Nitsan Monkewich"/>
    <s v="M"/>
    <d v="1955-04-06T00:00:00"/>
    <d v="1986-10-14T00:00:00"/>
    <d v="1986-10-14T00:00:00"/>
    <d v="2002-10-10T00:00:00"/>
    <s v="Senior Staff"/>
    <n v="6.9945000000000004"/>
    <s v="Sales"/>
    <x v="0"/>
    <n v="11.6027"/>
    <n v="16"/>
    <n v="111397"/>
    <x v="3"/>
    <b v="0"/>
    <b v="0"/>
    <b v="0"/>
  </r>
  <r>
    <n v="60224"/>
    <s v="d007"/>
    <s v="Jingling Ramsak"/>
    <s v="M"/>
    <d v="1961-07-20T00:00:00"/>
    <d v="1992-04-06T00:00:00"/>
    <d v="1992-04-06T00:00:00"/>
    <d v="2003-04-03T00:00:00"/>
    <s v="Senior Staff"/>
    <n v="10.997299999999999"/>
    <s v="Sales"/>
    <x v="0"/>
    <n v="10.7288"/>
    <n v="11"/>
    <n v="111397"/>
    <x v="3"/>
    <b v="0"/>
    <b v="0"/>
    <b v="0"/>
  </r>
  <r>
    <n v="461551"/>
    <s v="d007"/>
    <s v="Zito Jording"/>
    <s v="M"/>
    <d v="1959-10-16T00:00:00"/>
    <d v="1990-08-03T00:00:00"/>
    <d v="1991-12-12T00:00:00"/>
    <d v="2002-12-09T00:00:00"/>
    <s v="Senior Staff"/>
    <n v="1.9944999999999999"/>
    <s v="Sales"/>
    <x v="0"/>
    <n v="11"/>
    <n v="12"/>
    <n v="111396"/>
    <x v="3"/>
    <b v="0"/>
    <b v="0"/>
    <b v="0"/>
  </r>
  <r>
    <n v="219696"/>
    <s v="d007"/>
    <s v="Gad Levasseur"/>
    <s v="M"/>
    <d v="1962-08-16T00:00:00"/>
    <d v="1986-11-26T00:00:00"/>
    <d v="1986-11-26T00:00:00"/>
    <d v="2002-11-22T00:00:00"/>
    <s v="Senior Staff"/>
    <n v="10.997299999999999"/>
    <s v="Sales"/>
    <x v="0"/>
    <n v="11.720499999999999"/>
    <n v="16"/>
    <n v="111388"/>
    <x v="3"/>
    <b v="0"/>
    <b v="0"/>
    <b v="0"/>
  </r>
  <r>
    <n v="239898"/>
    <s v="d007"/>
    <s v="Elrique Hooghiemstra"/>
    <s v="M"/>
    <d v="1957-11-30T00:00:00"/>
    <d v="1986-07-22T00:00:00"/>
    <d v="1987-07-09T00:00:00"/>
    <d v="2003-07-05T00:00:00"/>
    <s v="Senior Staff"/>
    <n v="7.9945000000000004"/>
    <s v="Sales"/>
    <x v="0"/>
    <n v="11.813700000000001"/>
    <n v="17"/>
    <n v="111388"/>
    <x v="3"/>
    <b v="0"/>
    <b v="0"/>
    <b v="0"/>
  </r>
  <r>
    <n v="31127"/>
    <s v="d007"/>
    <s v="Mizuhito Puppo"/>
    <s v="M"/>
    <d v="1955-08-08T00:00:00"/>
    <d v="1987-12-20T00:00:00"/>
    <d v="1987-12-20T00:00:00"/>
    <d v="2002-12-16T00:00:00"/>
    <s v="Senior Staff"/>
    <n v="15"/>
    <s v="Sales"/>
    <x v="0"/>
    <n v="11.786300000000001"/>
    <n v="15"/>
    <n v="111381"/>
    <x v="3"/>
    <b v="0"/>
    <b v="0"/>
    <b v="0"/>
  </r>
  <r>
    <n v="289346"/>
    <s v="d007"/>
    <s v="Adin Valette"/>
    <s v="F"/>
    <d v="1958-05-06T00:00:00"/>
    <d v="1986-06-12T00:00:00"/>
    <d v="1986-06-12T00:00:00"/>
    <d v="2003-06-08T00:00:00"/>
    <s v="Senior Staff"/>
    <n v="17"/>
    <s v="Sales"/>
    <x v="0"/>
    <n v="11.813700000000001"/>
    <n v="17"/>
    <n v="111381"/>
    <x v="3"/>
    <b v="0"/>
    <b v="0"/>
    <b v="0"/>
  </r>
  <r>
    <n v="445464"/>
    <s v="d007"/>
    <s v="Mohua Condotta"/>
    <s v="F"/>
    <d v="1964-04-22T00:00:00"/>
    <d v="1989-01-13T00:00:00"/>
    <d v="1989-01-13T00:00:00"/>
    <d v="2003-01-10T00:00:00"/>
    <s v="Senior Staff"/>
    <n v="4.9945000000000004"/>
    <s v="Sales"/>
    <x v="0"/>
    <n v="11.813700000000001"/>
    <n v="14"/>
    <n v="111380"/>
    <x v="3"/>
    <b v="0"/>
    <b v="0"/>
    <b v="0"/>
  </r>
  <r>
    <n v="419907"/>
    <s v="d007"/>
    <s v="Tayeb Rajaraman"/>
    <s v="M"/>
    <d v="1953-12-04T00:00:00"/>
    <d v="1987-07-20T00:00:00"/>
    <d v="1996-06-02T00:00:00"/>
    <d v="2003-06-01T00:00:00"/>
    <s v="Senior Staff"/>
    <n v="7"/>
    <s v="Sales"/>
    <x v="0"/>
    <n v="6.5698999999999996"/>
    <n v="16"/>
    <n v="111377"/>
    <x v="3"/>
    <b v="0"/>
    <b v="0"/>
    <b v="0"/>
  </r>
  <r>
    <n v="54444"/>
    <s v="d007"/>
    <s v="Sadok Ranft"/>
    <s v="M"/>
    <d v="1956-11-24T00:00:00"/>
    <d v="1987-02-20T00:00:00"/>
    <d v="1998-06-15T00:00:00"/>
    <d v="2003-06-14T00:00:00"/>
    <s v="Staff"/>
    <n v="5"/>
    <s v="Sales"/>
    <x v="0"/>
    <n v="4.5342000000000002"/>
    <n v="16"/>
    <n v="111373"/>
    <x v="3"/>
    <b v="0"/>
    <b v="0"/>
    <b v="0"/>
  </r>
  <r>
    <n v="274797"/>
    <s v="d007"/>
    <s v="Masaki Siochi"/>
    <s v="M"/>
    <d v="1962-05-25T00:00:00"/>
    <d v="1989-04-12T00:00:00"/>
    <d v="1989-04-12T00:00:00"/>
    <d v="2003-04-09T00:00:00"/>
    <s v="Senior Staff"/>
    <n v="6.9945000000000004"/>
    <s v="Sales"/>
    <x v="0"/>
    <n v="11.813700000000001"/>
    <n v="14"/>
    <n v="111368"/>
    <x v="3"/>
    <b v="0"/>
    <b v="0"/>
    <b v="0"/>
  </r>
  <r>
    <n v="231420"/>
    <s v="d007"/>
    <s v="Lorien Leslie"/>
    <s v="M"/>
    <d v="1964-03-20T00:00:00"/>
    <d v="1987-11-21T00:00:00"/>
    <d v="1987-11-21T00:00:00"/>
    <d v="2002-11-17T00:00:00"/>
    <s v="Senior Staff"/>
    <n v="7.9945000000000004"/>
    <s v="Sales"/>
    <x v="0"/>
    <n v="11.706799999999999"/>
    <n v="15"/>
    <n v="111362"/>
    <x v="3"/>
    <b v="0"/>
    <b v="0"/>
    <b v="0"/>
  </r>
  <r>
    <n v="26031"/>
    <s v="d007"/>
    <s v="Kristine Iacovou"/>
    <s v="M"/>
    <d v="1961-10-04T00:00:00"/>
    <d v="1993-03-26T00:00:00"/>
    <d v="1993-03-26T00:00:00"/>
    <d v="2003-03-24T00:00:00"/>
    <s v="Senior Staff"/>
    <n v="2.9944999999999999"/>
    <s v="Sales"/>
    <x v="0"/>
    <n v="9.7589000000000006"/>
    <n v="10"/>
    <n v="111360"/>
    <x v="3"/>
    <b v="0"/>
    <b v="0"/>
    <b v="0"/>
  </r>
  <r>
    <n v="82424"/>
    <s v="d007"/>
    <s v="Sibyl Eterovic"/>
    <s v="M"/>
    <d v="1952-07-02T00:00:00"/>
    <d v="1989-06-13T00:00:00"/>
    <d v="1997-05-21T00:00:00"/>
    <d v="2003-05-20T00:00:00"/>
    <s v="Staff"/>
    <n v="6"/>
    <s v="Sales"/>
    <x v="0"/>
    <n v="5.6026999999999996"/>
    <n v="14"/>
    <n v="111356"/>
    <x v="3"/>
    <b v="0"/>
    <b v="0"/>
    <b v="0"/>
  </r>
  <r>
    <n v="95247"/>
    <s v="d007"/>
    <s v="Xiaobin Bail"/>
    <s v="M"/>
    <d v="1959-02-08T00:00:00"/>
    <d v="1987-05-20T00:00:00"/>
    <d v="1991-03-28T00:00:00"/>
    <d v="2003-03-25T00:00:00"/>
    <s v="Senior Staff"/>
    <n v="5.9973000000000001"/>
    <s v="Sales"/>
    <x v="0"/>
    <n v="11.7562"/>
    <n v="16"/>
    <n v="111354"/>
    <x v="3"/>
    <b v="0"/>
    <b v="0"/>
    <b v="0"/>
  </r>
  <r>
    <n v="288646"/>
    <s v="d007"/>
    <s v="Cheong Braunmuhl"/>
    <s v="F"/>
    <d v="1961-02-23T00:00:00"/>
    <d v="1989-08-09T00:00:00"/>
    <d v="1989-08-09T00:00:00"/>
    <d v="2002-08-06T00:00:00"/>
    <s v="Senior Staff"/>
    <n v="13"/>
    <s v="Sales"/>
    <x v="0"/>
    <n v="11.4247"/>
    <n v="13"/>
    <n v="111351"/>
    <x v="3"/>
    <b v="0"/>
    <b v="0"/>
    <b v="0"/>
  </r>
  <r>
    <n v="490440"/>
    <s v="d007"/>
    <s v="Kenton Papadias"/>
    <s v="M"/>
    <d v="1962-05-06T00:00:00"/>
    <d v="1989-08-23T00:00:00"/>
    <d v="1989-08-23T00:00:00"/>
    <d v="2002-08-20T00:00:00"/>
    <s v="Senior Staff"/>
    <n v="5.9945000000000004"/>
    <s v="Sales"/>
    <x v="0"/>
    <n v="11.462999999999999"/>
    <n v="13"/>
    <n v="111351"/>
    <x v="3"/>
    <b v="0"/>
    <b v="0"/>
    <b v="0"/>
  </r>
  <r>
    <n v="402389"/>
    <s v="d002"/>
    <s v="Vugranam Dalphin"/>
    <s v="M"/>
    <d v="1953-10-20T00:00:00"/>
    <d v="1985-06-21T00:00:00"/>
    <d v="1985-06-21T00:00:00"/>
    <d v="2001-07-13T00:00:00"/>
    <s v="Senior Staff"/>
    <n v="7.0658000000000003"/>
    <s v="Finance"/>
    <x v="4"/>
    <n v="4.4931999999999999"/>
    <n v="16"/>
    <n v="111348"/>
    <x v="3"/>
    <b v="0"/>
    <b v="0"/>
    <b v="0"/>
  </r>
  <r>
    <n v="14618"/>
    <s v="d007"/>
    <s v="Cedric Brlek"/>
    <s v="F"/>
    <d v="1964-09-04T00:00:00"/>
    <d v="1987-02-04T00:00:00"/>
    <d v="1989-12-26T00:00:00"/>
    <d v="2002-12-23T00:00:00"/>
    <s v="Senior Staff"/>
    <n v="7.9973000000000001"/>
    <s v="Sales"/>
    <x v="0"/>
    <n v="11.8055"/>
    <n v="16"/>
    <n v="111348"/>
    <x v="3"/>
    <b v="0"/>
    <b v="0"/>
    <b v="0"/>
  </r>
  <r>
    <n v="442488"/>
    <s v="d007"/>
    <s v="Jouni Clemencon"/>
    <s v="F"/>
    <d v="1962-09-19T00:00:00"/>
    <d v="1994-05-04T00:00:00"/>
    <d v="1994-05-04T00:00:00"/>
    <d v="2003-05-02T00:00:00"/>
    <s v="Senior Staff"/>
    <n v="0.99450000000000005"/>
    <s v="Sales"/>
    <x v="0"/>
    <n v="8.6521000000000008"/>
    <n v="9"/>
    <n v="111347"/>
    <x v="3"/>
    <b v="0"/>
    <b v="0"/>
    <b v="0"/>
  </r>
  <r>
    <n v="470574"/>
    <s v="d007"/>
    <s v="Chrisa Schaar"/>
    <s v="M"/>
    <d v="1953-02-10T00:00:00"/>
    <d v="1988-06-20T00:00:00"/>
    <d v="1988-06-20T00:00:00"/>
    <d v="2003-06-17T00:00:00"/>
    <s v="Senior Staff"/>
    <n v="8.9972999999999992"/>
    <s v="Sales"/>
    <x v="0"/>
    <n v="11.813700000000001"/>
    <n v="15"/>
    <n v="111347"/>
    <x v="3"/>
    <b v="0"/>
    <b v="0"/>
    <b v="0"/>
  </r>
  <r>
    <n v="297049"/>
    <s v="d001"/>
    <s v="Munenori Kenevan"/>
    <s v="M"/>
    <d v="1961-09-09T00:00:00"/>
    <d v="1987-03-24T00:00:00"/>
    <d v="1987-03-24T00:00:00"/>
    <d v="2003-03-20T00:00:00"/>
    <s v="Senior Staff"/>
    <n v="10.997299999999999"/>
    <s v="Marketing"/>
    <x v="2"/>
    <n v="4.5259999999999998"/>
    <n v="16"/>
    <n v="111345"/>
    <x v="3"/>
    <b v="0"/>
    <b v="0"/>
    <b v="0"/>
  </r>
  <r>
    <n v="252002"/>
    <s v="d002"/>
    <s v="Zengping Fontet"/>
    <s v="M"/>
    <d v="1962-06-23T00:00:00"/>
    <d v="1993-06-06T00:00:00"/>
    <d v="1993-06-06T00:00:00"/>
    <d v="2003-06-04T00:00:00"/>
    <s v="Senior Staff"/>
    <n v="3.9973000000000001"/>
    <s v="Finance"/>
    <x v="5"/>
    <n v="9.6027000000000005"/>
    <n v="10"/>
    <n v="111342"/>
    <x v="3"/>
    <b v="0"/>
    <b v="0"/>
    <b v="0"/>
  </r>
  <r>
    <n v="459242"/>
    <s v="d007"/>
    <s v="Georgy Mitchem"/>
    <s v="F"/>
    <d v="1963-08-08T00:00:00"/>
    <d v="1991-03-06T00:00:00"/>
    <d v="1991-03-06T00:00:00"/>
    <d v="2003-03-03T00:00:00"/>
    <s v="Senior Staff"/>
    <n v="5.9973000000000001"/>
    <s v="Sales"/>
    <x v="0"/>
    <n v="11.813700000000001"/>
    <n v="12"/>
    <n v="111332"/>
    <x v="3"/>
    <b v="0"/>
    <b v="0"/>
    <b v="0"/>
  </r>
  <r>
    <n v="41766"/>
    <s v="d007"/>
    <s v="Abdelkader Mitzlaff"/>
    <s v="F"/>
    <d v="1957-11-26T00:00:00"/>
    <d v="1990-04-01T00:00:00"/>
    <d v="1990-04-01T00:00:00"/>
    <d v="2003-03-29T00:00:00"/>
    <s v="Senior Staff"/>
    <n v="4.9945000000000004"/>
    <s v="Sales"/>
    <x v="0"/>
    <n v="11.813700000000001"/>
    <n v="13"/>
    <n v="111328"/>
    <x v="3"/>
    <b v="0"/>
    <b v="0"/>
    <b v="0"/>
  </r>
  <r>
    <n v="454932"/>
    <s v="d007"/>
    <s v="Sampalli Zaiane"/>
    <s v="F"/>
    <d v="1955-03-17T00:00:00"/>
    <d v="1988-04-30T00:00:00"/>
    <d v="1988-04-30T00:00:00"/>
    <d v="2003-04-27T00:00:00"/>
    <s v="Senior Staff"/>
    <n v="15"/>
    <s v="Sales"/>
    <x v="0"/>
    <n v="11.813700000000001"/>
    <n v="15"/>
    <n v="111317"/>
    <x v="3"/>
    <b v="0"/>
    <b v="0"/>
    <b v="0"/>
  </r>
  <r>
    <n v="296623"/>
    <s v="d007"/>
    <s v="Zeljko Herbst"/>
    <s v="M"/>
    <d v="1952-08-10T00:00:00"/>
    <d v="1990-08-31T00:00:00"/>
    <d v="1990-08-31T00:00:00"/>
    <d v="2002-08-28T00:00:00"/>
    <s v="Senior Staff"/>
    <n v="12"/>
    <s v="Sales"/>
    <x v="0"/>
    <n v="11.4849"/>
    <n v="12"/>
    <n v="111315"/>
    <x v="3"/>
    <b v="0"/>
    <b v="0"/>
    <b v="0"/>
  </r>
  <r>
    <n v="433426"/>
    <s v="d007"/>
    <s v="Heng Auria"/>
    <s v="F"/>
    <d v="1959-10-29T00:00:00"/>
    <d v="1996-06-15T00:00:00"/>
    <d v="1996-06-15T00:00:00"/>
    <d v="2003-06-14T00:00:00"/>
    <s v="Senior Staff"/>
    <n v="0.99729999999999996"/>
    <s v="Sales"/>
    <x v="0"/>
    <n v="6.5342000000000002"/>
    <n v="7"/>
    <n v="111305"/>
    <x v="3"/>
    <b v="0"/>
    <b v="0"/>
    <b v="0"/>
  </r>
  <r>
    <n v="258966"/>
    <s v="d007"/>
    <s v="Xinan Janocha"/>
    <s v="F"/>
    <d v="1962-11-20T00:00:00"/>
    <d v="1987-04-30T00:00:00"/>
    <d v="1987-05-28T00:00:00"/>
    <d v="2003-05-24T00:00:00"/>
    <s v="Senior Staff"/>
    <n v="16"/>
    <s v="Sales"/>
    <x v="0"/>
    <n v="11.813700000000001"/>
    <n v="16"/>
    <n v="111301"/>
    <x v="3"/>
    <b v="0"/>
    <b v="0"/>
    <b v="0"/>
  </r>
  <r>
    <n v="283488"/>
    <s v="d007"/>
    <s v="Kazuyasu Vasanthakumar"/>
    <s v="F"/>
    <d v="1963-03-04T00:00:00"/>
    <d v="1988-02-26T00:00:00"/>
    <d v="1990-06-21T00:00:00"/>
    <d v="2003-06-18T00:00:00"/>
    <s v="Senior Staff"/>
    <n v="7.9973000000000001"/>
    <s v="Sales"/>
    <x v="0"/>
    <n v="11.813700000000001"/>
    <n v="15"/>
    <n v="111301"/>
    <x v="3"/>
    <b v="0"/>
    <b v="0"/>
    <b v="0"/>
  </r>
  <r>
    <n v="447092"/>
    <s v="d007"/>
    <s v="Inderjeet Lorho"/>
    <s v="M"/>
    <d v="1953-12-08T00:00:00"/>
    <d v="1987-11-14T00:00:00"/>
    <d v="1987-11-14T00:00:00"/>
    <d v="2002-11-10T00:00:00"/>
    <s v="Senior Staff"/>
    <n v="6.9945000000000004"/>
    <s v="Sales"/>
    <x v="0"/>
    <n v="11.6877"/>
    <n v="15"/>
    <n v="111289"/>
    <x v="3"/>
    <b v="0"/>
    <b v="0"/>
    <b v="0"/>
  </r>
  <r>
    <n v="69745"/>
    <s v="d001"/>
    <s v="Richara Shobatake"/>
    <s v="M"/>
    <d v="1964-03-08T00:00:00"/>
    <d v="1991-08-22T00:00:00"/>
    <d v="1991-08-22T00:00:00"/>
    <d v="2002-08-19T00:00:00"/>
    <s v="Senior Staff"/>
    <n v="4.9973000000000001"/>
    <s v="Marketing"/>
    <x v="2"/>
    <n v="0.1096"/>
    <n v="11"/>
    <n v="111284"/>
    <x v="3"/>
    <b v="0"/>
    <b v="0"/>
    <b v="0"/>
  </r>
  <r>
    <n v="487581"/>
    <s v="d007"/>
    <s v="Berna Murtafg"/>
    <s v="M"/>
    <d v="1956-06-10T00:00:00"/>
    <d v="1996-06-16T00:00:00"/>
    <d v="1999-04-22T00:00:00"/>
    <d v="2003-04-21T00:00:00"/>
    <s v="Staff"/>
    <n v="4"/>
    <s v="Sales"/>
    <x v="0"/>
    <n v="3.6821999999999999"/>
    <n v="7"/>
    <n v="111283"/>
    <x v="3"/>
    <b v="0"/>
    <b v="0"/>
    <b v="0"/>
  </r>
  <r>
    <n v="480658"/>
    <s v="d007"/>
    <s v="Munenori Zumaque"/>
    <s v="M"/>
    <d v="1952-02-27T00:00:00"/>
    <d v="1996-10-16T00:00:00"/>
    <d v="1996-10-16T00:00:00"/>
    <d v="2002-10-15T00:00:00"/>
    <s v="Staff"/>
    <n v="6"/>
    <s v="Sales"/>
    <x v="0"/>
    <n v="6"/>
    <n v="6"/>
    <n v="111280"/>
    <x v="3"/>
    <b v="0"/>
    <b v="0"/>
    <b v="0"/>
  </r>
  <r>
    <n v="477820"/>
    <s v="d007"/>
    <s v="Bangqing Pettit"/>
    <s v="F"/>
    <d v="1958-08-25T00:00:00"/>
    <d v="1992-06-24T00:00:00"/>
    <d v="1992-06-24T00:00:00"/>
    <d v="2002-01-10T00:00:00"/>
    <s v="Senior Staff"/>
    <n v="3.9944999999999999"/>
    <s v="Sales"/>
    <x v="0"/>
    <n v="9.5533999999999999"/>
    <n v="11"/>
    <n v="111279"/>
    <x v="3"/>
    <b v="0"/>
    <b v="0"/>
    <b v="0"/>
  </r>
  <r>
    <n v="216867"/>
    <s v="d002"/>
    <s v="Kannan Emiris"/>
    <s v="M"/>
    <d v="1963-04-10T00:00:00"/>
    <d v="1987-01-25T00:00:00"/>
    <d v="1987-01-25T00:00:00"/>
    <d v="2000-11-30T00:00:00"/>
    <s v="Senior Staff"/>
    <n v="8.9945000000000004"/>
    <s v="Finance"/>
    <x v="4"/>
    <n v="2.8959000000000001"/>
    <n v="16"/>
    <n v="111263"/>
    <x v="3"/>
    <b v="0"/>
    <b v="0"/>
    <b v="0"/>
  </r>
  <r>
    <n v="101299"/>
    <s v="d007"/>
    <s v="Vivian Horswill"/>
    <s v="F"/>
    <d v="1963-10-10T00:00:00"/>
    <d v="1990-01-01T00:00:00"/>
    <d v="1990-01-01T00:00:00"/>
    <d v="1996-05-25T00:00:00"/>
    <s v="Senior Staff"/>
    <n v="0.39729999999999999"/>
    <s v="Sales"/>
    <x v="0"/>
    <n v="5.2218999999999998"/>
    <n v="6"/>
    <n v="111263"/>
    <x v="3"/>
    <b v="0"/>
    <b v="0"/>
    <b v="0"/>
  </r>
  <r>
    <n v="83769"/>
    <s v="d007"/>
    <s v="Yuichiro Scallan"/>
    <s v="M"/>
    <d v="1955-09-28T00:00:00"/>
    <d v="1989-05-09T00:00:00"/>
    <d v="1991-11-07T00:00:00"/>
    <d v="2002-11-04T00:00:00"/>
    <s v="Senior Staff"/>
    <n v="11"/>
    <s v="Sales"/>
    <x v="0"/>
    <n v="11"/>
    <n v="13"/>
    <n v="111259"/>
    <x v="3"/>
    <b v="0"/>
    <b v="0"/>
    <b v="0"/>
  </r>
  <r>
    <n v="88410"/>
    <s v="d007"/>
    <s v="Tomofumi Heuser"/>
    <s v="F"/>
    <d v="1958-04-15T00:00:00"/>
    <d v="1985-11-20T00:00:00"/>
    <d v="1989-09-30T00:00:00"/>
    <d v="2000-08-19T00:00:00"/>
    <s v="Senior Staff"/>
    <n v="4.9945000000000004"/>
    <s v="Sales"/>
    <x v="0"/>
    <n v="9.4603000000000002"/>
    <n v="17"/>
    <n v="111254"/>
    <x v="3"/>
    <b v="0"/>
    <b v="0"/>
    <b v="0"/>
  </r>
  <r>
    <n v="440642"/>
    <s v="d007"/>
    <s v="Snehasis Kalsbeek"/>
    <s v="M"/>
    <d v="1965-01-14T00:00:00"/>
    <d v="1988-01-06T00:00:00"/>
    <d v="1988-01-06T00:00:00"/>
    <d v="2003-01-02T00:00:00"/>
    <s v="Senior Staff"/>
    <n v="5.9945000000000004"/>
    <s v="Sales"/>
    <x v="0"/>
    <n v="11.813700000000001"/>
    <n v="15"/>
    <n v="111251"/>
    <x v="3"/>
    <b v="0"/>
    <b v="0"/>
    <b v="0"/>
  </r>
  <r>
    <n v="410406"/>
    <s v="d007"/>
    <s v="Bogdan Mapelli"/>
    <s v="M"/>
    <d v="1961-04-26T00:00:00"/>
    <d v="1985-08-22T00:00:00"/>
    <d v="1985-08-22T00:00:00"/>
    <d v="2002-08-18T00:00:00"/>
    <s v="Senior Staff"/>
    <n v="17"/>
    <s v="Sales"/>
    <x v="0"/>
    <n v="11.4575"/>
    <n v="17"/>
    <n v="111241"/>
    <x v="3"/>
    <b v="0"/>
    <b v="0"/>
    <b v="0"/>
  </r>
  <r>
    <n v="479777"/>
    <s v="d001"/>
    <s v="Sajjad Milicia"/>
    <s v="M"/>
    <d v="1964-12-18T00:00:00"/>
    <d v="1992-06-17T00:00:00"/>
    <d v="1998-05-26T00:00:00"/>
    <d v="2001-10-22T00:00:00"/>
    <s v="Staff"/>
    <n v="5"/>
    <s v="Marketing"/>
    <x v="3"/>
    <n v="3.411"/>
    <n v="11"/>
    <n v="111239"/>
    <x v="3"/>
    <b v="0"/>
    <b v="0"/>
    <b v="0"/>
  </r>
  <r>
    <n v="259538"/>
    <s v="d007"/>
    <s v="Sreekrishna Impagliazzo"/>
    <s v="M"/>
    <d v="1954-08-14T00:00:00"/>
    <d v="1991-03-14T00:00:00"/>
    <d v="1999-01-25T00:00:00"/>
    <d v="2003-01-24T00:00:00"/>
    <s v="Staff"/>
    <n v="4"/>
    <s v="Sales"/>
    <x v="0"/>
    <n v="3.9205000000000001"/>
    <n v="12"/>
    <n v="111228"/>
    <x v="3"/>
    <b v="0"/>
    <b v="0"/>
    <b v="0"/>
  </r>
  <r>
    <n v="294632"/>
    <s v="d007"/>
    <s v="Chaitali Fairtlough"/>
    <s v="M"/>
    <d v="1957-09-14T00:00:00"/>
    <d v="1990-04-16T00:00:00"/>
    <d v="1991-04-14T00:00:00"/>
    <d v="2003-04-11T00:00:00"/>
    <s v="Senior Staff"/>
    <n v="12"/>
    <s v="Sales"/>
    <x v="0"/>
    <n v="11.7096"/>
    <n v="13"/>
    <n v="111227"/>
    <x v="3"/>
    <b v="0"/>
    <b v="0"/>
    <b v="0"/>
  </r>
  <r>
    <n v="53022"/>
    <s v="d007"/>
    <s v="Nirmal Benner"/>
    <s v="F"/>
    <d v="1953-12-23T00:00:00"/>
    <d v="1989-05-11T00:00:00"/>
    <d v="1989-05-11T00:00:00"/>
    <d v="2003-05-08T00:00:00"/>
    <s v="Senior Staff"/>
    <n v="8.9972999999999992"/>
    <s v="Sales"/>
    <x v="0"/>
    <n v="11.813700000000001"/>
    <n v="14"/>
    <n v="111227"/>
    <x v="3"/>
    <b v="0"/>
    <b v="0"/>
    <b v="0"/>
  </r>
  <r>
    <n v="428848"/>
    <s v="d007"/>
    <s v="Manohar Zirintsis"/>
    <s v="M"/>
    <d v="1960-11-25T00:00:00"/>
    <d v="1985-10-09T00:00:00"/>
    <d v="1986-07-28T00:00:00"/>
    <d v="2000-01-23T00:00:00"/>
    <s v="Senior Staff"/>
    <n v="7.4958999999999998"/>
    <s v="Sales"/>
    <x v="0"/>
    <n v="8.8877000000000006"/>
    <n v="14"/>
    <n v="111223"/>
    <x v="3"/>
    <b v="0"/>
    <b v="0"/>
    <b v="0"/>
  </r>
  <r>
    <n v="495234"/>
    <s v="d007"/>
    <s v="Tokuyasu Pero"/>
    <s v="F"/>
    <d v="1960-03-14T00:00:00"/>
    <d v="1987-02-19T00:00:00"/>
    <d v="1996-06-08T00:00:00"/>
    <d v="2003-06-07T00:00:00"/>
    <s v="Senior Staff"/>
    <n v="0.99729999999999996"/>
    <s v="Sales"/>
    <x v="0"/>
    <n v="6.5533999999999999"/>
    <n v="16"/>
    <n v="111220"/>
    <x v="3"/>
    <b v="0"/>
    <b v="0"/>
    <b v="0"/>
  </r>
  <r>
    <n v="89496"/>
    <s v="d007"/>
    <s v="Brewster Mungall"/>
    <s v="M"/>
    <d v="1957-10-01T00:00:00"/>
    <d v="1987-10-22T00:00:00"/>
    <d v="1987-10-22T00:00:00"/>
    <d v="2002-10-18T00:00:00"/>
    <s v="Senior Staff"/>
    <n v="8.9972999999999992"/>
    <s v="Sales"/>
    <x v="0"/>
    <n v="11.624700000000001"/>
    <n v="15"/>
    <n v="111218"/>
    <x v="3"/>
    <b v="0"/>
    <b v="0"/>
    <b v="0"/>
  </r>
  <r>
    <n v="31958"/>
    <s v="d007"/>
    <s v="Ziyad Onuegbe"/>
    <s v="F"/>
    <d v="1959-01-30T00:00:00"/>
    <d v="1991-02-17T00:00:00"/>
    <d v="1997-09-10T00:00:00"/>
    <d v="2002-09-09T00:00:00"/>
    <s v="Staff"/>
    <n v="5"/>
    <s v="Sales"/>
    <x v="0"/>
    <n v="5"/>
    <n v="12"/>
    <n v="111218"/>
    <x v="3"/>
    <b v="0"/>
    <b v="0"/>
    <b v="0"/>
  </r>
  <r>
    <n v="406256"/>
    <s v="d002"/>
    <s v="Jaihie Keirsey"/>
    <s v="M"/>
    <d v="1960-12-19T00:00:00"/>
    <d v="1985-08-14T00:00:00"/>
    <d v="1985-08-14T00:00:00"/>
    <d v="2002-08-10T00:00:00"/>
    <s v="Senior Staff"/>
    <n v="9.9945000000000004"/>
    <s v="Finance"/>
    <x v="4"/>
    <n v="4.3452000000000002"/>
    <n v="17"/>
    <n v="111211"/>
    <x v="3"/>
    <b v="0"/>
    <b v="0"/>
    <b v="0"/>
  </r>
  <r>
    <n v="66273"/>
    <s v="d007"/>
    <s v="Brigham Mitina"/>
    <s v="F"/>
    <d v="1963-06-13T00:00:00"/>
    <d v="1989-08-02T00:00:00"/>
    <d v="1989-08-02T00:00:00"/>
    <d v="2003-07-30T00:00:00"/>
    <s v="Senior Staff"/>
    <n v="14"/>
    <s v="Sales"/>
    <x v="0"/>
    <n v="11.813700000000001"/>
    <n v="14"/>
    <n v="111193"/>
    <x v="3"/>
    <b v="0"/>
    <b v="0"/>
    <b v="0"/>
  </r>
  <r>
    <n v="90511"/>
    <s v="d001"/>
    <s v="Karoline Busillo"/>
    <s v="M"/>
    <d v="1959-09-29T00:00:00"/>
    <d v="1986-05-10T00:00:00"/>
    <d v="1989-07-20T00:00:00"/>
    <d v="2003-07-17T00:00:00"/>
    <s v="Senior Staff"/>
    <n v="6.9945000000000004"/>
    <s v="Marketing"/>
    <x v="2"/>
    <n v="2.2000000000000002"/>
    <n v="17"/>
    <n v="111191"/>
    <x v="3"/>
    <b v="0"/>
    <b v="0"/>
    <b v="0"/>
  </r>
  <r>
    <n v="207042"/>
    <s v="d007"/>
    <s v="Moriyoshi Desikan"/>
    <s v="M"/>
    <d v="1964-10-14T00:00:00"/>
    <d v="1997-04-14T00:00:00"/>
    <d v="1999-08-04T00:00:00"/>
    <d v="2002-08-03T00:00:00"/>
    <s v="Staff"/>
    <n v="3"/>
    <s v="Sales"/>
    <x v="0"/>
    <n v="3"/>
    <n v="5"/>
    <n v="111182"/>
    <x v="3"/>
    <b v="0"/>
    <b v="0"/>
    <b v="0"/>
  </r>
  <r>
    <n v="282600"/>
    <s v="d007"/>
    <s v="Ewing Jiang"/>
    <s v="M"/>
    <d v="1959-09-26T00:00:00"/>
    <d v="1992-01-04T00:00:00"/>
    <d v="1993-01-07T00:00:00"/>
    <d v="2003-01-05T00:00:00"/>
    <s v="Senior Staff"/>
    <n v="2.9944999999999999"/>
    <s v="Sales"/>
    <x v="0"/>
    <n v="9.9725999999999999"/>
    <n v="11"/>
    <n v="111174"/>
    <x v="3"/>
    <b v="0"/>
    <b v="0"/>
    <b v="0"/>
  </r>
  <r>
    <n v="276669"/>
    <s v="d007"/>
    <s v="Ottavia Deville"/>
    <s v="M"/>
    <d v="1961-07-29T00:00:00"/>
    <d v="1989-07-04T00:00:00"/>
    <d v="1989-07-04T00:00:00"/>
    <d v="2003-07-01T00:00:00"/>
    <s v="Senior Staff"/>
    <n v="7.9973000000000001"/>
    <s v="Sales"/>
    <x v="0"/>
    <n v="11.813700000000001"/>
    <n v="14"/>
    <n v="111173"/>
    <x v="3"/>
    <b v="0"/>
    <b v="0"/>
    <b v="0"/>
  </r>
  <r>
    <n v="291072"/>
    <s v="d007"/>
    <s v="Keiichiro Vingron"/>
    <s v="F"/>
    <d v="1958-08-13T00:00:00"/>
    <d v="1988-11-26T00:00:00"/>
    <d v="1993-11-05T00:00:00"/>
    <d v="2002-11-03T00:00:00"/>
    <s v="Senior Staff"/>
    <n v="0.99450000000000005"/>
    <s v="Sales"/>
    <x v="0"/>
    <n v="9"/>
    <n v="14"/>
    <n v="111170"/>
    <x v="3"/>
    <b v="0"/>
    <b v="0"/>
    <b v="0"/>
  </r>
  <r>
    <n v="278540"/>
    <s v="d007"/>
    <s v="Naraig Iacovou"/>
    <s v="M"/>
    <d v="1953-04-16T00:00:00"/>
    <d v="1990-12-18T00:00:00"/>
    <d v="1990-12-23T00:00:00"/>
    <d v="2002-12-20T00:00:00"/>
    <s v="Senior Staff"/>
    <n v="12"/>
    <s v="Sales"/>
    <x v="0"/>
    <n v="11.7973"/>
    <n v="12"/>
    <n v="111161"/>
    <x v="3"/>
    <b v="0"/>
    <b v="0"/>
    <b v="0"/>
  </r>
  <r>
    <n v="203107"/>
    <s v="d007"/>
    <s v="Masako Heystek"/>
    <s v="M"/>
    <d v="1957-02-28T00:00:00"/>
    <d v="1985-12-20T00:00:00"/>
    <d v="1985-12-20T00:00:00"/>
    <d v="2002-12-16T00:00:00"/>
    <s v="Senior Staff"/>
    <n v="12"/>
    <s v="Sales"/>
    <x v="0"/>
    <n v="11.786300000000001"/>
    <n v="17"/>
    <n v="111149"/>
    <x v="3"/>
    <b v="0"/>
    <b v="0"/>
    <b v="0"/>
  </r>
  <r>
    <n v="59414"/>
    <s v="d002"/>
    <s v="Yuping Kolvik"/>
    <s v="M"/>
    <d v="1952-06-05T00:00:00"/>
    <d v="1985-08-03T00:00:00"/>
    <d v="1985-08-03T00:00:00"/>
    <d v="2003-07-30T00:00:00"/>
    <s v="Senior Staff"/>
    <n v="12.997299999999999"/>
    <s v="Finance"/>
    <x v="4"/>
    <n v="4.3753000000000002"/>
    <n v="18"/>
    <n v="111140"/>
    <x v="3"/>
    <b v="0"/>
    <b v="0"/>
    <b v="0"/>
  </r>
  <r>
    <n v="472794"/>
    <s v="d007"/>
    <s v="Takahito Weisert"/>
    <s v="M"/>
    <d v="1956-07-17T00:00:00"/>
    <d v="1986-03-31T00:00:00"/>
    <d v="1986-03-31T00:00:00"/>
    <d v="2003-03-27T00:00:00"/>
    <s v="Senior Staff"/>
    <n v="10.997299999999999"/>
    <s v="Sales"/>
    <x v="0"/>
    <n v="11.813700000000001"/>
    <n v="17"/>
    <n v="111126"/>
    <x v="3"/>
    <b v="0"/>
    <b v="0"/>
    <b v="0"/>
  </r>
  <r>
    <n v="266469"/>
    <s v="d007"/>
    <s v="Visit Masaki"/>
    <s v="M"/>
    <d v="1956-01-26T00:00:00"/>
    <d v="1993-01-09T00:00:00"/>
    <d v="1994-08-06T00:00:00"/>
    <d v="2002-08-04T00:00:00"/>
    <s v="Staff"/>
    <n v="8"/>
    <s v="Sales"/>
    <x v="0"/>
    <n v="8"/>
    <n v="10"/>
    <n v="111124"/>
    <x v="3"/>
    <b v="0"/>
    <b v="0"/>
    <b v="0"/>
  </r>
  <r>
    <n v="269410"/>
    <s v="d007"/>
    <s v="Freyja Khamsi"/>
    <s v="M"/>
    <d v="1958-10-10T00:00:00"/>
    <d v="1990-05-31T00:00:00"/>
    <d v="1990-05-31T00:00:00"/>
    <d v="2003-05-28T00:00:00"/>
    <s v="Senior Staff"/>
    <n v="6.9973000000000001"/>
    <s v="Sales"/>
    <x v="0"/>
    <n v="11.813700000000001"/>
    <n v="13"/>
    <n v="111124"/>
    <x v="3"/>
    <b v="0"/>
    <b v="0"/>
    <b v="0"/>
  </r>
  <r>
    <n v="50517"/>
    <s v="d007"/>
    <s v="Weidon Snedden"/>
    <s v="M"/>
    <d v="1954-02-20T00:00:00"/>
    <d v="1985-10-11T00:00:00"/>
    <d v="1985-10-11T00:00:00"/>
    <d v="2002-10-07T00:00:00"/>
    <s v="Senior Staff"/>
    <n v="11.997299999999999"/>
    <s v="Sales"/>
    <x v="0"/>
    <n v="11.5945"/>
    <n v="17"/>
    <n v="111123"/>
    <x v="3"/>
    <b v="0"/>
    <b v="0"/>
    <b v="0"/>
  </r>
  <r>
    <n v="48247"/>
    <s v="d005"/>
    <s v="Gil Waeselynck"/>
    <s v="M"/>
    <d v="1959-10-21T00:00:00"/>
    <d v="1985-09-28T00:00:00"/>
    <d v="1985-09-28T00:00:00"/>
    <d v="2002-09-24T00:00:00"/>
    <s v="Engineer"/>
    <n v="6.0026999999999999"/>
    <s v="Development"/>
    <x v="6"/>
    <n v="6.5781000000000001"/>
    <n v="17"/>
    <n v="111122"/>
    <x v="3"/>
    <b v="0"/>
    <b v="0"/>
    <b v="0"/>
  </r>
  <r>
    <n v="15043"/>
    <s v="d007"/>
    <s v="Christoph Ventosa"/>
    <s v="M"/>
    <d v="1952-12-11T00:00:00"/>
    <d v="1994-03-17T00:00:00"/>
    <d v="1994-03-17T00:00:00"/>
    <d v="2003-03-15T00:00:00"/>
    <s v="Senior Staff"/>
    <n v="9"/>
    <s v="Sales"/>
    <x v="0"/>
    <n v="8.7835999999999999"/>
    <n v="9"/>
    <n v="111112"/>
    <x v="3"/>
    <b v="0"/>
    <b v="0"/>
    <b v="0"/>
  </r>
  <r>
    <n v="78722"/>
    <s v="d007"/>
    <s v="Supot Kropp"/>
    <s v="M"/>
    <d v="1959-12-13T00:00:00"/>
    <d v="1994-10-15T00:00:00"/>
    <d v="1994-10-15T00:00:00"/>
    <d v="2002-10-13T00:00:00"/>
    <s v="Senior Staff"/>
    <n v="2.9973000000000001"/>
    <s v="Sales"/>
    <x v="0"/>
    <n v="8"/>
    <n v="8"/>
    <n v="111107"/>
    <x v="3"/>
    <b v="0"/>
    <b v="0"/>
    <b v="0"/>
  </r>
  <r>
    <n v="238201"/>
    <s v="d002"/>
    <s v="Martins Lundstrom"/>
    <s v="F"/>
    <d v="1961-02-18T00:00:00"/>
    <d v="1985-07-18T00:00:00"/>
    <d v="1987-06-22T00:00:00"/>
    <d v="2003-06-18T00:00:00"/>
    <s v="Senior Staff"/>
    <n v="8.9945000000000004"/>
    <s v="Finance"/>
    <x v="4"/>
    <n v="2.4904000000000002"/>
    <n v="18"/>
    <n v="111103"/>
    <x v="3"/>
    <b v="0"/>
    <b v="0"/>
    <b v="0"/>
  </r>
  <r>
    <n v="203631"/>
    <s v="d007"/>
    <s v="Nakhoon Schaaf"/>
    <s v="F"/>
    <d v="1955-11-14T00:00:00"/>
    <d v="1988-09-13T00:00:00"/>
    <d v="1988-09-13T00:00:00"/>
    <d v="1993-12-09T00:00:00"/>
    <s v="Staff"/>
    <n v="5.2411000000000003"/>
    <s v="Sales"/>
    <x v="0"/>
    <n v="2.7616000000000001"/>
    <n v="5"/>
    <n v="111097"/>
    <x v="3"/>
    <b v="0"/>
    <b v="0"/>
    <b v="0"/>
  </r>
  <r>
    <n v="47755"/>
    <s v="d007"/>
    <s v="Mihalis Hasham"/>
    <s v="F"/>
    <d v="1964-08-24T00:00:00"/>
    <d v="1986-02-26T00:00:00"/>
    <d v="1986-02-26T00:00:00"/>
    <d v="2003-02-22T00:00:00"/>
    <s v="Senior Staff"/>
    <n v="17"/>
    <s v="Sales"/>
    <x v="0"/>
    <n v="11.813700000000001"/>
    <n v="17"/>
    <n v="111095"/>
    <x v="3"/>
    <b v="0"/>
    <b v="0"/>
    <b v="0"/>
  </r>
  <r>
    <n v="73982"/>
    <s v="d001"/>
    <s v="Kitty Poehlman"/>
    <s v="M"/>
    <d v="1958-02-24T00:00:00"/>
    <d v="1989-07-17T00:00:00"/>
    <d v="1990-04-08T00:00:00"/>
    <d v="2003-07-14T00:00:00"/>
    <s v="Senior Staff"/>
    <n v="5.9945000000000004"/>
    <s v="Marketing"/>
    <x v="2"/>
    <n v="1.4822"/>
    <n v="14"/>
    <n v="111093"/>
    <x v="3"/>
    <b v="0"/>
    <b v="0"/>
    <b v="0"/>
  </r>
  <r>
    <n v="496194"/>
    <s v="d007"/>
    <s v="Paddy Maliniak"/>
    <s v="F"/>
    <d v="1962-01-02T00:00:00"/>
    <d v="1987-08-15T00:00:00"/>
    <d v="1987-08-15T00:00:00"/>
    <d v="2002-08-11T00:00:00"/>
    <s v="Senior Staff"/>
    <n v="6.9945000000000004"/>
    <s v="Sales"/>
    <x v="0"/>
    <n v="11.4384"/>
    <n v="15"/>
    <n v="111090"/>
    <x v="3"/>
    <b v="0"/>
    <b v="0"/>
    <b v="0"/>
  </r>
  <r>
    <n v="424797"/>
    <s v="d007"/>
    <s v="Theron Itschner"/>
    <s v="F"/>
    <d v="1965-01-19T00:00:00"/>
    <d v="1985-05-16T00:00:00"/>
    <d v="1985-05-16T00:00:00"/>
    <d v="2003-05-12T00:00:00"/>
    <s v="Senior Staff"/>
    <n v="9.9945000000000004"/>
    <s v="Sales"/>
    <x v="0"/>
    <n v="11.813700000000001"/>
    <n v="18"/>
    <n v="111089"/>
    <x v="3"/>
    <b v="0"/>
    <b v="0"/>
    <b v="0"/>
  </r>
  <r>
    <n v="244335"/>
    <s v="d007"/>
    <s v="Goetz Pluym"/>
    <s v="M"/>
    <d v="1962-11-27T00:00:00"/>
    <d v="1987-11-22T00:00:00"/>
    <d v="1999-08-04T00:00:00"/>
    <d v="2002-08-03T00:00:00"/>
    <s v="Staff"/>
    <n v="3"/>
    <s v="Sales"/>
    <x v="0"/>
    <n v="3"/>
    <n v="15"/>
    <n v="111085"/>
    <x v="3"/>
    <b v="0"/>
    <b v="0"/>
    <b v="0"/>
  </r>
  <r>
    <n v="10603"/>
    <s v="d007"/>
    <s v="Wayne Restivo"/>
    <s v="M"/>
    <d v="1955-08-02T00:00:00"/>
    <d v="1995-07-20T00:00:00"/>
    <d v="1995-07-20T00:00:00"/>
    <d v="2003-07-18T00:00:00"/>
    <s v="Staff"/>
    <n v="8"/>
    <s v="Sales"/>
    <x v="0"/>
    <n v="7.4410999999999996"/>
    <n v="8"/>
    <n v="111070"/>
    <x v="3"/>
    <b v="0"/>
    <b v="0"/>
    <b v="0"/>
  </r>
  <r>
    <n v="105603"/>
    <s v="d007"/>
    <s v="Masoud Sommer"/>
    <s v="M"/>
    <d v="1955-05-23T00:00:00"/>
    <d v="1987-04-24T00:00:00"/>
    <d v="1992-01-16T00:00:00"/>
    <d v="2003-01-13T00:00:00"/>
    <s v="Senior Staff"/>
    <n v="11"/>
    <s v="Sales"/>
    <x v="0"/>
    <n v="10.950699999999999"/>
    <n v="16"/>
    <n v="111068"/>
    <x v="3"/>
    <b v="0"/>
    <b v="0"/>
    <b v="0"/>
  </r>
  <r>
    <n v="44362"/>
    <s v="d005"/>
    <s v="Manton Kitai"/>
    <s v="F"/>
    <d v="1960-03-31T00:00:00"/>
    <d v="1985-11-28T00:00:00"/>
    <d v="1988-12-13T00:00:00"/>
    <d v="2002-12-10T00:00:00"/>
    <s v="Engineer"/>
    <n v="5.0026999999999999"/>
    <s v="Development"/>
    <x v="6"/>
    <n v="3.3671000000000002"/>
    <n v="17"/>
    <n v="111061"/>
    <x v="3"/>
    <b v="0"/>
    <b v="0"/>
    <b v="0"/>
  </r>
  <r>
    <n v="224496"/>
    <s v="d007"/>
    <s v="Masako Pargas"/>
    <s v="M"/>
    <d v="1958-11-28T00:00:00"/>
    <d v="1992-04-13T00:00:00"/>
    <d v="1993-05-19T00:00:00"/>
    <d v="2003-05-17T00:00:00"/>
    <s v="Senior Staff"/>
    <n v="1.9944999999999999"/>
    <s v="Sales"/>
    <x v="0"/>
    <n v="9.6110000000000007"/>
    <n v="11"/>
    <n v="111059"/>
    <x v="3"/>
    <b v="0"/>
    <b v="0"/>
    <b v="0"/>
  </r>
  <r>
    <n v="420167"/>
    <s v="d007"/>
    <s v="Chaosheng Perin"/>
    <s v="M"/>
    <d v="1959-10-29T00:00:00"/>
    <d v="1985-03-06T00:00:00"/>
    <d v="1985-03-06T00:00:00"/>
    <d v="2003-03-02T00:00:00"/>
    <s v="Senior Staff"/>
    <n v="9.9945000000000004"/>
    <s v="Sales"/>
    <x v="0"/>
    <n v="11.813700000000001"/>
    <n v="18"/>
    <n v="111042"/>
    <x v="3"/>
    <b v="0"/>
    <b v="0"/>
    <b v="0"/>
  </r>
  <r>
    <n v="473028"/>
    <s v="d007"/>
    <s v="Gao Fairtlough"/>
    <s v="F"/>
    <d v="1953-09-07T00:00:00"/>
    <d v="1991-01-02T00:00:00"/>
    <d v="1992-01-28T00:00:00"/>
    <d v="2003-01-25T00:00:00"/>
    <s v="Senior Staff"/>
    <n v="2.9944999999999999"/>
    <s v="Sales"/>
    <x v="0"/>
    <n v="10.9178"/>
    <n v="12"/>
    <n v="111040"/>
    <x v="3"/>
    <b v="0"/>
    <b v="0"/>
    <b v="0"/>
  </r>
  <r>
    <n v="436083"/>
    <s v="d007"/>
    <s v="Emdad Tramer"/>
    <s v="F"/>
    <d v="1957-09-16T00:00:00"/>
    <d v="1996-12-24T00:00:00"/>
    <d v="1996-12-24T00:00:00"/>
    <d v="1998-02-01T00:00:00"/>
    <s v="Staff"/>
    <n v="1.1068"/>
    <s v="Sales"/>
    <x v="0"/>
    <n v="1.1068"/>
    <n v="1"/>
    <n v="111037"/>
    <x v="3"/>
    <b v="0"/>
    <b v="0"/>
    <b v="0"/>
  </r>
  <r>
    <n v="278398"/>
    <s v="d001"/>
    <s v="Armond Geffroy"/>
    <s v="F"/>
    <d v="1958-07-18T00:00:00"/>
    <d v="1987-12-21T00:00:00"/>
    <d v="1991-04-14T00:00:00"/>
    <d v="2002-12-17T00:00:00"/>
    <s v="Senior Staff"/>
    <n v="8.9972999999999992"/>
    <s v="Marketing"/>
    <x v="2"/>
    <n v="0.46579999999999999"/>
    <n v="15"/>
    <n v="111024"/>
    <x v="3"/>
    <b v="0"/>
    <b v="0"/>
    <b v="0"/>
  </r>
  <r>
    <n v="252748"/>
    <s v="d007"/>
    <s v="Kaijung Ramaiah"/>
    <s v="M"/>
    <d v="1953-05-13T00:00:00"/>
    <d v="1991-06-21T00:00:00"/>
    <d v="1998-02-22T00:00:00"/>
    <d v="2003-02-21T00:00:00"/>
    <s v="Staff"/>
    <n v="5"/>
    <s v="Sales"/>
    <x v="0"/>
    <n v="4.8437999999999999"/>
    <n v="12"/>
    <n v="111021"/>
    <x v="3"/>
    <b v="0"/>
    <b v="0"/>
    <b v="0"/>
  </r>
  <r>
    <n v="495247"/>
    <s v="d007"/>
    <s v="Kamakshi Verhoeff"/>
    <s v="M"/>
    <d v="1955-03-03T00:00:00"/>
    <d v="1991-07-31T00:00:00"/>
    <d v="1994-07-06T00:00:00"/>
    <d v="1999-11-20T00:00:00"/>
    <s v="Staff"/>
    <n v="5.3780999999999999"/>
    <s v="Sales"/>
    <x v="0"/>
    <n v="5.3780999999999999"/>
    <n v="8"/>
    <n v="111013"/>
    <x v="3"/>
    <b v="0"/>
    <b v="0"/>
    <b v="0"/>
  </r>
  <r>
    <n v="254155"/>
    <s v="d007"/>
    <s v="Hisao Blokdijk"/>
    <s v="F"/>
    <d v="1960-04-04T00:00:00"/>
    <d v="1988-05-15T00:00:00"/>
    <d v="1989-11-25T00:00:00"/>
    <d v="2002-11-22T00:00:00"/>
    <s v="Senior Staff"/>
    <n v="13"/>
    <s v="Sales"/>
    <x v="0"/>
    <n v="11.720499999999999"/>
    <n v="15"/>
    <n v="111010"/>
    <x v="3"/>
    <b v="0"/>
    <b v="0"/>
    <b v="0"/>
  </r>
  <r>
    <n v="38095"/>
    <s v="d007"/>
    <s v="Soenke Beetstra"/>
    <s v="F"/>
    <d v="1963-05-08T00:00:00"/>
    <d v="1985-09-24T00:00:00"/>
    <d v="1993-08-08T00:00:00"/>
    <d v="2000-02-07T00:00:00"/>
    <s v="Senior Staff"/>
    <n v="6.5041000000000002"/>
    <s v="Sales"/>
    <x v="0"/>
    <n v="6.5041000000000002"/>
    <n v="14"/>
    <n v="111008"/>
    <x v="3"/>
    <b v="0"/>
    <b v="0"/>
    <b v="0"/>
  </r>
  <r>
    <n v="105237"/>
    <s v="d007"/>
    <s v="Sven Wolniewicz"/>
    <s v="M"/>
    <d v="1964-10-23T00:00:00"/>
    <d v="1986-09-17T00:00:00"/>
    <d v="1986-09-17T00:00:00"/>
    <d v="2002-09-13T00:00:00"/>
    <s v="Senior Staff"/>
    <n v="8.9945000000000004"/>
    <s v="Sales"/>
    <x v="0"/>
    <n v="11.5288"/>
    <n v="16"/>
    <n v="111007"/>
    <x v="3"/>
    <b v="0"/>
    <b v="0"/>
    <b v="0"/>
  </r>
  <r>
    <n v="35165"/>
    <s v="d007"/>
    <s v="Martins Demri"/>
    <s v="M"/>
    <d v="1958-10-26T00:00:00"/>
    <d v="1989-09-24T00:00:00"/>
    <d v="1989-09-24T00:00:00"/>
    <d v="1993-10-01T00:00:00"/>
    <s v="Staff"/>
    <n v="4.0218999999999996"/>
    <s v="Sales"/>
    <x v="0"/>
    <n v="2.5726"/>
    <n v="4"/>
    <n v="111006"/>
    <x v="3"/>
    <b v="0"/>
    <b v="0"/>
    <b v="0"/>
  </r>
  <r>
    <n v="269405"/>
    <s v="d007"/>
    <s v="Lucian Vanwelkenhuysen"/>
    <s v="F"/>
    <d v="1961-03-08T00:00:00"/>
    <d v="1990-08-18T00:00:00"/>
    <d v="1992-02-19T00:00:00"/>
    <d v="2003-02-16T00:00:00"/>
    <s v="Senior Staff"/>
    <n v="4.9973000000000001"/>
    <s v="Sales"/>
    <x v="0"/>
    <n v="10.8575"/>
    <n v="13"/>
    <n v="111003"/>
    <x v="3"/>
    <b v="0"/>
    <b v="0"/>
    <b v="0"/>
  </r>
  <r>
    <n v="71890"/>
    <s v="d007"/>
    <s v="Jeong Koshiba"/>
    <s v="F"/>
    <d v="1960-09-24T00:00:00"/>
    <d v="1993-12-10T00:00:00"/>
    <d v="1993-12-10T00:00:00"/>
    <d v="2002-12-08T00:00:00"/>
    <s v="Senior Staff"/>
    <n v="9"/>
    <s v="Sales"/>
    <x v="0"/>
    <n v="9"/>
    <n v="9"/>
    <n v="110998"/>
    <x v="3"/>
    <b v="0"/>
    <b v="0"/>
    <b v="0"/>
  </r>
  <r>
    <n v="476573"/>
    <s v="d007"/>
    <s v="Toong Munoz"/>
    <s v="M"/>
    <d v="1964-04-10T00:00:00"/>
    <d v="1985-06-10T00:00:00"/>
    <d v="1985-06-10T00:00:00"/>
    <d v="2003-06-06T00:00:00"/>
    <s v="Senior Staff"/>
    <n v="10.9945"/>
    <s v="Sales"/>
    <x v="0"/>
    <n v="11.813700000000001"/>
    <n v="18"/>
    <n v="110988"/>
    <x v="3"/>
    <b v="0"/>
    <b v="0"/>
    <b v="0"/>
  </r>
  <r>
    <n v="228711"/>
    <s v="d001"/>
    <s v="Udo Velardi"/>
    <s v="M"/>
    <d v="1954-09-12T00:00:00"/>
    <d v="1985-08-15T00:00:00"/>
    <d v="1985-08-15T00:00:00"/>
    <d v="1999-03-20T00:00:00"/>
    <s v="Senior Staff"/>
    <n v="6.5972999999999997"/>
    <s v="Marketing"/>
    <x v="2"/>
    <n v="6.1315"/>
    <n v="14"/>
    <n v="110973"/>
    <x v="3"/>
    <b v="0"/>
    <b v="0"/>
    <b v="0"/>
  </r>
  <r>
    <n v="22737"/>
    <s v="d007"/>
    <s v="Willard Szemeredi"/>
    <s v="M"/>
    <d v="1959-05-23T00:00:00"/>
    <d v="1986-08-11T00:00:00"/>
    <d v="1986-08-11T00:00:00"/>
    <d v="2000-03-13T00:00:00"/>
    <s v="Senior Staff"/>
    <n v="13.597300000000001"/>
    <s v="Sales"/>
    <x v="0"/>
    <n v="9.0246999999999993"/>
    <n v="14"/>
    <n v="110970"/>
    <x v="3"/>
    <b v="0"/>
    <b v="0"/>
    <b v="0"/>
  </r>
  <r>
    <n v="65474"/>
    <s v="d007"/>
    <s v="Christoper Baig"/>
    <s v="M"/>
    <d v="1964-06-30T00:00:00"/>
    <d v="1986-04-25T00:00:00"/>
    <d v="1986-05-10T00:00:00"/>
    <d v="2003-05-06T00:00:00"/>
    <s v="Senior Staff"/>
    <n v="17"/>
    <s v="Sales"/>
    <x v="0"/>
    <n v="11.813700000000001"/>
    <n v="17"/>
    <n v="110967"/>
    <x v="3"/>
    <b v="0"/>
    <b v="0"/>
    <b v="0"/>
  </r>
  <r>
    <n v="40224"/>
    <s v="d007"/>
    <s v="Genevieve Alpay"/>
    <s v="M"/>
    <d v="1960-06-28T00:00:00"/>
    <d v="1988-06-28T00:00:00"/>
    <d v="1988-06-28T00:00:00"/>
    <d v="1993-01-14T00:00:00"/>
    <s v="Senior Staff"/>
    <n v="5.9945000000000004"/>
    <s v="Sales"/>
    <x v="0"/>
    <n v="1.8603000000000001"/>
    <n v="15"/>
    <n v="110963"/>
    <x v="3"/>
    <b v="0"/>
    <b v="0"/>
    <b v="0"/>
  </r>
  <r>
    <n v="268954"/>
    <s v="d007"/>
    <s v="Miomir Vigier"/>
    <s v="M"/>
    <d v="1956-06-01T00:00:00"/>
    <d v="1991-03-19T00:00:00"/>
    <d v="1991-03-19T00:00:00"/>
    <d v="1995-04-01T00:00:00"/>
    <s v="Senior Staff"/>
    <n v="12"/>
    <s v="Sales"/>
    <x v="0"/>
    <n v="4.0384000000000002"/>
    <n v="12"/>
    <n v="110961"/>
    <x v="3"/>
    <b v="0"/>
    <b v="0"/>
    <b v="0"/>
  </r>
  <r>
    <n v="492546"/>
    <s v="d007"/>
    <s v="Elzbieta Aamodt"/>
    <s v="F"/>
    <d v="1959-07-05T00:00:00"/>
    <d v="1986-04-29T00:00:00"/>
    <d v="1986-04-29T00:00:00"/>
    <d v="2003-04-25T00:00:00"/>
    <s v="Senior Staff"/>
    <n v="8.9945000000000004"/>
    <s v="Sales"/>
    <x v="0"/>
    <n v="11.813700000000001"/>
    <n v="17"/>
    <n v="110959"/>
    <x v="3"/>
    <b v="0"/>
    <b v="0"/>
    <b v="0"/>
  </r>
  <r>
    <n v="447621"/>
    <s v="d007"/>
    <s v="Jaber Picci"/>
    <s v="M"/>
    <d v="1964-01-08T00:00:00"/>
    <d v="1987-04-26T00:00:00"/>
    <d v="1987-04-26T00:00:00"/>
    <d v="2003-04-22T00:00:00"/>
    <s v="Senior Staff"/>
    <n v="16"/>
    <s v="Sales"/>
    <x v="0"/>
    <n v="11.813700000000001"/>
    <n v="16"/>
    <n v="110955"/>
    <x v="3"/>
    <b v="0"/>
    <b v="0"/>
    <b v="0"/>
  </r>
  <r>
    <n v="97765"/>
    <s v="d002"/>
    <s v="KayLiang Kolinko"/>
    <s v="M"/>
    <d v="1952-02-25T00:00:00"/>
    <d v="1989-07-31T00:00:00"/>
    <d v="1989-11-05T00:00:00"/>
    <d v="1994-03-22T00:00:00"/>
    <s v="Senior Staff"/>
    <n v="6.5342000000000002"/>
    <s v="Finance"/>
    <x v="4"/>
    <n v="0.11509999999999999"/>
    <n v="12"/>
    <n v="110955"/>
    <x v="3"/>
    <b v="0"/>
    <b v="0"/>
    <b v="0"/>
  </r>
  <r>
    <n v="206788"/>
    <s v="d007"/>
    <s v="Richara Kobuchi"/>
    <s v="M"/>
    <d v="1962-08-06T00:00:00"/>
    <d v="1985-10-02T00:00:00"/>
    <d v="1993-12-16T00:00:00"/>
    <d v="2002-12-14T00:00:00"/>
    <s v="Senior Staff"/>
    <n v="2.9973000000000001"/>
    <s v="Sales"/>
    <x v="0"/>
    <n v="9"/>
    <n v="17"/>
    <n v="110953"/>
    <x v="3"/>
    <b v="0"/>
    <b v="0"/>
    <b v="0"/>
  </r>
  <r>
    <n v="405865"/>
    <s v="d007"/>
    <s v="Naftali Deville"/>
    <s v="F"/>
    <d v="1952-09-13T00:00:00"/>
    <d v="1987-10-07T00:00:00"/>
    <d v="1987-10-07T00:00:00"/>
    <d v="1998-10-14T00:00:00"/>
    <s v="Senior Staff"/>
    <n v="6.0247000000000002"/>
    <s v="Sales"/>
    <x v="0"/>
    <n v="7.6109999999999998"/>
    <n v="11"/>
    <n v="110952"/>
    <x v="3"/>
    <b v="0"/>
    <b v="0"/>
    <b v="0"/>
  </r>
  <r>
    <n v="288781"/>
    <s v="d007"/>
    <s v="Hidde Shobatake"/>
    <s v="M"/>
    <d v="1959-02-09T00:00:00"/>
    <d v="1989-06-04T00:00:00"/>
    <d v="1989-06-04T00:00:00"/>
    <d v="2003-06-01T00:00:00"/>
    <s v="Senior Staff"/>
    <n v="5.9945000000000004"/>
    <s v="Sales"/>
    <x v="0"/>
    <n v="11.813700000000001"/>
    <n v="14"/>
    <n v="110943"/>
    <x v="3"/>
    <b v="0"/>
    <b v="0"/>
    <b v="0"/>
  </r>
  <r>
    <n v="22338"/>
    <s v="d007"/>
    <s v="Masasuke Heering"/>
    <s v="F"/>
    <d v="1959-07-03T00:00:00"/>
    <d v="1986-10-29T00:00:00"/>
    <d v="1986-10-29T00:00:00"/>
    <d v="2002-10-25T00:00:00"/>
    <s v="Senior Staff"/>
    <n v="9.9972999999999992"/>
    <s v="Sales"/>
    <x v="0"/>
    <n v="11.643800000000001"/>
    <n v="16"/>
    <n v="110940"/>
    <x v="3"/>
    <b v="0"/>
    <b v="0"/>
    <b v="0"/>
  </r>
  <r>
    <n v="36644"/>
    <s v="d007"/>
    <s v="Lalit Tanemo"/>
    <s v="M"/>
    <d v="1959-10-16T00:00:00"/>
    <d v="1985-09-16T00:00:00"/>
    <d v="1985-09-16T00:00:00"/>
    <d v="2002-09-12T00:00:00"/>
    <s v="Senior Staff"/>
    <n v="10.997299999999999"/>
    <s v="Sales"/>
    <x v="0"/>
    <n v="11.526"/>
    <n v="17"/>
    <n v="110928"/>
    <x v="3"/>
    <b v="0"/>
    <b v="0"/>
    <b v="0"/>
  </r>
  <r>
    <n v="461268"/>
    <s v="d007"/>
    <s v="Hisao Anily"/>
    <s v="F"/>
    <d v="1963-02-27T00:00:00"/>
    <d v="1990-07-31T00:00:00"/>
    <d v="1991-10-12T00:00:00"/>
    <d v="2002-10-09T00:00:00"/>
    <s v="Senior Staff"/>
    <n v="2.9944999999999999"/>
    <s v="Sales"/>
    <x v="0"/>
    <n v="11"/>
    <n v="12"/>
    <n v="110917"/>
    <x v="3"/>
    <b v="0"/>
    <b v="0"/>
    <b v="0"/>
  </r>
  <r>
    <n v="224478"/>
    <s v="d007"/>
    <s v="Yannik Lukaszewicz"/>
    <s v="M"/>
    <d v="1955-05-25T00:00:00"/>
    <d v="1989-08-18T00:00:00"/>
    <d v="1989-08-18T00:00:00"/>
    <d v="2002-08-15T00:00:00"/>
    <s v="Senior Staff"/>
    <n v="5.9945000000000004"/>
    <s v="Sales"/>
    <x v="0"/>
    <n v="11.449299999999999"/>
    <n v="13"/>
    <n v="110917"/>
    <x v="3"/>
    <b v="0"/>
    <b v="0"/>
    <b v="0"/>
  </r>
  <r>
    <n v="262948"/>
    <s v="d007"/>
    <s v="Lokesh Birsak"/>
    <s v="F"/>
    <d v="1962-10-20T00:00:00"/>
    <d v="1985-09-17T00:00:00"/>
    <d v="1991-06-25T00:00:00"/>
    <d v="2003-06-22T00:00:00"/>
    <s v="Senior Staff"/>
    <n v="5.9973000000000001"/>
    <s v="Sales"/>
    <x v="0"/>
    <n v="11.5123"/>
    <n v="18"/>
    <n v="110911"/>
    <x v="3"/>
    <b v="0"/>
    <b v="0"/>
    <b v="0"/>
  </r>
  <r>
    <n v="79538"/>
    <s v="d007"/>
    <s v="Elvis Melton"/>
    <s v="M"/>
    <d v="1955-12-27T00:00:00"/>
    <d v="1986-12-24T00:00:00"/>
    <d v="1988-09-03T00:00:00"/>
    <d v="2001-03-12T00:00:00"/>
    <s v="Senior Staff"/>
    <n v="4.5232999999999999"/>
    <s v="Sales"/>
    <x v="0"/>
    <n v="10.0219"/>
    <n v="14"/>
    <n v="110904"/>
    <x v="3"/>
    <b v="0"/>
    <b v="0"/>
    <b v="0"/>
  </r>
  <r>
    <n v="41964"/>
    <s v="d007"/>
    <s v="Mantis Strooper"/>
    <s v="F"/>
    <d v="1955-09-04T00:00:00"/>
    <d v="1995-05-03T00:00:00"/>
    <d v="1995-05-03T00:00:00"/>
    <d v="2002-03-23T00:00:00"/>
    <s v="Staff"/>
    <n v="8"/>
    <s v="Sales"/>
    <x v="0"/>
    <n v="6.8932000000000002"/>
    <n v="8"/>
    <n v="110903"/>
    <x v="3"/>
    <b v="0"/>
    <b v="0"/>
    <b v="0"/>
  </r>
  <r>
    <n v="237934"/>
    <s v="d007"/>
    <s v="Mayumi Langford"/>
    <s v="F"/>
    <d v="1958-02-22T00:00:00"/>
    <d v="1989-08-18T00:00:00"/>
    <d v="1990-05-26T00:00:00"/>
    <d v="2003-05-23T00:00:00"/>
    <s v="Senior Staff"/>
    <n v="4.9945000000000004"/>
    <s v="Sales"/>
    <x v="0"/>
    <n v="11.813700000000001"/>
    <n v="14"/>
    <n v="110903"/>
    <x v="3"/>
    <b v="0"/>
    <b v="0"/>
    <b v="0"/>
  </r>
  <r>
    <n v="225752"/>
    <s v="d007"/>
    <s v="Magy Sichman"/>
    <s v="M"/>
    <d v="1954-10-09T00:00:00"/>
    <d v="1991-08-02T00:00:00"/>
    <d v="1991-09-18T00:00:00"/>
    <d v="2002-09-15T00:00:00"/>
    <s v="Senior Staff"/>
    <n v="1.9944999999999999"/>
    <s v="Sales"/>
    <x v="0"/>
    <n v="11"/>
    <n v="11"/>
    <n v="110901"/>
    <x v="3"/>
    <b v="0"/>
    <b v="0"/>
    <b v="0"/>
  </r>
  <r>
    <n v="297597"/>
    <s v="d007"/>
    <s v="Susanta Panwar"/>
    <s v="M"/>
    <d v="1962-11-14T00:00:00"/>
    <d v="1990-03-05T00:00:00"/>
    <d v="1990-03-05T00:00:00"/>
    <d v="2003-03-02T00:00:00"/>
    <s v="Senior Staff"/>
    <n v="6.9973000000000001"/>
    <s v="Sales"/>
    <x v="0"/>
    <n v="11.813700000000001"/>
    <n v="13"/>
    <n v="110900"/>
    <x v="3"/>
    <b v="0"/>
    <b v="0"/>
    <b v="0"/>
  </r>
  <r>
    <n v="63873"/>
    <s v="d007"/>
    <s v="Heeju Osgood"/>
    <s v="F"/>
    <d v="1955-07-17T00:00:00"/>
    <d v="1989-11-01T00:00:00"/>
    <d v="1989-11-01T00:00:00"/>
    <d v="2002-10-29T00:00:00"/>
    <s v="Senior Staff"/>
    <n v="6.9973000000000001"/>
    <s v="Sales"/>
    <x v="0"/>
    <n v="11.6548"/>
    <n v="13"/>
    <n v="110880"/>
    <x v="3"/>
    <b v="0"/>
    <b v="0"/>
    <b v="0"/>
  </r>
  <r>
    <n v="50864"/>
    <s v="d002"/>
    <s v="Yuguang Hagimont"/>
    <s v="M"/>
    <d v="1963-12-14T00:00:00"/>
    <d v="1991-12-19T00:00:00"/>
    <d v="1991-12-19T00:00:00"/>
    <d v="2002-12-16T00:00:00"/>
    <s v="Senior Staff"/>
    <n v="11"/>
    <s v="Finance"/>
    <x v="5"/>
    <n v="11"/>
    <n v="11"/>
    <n v="110879"/>
    <x v="3"/>
    <b v="0"/>
    <b v="0"/>
    <b v="0"/>
  </r>
  <r>
    <n v="61036"/>
    <s v="d004"/>
    <s v="Shimshon Nergos"/>
    <s v="F"/>
    <d v="1956-11-12T00:00:00"/>
    <d v="1985-12-25T00:00:00"/>
    <d v="1987-09-08T00:00:00"/>
    <d v="2002-09-04T00:00:00"/>
    <s v="Engineer"/>
    <n v="6.0026999999999999"/>
    <s v="Production"/>
    <x v="7"/>
    <n v="1.0055000000000001"/>
    <n v="17"/>
    <n v="110879"/>
    <x v="3"/>
    <b v="0"/>
    <b v="0"/>
    <b v="0"/>
  </r>
  <r>
    <n v="34382"/>
    <s v="d007"/>
    <s v="Kayoko Ravishankar"/>
    <s v="F"/>
    <d v="1955-05-31T00:00:00"/>
    <d v="1988-08-06T00:00:00"/>
    <d v="1994-02-06T00:00:00"/>
    <d v="2003-02-04T00:00:00"/>
    <s v="Senior Staff"/>
    <n v="1.9944999999999999"/>
    <s v="Sales"/>
    <x v="0"/>
    <n v="8.8903999999999996"/>
    <n v="15"/>
    <n v="110878"/>
    <x v="3"/>
    <b v="0"/>
    <b v="0"/>
    <b v="0"/>
  </r>
  <r>
    <n v="255986"/>
    <s v="d007"/>
    <s v="Nalini Scallan"/>
    <s v="M"/>
    <d v="1956-05-26T00:00:00"/>
    <d v="1986-02-22T00:00:00"/>
    <d v="1992-12-17T00:00:00"/>
    <d v="2002-12-15T00:00:00"/>
    <s v="Senior Staff"/>
    <n v="4.9973000000000001"/>
    <s v="Sales"/>
    <x v="0"/>
    <n v="10"/>
    <n v="17"/>
    <n v="110869"/>
    <x v="3"/>
    <b v="0"/>
    <b v="0"/>
    <b v="0"/>
  </r>
  <r>
    <n v="87983"/>
    <s v="d007"/>
    <s v="Aiichiro Murtha"/>
    <s v="M"/>
    <d v="1961-10-18T00:00:00"/>
    <d v="1988-01-25T00:00:00"/>
    <d v="1988-01-25T00:00:00"/>
    <d v="2003-01-21T00:00:00"/>
    <s v="Senior Staff"/>
    <n v="9.9972999999999992"/>
    <s v="Sales"/>
    <x v="0"/>
    <n v="11.813700000000001"/>
    <n v="15"/>
    <n v="110865"/>
    <x v="3"/>
    <b v="0"/>
    <b v="0"/>
    <b v="0"/>
  </r>
  <r>
    <n v="266303"/>
    <s v="d007"/>
    <s v="Toshimi Picci"/>
    <s v="M"/>
    <d v="1958-03-19T00:00:00"/>
    <d v="1985-08-22T00:00:00"/>
    <d v="1985-08-22T00:00:00"/>
    <d v="2002-08-18T00:00:00"/>
    <s v="Senior Staff"/>
    <n v="8.9945000000000004"/>
    <s v="Sales"/>
    <x v="0"/>
    <n v="11.4575"/>
    <n v="17"/>
    <n v="110864"/>
    <x v="3"/>
    <b v="0"/>
    <b v="0"/>
    <b v="0"/>
  </r>
  <r>
    <n v="483188"/>
    <s v="d007"/>
    <s v="Yuqun Awdeh"/>
    <s v="F"/>
    <d v="1962-12-04T00:00:00"/>
    <d v="1985-06-13T00:00:00"/>
    <d v="1990-11-07T00:00:00"/>
    <d v="2002-11-04T00:00:00"/>
    <s v="Senior Staff"/>
    <n v="5.9973000000000001"/>
    <s v="Sales"/>
    <x v="0"/>
    <n v="11.671200000000001"/>
    <n v="17"/>
    <n v="110863"/>
    <x v="3"/>
    <b v="0"/>
    <b v="0"/>
    <b v="0"/>
  </r>
  <r>
    <n v="280734"/>
    <s v="d007"/>
    <s v="Aris Masaki"/>
    <s v="F"/>
    <d v="1959-06-08T00:00:00"/>
    <d v="1988-05-25T00:00:00"/>
    <d v="1988-05-25T00:00:00"/>
    <d v="1997-09-03T00:00:00"/>
    <s v="Senior Staff"/>
    <n v="9.2821999999999996"/>
    <s v="Sales"/>
    <x v="0"/>
    <n v="6.4985999999999997"/>
    <n v="9"/>
    <n v="110854"/>
    <x v="3"/>
    <b v="0"/>
    <b v="0"/>
    <b v="0"/>
  </r>
  <r>
    <n v="51400"/>
    <s v="d002"/>
    <s v="KayLiang Luca"/>
    <s v="M"/>
    <d v="1955-11-15T00:00:00"/>
    <d v="1985-12-22T00:00:00"/>
    <d v="1985-12-22T00:00:00"/>
    <d v="1989-09-04T00:00:00"/>
    <s v="Senior Staff"/>
    <n v="9.9945000000000004"/>
    <s v="Finance"/>
    <x v="4"/>
    <n v="3.7040999999999999"/>
    <n v="17"/>
    <n v="110842"/>
    <x v="3"/>
    <b v="0"/>
    <b v="0"/>
    <b v="0"/>
  </r>
  <r>
    <n v="483656"/>
    <s v="d007"/>
    <s v="Mana Serot"/>
    <s v="F"/>
    <d v="1953-01-06T00:00:00"/>
    <d v="1987-10-30T00:00:00"/>
    <d v="1987-10-30T00:00:00"/>
    <d v="2002-10-26T00:00:00"/>
    <s v="Senior Staff"/>
    <n v="5.9945000000000004"/>
    <s v="Sales"/>
    <x v="0"/>
    <n v="11.646599999999999"/>
    <n v="15"/>
    <n v="110842"/>
    <x v="3"/>
    <b v="0"/>
    <b v="0"/>
    <b v="0"/>
  </r>
  <r>
    <n v="84961"/>
    <s v="d007"/>
    <s v="Goetz Conry"/>
    <s v="M"/>
    <d v="1952-07-20T00:00:00"/>
    <d v="1991-11-10T00:00:00"/>
    <d v="1991-11-10T00:00:00"/>
    <d v="2002-11-07T00:00:00"/>
    <s v="Senior Staff"/>
    <n v="3.9944999999999999"/>
    <s v="Sales"/>
    <x v="0"/>
    <n v="11"/>
    <n v="11"/>
    <n v="110837"/>
    <x v="3"/>
    <b v="0"/>
    <b v="0"/>
    <b v="0"/>
  </r>
  <r>
    <n v="286369"/>
    <s v="d007"/>
    <s v="Sangeeta Chaudhuri"/>
    <s v="M"/>
    <d v="1958-07-23T00:00:00"/>
    <d v="1997-12-04T00:00:00"/>
    <d v="1997-12-04T00:00:00"/>
    <d v="2002-12-03T00:00:00"/>
    <s v="Staff"/>
    <n v="5"/>
    <s v="Sales"/>
    <x v="0"/>
    <n v="5"/>
    <n v="5"/>
    <n v="110830"/>
    <x v="3"/>
    <b v="0"/>
    <b v="0"/>
    <b v="0"/>
  </r>
  <r>
    <n v="241222"/>
    <s v="d007"/>
    <s v="Zhongwei Bahr"/>
    <s v="M"/>
    <d v="1958-09-28T00:00:00"/>
    <d v="1987-09-25T00:00:00"/>
    <d v="1988-07-11T00:00:00"/>
    <d v="2003-07-08T00:00:00"/>
    <s v="Senior Staff"/>
    <n v="5.9945000000000004"/>
    <s v="Sales"/>
    <x v="0"/>
    <n v="11.813700000000001"/>
    <n v="16"/>
    <n v="110825"/>
    <x v="3"/>
    <b v="0"/>
    <b v="0"/>
    <b v="0"/>
  </r>
  <r>
    <n v="484748"/>
    <s v="d007"/>
    <s v="Shridhar Orlowska"/>
    <s v="M"/>
    <d v="1953-05-12T00:00:00"/>
    <d v="1987-10-26T00:00:00"/>
    <d v="1987-10-26T00:00:00"/>
    <d v="2002-10-22T00:00:00"/>
    <s v="Senior Staff"/>
    <n v="5.9945000000000004"/>
    <s v="Sales"/>
    <x v="0"/>
    <n v="11.6356"/>
    <n v="15"/>
    <n v="110824"/>
    <x v="3"/>
    <b v="0"/>
    <b v="0"/>
    <b v="0"/>
  </r>
  <r>
    <n v="201659"/>
    <s v="d001"/>
    <s v="Leandro Baaleh"/>
    <s v="F"/>
    <d v="1957-09-29T00:00:00"/>
    <d v="1986-12-30T00:00:00"/>
    <d v="1994-04-21T00:00:00"/>
    <d v="2002-12-26T00:00:00"/>
    <s v="Senior Staff"/>
    <n v="9.9972999999999992"/>
    <s v="Marketing"/>
    <x v="3"/>
    <n v="8.6876999999999995"/>
    <n v="16"/>
    <n v="110813"/>
    <x v="3"/>
    <b v="0"/>
    <b v="0"/>
    <b v="0"/>
  </r>
  <r>
    <n v="33209"/>
    <s v="d007"/>
    <s v="Vasilis Hambrick"/>
    <s v="M"/>
    <d v="1962-12-01T00:00:00"/>
    <d v="1992-07-30T00:00:00"/>
    <d v="1992-07-30T00:00:00"/>
    <d v="2003-07-28T00:00:00"/>
    <s v="Senior Staff"/>
    <n v="2.9944999999999999"/>
    <s v="Sales"/>
    <x v="0"/>
    <n v="10.4137"/>
    <n v="11"/>
    <n v="110808"/>
    <x v="3"/>
    <b v="0"/>
    <b v="0"/>
    <b v="0"/>
  </r>
  <r>
    <n v="291055"/>
    <s v="d007"/>
    <s v="King Demeyer"/>
    <s v="F"/>
    <d v="1964-10-02T00:00:00"/>
    <d v="1987-05-17T00:00:00"/>
    <d v="1987-05-17T00:00:00"/>
    <d v="2003-05-13T00:00:00"/>
    <s v="Senior Staff"/>
    <n v="10.997299999999999"/>
    <s v="Sales"/>
    <x v="0"/>
    <n v="11.813700000000001"/>
    <n v="16"/>
    <n v="110790"/>
    <x v="3"/>
    <b v="0"/>
    <b v="0"/>
    <b v="0"/>
  </r>
  <r>
    <n v="265501"/>
    <s v="d007"/>
    <s v="Paraskevi Cromarty"/>
    <s v="M"/>
    <d v="1954-09-12T00:00:00"/>
    <d v="1985-07-10T00:00:00"/>
    <d v="1987-07-19T00:00:00"/>
    <d v="2003-07-15T00:00:00"/>
    <s v="Senior Staff"/>
    <n v="7.9945000000000004"/>
    <s v="Sales"/>
    <x v="0"/>
    <n v="11.813700000000001"/>
    <n v="18"/>
    <n v="110786"/>
    <x v="3"/>
    <b v="0"/>
    <b v="0"/>
    <b v="0"/>
  </r>
  <r>
    <n v="492544"/>
    <s v="d007"/>
    <s v="Remko Wielonsky"/>
    <s v="M"/>
    <d v="1961-09-03T00:00:00"/>
    <d v="1986-04-26T00:00:00"/>
    <d v="1986-04-26T00:00:00"/>
    <d v="1995-12-06T00:00:00"/>
    <s v="Senior Staff"/>
    <n v="2.6137000000000001"/>
    <s v="Sales"/>
    <x v="0"/>
    <n v="4.7534000000000001"/>
    <n v="10"/>
    <n v="110786"/>
    <x v="3"/>
    <b v="0"/>
    <b v="0"/>
    <b v="0"/>
  </r>
  <r>
    <n v="32222"/>
    <s v="d007"/>
    <s v="Hyuncheol Clemencon"/>
    <s v="M"/>
    <d v="1954-06-02T00:00:00"/>
    <d v="1994-02-21T00:00:00"/>
    <d v="1995-04-29T00:00:00"/>
    <d v="1999-08-06T00:00:00"/>
    <s v="Staff"/>
    <n v="8"/>
    <s v="Sales"/>
    <x v="0"/>
    <n v="4.274"/>
    <n v="9"/>
    <n v="110778"/>
    <x v="3"/>
    <b v="0"/>
    <b v="0"/>
    <b v="0"/>
  </r>
  <r>
    <n v="224244"/>
    <s v="d007"/>
    <s v="Gina Barriga"/>
    <s v="F"/>
    <d v="1964-10-31T00:00:00"/>
    <d v="1988-03-02T00:00:00"/>
    <d v="1988-03-02T00:00:00"/>
    <d v="2003-02-27T00:00:00"/>
    <s v="Senior Staff"/>
    <n v="5.9945000000000004"/>
    <s v="Sales"/>
    <x v="0"/>
    <n v="11.813700000000001"/>
    <n v="15"/>
    <n v="110775"/>
    <x v="3"/>
    <b v="0"/>
    <b v="0"/>
    <b v="0"/>
  </r>
  <r>
    <n v="468310"/>
    <s v="d007"/>
    <s v="Leon Syang"/>
    <s v="F"/>
    <d v="1952-03-24T00:00:00"/>
    <d v="1992-01-28T00:00:00"/>
    <d v="1995-06-22T00:00:00"/>
    <d v="2003-06-20T00:00:00"/>
    <s v="Senior Staff"/>
    <n v="1.9973000000000001"/>
    <s v="Sales"/>
    <x v="0"/>
    <n v="7.5178000000000003"/>
    <n v="11"/>
    <n v="110770"/>
    <x v="3"/>
    <b v="0"/>
    <b v="0"/>
    <b v="0"/>
  </r>
  <r>
    <n v="496644"/>
    <s v="d007"/>
    <s v="Krister Tischendorf"/>
    <s v="M"/>
    <d v="1958-02-13T00:00:00"/>
    <d v="1990-11-13T00:00:00"/>
    <d v="1992-08-07T00:00:00"/>
    <d v="2002-08-05T00:00:00"/>
    <s v="Senior Staff"/>
    <n v="4.9973000000000001"/>
    <s v="Sales"/>
    <x v="0"/>
    <n v="10"/>
    <n v="12"/>
    <n v="110764"/>
    <x v="3"/>
    <b v="0"/>
    <b v="0"/>
    <b v="0"/>
  </r>
  <r>
    <n v="261213"/>
    <s v="d002"/>
    <s v="Abdulah Covnot"/>
    <s v="M"/>
    <d v="1954-08-30T00:00:00"/>
    <d v="1986-04-30T00:00:00"/>
    <d v="1987-07-25T00:00:00"/>
    <d v="2003-07-21T00:00:00"/>
    <s v="Senior Staff"/>
    <n v="16"/>
    <s v="Finance"/>
    <x v="4"/>
    <n v="2.4"/>
    <n v="17"/>
    <n v="110756"/>
    <x v="3"/>
    <b v="0"/>
    <b v="0"/>
    <b v="0"/>
  </r>
  <r>
    <n v="433968"/>
    <s v="d007"/>
    <s v="Shigehiro Coombs"/>
    <s v="M"/>
    <d v="1952-07-23T00:00:00"/>
    <d v="1989-01-02T00:00:00"/>
    <d v="1994-10-12T00:00:00"/>
    <d v="2002-10-10T00:00:00"/>
    <s v="Staff"/>
    <n v="8"/>
    <s v="Sales"/>
    <x v="0"/>
    <n v="8"/>
    <n v="14"/>
    <n v="110754"/>
    <x v="3"/>
    <b v="0"/>
    <b v="0"/>
    <b v="0"/>
  </r>
  <r>
    <n v="202696"/>
    <s v="d007"/>
    <s v="Deniz Pramanik"/>
    <s v="M"/>
    <d v="1954-09-30T00:00:00"/>
    <d v="1990-07-16T00:00:00"/>
    <d v="1990-07-16T00:00:00"/>
    <d v="2003-07-13T00:00:00"/>
    <s v="Senior Staff"/>
    <n v="6.9973000000000001"/>
    <s v="Sales"/>
    <x v="0"/>
    <n v="11.813700000000001"/>
    <n v="13"/>
    <n v="110748"/>
    <x v="3"/>
    <b v="0"/>
    <b v="0"/>
    <b v="0"/>
  </r>
  <r>
    <n v="218336"/>
    <s v="d007"/>
    <s v="Aemilian Speel"/>
    <s v="F"/>
    <d v="1955-11-15T00:00:00"/>
    <d v="1991-06-10T00:00:00"/>
    <d v="1991-06-10T00:00:00"/>
    <d v="2003-06-07T00:00:00"/>
    <s v="Senior Staff"/>
    <n v="6.9973000000000001"/>
    <s v="Sales"/>
    <x v="0"/>
    <n v="11.5534"/>
    <n v="12"/>
    <n v="110741"/>
    <x v="3"/>
    <b v="0"/>
    <b v="0"/>
    <b v="0"/>
  </r>
  <r>
    <n v="204760"/>
    <s v="d007"/>
    <s v="Shuji Anily"/>
    <s v="F"/>
    <d v="1963-11-16T00:00:00"/>
    <d v="1985-05-07T00:00:00"/>
    <d v="1985-05-07T00:00:00"/>
    <d v="2003-05-03T00:00:00"/>
    <s v="Senior Staff"/>
    <n v="8.9945000000000004"/>
    <s v="Sales"/>
    <x v="0"/>
    <n v="11.813700000000001"/>
    <n v="18"/>
    <n v="110740"/>
    <x v="3"/>
    <b v="0"/>
    <b v="0"/>
    <b v="0"/>
  </r>
  <r>
    <n v="428282"/>
    <s v="d007"/>
    <s v="Yifei Ranon"/>
    <s v="M"/>
    <d v="1955-01-21T00:00:00"/>
    <d v="1986-02-08T00:00:00"/>
    <d v="1986-02-08T00:00:00"/>
    <d v="2003-02-04T00:00:00"/>
    <s v="Senior Staff"/>
    <n v="7.9945000000000004"/>
    <s v="Sales"/>
    <x v="0"/>
    <n v="11.813700000000001"/>
    <n v="17"/>
    <n v="110734"/>
    <x v="3"/>
    <b v="0"/>
    <b v="0"/>
    <b v="0"/>
  </r>
  <r>
    <n v="227245"/>
    <s v="d007"/>
    <s v="Ebru Varley"/>
    <s v="F"/>
    <d v="1957-08-08T00:00:00"/>
    <d v="1989-02-05T00:00:00"/>
    <d v="1989-02-05T00:00:00"/>
    <d v="2003-02-02T00:00:00"/>
    <s v="Senior Staff"/>
    <n v="7.9973000000000001"/>
    <s v="Sales"/>
    <x v="0"/>
    <n v="11.813700000000001"/>
    <n v="14"/>
    <n v="110720"/>
    <x v="3"/>
    <b v="0"/>
    <b v="0"/>
    <b v="0"/>
  </r>
  <r>
    <n v="422353"/>
    <s v="d001"/>
    <s v="Kersti Lambe"/>
    <s v="M"/>
    <d v="1961-04-03T00:00:00"/>
    <d v="1992-08-13T00:00:00"/>
    <d v="1992-08-13T00:00:00"/>
    <d v="2002-08-11T00:00:00"/>
    <s v="Senior Staff"/>
    <n v="10"/>
    <s v="Marketing"/>
    <x v="3"/>
    <n v="10"/>
    <n v="10"/>
    <n v="110718"/>
    <x v="3"/>
    <b v="0"/>
    <b v="0"/>
    <b v="0"/>
  </r>
  <r>
    <n v="435354"/>
    <s v="d001"/>
    <s v="Bowen Bashian"/>
    <s v="F"/>
    <d v="1952-11-05T00:00:00"/>
    <d v="1988-06-25T00:00:00"/>
    <d v="1988-06-25T00:00:00"/>
    <d v="1990-02-05T00:00:00"/>
    <s v="Senior Staff"/>
    <n v="15"/>
    <s v="Marketing"/>
    <x v="2"/>
    <n v="1.6164000000000001"/>
    <n v="15"/>
    <n v="110714"/>
    <x v="3"/>
    <b v="0"/>
    <b v="0"/>
    <b v="0"/>
  </r>
  <r>
    <n v="423236"/>
    <s v="d001"/>
    <s v="Moheb Cooman"/>
    <s v="F"/>
    <d v="1957-06-18T00:00:00"/>
    <d v="1988-01-09T00:00:00"/>
    <d v="1991-04-10T00:00:00"/>
    <d v="2003-04-06T00:00:00"/>
    <s v="Senior Staff"/>
    <n v="6.9945000000000004"/>
    <s v="Marketing"/>
    <x v="2"/>
    <n v="0.47670000000000001"/>
    <n v="15"/>
    <n v="110713"/>
    <x v="3"/>
    <b v="0"/>
    <b v="0"/>
    <b v="0"/>
  </r>
  <r>
    <n v="47006"/>
    <s v="d007"/>
    <s v="Brigham Weedon"/>
    <s v="M"/>
    <d v="1960-07-30T00:00:00"/>
    <d v="1989-03-03T00:00:00"/>
    <d v="1989-03-03T00:00:00"/>
    <d v="2003-02-28T00:00:00"/>
    <s v="Senior Staff"/>
    <n v="7.9973000000000001"/>
    <s v="Sales"/>
    <x v="0"/>
    <n v="11.813700000000001"/>
    <n v="14"/>
    <n v="110702"/>
    <x v="3"/>
    <b v="0"/>
    <b v="0"/>
    <b v="0"/>
  </r>
  <r>
    <n v="463301"/>
    <s v="d007"/>
    <s v="Amstein Schaap"/>
    <s v="F"/>
    <d v="1964-01-29T00:00:00"/>
    <d v="1990-11-28T00:00:00"/>
    <d v="1990-11-28T00:00:00"/>
    <d v="2002-11-25T00:00:00"/>
    <s v="Senior Staff"/>
    <n v="12"/>
    <s v="Sales"/>
    <x v="0"/>
    <n v="11.7288"/>
    <n v="12"/>
    <n v="110699"/>
    <x v="3"/>
    <b v="0"/>
    <b v="0"/>
    <b v="0"/>
  </r>
  <r>
    <n v="97885"/>
    <s v="d007"/>
    <s v="Seshu Edelhoff"/>
    <s v="M"/>
    <d v="1952-04-29T00:00:00"/>
    <d v="1985-12-17T00:00:00"/>
    <d v="1985-12-17T00:00:00"/>
    <d v="2002-12-13T00:00:00"/>
    <s v="Senior Staff"/>
    <n v="7.9945000000000004"/>
    <s v="Sales"/>
    <x v="0"/>
    <n v="11.7781"/>
    <n v="17"/>
    <n v="110697"/>
    <x v="3"/>
    <b v="0"/>
    <b v="0"/>
    <b v="0"/>
  </r>
  <r>
    <n v="467545"/>
    <s v="d002"/>
    <s v="Danco Schreiter"/>
    <s v="F"/>
    <d v="1960-12-02T00:00:00"/>
    <d v="1986-08-28T00:00:00"/>
    <d v="1987-12-05T00:00:00"/>
    <d v="2002-12-01T00:00:00"/>
    <s v="Senior Staff"/>
    <n v="6.9945000000000004"/>
    <s v="Finance"/>
    <x v="4"/>
    <n v="2.0356000000000001"/>
    <n v="16"/>
    <n v="110690"/>
    <x v="3"/>
    <b v="0"/>
    <b v="0"/>
    <b v="0"/>
  </r>
  <r>
    <n v="442559"/>
    <s v="d001"/>
    <s v="Jaana Angot"/>
    <s v="M"/>
    <d v="1956-02-24T00:00:00"/>
    <d v="1986-04-26T00:00:00"/>
    <d v="1996-03-15T00:00:00"/>
    <d v="2002-09-03T00:00:00"/>
    <s v="Senior Staff"/>
    <n v="4.9973000000000001"/>
    <s v="Marketing"/>
    <x v="3"/>
    <n v="6.4740000000000002"/>
    <n v="16"/>
    <n v="110686"/>
    <x v="3"/>
    <b v="0"/>
    <b v="0"/>
    <b v="0"/>
  </r>
  <r>
    <n v="255024"/>
    <s v="d007"/>
    <s v="Matt Jording"/>
    <s v="F"/>
    <d v="1959-10-22T00:00:00"/>
    <d v="1990-09-26T00:00:00"/>
    <d v="1990-09-26T00:00:00"/>
    <d v="2002-09-23T00:00:00"/>
    <s v="Senior Staff"/>
    <n v="3.9944999999999999"/>
    <s v="Sales"/>
    <x v="0"/>
    <n v="11.5562"/>
    <n v="12"/>
    <n v="110683"/>
    <x v="3"/>
    <b v="0"/>
    <b v="0"/>
    <b v="0"/>
  </r>
  <r>
    <n v="16117"/>
    <s v="d007"/>
    <s v="Josyula Felcyn"/>
    <s v="M"/>
    <d v="1955-12-12T00:00:00"/>
    <d v="1989-04-25T00:00:00"/>
    <d v="1992-06-21T00:00:00"/>
    <d v="2003-06-19T00:00:00"/>
    <s v="Senior Staff"/>
    <n v="11"/>
    <s v="Sales"/>
    <x v="0"/>
    <n v="10.5205"/>
    <n v="14"/>
    <n v="110677"/>
    <x v="3"/>
    <b v="0"/>
    <b v="0"/>
    <b v="0"/>
  </r>
  <r>
    <n v="36134"/>
    <s v="d007"/>
    <s v="Gal Czap"/>
    <s v="F"/>
    <d v="1956-08-15T00:00:00"/>
    <d v="1990-12-24T00:00:00"/>
    <d v="1990-12-24T00:00:00"/>
    <d v="2002-12-21T00:00:00"/>
    <s v="Senior Staff"/>
    <n v="3.9944999999999999"/>
    <s v="Sales"/>
    <x v="0"/>
    <n v="11.8"/>
    <n v="12"/>
    <n v="110669"/>
    <x v="3"/>
    <b v="0"/>
    <b v="0"/>
    <b v="0"/>
  </r>
  <r>
    <n v="21963"/>
    <s v="d007"/>
    <s v="Shawna Akazan"/>
    <s v="M"/>
    <d v="1959-06-13T00:00:00"/>
    <d v="1986-02-21T00:00:00"/>
    <d v="1986-02-21T00:00:00"/>
    <d v="2003-02-17T00:00:00"/>
    <s v="Senior Staff"/>
    <n v="17"/>
    <s v="Sales"/>
    <x v="0"/>
    <n v="11.813700000000001"/>
    <n v="17"/>
    <n v="110665"/>
    <x v="3"/>
    <b v="0"/>
    <b v="0"/>
    <b v="0"/>
  </r>
  <r>
    <n v="479235"/>
    <s v="d007"/>
    <s v="Idoia Werthner"/>
    <s v="F"/>
    <d v="1960-07-27T00:00:00"/>
    <d v="1987-10-28T00:00:00"/>
    <d v="1996-04-10T00:00:00"/>
    <d v="2002-06-01T00:00:00"/>
    <s v="Senior Staff"/>
    <n v="0.14249999999999999"/>
    <s v="Sales"/>
    <x v="0"/>
    <n v="6.1452"/>
    <n v="15"/>
    <n v="110662"/>
    <x v="3"/>
    <b v="0"/>
    <b v="0"/>
    <b v="0"/>
  </r>
  <r>
    <n v="287428"/>
    <s v="d007"/>
    <s v="Niteen Tiemann"/>
    <s v="M"/>
    <d v="1959-10-06T00:00:00"/>
    <d v="1996-04-29T00:00:00"/>
    <d v="1997-08-22T00:00:00"/>
    <d v="2001-07-11T00:00:00"/>
    <s v="Staff"/>
    <n v="3.8877000000000002"/>
    <s v="Sales"/>
    <x v="0"/>
    <n v="3.8877000000000002"/>
    <n v="5"/>
    <n v="110655"/>
    <x v="3"/>
    <b v="0"/>
    <b v="0"/>
    <b v="0"/>
  </r>
  <r>
    <n v="272542"/>
    <s v="d007"/>
    <s v="Rosita Sury"/>
    <s v="M"/>
    <d v="1960-08-13T00:00:00"/>
    <d v="1990-06-14T00:00:00"/>
    <d v="1990-06-14T00:00:00"/>
    <d v="2003-06-11T00:00:00"/>
    <s v="Senior Staff"/>
    <n v="5.9945000000000004"/>
    <s v="Sales"/>
    <x v="0"/>
    <n v="11.813700000000001"/>
    <n v="13"/>
    <n v="110643"/>
    <x v="3"/>
    <b v="0"/>
    <b v="0"/>
    <b v="0"/>
  </r>
  <r>
    <n v="401011"/>
    <s v="d007"/>
    <s v="Hideo Cooman"/>
    <s v="F"/>
    <d v="1959-11-09T00:00:00"/>
    <d v="1989-10-29T00:00:00"/>
    <d v="1989-10-29T00:00:00"/>
    <d v="2002-10-26T00:00:00"/>
    <s v="Senior Staff"/>
    <n v="6.9973000000000001"/>
    <s v="Sales"/>
    <x v="0"/>
    <n v="11.646599999999999"/>
    <n v="13"/>
    <n v="110638"/>
    <x v="3"/>
    <b v="0"/>
    <b v="0"/>
    <b v="0"/>
  </r>
  <r>
    <n v="487323"/>
    <s v="d007"/>
    <s v="Zdislav Erbe"/>
    <s v="M"/>
    <d v="1960-07-27T00:00:00"/>
    <d v="1998-05-08T00:00:00"/>
    <d v="1999-02-02T00:00:00"/>
    <d v="2003-02-01T00:00:00"/>
    <s v="Staff"/>
    <n v="4"/>
    <s v="Sales"/>
    <x v="0"/>
    <n v="3.8986000000000001"/>
    <n v="5"/>
    <n v="110637"/>
    <x v="3"/>
    <b v="0"/>
    <b v="0"/>
    <b v="0"/>
  </r>
  <r>
    <n v="12703"/>
    <s v="d007"/>
    <s v="Luigi Brookner"/>
    <s v="F"/>
    <d v="1961-01-06T00:00:00"/>
    <d v="1985-11-22T00:00:00"/>
    <d v="1985-11-22T00:00:00"/>
    <d v="2002-11-18T00:00:00"/>
    <s v="Senior Staff"/>
    <n v="9.9945000000000004"/>
    <s v="Sales"/>
    <x v="0"/>
    <n v="11.7096"/>
    <n v="17"/>
    <n v="110634"/>
    <x v="3"/>
    <b v="0"/>
    <b v="0"/>
    <b v="0"/>
  </r>
  <r>
    <n v="247575"/>
    <s v="d007"/>
    <s v="Hiroyasu Muhlberg"/>
    <s v="M"/>
    <d v="1959-12-03T00:00:00"/>
    <d v="1986-09-24T00:00:00"/>
    <d v="1986-09-24T00:00:00"/>
    <d v="2002-09-20T00:00:00"/>
    <s v="Senior Staff"/>
    <n v="6.9945000000000004"/>
    <s v="Sales"/>
    <x v="0"/>
    <n v="11.5479"/>
    <n v="16"/>
    <n v="110630"/>
    <x v="3"/>
    <b v="0"/>
    <b v="0"/>
    <b v="0"/>
  </r>
  <r>
    <n v="455726"/>
    <s v="d007"/>
    <s v="Qiwen Kriebel"/>
    <s v="M"/>
    <d v="1965-01-08T00:00:00"/>
    <d v="1987-01-15T00:00:00"/>
    <d v="1987-12-13T00:00:00"/>
    <d v="2002-12-09T00:00:00"/>
    <s v="Senior Staff"/>
    <n v="9.9972999999999992"/>
    <s v="Sales"/>
    <x v="0"/>
    <n v="11.767099999999999"/>
    <n v="16"/>
    <n v="110630"/>
    <x v="3"/>
    <b v="0"/>
    <b v="0"/>
    <b v="0"/>
  </r>
  <r>
    <n v="233458"/>
    <s v="d007"/>
    <s v="Lene Farrag"/>
    <s v="F"/>
    <d v="1962-03-18T00:00:00"/>
    <d v="1987-01-20T00:00:00"/>
    <d v="1987-01-20T00:00:00"/>
    <d v="1988-04-04T00:00:00"/>
    <s v="Senior Staff"/>
    <n v="9.9972999999999992"/>
    <s v="Sales"/>
    <x v="1"/>
    <n v="1.2055"/>
    <n v="16"/>
    <n v="110626"/>
    <x v="3"/>
    <b v="0"/>
    <b v="0"/>
    <b v="0"/>
  </r>
  <r>
    <n v="106010"/>
    <s v="d007"/>
    <s v="Mircea Welham"/>
    <s v="M"/>
    <d v="1956-01-13T00:00:00"/>
    <d v="1986-04-16T00:00:00"/>
    <d v="1986-04-16T00:00:00"/>
    <d v="1989-03-31T00:00:00"/>
    <s v="Senior Staff"/>
    <n v="2.9588999999999999"/>
    <s v="Sales"/>
    <x v="1"/>
    <n v="2.9588999999999999"/>
    <n v="3"/>
    <n v="110623"/>
    <x v="3"/>
    <b v="0"/>
    <b v="0"/>
    <b v="0"/>
  </r>
  <r>
    <n v="406745"/>
    <s v="d007"/>
    <s v="Gadiel Hutter"/>
    <s v="M"/>
    <d v="1960-03-02T00:00:00"/>
    <d v="1992-11-17T00:00:00"/>
    <d v="1992-11-17T00:00:00"/>
    <d v="2002-11-15T00:00:00"/>
    <s v="Senior Staff"/>
    <n v="2.9944999999999999"/>
    <s v="Sales"/>
    <x v="0"/>
    <n v="10"/>
    <n v="10"/>
    <n v="110614"/>
    <x v="3"/>
    <b v="0"/>
    <b v="0"/>
    <b v="0"/>
  </r>
  <r>
    <n v="31159"/>
    <s v="d007"/>
    <s v="Berto Brandsma"/>
    <s v="M"/>
    <d v="1963-02-08T00:00:00"/>
    <d v="1986-01-06T00:00:00"/>
    <d v="1986-01-06T00:00:00"/>
    <d v="2003-01-02T00:00:00"/>
    <s v="Senior Staff"/>
    <n v="9.9945000000000004"/>
    <s v="Sales"/>
    <x v="0"/>
    <n v="11.813700000000001"/>
    <n v="17"/>
    <n v="110587"/>
    <x v="3"/>
    <b v="0"/>
    <b v="0"/>
    <b v="0"/>
  </r>
  <r>
    <n v="443597"/>
    <s v="d007"/>
    <s v="Prasadram Showalter"/>
    <s v="M"/>
    <d v="1953-12-08T00:00:00"/>
    <d v="1989-02-23T00:00:00"/>
    <d v="1989-12-12T00:00:00"/>
    <d v="2002-12-09T00:00:00"/>
    <s v="Senior Staff"/>
    <n v="6.9973000000000001"/>
    <s v="Sales"/>
    <x v="0"/>
    <n v="11.767099999999999"/>
    <n v="14"/>
    <n v="110580"/>
    <x v="3"/>
    <b v="0"/>
    <b v="0"/>
    <b v="0"/>
  </r>
  <r>
    <n v="427847"/>
    <s v="d007"/>
    <s v="Jeanna Vernadat"/>
    <s v="F"/>
    <d v="1963-05-23T00:00:00"/>
    <d v="1991-10-07T00:00:00"/>
    <d v="1994-08-12T00:00:00"/>
    <d v="2002-08-10T00:00:00"/>
    <s v="Senior Staff"/>
    <n v="2.9973000000000001"/>
    <s v="Sales"/>
    <x v="0"/>
    <n v="8"/>
    <n v="11"/>
    <n v="110577"/>
    <x v="3"/>
    <b v="0"/>
    <b v="0"/>
    <b v="0"/>
  </r>
  <r>
    <n v="260103"/>
    <s v="d007"/>
    <s v="Juyoung Gien"/>
    <s v="M"/>
    <d v="1953-05-15T00:00:00"/>
    <d v="1989-05-08T00:00:00"/>
    <d v="1999-04-14T00:00:00"/>
    <d v="2003-04-13T00:00:00"/>
    <s v="Staff"/>
    <n v="4"/>
    <s v="Sales"/>
    <x v="0"/>
    <n v="3.7040999999999999"/>
    <n v="14"/>
    <n v="110576"/>
    <x v="3"/>
    <b v="0"/>
    <b v="0"/>
    <b v="0"/>
  </r>
  <r>
    <n v="33008"/>
    <s v="d007"/>
    <s v="Keiichiro Birnbaum"/>
    <s v="F"/>
    <d v="1952-09-24T00:00:00"/>
    <d v="1988-05-03T00:00:00"/>
    <d v="1988-05-03T00:00:00"/>
    <d v="2003-04-30T00:00:00"/>
    <s v="Senior Staff"/>
    <n v="8.9972999999999992"/>
    <s v="Sales"/>
    <x v="0"/>
    <n v="11.813700000000001"/>
    <n v="15"/>
    <n v="110571"/>
    <x v="3"/>
    <b v="0"/>
    <b v="0"/>
    <b v="0"/>
  </r>
  <r>
    <n v="29625"/>
    <s v="d007"/>
    <s v="Etsuo Stamatiou"/>
    <s v="M"/>
    <d v="1958-05-31T00:00:00"/>
    <d v="1986-05-15T00:00:00"/>
    <d v="1986-05-15T00:00:00"/>
    <d v="2003-05-11T00:00:00"/>
    <s v="Senior Staff"/>
    <n v="9.9945000000000004"/>
    <s v="Sales"/>
    <x v="0"/>
    <n v="11.813700000000001"/>
    <n v="17"/>
    <n v="110570"/>
    <x v="3"/>
    <b v="0"/>
    <b v="0"/>
    <b v="0"/>
  </r>
  <r>
    <n v="487642"/>
    <s v="d007"/>
    <s v="Mizuhito Lindenbaum"/>
    <s v="M"/>
    <d v="1964-01-05T00:00:00"/>
    <d v="1986-07-14T00:00:00"/>
    <d v="1986-07-14T00:00:00"/>
    <d v="2003-07-10T00:00:00"/>
    <s v="Senior Staff"/>
    <n v="9.9945000000000004"/>
    <s v="Sales"/>
    <x v="0"/>
    <n v="11.813700000000001"/>
    <n v="17"/>
    <n v="110566"/>
    <x v="3"/>
    <b v="0"/>
    <b v="0"/>
    <b v="0"/>
  </r>
  <r>
    <n v="103534"/>
    <s v="d001"/>
    <s v="Faiza Lamba"/>
    <s v="M"/>
    <d v="1960-01-07T00:00:00"/>
    <d v="1994-06-22T00:00:00"/>
    <d v="1999-10-28T00:00:00"/>
    <d v="2003-06-20T00:00:00"/>
    <s v="Senior Staff"/>
    <n v="1.9944999999999999"/>
    <s v="Marketing"/>
    <x v="3"/>
    <n v="3.4466000000000001"/>
    <n v="9"/>
    <n v="110561"/>
    <x v="3"/>
    <b v="0"/>
    <b v="0"/>
    <b v="0"/>
  </r>
  <r>
    <n v="451623"/>
    <s v="d007"/>
    <s v="Xinan Waymire"/>
    <s v="F"/>
    <d v="1961-05-30T00:00:00"/>
    <d v="1989-10-25T00:00:00"/>
    <d v="1996-03-29T00:00:00"/>
    <d v="2003-03-28T00:00:00"/>
    <s v="Senior Staff"/>
    <n v="7"/>
    <s v="Sales"/>
    <x v="0"/>
    <n v="6.7478999999999996"/>
    <n v="13"/>
    <n v="110547"/>
    <x v="3"/>
    <b v="0"/>
    <b v="0"/>
    <b v="0"/>
  </r>
  <r>
    <n v="224579"/>
    <s v="d007"/>
    <s v="Wanqing Masada"/>
    <s v="M"/>
    <d v="1957-02-20T00:00:00"/>
    <d v="1989-05-22T00:00:00"/>
    <d v="1989-05-22T00:00:00"/>
    <d v="2003-05-19T00:00:00"/>
    <s v="Senior Staff"/>
    <n v="6.9945000000000004"/>
    <s v="Sales"/>
    <x v="0"/>
    <n v="11.813700000000001"/>
    <n v="14"/>
    <n v="110544"/>
    <x v="3"/>
    <b v="0"/>
    <b v="0"/>
    <b v="0"/>
  </r>
  <r>
    <n v="419322"/>
    <s v="d007"/>
    <s v="Harjit Godskesen"/>
    <s v="M"/>
    <d v="1955-11-15T00:00:00"/>
    <d v="1995-01-16T00:00:00"/>
    <d v="1995-01-16T00:00:00"/>
    <d v="2003-01-14T00:00:00"/>
    <s v="Staff"/>
    <n v="8"/>
    <s v="Sales"/>
    <x v="0"/>
    <n v="7.9478999999999997"/>
    <n v="8"/>
    <n v="110542"/>
    <x v="3"/>
    <b v="0"/>
    <b v="0"/>
    <b v="0"/>
  </r>
  <r>
    <n v="31408"/>
    <s v="d001"/>
    <s v="Huei Sullins"/>
    <s v="M"/>
    <d v="1954-02-09T00:00:00"/>
    <d v="1989-08-18T00:00:00"/>
    <d v="1991-10-04T00:00:00"/>
    <d v="2002-08-15T00:00:00"/>
    <s v="Senior Staff"/>
    <n v="4.9945000000000004"/>
    <s v="Marketing"/>
    <x v="3"/>
    <n v="10.8712"/>
    <n v="13"/>
    <n v="110535"/>
    <x v="3"/>
    <b v="0"/>
    <b v="0"/>
    <b v="0"/>
  </r>
  <r>
    <n v="57730"/>
    <s v="d007"/>
    <s v="Shuichi Leijenhorst"/>
    <s v="M"/>
    <d v="1962-09-25T00:00:00"/>
    <d v="1987-09-23T00:00:00"/>
    <d v="1987-09-23T00:00:00"/>
    <d v="2002-09-19T00:00:00"/>
    <s v="Senior Staff"/>
    <n v="15"/>
    <s v="Sales"/>
    <x v="0"/>
    <n v="11.545199999999999"/>
    <n v="15"/>
    <n v="110519"/>
    <x v="3"/>
    <b v="0"/>
    <b v="0"/>
    <b v="0"/>
  </r>
  <r>
    <n v="104364"/>
    <s v="d007"/>
    <s v="Jordanka Shanbhogue"/>
    <s v="M"/>
    <d v="1952-07-25T00:00:00"/>
    <d v="1989-01-14T00:00:00"/>
    <d v="1989-01-14T00:00:00"/>
    <d v="2003-01-11T00:00:00"/>
    <s v="Senior Staff"/>
    <n v="6.9945000000000004"/>
    <s v="Sales"/>
    <x v="0"/>
    <n v="11.813700000000001"/>
    <n v="14"/>
    <n v="110518"/>
    <x v="3"/>
    <b v="0"/>
    <b v="0"/>
    <b v="0"/>
  </r>
  <r>
    <n v="487950"/>
    <s v="d007"/>
    <s v="Koldo Cochrane"/>
    <s v="M"/>
    <d v="1952-11-01T00:00:00"/>
    <d v="1995-02-08T00:00:00"/>
    <d v="1995-02-08T00:00:00"/>
    <d v="2003-02-06T00:00:00"/>
    <s v="Staff"/>
    <n v="8"/>
    <s v="Sales"/>
    <x v="0"/>
    <n v="7.8849"/>
    <n v="8"/>
    <n v="110514"/>
    <x v="3"/>
    <b v="0"/>
    <b v="0"/>
    <b v="0"/>
  </r>
  <r>
    <n v="43560"/>
    <s v="d007"/>
    <s v="Nidapan Boudaillier"/>
    <s v="M"/>
    <d v="1961-01-23T00:00:00"/>
    <d v="1986-02-07T00:00:00"/>
    <d v="1986-02-07T00:00:00"/>
    <d v="2003-02-03T00:00:00"/>
    <s v="Senior Staff"/>
    <n v="9.9945000000000004"/>
    <s v="Sales"/>
    <x v="0"/>
    <n v="11.813700000000001"/>
    <n v="17"/>
    <n v="110503"/>
    <x v="3"/>
    <b v="0"/>
    <b v="0"/>
    <b v="0"/>
  </r>
  <r>
    <n v="461098"/>
    <s v="d007"/>
    <s v="Valdiodio Pavlopoulou"/>
    <s v="F"/>
    <d v="1961-04-17T00:00:00"/>
    <d v="1988-01-24T00:00:00"/>
    <d v="1988-01-24T00:00:00"/>
    <d v="1995-10-14T00:00:00"/>
    <s v="Staff"/>
    <n v="7.726"/>
    <s v="Sales"/>
    <x v="0"/>
    <n v="4.6082000000000001"/>
    <n v="8"/>
    <n v="110499"/>
    <x v="3"/>
    <b v="0"/>
    <b v="0"/>
    <b v="0"/>
  </r>
  <r>
    <n v="243104"/>
    <s v="d007"/>
    <s v="Aemilian Syrzycki"/>
    <s v="F"/>
    <d v="1957-02-16T00:00:00"/>
    <d v="1985-11-10T00:00:00"/>
    <d v="1985-11-10T00:00:00"/>
    <d v="2002-11-06T00:00:00"/>
    <s v="Senior Staff"/>
    <n v="9.9945000000000004"/>
    <s v="Sales"/>
    <x v="0"/>
    <n v="11.6767"/>
    <n v="17"/>
    <n v="110497"/>
    <x v="3"/>
    <b v="0"/>
    <b v="0"/>
    <b v="0"/>
  </r>
  <r>
    <n v="35213"/>
    <s v="d001"/>
    <s v="Denis Bashian"/>
    <s v="F"/>
    <d v="1960-09-11T00:00:00"/>
    <d v="1992-05-10T00:00:00"/>
    <d v="1996-10-31T00:00:00"/>
    <d v="1999-10-22T00:00:00"/>
    <s v="Staff"/>
    <n v="7.4547999999999996"/>
    <s v="Marketing"/>
    <x v="3"/>
    <n v="2.9752999999999998"/>
    <n v="7"/>
    <n v="110493"/>
    <x v="3"/>
    <b v="0"/>
    <b v="0"/>
    <b v="0"/>
  </r>
  <r>
    <n v="284079"/>
    <s v="d007"/>
    <s v="Roddy Himler"/>
    <s v="M"/>
    <d v="1955-04-23T00:00:00"/>
    <d v="1989-08-22T00:00:00"/>
    <d v="1989-08-22T00:00:00"/>
    <d v="2002-08-19T00:00:00"/>
    <s v="Senior Staff"/>
    <n v="13"/>
    <s v="Sales"/>
    <x v="0"/>
    <n v="11.4603"/>
    <n v="13"/>
    <n v="110493"/>
    <x v="3"/>
    <b v="0"/>
    <b v="0"/>
    <b v="0"/>
  </r>
  <r>
    <n v="472878"/>
    <s v="d007"/>
    <s v="Mansur Segond"/>
    <s v="M"/>
    <d v="1961-08-20T00:00:00"/>
    <d v="1988-10-25T00:00:00"/>
    <d v="1998-08-31T00:00:00"/>
    <d v="1999-11-04T00:00:00"/>
    <s v="Staff"/>
    <n v="1.1780999999999999"/>
    <s v="Sales"/>
    <x v="0"/>
    <n v="1.1780999999999999"/>
    <n v="11"/>
    <n v="110485"/>
    <x v="3"/>
    <b v="0"/>
    <b v="0"/>
    <b v="0"/>
  </r>
  <r>
    <n v="94636"/>
    <s v="d002"/>
    <s v="Tokuyasu Christ"/>
    <s v="F"/>
    <d v="1961-04-10T00:00:00"/>
    <d v="1987-10-26T00:00:00"/>
    <d v="1990-10-10T00:00:00"/>
    <d v="2002-10-07T00:00:00"/>
    <s v="Senior Staff"/>
    <n v="3.9944999999999999"/>
    <s v="Finance"/>
    <x v="5"/>
    <n v="12"/>
    <n v="15"/>
    <n v="110472"/>
    <x v="3"/>
    <b v="0"/>
    <b v="0"/>
    <b v="0"/>
  </r>
  <r>
    <n v="251017"/>
    <s v="d007"/>
    <s v="LiMin Murthy"/>
    <s v="M"/>
    <d v="1963-04-22T00:00:00"/>
    <d v="1996-05-26T00:00:00"/>
    <d v="1996-05-26T00:00:00"/>
    <d v="2003-05-25T00:00:00"/>
    <s v="Senior Staff"/>
    <n v="0.99729999999999996"/>
    <s v="Sales"/>
    <x v="0"/>
    <n v="6.5890000000000004"/>
    <n v="7"/>
    <n v="110469"/>
    <x v="3"/>
    <b v="0"/>
    <b v="0"/>
    <b v="0"/>
  </r>
  <r>
    <n v="58745"/>
    <s v="d007"/>
    <s v="Taegyun Rodiger"/>
    <s v="M"/>
    <d v="1961-03-09T00:00:00"/>
    <d v="1987-10-20T00:00:00"/>
    <d v="1987-10-20T00:00:00"/>
    <d v="2002-10-16T00:00:00"/>
    <s v="Senior Staff"/>
    <n v="8.9972999999999992"/>
    <s v="Sales"/>
    <x v="0"/>
    <n v="11.619199999999999"/>
    <n v="15"/>
    <n v="110464"/>
    <x v="3"/>
    <b v="0"/>
    <b v="0"/>
    <b v="0"/>
  </r>
  <r>
    <n v="468865"/>
    <s v="d007"/>
    <s v="Vincent Muhlberg"/>
    <s v="M"/>
    <d v="1957-10-28T00:00:00"/>
    <d v="1993-02-14T00:00:00"/>
    <d v="1993-05-18T00:00:00"/>
    <d v="2003-05-16T00:00:00"/>
    <s v="Senior Staff"/>
    <n v="3.9973000000000001"/>
    <s v="Sales"/>
    <x v="0"/>
    <n v="9.6136999999999997"/>
    <n v="10"/>
    <n v="110462"/>
    <x v="3"/>
    <b v="0"/>
    <b v="0"/>
    <b v="0"/>
  </r>
  <r>
    <n v="243470"/>
    <s v="d007"/>
    <s v="Paloma Tyugu"/>
    <s v="M"/>
    <d v="1955-10-11T00:00:00"/>
    <d v="1988-08-20T00:00:00"/>
    <d v="1988-08-20T00:00:00"/>
    <d v="2002-08-17T00:00:00"/>
    <s v="Senior Staff"/>
    <n v="4.9945000000000004"/>
    <s v="Sales"/>
    <x v="0"/>
    <n v="11.454800000000001"/>
    <n v="14"/>
    <n v="110461"/>
    <x v="3"/>
    <b v="0"/>
    <b v="0"/>
    <b v="0"/>
  </r>
  <r>
    <n v="102372"/>
    <s v="d005"/>
    <s v="Maik Jahnichen"/>
    <s v="M"/>
    <d v="1955-10-02T00:00:00"/>
    <d v="1986-09-06T00:00:00"/>
    <d v="1990-01-12T00:00:00"/>
    <d v="2003-01-09T00:00:00"/>
    <s v="Senior Engineer"/>
    <n v="13"/>
    <s v="Development"/>
    <x v="6"/>
    <n v="2.2848999999999999"/>
    <n v="16"/>
    <n v="110457"/>
    <x v="3"/>
    <b v="0"/>
    <b v="0"/>
    <b v="0"/>
  </r>
  <r>
    <n v="22727"/>
    <s v="d007"/>
    <s v="Mori Gerlach"/>
    <s v="M"/>
    <d v="1963-06-26T00:00:00"/>
    <d v="1995-05-11T00:00:00"/>
    <d v="1996-12-07T00:00:00"/>
    <d v="2002-12-06T00:00:00"/>
    <s v="Staff"/>
    <n v="6"/>
    <s v="Sales"/>
    <x v="0"/>
    <n v="6"/>
    <n v="8"/>
    <n v="110450"/>
    <x v="3"/>
    <b v="0"/>
    <b v="0"/>
    <b v="0"/>
  </r>
  <r>
    <n v="51995"/>
    <s v="d007"/>
    <s v="Zhongwei Roccetti"/>
    <s v="M"/>
    <d v="1952-12-06T00:00:00"/>
    <d v="1985-03-16T00:00:00"/>
    <d v="1985-03-16T00:00:00"/>
    <d v="2003-03-12T00:00:00"/>
    <s v="Senior Staff"/>
    <n v="18"/>
    <s v="Sales"/>
    <x v="0"/>
    <n v="11.813700000000001"/>
    <n v="18"/>
    <n v="110444"/>
    <x v="3"/>
    <b v="0"/>
    <b v="0"/>
    <b v="0"/>
  </r>
  <r>
    <n v="451988"/>
    <s v="d007"/>
    <s v="Amabile Apsitis"/>
    <s v="M"/>
    <d v="1964-04-11T00:00:00"/>
    <d v="1985-08-02T00:00:00"/>
    <d v="1985-08-02T00:00:00"/>
    <d v="2003-07-29T00:00:00"/>
    <s v="Senior Staff"/>
    <n v="18"/>
    <s v="Sales"/>
    <x v="0"/>
    <n v="11.813700000000001"/>
    <n v="18"/>
    <n v="110427"/>
    <x v="3"/>
    <b v="0"/>
    <b v="0"/>
    <b v="0"/>
  </r>
  <r>
    <n v="478843"/>
    <s v="d007"/>
    <s v="Gregory Tempesti"/>
    <s v="F"/>
    <d v="1963-06-13T00:00:00"/>
    <d v="1992-01-25T00:00:00"/>
    <d v="1992-01-25T00:00:00"/>
    <d v="2003-01-22T00:00:00"/>
    <s v="Senior Staff"/>
    <n v="2.9944999999999999"/>
    <s v="Sales"/>
    <x v="0"/>
    <n v="10.926"/>
    <n v="11"/>
    <n v="110425"/>
    <x v="3"/>
    <b v="0"/>
    <b v="0"/>
    <b v="0"/>
  </r>
  <r>
    <n v="275062"/>
    <s v="d007"/>
    <s v="Kerhong Pappas"/>
    <s v="F"/>
    <d v="1960-06-25T00:00:00"/>
    <d v="1987-10-08T00:00:00"/>
    <d v="1987-10-08T00:00:00"/>
    <d v="2002-10-04T00:00:00"/>
    <s v="Senior Staff"/>
    <n v="6.9945000000000004"/>
    <s v="Sales"/>
    <x v="0"/>
    <n v="11.5863"/>
    <n v="15"/>
    <n v="110419"/>
    <x v="3"/>
    <b v="0"/>
    <b v="0"/>
    <b v="0"/>
  </r>
  <r>
    <n v="235694"/>
    <s v="d007"/>
    <s v="Kasturi Brattka"/>
    <s v="M"/>
    <d v="1959-09-01T00:00:00"/>
    <d v="1988-11-11T00:00:00"/>
    <d v="1989-07-19T00:00:00"/>
    <d v="2003-07-16T00:00:00"/>
    <s v="Senior Staff"/>
    <n v="7.9973000000000001"/>
    <s v="Sales"/>
    <x v="0"/>
    <n v="11.813700000000001"/>
    <n v="15"/>
    <n v="110417"/>
    <x v="3"/>
    <b v="0"/>
    <b v="0"/>
    <b v="0"/>
  </r>
  <r>
    <n v="19643"/>
    <s v="d007"/>
    <s v="Insup Wynblatt"/>
    <s v="M"/>
    <d v="1960-07-31T00:00:00"/>
    <d v="1986-04-14T00:00:00"/>
    <d v="1991-01-25T00:00:00"/>
    <d v="1992-08-09T00:00:00"/>
    <s v="Staff"/>
    <n v="1.5397000000000001"/>
    <s v="Sales"/>
    <x v="0"/>
    <n v="1.4274"/>
    <n v="6"/>
    <n v="110412"/>
    <x v="3"/>
    <b v="0"/>
    <b v="0"/>
    <b v="0"/>
  </r>
  <r>
    <n v="238152"/>
    <s v="d007"/>
    <s v="Kersti Pleszkun"/>
    <s v="F"/>
    <d v="1960-05-20T00:00:00"/>
    <d v="1990-02-25T00:00:00"/>
    <d v="1994-12-19T00:00:00"/>
    <d v="2002-12-17T00:00:00"/>
    <s v="Senior Staff"/>
    <n v="2.9973000000000001"/>
    <s v="Sales"/>
    <x v="0"/>
    <n v="8"/>
    <n v="13"/>
    <n v="110411"/>
    <x v="3"/>
    <b v="0"/>
    <b v="0"/>
    <b v="0"/>
  </r>
  <r>
    <n v="200201"/>
    <s v="d005"/>
    <s v="Makato Ouhyoung"/>
    <s v="M"/>
    <d v="1953-09-12T00:00:00"/>
    <d v="1985-11-21T00:00:00"/>
    <d v="1985-11-21T00:00:00"/>
    <d v="1994-10-22T00:00:00"/>
    <s v="Engineer"/>
    <n v="8.0054999999999996"/>
    <s v="Development"/>
    <x v="6"/>
    <n v="6.4301000000000004"/>
    <n v="9"/>
    <n v="110404"/>
    <x v="3"/>
    <b v="0"/>
    <b v="0"/>
    <b v="0"/>
  </r>
  <r>
    <n v="415616"/>
    <s v="d007"/>
    <s v="Lobel Sury"/>
    <s v="F"/>
    <d v="1952-05-27T00:00:00"/>
    <d v="1994-12-15T00:00:00"/>
    <d v="1994-12-15T00:00:00"/>
    <d v="2002-12-13T00:00:00"/>
    <s v="Senior Staff"/>
    <n v="0.99450000000000005"/>
    <s v="Sales"/>
    <x v="0"/>
    <n v="8"/>
    <n v="8"/>
    <n v="110404"/>
    <x v="3"/>
    <b v="0"/>
    <b v="0"/>
    <b v="0"/>
  </r>
  <r>
    <n v="69700"/>
    <s v="d007"/>
    <s v="Padma Kaiser"/>
    <s v="M"/>
    <d v="1955-01-13T00:00:00"/>
    <d v="1992-04-24T00:00:00"/>
    <d v="1998-07-02T00:00:00"/>
    <d v="2003-07-01T00:00:00"/>
    <s v="Staff"/>
    <n v="5"/>
    <s v="Sales"/>
    <x v="0"/>
    <n v="4.4877000000000002"/>
    <n v="11"/>
    <n v="110403"/>
    <x v="3"/>
    <b v="0"/>
    <b v="0"/>
    <b v="0"/>
  </r>
  <r>
    <n v="289630"/>
    <s v="d007"/>
    <s v="Yongdong Dolinsky"/>
    <s v="F"/>
    <d v="1956-05-20T00:00:00"/>
    <d v="1985-07-05T00:00:00"/>
    <d v="1985-07-05T00:00:00"/>
    <d v="2003-07-01T00:00:00"/>
    <s v="Senior Staff"/>
    <n v="8.9945000000000004"/>
    <s v="Sales"/>
    <x v="0"/>
    <n v="11.813700000000001"/>
    <n v="18"/>
    <n v="110402"/>
    <x v="3"/>
    <b v="0"/>
    <b v="0"/>
    <b v="0"/>
  </r>
  <r>
    <n v="15925"/>
    <s v="d007"/>
    <s v="Owen Rosaz"/>
    <s v="M"/>
    <d v="1958-11-25T00:00:00"/>
    <d v="1990-06-24T00:00:00"/>
    <d v="1990-06-24T00:00:00"/>
    <d v="2003-06-21T00:00:00"/>
    <s v="Senior Staff"/>
    <n v="3.9944999999999999"/>
    <s v="Sales"/>
    <x v="0"/>
    <n v="11.813700000000001"/>
    <n v="13"/>
    <n v="110401"/>
    <x v="3"/>
    <b v="0"/>
    <b v="0"/>
    <b v="0"/>
  </r>
  <r>
    <n v="278939"/>
    <s v="d007"/>
    <s v="Taizo Hammerschmidt"/>
    <s v="M"/>
    <d v="1963-02-15T00:00:00"/>
    <d v="1990-11-15T00:00:00"/>
    <d v="1990-11-15T00:00:00"/>
    <d v="2002-11-12T00:00:00"/>
    <s v="Senior Staff"/>
    <n v="12"/>
    <s v="Sales"/>
    <x v="0"/>
    <n v="11.693199999999999"/>
    <n v="12"/>
    <n v="110400"/>
    <x v="3"/>
    <b v="0"/>
    <b v="0"/>
    <b v="0"/>
  </r>
  <r>
    <n v="238624"/>
    <s v="d007"/>
    <s v="Zhigen Rusterholz"/>
    <s v="F"/>
    <d v="1957-04-14T00:00:00"/>
    <d v="1986-12-27T00:00:00"/>
    <d v="1992-12-09T00:00:00"/>
    <d v="2002-12-07T00:00:00"/>
    <s v="Senior Staff"/>
    <n v="1.9944999999999999"/>
    <s v="Sales"/>
    <x v="0"/>
    <n v="10"/>
    <n v="16"/>
    <n v="110384"/>
    <x v="3"/>
    <b v="0"/>
    <b v="0"/>
    <b v="0"/>
  </r>
  <r>
    <n v="427306"/>
    <s v="d001"/>
    <s v="Jianhao Iisaku"/>
    <s v="F"/>
    <d v="1959-03-22T00:00:00"/>
    <d v="1991-04-24T00:00:00"/>
    <d v="1991-04-24T00:00:00"/>
    <d v="1995-06-27T00:00:00"/>
    <s v="Staff"/>
    <n v="4.1780999999999997"/>
    <s v="Marketing"/>
    <x v="2"/>
    <n v="0.43840000000000001"/>
    <n v="4"/>
    <n v="110376"/>
    <x v="3"/>
    <b v="0"/>
    <b v="0"/>
    <b v="0"/>
  </r>
  <r>
    <n v="99792"/>
    <s v="d007"/>
    <s v="Kensyu Calkin"/>
    <s v="F"/>
    <d v="1952-02-26T00:00:00"/>
    <d v="1988-04-30T00:00:00"/>
    <d v="1999-01-03T00:00:00"/>
    <d v="2001-04-30T00:00:00"/>
    <s v="Staff"/>
    <n v="2.3233000000000001"/>
    <s v="Sales"/>
    <x v="0"/>
    <n v="2.3233000000000001"/>
    <n v="13"/>
    <n v="110371"/>
    <x v="3"/>
    <b v="0"/>
    <b v="0"/>
    <b v="0"/>
  </r>
  <r>
    <n v="406269"/>
    <s v="d007"/>
    <s v="Bangqing Zastre"/>
    <s v="M"/>
    <d v="1955-12-06T00:00:00"/>
    <d v="1985-12-30T00:00:00"/>
    <d v="1991-07-04T00:00:00"/>
    <d v="2003-07-01T00:00:00"/>
    <s v="Senior Staff"/>
    <n v="4.9945000000000004"/>
    <s v="Sales"/>
    <x v="0"/>
    <n v="11.4877"/>
    <n v="18"/>
    <n v="110358"/>
    <x v="3"/>
    <b v="0"/>
    <b v="0"/>
    <b v="0"/>
  </r>
  <r>
    <n v="273207"/>
    <s v="d007"/>
    <s v="Genki Trachtenberg"/>
    <s v="M"/>
    <d v="1956-02-15T00:00:00"/>
    <d v="1997-02-03T00:00:00"/>
    <d v="1997-10-20T00:00:00"/>
    <d v="2002-10-19T00:00:00"/>
    <s v="Senior Staff"/>
    <n v="5"/>
    <s v="Sales"/>
    <x v="0"/>
    <n v="5"/>
    <n v="6"/>
    <n v="110352"/>
    <x v="3"/>
    <b v="0"/>
    <b v="0"/>
    <b v="0"/>
  </r>
  <r>
    <n v="401522"/>
    <s v="d007"/>
    <s v="Richard Stifter"/>
    <s v="M"/>
    <d v="1955-04-24T00:00:00"/>
    <d v="1986-05-01T00:00:00"/>
    <d v="1986-05-01T00:00:00"/>
    <d v="2003-04-27T00:00:00"/>
    <s v="Senior Staff"/>
    <n v="9.9945000000000004"/>
    <s v="Sales"/>
    <x v="0"/>
    <n v="11.813700000000001"/>
    <n v="17"/>
    <n v="110350"/>
    <x v="3"/>
    <b v="0"/>
    <b v="0"/>
    <b v="0"/>
  </r>
  <r>
    <n v="40302"/>
    <s v="d007"/>
    <s v="Hairong Stellhorn"/>
    <s v="F"/>
    <d v="1956-12-08T00:00:00"/>
    <d v="1985-07-22T00:00:00"/>
    <d v="1985-07-22T00:00:00"/>
    <d v="2003-07-18T00:00:00"/>
    <s v="Senior Staff"/>
    <n v="8.9945000000000004"/>
    <s v="Sales"/>
    <x v="0"/>
    <n v="11.813700000000001"/>
    <n v="18"/>
    <n v="110342"/>
    <x v="3"/>
    <b v="0"/>
    <b v="0"/>
    <b v="0"/>
  </r>
  <r>
    <n v="292976"/>
    <s v="d007"/>
    <s v="Pranay Passino"/>
    <s v="M"/>
    <d v="1956-05-23T00:00:00"/>
    <d v="1991-02-24T00:00:00"/>
    <d v="1991-02-24T00:00:00"/>
    <d v="2003-02-21T00:00:00"/>
    <s v="Senior Staff"/>
    <n v="3.9944999999999999"/>
    <s v="Sales"/>
    <x v="0"/>
    <n v="11.813700000000001"/>
    <n v="12"/>
    <n v="110338"/>
    <x v="3"/>
    <b v="0"/>
    <b v="0"/>
    <b v="0"/>
  </r>
  <r>
    <n v="59876"/>
    <s v="d007"/>
    <s v="Moriyoshi Tischendorf"/>
    <s v="F"/>
    <d v="1956-08-12T00:00:00"/>
    <d v="1991-06-06T00:00:00"/>
    <d v="1991-06-06T00:00:00"/>
    <d v="2003-06-03T00:00:00"/>
    <s v="Senior Staff"/>
    <n v="12"/>
    <s v="Sales"/>
    <x v="0"/>
    <n v="11.564399999999999"/>
    <n v="12"/>
    <n v="110334"/>
    <x v="3"/>
    <b v="0"/>
    <b v="0"/>
    <b v="0"/>
  </r>
  <r>
    <n v="476166"/>
    <s v="d007"/>
    <s v="Subhada Quittner"/>
    <s v="M"/>
    <d v="1952-03-16T00:00:00"/>
    <d v="1988-10-28T00:00:00"/>
    <d v="1988-10-28T00:00:00"/>
    <d v="2002-10-25T00:00:00"/>
    <s v="Senior Staff"/>
    <n v="6.9945000000000004"/>
    <s v="Sales"/>
    <x v="0"/>
    <n v="11.643800000000001"/>
    <n v="14"/>
    <n v="110329"/>
    <x v="3"/>
    <b v="0"/>
    <b v="0"/>
    <b v="0"/>
  </r>
  <r>
    <n v="54811"/>
    <s v="d007"/>
    <s v="Munenori Vasanthakumar"/>
    <s v="F"/>
    <d v="1960-12-16T00:00:00"/>
    <d v="1987-01-22T00:00:00"/>
    <d v="1987-01-22T00:00:00"/>
    <d v="2003-01-18T00:00:00"/>
    <s v="Senior Staff"/>
    <n v="6.9945000000000004"/>
    <s v="Sales"/>
    <x v="0"/>
    <n v="11.813700000000001"/>
    <n v="16"/>
    <n v="110328"/>
    <x v="3"/>
    <b v="0"/>
    <b v="0"/>
    <b v="0"/>
  </r>
  <r>
    <n v="45073"/>
    <s v="d007"/>
    <s v="Xiadong Olivero"/>
    <s v="M"/>
    <d v="1961-08-19T00:00:00"/>
    <d v="1990-02-01T00:00:00"/>
    <d v="1990-02-01T00:00:00"/>
    <d v="2001-06-07T00:00:00"/>
    <s v="Senior Staff"/>
    <n v="6.9973000000000001"/>
    <s v="Sales"/>
    <x v="0"/>
    <n v="10.260300000000001"/>
    <n v="13"/>
    <n v="110326"/>
    <x v="3"/>
    <b v="0"/>
    <b v="0"/>
    <b v="0"/>
  </r>
  <r>
    <n v="278286"/>
    <s v="d007"/>
    <s v="Byong Shihab"/>
    <s v="F"/>
    <d v="1963-03-15T00:00:00"/>
    <d v="1985-04-25T00:00:00"/>
    <d v="1997-06-03T00:00:00"/>
    <d v="2003-06-02T00:00:00"/>
    <s v="Staff"/>
    <n v="6"/>
    <s v="Sales"/>
    <x v="0"/>
    <n v="5.5670999999999999"/>
    <n v="18"/>
    <n v="110322"/>
    <x v="3"/>
    <b v="0"/>
    <b v="0"/>
    <b v="0"/>
  </r>
  <r>
    <n v="471891"/>
    <s v="d007"/>
    <s v="Lokesh Suppi"/>
    <s v="F"/>
    <d v="1956-04-14T00:00:00"/>
    <d v="1986-09-27T00:00:00"/>
    <d v="1990-09-13T00:00:00"/>
    <d v="2002-09-10T00:00:00"/>
    <s v="Senior Staff"/>
    <n v="4.9945000000000004"/>
    <s v="Sales"/>
    <x v="0"/>
    <n v="11.5205"/>
    <n v="16"/>
    <n v="110318"/>
    <x v="3"/>
    <b v="0"/>
    <b v="0"/>
    <b v="0"/>
  </r>
  <r>
    <n v="58086"/>
    <s v="d007"/>
    <s v="Mechthild Karlin"/>
    <s v="F"/>
    <d v="1959-01-23T00:00:00"/>
    <d v="1991-09-19T00:00:00"/>
    <d v="1997-12-10T00:00:00"/>
    <d v="2002-12-09T00:00:00"/>
    <s v="Staff"/>
    <n v="5"/>
    <s v="Sales"/>
    <x v="0"/>
    <n v="5"/>
    <n v="11"/>
    <n v="110316"/>
    <x v="3"/>
    <b v="0"/>
    <b v="0"/>
    <b v="0"/>
  </r>
  <r>
    <n v="224904"/>
    <s v="d007"/>
    <s v="Danny Jakobus"/>
    <s v="M"/>
    <d v="1954-12-10T00:00:00"/>
    <d v="1996-08-11T00:00:00"/>
    <d v="1996-08-11T00:00:00"/>
    <d v="2002-08-10T00:00:00"/>
    <s v="Staff"/>
    <n v="6"/>
    <s v="Sales"/>
    <x v="0"/>
    <n v="6"/>
    <n v="6"/>
    <n v="110312"/>
    <x v="3"/>
    <b v="0"/>
    <b v="0"/>
    <b v="0"/>
  </r>
  <r>
    <n v="488093"/>
    <s v="d007"/>
    <s v="Jiang Muchinsky"/>
    <s v="M"/>
    <d v="1957-07-18T00:00:00"/>
    <d v="1986-11-14T00:00:00"/>
    <d v="1986-11-14T00:00:00"/>
    <d v="2002-11-10T00:00:00"/>
    <s v="Senior Staff"/>
    <n v="16"/>
    <s v="Sales"/>
    <x v="0"/>
    <n v="11.6877"/>
    <n v="16"/>
    <n v="110307"/>
    <x v="3"/>
    <b v="0"/>
    <b v="0"/>
    <b v="0"/>
  </r>
  <r>
    <n v="37228"/>
    <s v="d007"/>
    <s v="Mary Glinert"/>
    <s v="F"/>
    <d v="1959-02-14T00:00:00"/>
    <d v="1990-03-21T00:00:00"/>
    <d v="1994-03-21T00:00:00"/>
    <d v="2003-03-19T00:00:00"/>
    <s v="Senior Staff"/>
    <n v="1.9944999999999999"/>
    <s v="Sales"/>
    <x v="0"/>
    <n v="8.7726000000000006"/>
    <n v="13"/>
    <n v="110288"/>
    <x v="3"/>
    <b v="0"/>
    <b v="0"/>
    <b v="0"/>
  </r>
  <r>
    <n v="494824"/>
    <s v="d007"/>
    <s v="Masaru Seuren"/>
    <s v="F"/>
    <d v="1962-11-14T00:00:00"/>
    <d v="1988-04-09T00:00:00"/>
    <d v="1988-04-09T00:00:00"/>
    <d v="2003-04-05T00:00:00"/>
    <s v="Senior Staff"/>
    <n v="5.9917999999999996"/>
    <s v="Sales"/>
    <x v="0"/>
    <n v="11.813700000000001"/>
    <n v="15"/>
    <n v="110283"/>
    <x v="3"/>
    <b v="0"/>
    <b v="0"/>
    <b v="0"/>
  </r>
  <r>
    <n v="420023"/>
    <s v="d007"/>
    <s v="Kazuhiro Huttel"/>
    <s v="M"/>
    <d v="1962-08-16T00:00:00"/>
    <d v="1989-08-17T00:00:00"/>
    <d v="1998-12-04T00:00:00"/>
    <d v="2002-12-03T00:00:00"/>
    <s v="Senior Staff"/>
    <n v="4"/>
    <s v="Sales"/>
    <x v="0"/>
    <n v="4"/>
    <n v="13"/>
    <n v="110283"/>
    <x v="3"/>
    <b v="0"/>
    <b v="0"/>
    <b v="0"/>
  </r>
  <r>
    <n v="268671"/>
    <s v="d007"/>
    <s v="Huai Garnier"/>
    <s v="F"/>
    <d v="1961-06-24T00:00:00"/>
    <d v="1986-11-11T00:00:00"/>
    <d v="1986-11-11T00:00:00"/>
    <d v="1990-04-29T00:00:00"/>
    <s v="Senior Staff"/>
    <n v="10.997299999999999"/>
    <s v="Sales"/>
    <x v="1"/>
    <n v="3.4658000000000002"/>
    <n v="16"/>
    <n v="110282"/>
    <x v="3"/>
    <b v="0"/>
    <b v="0"/>
    <b v="0"/>
  </r>
  <r>
    <n v="272940"/>
    <s v="d002"/>
    <s v="Mohua Heuter"/>
    <s v="F"/>
    <d v="1955-10-11T00:00:00"/>
    <d v="1995-02-09T00:00:00"/>
    <d v="1998-09-28T00:00:00"/>
    <d v="2002-09-27T00:00:00"/>
    <s v="Staff"/>
    <n v="4"/>
    <s v="Finance"/>
    <x v="5"/>
    <n v="4"/>
    <n v="8"/>
    <n v="110281"/>
    <x v="3"/>
    <b v="0"/>
    <b v="0"/>
    <b v="0"/>
  </r>
  <r>
    <n v="470100"/>
    <s v="d007"/>
    <s v="Muneo Bisiani"/>
    <s v="M"/>
    <d v="1952-04-23T00:00:00"/>
    <d v="1990-01-09T00:00:00"/>
    <d v="1990-01-09T00:00:00"/>
    <d v="2003-01-06T00:00:00"/>
    <s v="Senior Staff"/>
    <n v="13"/>
    <s v="Sales"/>
    <x v="0"/>
    <n v="11.813700000000001"/>
    <n v="13"/>
    <n v="110279"/>
    <x v="3"/>
    <b v="0"/>
    <b v="0"/>
    <b v="0"/>
  </r>
  <r>
    <n v="17063"/>
    <s v="d007"/>
    <s v="Anoosh Thiran"/>
    <s v="M"/>
    <d v="1952-05-18T00:00:00"/>
    <d v="1985-12-12T00:00:00"/>
    <d v="1985-12-12T00:00:00"/>
    <d v="2002-12-08T00:00:00"/>
    <s v="Senior Staff"/>
    <n v="9.9945000000000004"/>
    <s v="Sales"/>
    <x v="0"/>
    <n v="11.7644"/>
    <n v="17"/>
    <n v="110279"/>
    <x v="3"/>
    <b v="0"/>
    <b v="0"/>
    <b v="0"/>
  </r>
  <r>
    <n v="462861"/>
    <s v="d007"/>
    <s v="Kamran Isaak"/>
    <s v="F"/>
    <d v="1962-05-02T00:00:00"/>
    <d v="1985-11-03T00:00:00"/>
    <d v="1985-11-03T00:00:00"/>
    <d v="2002-10-30T00:00:00"/>
    <s v="Senior Staff"/>
    <n v="17"/>
    <s v="Sales"/>
    <x v="0"/>
    <n v="11.657500000000001"/>
    <n v="17"/>
    <n v="110272"/>
    <x v="3"/>
    <b v="0"/>
    <b v="0"/>
    <b v="0"/>
  </r>
  <r>
    <n v="78985"/>
    <s v="d007"/>
    <s v="Demin Wynblatt"/>
    <s v="M"/>
    <d v="1960-08-28T00:00:00"/>
    <d v="1991-10-22T00:00:00"/>
    <d v="1991-10-22T00:00:00"/>
    <d v="2002-10-19T00:00:00"/>
    <s v="Senior Staff"/>
    <n v="2.9944999999999999"/>
    <s v="Sales"/>
    <x v="0"/>
    <n v="11"/>
    <n v="11"/>
    <n v="110263"/>
    <x v="3"/>
    <b v="0"/>
    <b v="0"/>
    <b v="0"/>
  </r>
  <r>
    <n v="105412"/>
    <s v="d007"/>
    <s v="Sedat Orlowski"/>
    <s v="M"/>
    <d v="1961-09-06T00:00:00"/>
    <d v="1995-03-13T00:00:00"/>
    <d v="1996-04-05T00:00:00"/>
    <d v="2003-04-04T00:00:00"/>
    <s v="Senior Staff"/>
    <n v="1.9973000000000001"/>
    <s v="Sales"/>
    <x v="0"/>
    <n v="6.7287999999999997"/>
    <n v="8"/>
    <n v="110249"/>
    <x v="3"/>
    <b v="0"/>
    <b v="0"/>
    <b v="0"/>
  </r>
  <r>
    <n v="407125"/>
    <s v="d007"/>
    <s v="Gila Taneja"/>
    <s v="M"/>
    <d v="1953-08-26T00:00:00"/>
    <d v="1988-12-10T00:00:00"/>
    <d v="1988-12-10T00:00:00"/>
    <d v="2002-12-07T00:00:00"/>
    <s v="Senior Staff"/>
    <n v="8.9972999999999992"/>
    <s v="Sales"/>
    <x v="0"/>
    <n v="11.7616"/>
    <n v="14"/>
    <n v="110237"/>
    <x v="3"/>
    <b v="0"/>
    <b v="0"/>
    <b v="0"/>
  </r>
  <r>
    <n v="438630"/>
    <s v="d007"/>
    <s v="Youpyo Khasidashvili"/>
    <s v="M"/>
    <d v="1963-11-12T00:00:00"/>
    <d v="1987-01-14T00:00:00"/>
    <d v="1987-01-14T00:00:00"/>
    <d v="2003-01-10T00:00:00"/>
    <s v="Senior Staff"/>
    <n v="9.9972999999999992"/>
    <s v="Sales"/>
    <x v="0"/>
    <n v="11.813700000000001"/>
    <n v="16"/>
    <n v="110230"/>
    <x v="3"/>
    <b v="0"/>
    <b v="0"/>
    <b v="0"/>
  </r>
  <r>
    <n v="407456"/>
    <s v="d007"/>
    <s v="Heekeun Haraldson"/>
    <s v="F"/>
    <d v="1952-07-10T00:00:00"/>
    <d v="1990-04-05T00:00:00"/>
    <d v="1995-07-23T00:00:00"/>
    <d v="2003-07-21T00:00:00"/>
    <s v="Senior Staff"/>
    <n v="1.9973000000000001"/>
    <s v="Sales"/>
    <x v="0"/>
    <n v="7.4329000000000001"/>
    <n v="13"/>
    <n v="110227"/>
    <x v="3"/>
    <b v="0"/>
    <b v="0"/>
    <b v="0"/>
  </r>
  <r>
    <n v="246051"/>
    <s v="d007"/>
    <s v="Jaber Niizuma"/>
    <s v="M"/>
    <d v="1956-07-15T00:00:00"/>
    <d v="1991-08-16T00:00:00"/>
    <d v="1991-08-16T00:00:00"/>
    <d v="1994-07-12T00:00:00"/>
    <s v="Staff"/>
    <n v="7.6684999999999999"/>
    <s v="Sales"/>
    <x v="0"/>
    <n v="2.9068000000000001"/>
    <n v="8"/>
    <n v="110226"/>
    <x v="3"/>
    <b v="0"/>
    <b v="0"/>
    <b v="0"/>
  </r>
  <r>
    <n v="280834"/>
    <s v="d001"/>
    <s v="Kamran Gomatam"/>
    <s v="M"/>
    <d v="1957-05-31T00:00:00"/>
    <d v="1985-04-01T00:00:00"/>
    <d v="1987-03-29T00:00:00"/>
    <d v="2003-03-28T00:00:00"/>
    <s v="Senior Staff"/>
    <n v="10.9945"/>
    <s v="Marketing"/>
    <x v="2"/>
    <n v="4.5122999999999998"/>
    <n v="18"/>
    <n v="110205"/>
    <x v="3"/>
    <b v="0"/>
    <b v="0"/>
    <b v="0"/>
  </r>
  <r>
    <n v="54135"/>
    <s v="d007"/>
    <s v="Candido Schusler"/>
    <s v="M"/>
    <d v="1962-03-26T00:00:00"/>
    <d v="1987-04-02T00:00:00"/>
    <d v="1987-04-02T00:00:00"/>
    <d v="2003-03-29T00:00:00"/>
    <s v="Senior Staff"/>
    <n v="7.9945000000000004"/>
    <s v="Sales"/>
    <x v="0"/>
    <n v="11.813700000000001"/>
    <n v="16"/>
    <n v="110202"/>
    <x v="3"/>
    <b v="0"/>
    <b v="0"/>
    <b v="0"/>
  </r>
  <r>
    <n v="447776"/>
    <s v="d007"/>
    <s v="Toney Maliniak"/>
    <s v="M"/>
    <d v="1963-07-16T00:00:00"/>
    <d v="1985-12-10T00:00:00"/>
    <d v="1985-12-10T00:00:00"/>
    <d v="2002-12-06T00:00:00"/>
    <s v="Senior Staff"/>
    <n v="10.997299999999999"/>
    <s v="Sales"/>
    <x v="0"/>
    <n v="11.758900000000001"/>
    <n v="17"/>
    <n v="110198"/>
    <x v="3"/>
    <b v="0"/>
    <b v="0"/>
    <b v="0"/>
  </r>
  <r>
    <n v="54250"/>
    <s v="d007"/>
    <s v="Mary Kalafatis"/>
    <s v="F"/>
    <d v="1953-02-15T00:00:00"/>
    <d v="1996-10-28T00:00:00"/>
    <d v="1996-10-28T00:00:00"/>
    <d v="2002-10-27T00:00:00"/>
    <s v="Staff"/>
    <n v="6"/>
    <s v="Sales"/>
    <x v="0"/>
    <n v="6"/>
    <n v="6"/>
    <n v="110195"/>
    <x v="3"/>
    <b v="0"/>
    <b v="0"/>
    <b v="0"/>
  </r>
  <r>
    <n v="425977"/>
    <s v="d001"/>
    <s v="Constantino Ibel"/>
    <s v="F"/>
    <d v="1961-01-04T00:00:00"/>
    <d v="1985-12-15T00:00:00"/>
    <d v="1985-12-15T00:00:00"/>
    <d v="2002-12-11T00:00:00"/>
    <s v="Senior Staff"/>
    <n v="8.9945000000000004"/>
    <s v="Marketing"/>
    <x v="2"/>
    <n v="5.7972999999999999"/>
    <n v="17"/>
    <n v="110193"/>
    <x v="3"/>
    <b v="0"/>
    <b v="0"/>
    <b v="0"/>
  </r>
  <r>
    <n v="280370"/>
    <s v="d005"/>
    <s v="Mayuko Vesel"/>
    <s v="M"/>
    <d v="1955-09-21T00:00:00"/>
    <d v="1985-03-21T00:00:00"/>
    <d v="1985-03-21T00:00:00"/>
    <d v="2003-03-17T00:00:00"/>
    <s v="Engineer"/>
    <n v="9.0054999999999996"/>
    <s v="Development"/>
    <x v="6"/>
    <n v="7.1013999999999999"/>
    <n v="18"/>
    <n v="110190"/>
    <x v="3"/>
    <b v="0"/>
    <b v="0"/>
    <b v="0"/>
  </r>
  <r>
    <n v="224921"/>
    <s v="d007"/>
    <s v="Florian Rissland"/>
    <s v="F"/>
    <d v="1962-06-16T00:00:00"/>
    <d v="1990-07-20T00:00:00"/>
    <d v="1990-07-20T00:00:00"/>
    <d v="2003-07-17T00:00:00"/>
    <s v="Senior Staff"/>
    <n v="6.9973000000000001"/>
    <s v="Sales"/>
    <x v="0"/>
    <n v="11.813700000000001"/>
    <n v="13"/>
    <n v="110179"/>
    <x v="3"/>
    <b v="0"/>
    <b v="0"/>
    <b v="0"/>
  </r>
  <r>
    <n v="485565"/>
    <s v="d007"/>
    <s v="Prodip Benzmuller"/>
    <s v="M"/>
    <d v="1962-04-18T00:00:00"/>
    <d v="1985-08-08T00:00:00"/>
    <d v="1988-04-12T00:00:00"/>
    <d v="2003-04-09T00:00:00"/>
    <s v="Senior Staff"/>
    <n v="7.9945000000000004"/>
    <s v="Sales"/>
    <x v="0"/>
    <n v="11.813700000000001"/>
    <n v="18"/>
    <n v="110178"/>
    <x v="3"/>
    <b v="0"/>
    <b v="0"/>
    <b v="0"/>
  </r>
  <r>
    <n v="50009"/>
    <s v="d007"/>
    <s v="Gererd Kragelund"/>
    <s v="M"/>
    <d v="1961-10-02T00:00:00"/>
    <d v="1989-01-30T00:00:00"/>
    <d v="1989-01-30T00:00:00"/>
    <d v="2003-01-27T00:00:00"/>
    <s v="Senior Staff"/>
    <n v="5.9945000000000004"/>
    <s v="Sales"/>
    <x v="0"/>
    <n v="11.813700000000001"/>
    <n v="14"/>
    <n v="110176"/>
    <x v="3"/>
    <b v="0"/>
    <b v="0"/>
    <b v="0"/>
  </r>
  <r>
    <n v="21462"/>
    <s v="d007"/>
    <s v="Sven Hitomi"/>
    <s v="M"/>
    <d v="1960-11-21T00:00:00"/>
    <d v="1990-05-27T00:00:00"/>
    <d v="1990-05-27T00:00:00"/>
    <d v="2003-05-24T00:00:00"/>
    <s v="Senior Staff"/>
    <n v="7.9973000000000001"/>
    <s v="Sales"/>
    <x v="0"/>
    <n v="11.813700000000001"/>
    <n v="13"/>
    <n v="110174"/>
    <x v="3"/>
    <b v="0"/>
    <b v="0"/>
    <b v="0"/>
  </r>
  <r>
    <n v="437995"/>
    <s v="d007"/>
    <s v="Uli Hatcliff"/>
    <s v="M"/>
    <d v="1964-08-24T00:00:00"/>
    <d v="1985-09-02T00:00:00"/>
    <d v="1986-03-30T00:00:00"/>
    <d v="2003-03-26T00:00:00"/>
    <s v="Senior Staff"/>
    <n v="8.9945000000000004"/>
    <s v="Sales"/>
    <x v="0"/>
    <n v="11.813700000000001"/>
    <n v="18"/>
    <n v="110168"/>
    <x v="3"/>
    <b v="0"/>
    <b v="0"/>
    <b v="0"/>
  </r>
  <r>
    <n v="15598"/>
    <s v="d007"/>
    <s v="Kristinn Kemmerer"/>
    <s v="M"/>
    <d v="1960-10-26T00:00:00"/>
    <d v="1986-10-07T00:00:00"/>
    <d v="1986-10-07T00:00:00"/>
    <d v="2002-10-03T00:00:00"/>
    <s v="Senior Staff"/>
    <n v="10.997299999999999"/>
    <s v="Sales"/>
    <x v="0"/>
    <n v="11.583600000000001"/>
    <n v="16"/>
    <n v="110163"/>
    <x v="3"/>
    <b v="0"/>
    <b v="0"/>
    <b v="0"/>
  </r>
  <r>
    <n v="60784"/>
    <s v="d007"/>
    <s v="Stella Claffy"/>
    <s v="M"/>
    <d v="1958-01-29T00:00:00"/>
    <d v="1986-02-27T00:00:00"/>
    <d v="1993-04-03T00:00:00"/>
    <d v="2003-04-01T00:00:00"/>
    <s v="Senior Staff"/>
    <n v="10"/>
    <s v="Sales"/>
    <x v="0"/>
    <n v="9.7370000000000001"/>
    <n v="17"/>
    <n v="110162"/>
    <x v="3"/>
    <b v="0"/>
    <b v="0"/>
    <b v="0"/>
  </r>
  <r>
    <n v="73632"/>
    <s v="d007"/>
    <s v="Juichirou Ambroszkiewicz"/>
    <s v="M"/>
    <d v="1962-06-22T00:00:00"/>
    <d v="1989-06-10T00:00:00"/>
    <d v="1998-08-02T00:00:00"/>
    <d v="2003-08-01T00:00:00"/>
    <s v="Staff"/>
    <n v="5"/>
    <s v="Sales"/>
    <x v="0"/>
    <n v="4.4027000000000003"/>
    <n v="14"/>
    <n v="110159"/>
    <x v="3"/>
    <b v="0"/>
    <b v="0"/>
    <b v="0"/>
  </r>
  <r>
    <n v="52773"/>
    <s v="d001"/>
    <s v="Shounak Rissland"/>
    <s v="F"/>
    <d v="1955-01-01T00:00:00"/>
    <d v="1985-03-10T00:00:00"/>
    <d v="1993-03-21T00:00:00"/>
    <d v="2003-03-06T00:00:00"/>
    <s v="Senior Staff"/>
    <n v="9.9945000000000004"/>
    <s v="Marketing"/>
    <x v="3"/>
    <n v="9.9643999999999995"/>
    <n v="18"/>
    <n v="110158"/>
    <x v="3"/>
    <b v="0"/>
    <b v="0"/>
    <b v="0"/>
  </r>
  <r>
    <n v="448324"/>
    <s v="d007"/>
    <s v="Sarita Crelier"/>
    <s v="M"/>
    <d v="1957-11-01T00:00:00"/>
    <d v="1988-12-18T00:00:00"/>
    <d v="1988-12-18T00:00:00"/>
    <d v="2002-12-15T00:00:00"/>
    <s v="Senior Staff"/>
    <n v="14"/>
    <s v="Sales"/>
    <x v="0"/>
    <n v="11.7836"/>
    <n v="14"/>
    <n v="110158"/>
    <x v="3"/>
    <b v="0"/>
    <b v="0"/>
    <b v="0"/>
  </r>
  <r>
    <n v="214682"/>
    <s v="d007"/>
    <s v="Jaroslava Neimat"/>
    <s v="F"/>
    <d v="1953-12-21T00:00:00"/>
    <d v="1987-12-19T00:00:00"/>
    <d v="1987-12-19T00:00:00"/>
    <d v="2002-12-15T00:00:00"/>
    <s v="Senior Staff"/>
    <n v="6.9945000000000004"/>
    <s v="Sales"/>
    <x v="0"/>
    <n v="11.7836"/>
    <n v="15"/>
    <n v="110156"/>
    <x v="3"/>
    <b v="0"/>
    <b v="0"/>
    <b v="0"/>
  </r>
  <r>
    <n v="423163"/>
    <s v="d007"/>
    <s v="Mitsuyuki Ecklund"/>
    <s v="M"/>
    <d v="1958-01-03T00:00:00"/>
    <d v="1993-03-18T00:00:00"/>
    <d v="1993-03-18T00:00:00"/>
    <d v="2003-03-16T00:00:00"/>
    <s v="Senior Staff"/>
    <n v="4.9973000000000001"/>
    <s v="Sales"/>
    <x v="0"/>
    <n v="9.7807999999999993"/>
    <n v="10"/>
    <n v="110145"/>
    <x v="3"/>
    <b v="0"/>
    <b v="0"/>
    <b v="0"/>
  </r>
  <r>
    <n v="247088"/>
    <s v="d007"/>
    <s v="Mahmut Beeson"/>
    <s v="F"/>
    <d v="1958-05-25T00:00:00"/>
    <d v="1995-12-31T00:00:00"/>
    <d v="1995-12-31T00:00:00"/>
    <d v="2002-12-29T00:00:00"/>
    <s v="Staff"/>
    <n v="7"/>
    <s v="Sales"/>
    <x v="0"/>
    <n v="6.9917999999999996"/>
    <n v="7"/>
    <n v="110135"/>
    <x v="3"/>
    <b v="0"/>
    <b v="0"/>
    <b v="0"/>
  </r>
  <r>
    <n v="61151"/>
    <s v="d007"/>
    <s v="Baocai Curless"/>
    <s v="F"/>
    <d v="1960-10-10T00:00:00"/>
    <d v="1985-05-21T00:00:00"/>
    <d v="1998-03-10T00:00:00"/>
    <d v="1999-06-30T00:00:00"/>
    <s v="Staff"/>
    <n v="1.3068"/>
    <s v="Sales"/>
    <x v="0"/>
    <n v="1.3068"/>
    <n v="14"/>
    <n v="110125"/>
    <x v="3"/>
    <b v="0"/>
    <b v="0"/>
    <b v="0"/>
  </r>
  <r>
    <n v="38320"/>
    <s v="d004"/>
    <s v="Fox Rabejac"/>
    <s v="M"/>
    <d v="1952-05-25T00:00:00"/>
    <d v="1988-06-21T00:00:00"/>
    <d v="1988-06-21T00:00:00"/>
    <d v="2003-06-18T00:00:00"/>
    <s v="Engineer"/>
    <n v="7.0054999999999996"/>
    <s v="Production"/>
    <x v="7"/>
    <n v="0.21920000000000001"/>
    <n v="15"/>
    <n v="110120"/>
    <x v="3"/>
    <b v="0"/>
    <b v="0"/>
    <b v="0"/>
  </r>
  <r>
    <n v="69378"/>
    <s v="d007"/>
    <s v="Subbu Gurbaxani"/>
    <s v="F"/>
    <d v="1962-09-13T00:00:00"/>
    <d v="1986-06-17T00:00:00"/>
    <d v="1986-06-17T00:00:00"/>
    <d v="1999-08-12T00:00:00"/>
    <s v="Senior Staff"/>
    <n v="13.1616"/>
    <s v="Sales"/>
    <x v="0"/>
    <n v="8.4383999999999997"/>
    <n v="13"/>
    <n v="110112"/>
    <x v="3"/>
    <b v="0"/>
    <b v="0"/>
    <b v="0"/>
  </r>
  <r>
    <n v="273786"/>
    <s v="d001"/>
    <s v="Stafford Pramanik"/>
    <s v="M"/>
    <d v="1959-03-24T00:00:00"/>
    <d v="1990-09-03T00:00:00"/>
    <d v="1994-02-01T00:00:00"/>
    <d v="2003-02-10T00:00:00"/>
    <s v="Senior Staff"/>
    <n v="4.9973000000000001"/>
    <s v="Marketing"/>
    <x v="3"/>
    <n v="9.0300999999999991"/>
    <n v="12"/>
    <n v="110102"/>
    <x v="3"/>
    <b v="0"/>
    <b v="0"/>
    <b v="0"/>
  </r>
  <r>
    <n v="96121"/>
    <s v="d007"/>
    <s v="Arve Fabrizio"/>
    <s v="M"/>
    <d v="1958-09-28T00:00:00"/>
    <d v="1986-09-07T00:00:00"/>
    <d v="1986-09-07T00:00:00"/>
    <d v="1989-07-01T00:00:00"/>
    <s v="Staff"/>
    <n v="2.8163999999999998"/>
    <s v="Sales"/>
    <x v="1"/>
    <n v="2.8163999999999998"/>
    <n v="3"/>
    <n v="110100"/>
    <x v="3"/>
    <b v="0"/>
    <b v="0"/>
    <b v="0"/>
  </r>
  <r>
    <n v="13916"/>
    <s v="d007"/>
    <s v="Vidya Wynblatt"/>
    <s v="M"/>
    <d v="1952-04-25T00:00:00"/>
    <d v="1986-06-06T00:00:00"/>
    <d v="1986-06-06T00:00:00"/>
    <d v="2002-01-12T00:00:00"/>
    <s v="Senior Staff"/>
    <n v="6.6082000000000001"/>
    <s v="Sales"/>
    <x v="0"/>
    <n v="10.860300000000001"/>
    <n v="16"/>
    <n v="110084"/>
    <x v="3"/>
    <b v="0"/>
    <b v="0"/>
    <b v="0"/>
  </r>
  <r>
    <n v="61205"/>
    <s v="d001"/>
    <s v="Vishv Stanger"/>
    <s v="M"/>
    <d v="1961-10-04T00:00:00"/>
    <d v="1986-08-12T00:00:00"/>
    <d v="1986-08-12T00:00:00"/>
    <d v="2002-08-08T00:00:00"/>
    <s v="Senior Staff"/>
    <n v="8.9945000000000004"/>
    <s v="Marketing"/>
    <x v="2"/>
    <n v="5.1397000000000004"/>
    <n v="16"/>
    <n v="110082"/>
    <x v="3"/>
    <b v="0"/>
    <b v="0"/>
    <b v="0"/>
  </r>
  <r>
    <n v="209555"/>
    <s v="d007"/>
    <s v="Shen Sommen"/>
    <s v="F"/>
    <d v="1964-09-29T00:00:00"/>
    <d v="1988-01-04T00:00:00"/>
    <d v="1988-01-04T00:00:00"/>
    <d v="1999-08-12T00:00:00"/>
    <s v="Senior Staff"/>
    <n v="11.611000000000001"/>
    <s v="Sales"/>
    <x v="0"/>
    <n v="8.4383999999999997"/>
    <n v="12"/>
    <n v="110076"/>
    <x v="3"/>
    <b v="0"/>
    <b v="0"/>
    <b v="0"/>
  </r>
  <r>
    <n v="47637"/>
    <s v="d002"/>
    <s v="Sariel Schlegelmilch"/>
    <s v="F"/>
    <d v="1953-01-06T00:00:00"/>
    <d v="1985-08-03T00:00:00"/>
    <d v="1985-08-03T00:00:00"/>
    <d v="2003-07-30T00:00:00"/>
    <s v="Senior Staff"/>
    <n v="18"/>
    <s v="Finance"/>
    <x v="4"/>
    <n v="4.3753000000000002"/>
    <n v="18"/>
    <n v="110076"/>
    <x v="3"/>
    <b v="0"/>
    <b v="0"/>
    <b v="0"/>
  </r>
  <r>
    <n v="255309"/>
    <s v="d007"/>
    <s v="Shiv Jiafu"/>
    <s v="F"/>
    <d v="1957-05-22T00:00:00"/>
    <d v="1991-11-07T00:00:00"/>
    <d v="1991-11-07T00:00:00"/>
    <d v="2002-11-04T00:00:00"/>
    <s v="Senior Staff"/>
    <n v="11"/>
    <s v="Sales"/>
    <x v="0"/>
    <n v="11"/>
    <n v="11"/>
    <n v="110074"/>
    <x v="3"/>
    <b v="0"/>
    <b v="0"/>
    <b v="0"/>
  </r>
  <r>
    <n v="28281"/>
    <s v="d001"/>
    <s v="Adhemar Oxenboll"/>
    <s v="M"/>
    <d v="1953-12-28T00:00:00"/>
    <d v="1985-07-05T00:00:00"/>
    <d v="2001-10-16T00:00:00"/>
    <d v="2002-12-03T00:00:00"/>
    <s v="Senior Staff"/>
    <n v="3.9973000000000001"/>
    <s v="Marketing"/>
    <x v="3"/>
    <n v="1.1315"/>
    <n v="17"/>
    <n v="110069"/>
    <x v="3"/>
    <b v="0"/>
    <b v="0"/>
    <b v="0"/>
  </r>
  <r>
    <n v="436770"/>
    <s v="d007"/>
    <s v="Mitchel Hellwagner"/>
    <s v="F"/>
    <d v="1959-07-14T00:00:00"/>
    <d v="1987-12-18T00:00:00"/>
    <d v="1988-08-08T00:00:00"/>
    <d v="2002-08-05T00:00:00"/>
    <s v="Senior Staff"/>
    <n v="7.9973000000000001"/>
    <s v="Sales"/>
    <x v="0"/>
    <n v="11.421900000000001"/>
    <n v="15"/>
    <n v="110063"/>
    <x v="3"/>
    <b v="0"/>
    <b v="0"/>
    <b v="0"/>
  </r>
  <r>
    <n v="214769"/>
    <s v="d007"/>
    <s v="Augustine Peir"/>
    <s v="M"/>
    <d v="1954-07-26T00:00:00"/>
    <d v="1986-11-13T00:00:00"/>
    <d v="1998-09-23T00:00:00"/>
    <d v="2001-01-24T00:00:00"/>
    <s v="Staff"/>
    <n v="2.3397000000000001"/>
    <s v="Sales"/>
    <x v="0"/>
    <n v="2.3397000000000001"/>
    <n v="14"/>
    <n v="110061"/>
    <x v="3"/>
    <b v="0"/>
    <b v="0"/>
    <b v="0"/>
  </r>
  <r>
    <n v="420390"/>
    <s v="d001"/>
    <s v="Mostafa Pillow"/>
    <s v="M"/>
    <d v="1952-12-25T00:00:00"/>
    <d v="1985-11-15T00:00:00"/>
    <d v="2000-07-11T00:00:00"/>
    <d v="2002-11-11T00:00:00"/>
    <s v="Senior Staff"/>
    <n v="10.997299999999999"/>
    <s v="Marketing"/>
    <x v="3"/>
    <n v="2.3370000000000002"/>
    <n v="17"/>
    <n v="110056"/>
    <x v="3"/>
    <b v="0"/>
    <b v="0"/>
    <b v="0"/>
  </r>
  <r>
    <n v="53407"/>
    <s v="d007"/>
    <s v="Alois Zlotek"/>
    <s v="F"/>
    <d v="1963-07-21T00:00:00"/>
    <d v="1989-11-26T00:00:00"/>
    <d v="1989-11-26T00:00:00"/>
    <d v="2002-11-23T00:00:00"/>
    <s v="Senior Staff"/>
    <n v="13"/>
    <s v="Sales"/>
    <x v="0"/>
    <n v="11.7233"/>
    <n v="13"/>
    <n v="110054"/>
    <x v="3"/>
    <b v="0"/>
    <b v="0"/>
    <b v="0"/>
  </r>
  <r>
    <n v="237796"/>
    <s v="d007"/>
    <s v="Kwok Karcich"/>
    <s v="M"/>
    <d v="1956-08-31T00:00:00"/>
    <d v="1992-07-24T00:00:00"/>
    <d v="1995-01-17T00:00:00"/>
    <d v="2003-01-15T00:00:00"/>
    <s v="Staff"/>
    <n v="8"/>
    <s v="Sales"/>
    <x v="0"/>
    <n v="7.9451999999999998"/>
    <n v="10"/>
    <n v="110054"/>
    <x v="3"/>
    <b v="0"/>
    <b v="0"/>
    <b v="0"/>
  </r>
  <r>
    <n v="483960"/>
    <s v="d007"/>
    <s v="Divier Zastre"/>
    <s v="F"/>
    <d v="1960-01-21T00:00:00"/>
    <d v="1990-06-29T00:00:00"/>
    <d v="1992-09-09T00:00:00"/>
    <d v="2002-04-15T00:00:00"/>
    <s v="Senior Staff"/>
    <n v="9.6027000000000005"/>
    <s v="Sales"/>
    <x v="0"/>
    <n v="9.6027000000000005"/>
    <n v="12"/>
    <n v="110053"/>
    <x v="3"/>
    <b v="0"/>
    <b v="0"/>
    <b v="0"/>
  </r>
  <r>
    <n v="54289"/>
    <s v="d007"/>
    <s v="Alain Gips"/>
    <s v="F"/>
    <d v="1961-10-16T00:00:00"/>
    <d v="1993-10-19T00:00:00"/>
    <d v="1993-10-19T00:00:00"/>
    <d v="1994-12-02T00:00:00"/>
    <s v="Staff"/>
    <n v="5.2657999999999996"/>
    <s v="Sales"/>
    <x v="0"/>
    <n v="1.1205000000000001"/>
    <n v="5"/>
    <n v="110046"/>
    <x v="3"/>
    <b v="0"/>
    <b v="0"/>
    <b v="0"/>
  </r>
  <r>
    <n v="269482"/>
    <s v="d007"/>
    <s v="Zsolt Lunn"/>
    <s v="M"/>
    <d v="1957-04-07T00:00:00"/>
    <d v="1986-03-06T00:00:00"/>
    <d v="1986-04-09T00:00:00"/>
    <d v="2003-04-04T00:00:00"/>
    <s v="Senior Staff"/>
    <n v="10.9945"/>
    <s v="Sales"/>
    <x v="0"/>
    <n v="11.813700000000001"/>
    <n v="17"/>
    <n v="110038"/>
    <x v="3"/>
    <b v="0"/>
    <b v="0"/>
    <b v="0"/>
  </r>
  <r>
    <n v="43222"/>
    <s v="d007"/>
    <s v="Lenore Angelopoulos"/>
    <s v="M"/>
    <d v="1953-04-12T00:00:00"/>
    <d v="1985-05-18T00:00:00"/>
    <d v="1985-05-18T00:00:00"/>
    <d v="2003-05-14T00:00:00"/>
    <s v="Senior Staff"/>
    <n v="9.9945000000000004"/>
    <s v="Sales"/>
    <x v="0"/>
    <n v="11.813700000000001"/>
    <n v="18"/>
    <n v="110035"/>
    <x v="3"/>
    <b v="0"/>
    <b v="0"/>
    <b v="0"/>
  </r>
  <r>
    <n v="433159"/>
    <s v="d007"/>
    <s v="Sudharsan Boissier"/>
    <s v="M"/>
    <d v="1952-06-15T00:00:00"/>
    <d v="1989-02-06T00:00:00"/>
    <d v="1989-02-06T00:00:00"/>
    <d v="2003-02-03T00:00:00"/>
    <s v="Senior Staff"/>
    <n v="4.9945000000000004"/>
    <s v="Sales"/>
    <x v="0"/>
    <n v="11.813700000000001"/>
    <n v="14"/>
    <n v="110032"/>
    <x v="3"/>
    <b v="0"/>
    <b v="0"/>
    <b v="0"/>
  </r>
  <r>
    <n v="15176"/>
    <s v="d007"/>
    <s v="Charlene Sankaranarayanan"/>
    <s v="M"/>
    <d v="1953-10-11T00:00:00"/>
    <d v="1987-11-17T00:00:00"/>
    <d v="1987-11-17T00:00:00"/>
    <d v="2002-11-13T00:00:00"/>
    <s v="Senior Staff"/>
    <n v="9.9972999999999992"/>
    <s v="Sales"/>
    <x v="0"/>
    <n v="11.6959"/>
    <n v="15"/>
    <n v="110032"/>
    <x v="3"/>
    <b v="0"/>
    <b v="0"/>
    <b v="0"/>
  </r>
  <r>
    <n v="471090"/>
    <s v="d007"/>
    <s v="Volkmar Diderrich"/>
    <s v="M"/>
    <d v="1954-10-18T00:00:00"/>
    <d v="1992-01-16T00:00:00"/>
    <d v="1992-01-16T00:00:00"/>
    <d v="2003-01-13T00:00:00"/>
    <s v="Senior Staff"/>
    <n v="2.9944999999999999"/>
    <s v="Sales"/>
    <x v="0"/>
    <n v="10.950699999999999"/>
    <n v="11"/>
    <n v="110017"/>
    <x v="3"/>
    <b v="0"/>
    <b v="0"/>
    <b v="0"/>
  </r>
  <r>
    <n v="37414"/>
    <s v="d007"/>
    <s v="Jahangir Setlzner"/>
    <s v="M"/>
    <d v="1955-08-09T00:00:00"/>
    <d v="1990-05-05T00:00:00"/>
    <d v="1990-05-05T00:00:00"/>
    <d v="2003-05-02T00:00:00"/>
    <s v="Senior Staff"/>
    <n v="5.9945000000000004"/>
    <s v="Sales"/>
    <x v="0"/>
    <n v="11.813700000000001"/>
    <n v="13"/>
    <n v="110009"/>
    <x v="3"/>
    <b v="0"/>
    <b v="0"/>
    <b v="0"/>
  </r>
  <r>
    <n v="270844"/>
    <s v="d007"/>
    <s v="Katsuyuki Sadowski"/>
    <s v="M"/>
    <d v="1964-11-09T00:00:00"/>
    <d v="1988-11-06T00:00:00"/>
    <d v="1988-11-06T00:00:00"/>
    <d v="2002-11-03T00:00:00"/>
    <s v="Senior Staff"/>
    <n v="7.9973000000000001"/>
    <s v="Sales"/>
    <x v="0"/>
    <n v="11.6685"/>
    <n v="14"/>
    <n v="110009"/>
    <x v="3"/>
    <b v="0"/>
    <b v="0"/>
    <b v="0"/>
  </r>
  <r>
    <n v="239414"/>
    <s v="d007"/>
    <s v="Sverrir Renear"/>
    <s v="F"/>
    <d v="1955-04-09T00:00:00"/>
    <d v="1987-10-29T00:00:00"/>
    <d v="1988-09-29T00:00:00"/>
    <d v="2002-09-26T00:00:00"/>
    <s v="Senior Staff"/>
    <n v="4.9945000000000004"/>
    <s v="Sales"/>
    <x v="0"/>
    <n v="11.564399999999999"/>
    <n v="15"/>
    <n v="109993"/>
    <x v="4"/>
    <b v="0"/>
    <b v="0"/>
    <b v="0"/>
  </r>
  <r>
    <n v="484045"/>
    <s v="d007"/>
    <s v="Martins Zallocco"/>
    <s v="M"/>
    <d v="1958-02-04T00:00:00"/>
    <d v="1991-04-22T00:00:00"/>
    <d v="1991-04-22T00:00:00"/>
    <d v="2003-04-19T00:00:00"/>
    <s v="Senior Staff"/>
    <n v="12"/>
    <s v="Sales"/>
    <x v="0"/>
    <n v="11.6877"/>
    <n v="12"/>
    <n v="109992"/>
    <x v="4"/>
    <b v="0"/>
    <b v="0"/>
    <b v="0"/>
  </r>
  <r>
    <n v="76203"/>
    <s v="d004"/>
    <s v="Khaled Bernick"/>
    <s v="M"/>
    <d v="1960-07-10T00:00:00"/>
    <d v="1988-07-18T00:00:00"/>
    <d v="1988-07-18T00:00:00"/>
    <d v="2003-07-15T00:00:00"/>
    <s v="Engineer"/>
    <n v="9.0054999999999996"/>
    <s v="Production"/>
    <x v="7"/>
    <n v="0.1452"/>
    <n v="15"/>
    <n v="109990"/>
    <x v="4"/>
    <b v="0"/>
    <b v="0"/>
    <b v="0"/>
  </r>
  <r>
    <n v="239006"/>
    <s v="d007"/>
    <s v="Danil Perna"/>
    <s v="M"/>
    <d v="1963-08-06T00:00:00"/>
    <d v="1986-01-28T00:00:00"/>
    <d v="1986-01-28T00:00:00"/>
    <d v="2003-01-24T00:00:00"/>
    <s v="Senior Staff"/>
    <n v="8.9945000000000004"/>
    <s v="Sales"/>
    <x v="0"/>
    <n v="11.813700000000001"/>
    <n v="17"/>
    <n v="109986"/>
    <x v="4"/>
    <b v="0"/>
    <b v="0"/>
    <b v="0"/>
  </r>
  <r>
    <n v="452759"/>
    <s v="d007"/>
    <s v="Kazuhide Uehara"/>
    <s v="M"/>
    <d v="1955-02-14T00:00:00"/>
    <d v="1986-01-09T00:00:00"/>
    <d v="1986-01-09T00:00:00"/>
    <d v="2003-01-05T00:00:00"/>
    <s v="Senior Staff"/>
    <n v="17"/>
    <s v="Sales"/>
    <x v="0"/>
    <n v="11.813700000000001"/>
    <n v="17"/>
    <n v="109978"/>
    <x v="4"/>
    <b v="0"/>
    <b v="0"/>
    <b v="0"/>
  </r>
  <r>
    <n v="249501"/>
    <s v="d007"/>
    <s v="Sadok Garnham"/>
    <s v="M"/>
    <d v="1960-06-24T00:00:00"/>
    <d v="1991-02-20T00:00:00"/>
    <d v="1991-02-20T00:00:00"/>
    <d v="2003-02-17T00:00:00"/>
    <s v="Senior Staff"/>
    <n v="2.9944999999999999"/>
    <s v="Sales"/>
    <x v="0"/>
    <n v="11.813700000000001"/>
    <n v="12"/>
    <n v="109975"/>
    <x v="4"/>
    <b v="0"/>
    <b v="0"/>
    <b v="0"/>
  </r>
  <r>
    <n v="109380"/>
    <s v="d007"/>
    <s v="Kagan Luan"/>
    <s v="M"/>
    <d v="1953-11-27T00:00:00"/>
    <d v="1987-05-17T00:00:00"/>
    <d v="1987-05-17T00:00:00"/>
    <d v="2003-05-13T00:00:00"/>
    <s v="Senior Staff"/>
    <n v="6.9945000000000004"/>
    <s v="Sales"/>
    <x v="0"/>
    <n v="11.813700000000001"/>
    <n v="16"/>
    <n v="109973"/>
    <x v="4"/>
    <b v="0"/>
    <b v="0"/>
    <b v="0"/>
  </r>
  <r>
    <n v="25388"/>
    <s v="d007"/>
    <s v="Constantino Genther"/>
    <s v="F"/>
    <d v="1955-10-17T00:00:00"/>
    <d v="1989-01-21T00:00:00"/>
    <d v="1997-01-20T00:00:00"/>
    <d v="2003-01-19T00:00:00"/>
    <s v="Senior Staff"/>
    <n v="0.99729999999999996"/>
    <s v="Sales"/>
    <x v="0"/>
    <n v="5.9341999999999997"/>
    <n v="14"/>
    <n v="109966"/>
    <x v="4"/>
    <b v="0"/>
    <b v="0"/>
    <b v="0"/>
  </r>
  <r>
    <n v="274991"/>
    <s v="d007"/>
    <s v="Xinyu Gide"/>
    <s v="M"/>
    <d v="1953-08-17T00:00:00"/>
    <d v="1988-12-26T00:00:00"/>
    <d v="1988-12-26T00:00:00"/>
    <d v="2002-12-23T00:00:00"/>
    <s v="Senior Staff"/>
    <n v="6.9945000000000004"/>
    <s v="Sales"/>
    <x v="0"/>
    <n v="11.8055"/>
    <n v="14"/>
    <n v="109962"/>
    <x v="4"/>
    <b v="0"/>
    <b v="0"/>
    <b v="0"/>
  </r>
  <r>
    <n v="40296"/>
    <s v="d007"/>
    <s v="Abdulah Yetim"/>
    <s v="M"/>
    <d v="1961-07-09T00:00:00"/>
    <d v="1991-07-17T00:00:00"/>
    <d v="1991-07-17T00:00:00"/>
    <d v="2003-07-14T00:00:00"/>
    <s v="Senior Staff"/>
    <n v="4.9945000000000004"/>
    <s v="Sales"/>
    <x v="0"/>
    <n v="11.4521"/>
    <n v="12"/>
    <n v="109960"/>
    <x v="4"/>
    <b v="0"/>
    <b v="0"/>
    <b v="0"/>
  </r>
  <r>
    <n v="464860"/>
    <s v="d007"/>
    <s v="Tse Leuchs"/>
    <s v="F"/>
    <d v="1955-03-27T00:00:00"/>
    <d v="1990-10-13T00:00:00"/>
    <d v="1990-10-13T00:00:00"/>
    <d v="2002-10-10T00:00:00"/>
    <s v="Senior Staff"/>
    <n v="5.9973000000000001"/>
    <s v="Sales"/>
    <x v="0"/>
    <n v="11.6027"/>
    <n v="12"/>
    <n v="109958"/>
    <x v="4"/>
    <b v="0"/>
    <b v="0"/>
    <b v="0"/>
  </r>
  <r>
    <n v="204104"/>
    <s v="d007"/>
    <s v="Patricio Usdin"/>
    <s v="F"/>
    <d v="1952-05-12T00:00:00"/>
    <d v="1986-10-28T00:00:00"/>
    <d v="1988-12-27T00:00:00"/>
    <d v="2002-12-24T00:00:00"/>
    <s v="Senior Staff"/>
    <n v="7.9973000000000001"/>
    <s v="Sales"/>
    <x v="0"/>
    <n v="11.808199999999999"/>
    <n v="16"/>
    <n v="109954"/>
    <x v="4"/>
    <b v="0"/>
    <b v="0"/>
    <b v="0"/>
  </r>
  <r>
    <n v="403336"/>
    <s v="d007"/>
    <s v="Dmitry Baby"/>
    <s v="M"/>
    <d v="1963-05-16T00:00:00"/>
    <d v="1987-02-12T00:00:00"/>
    <d v="1987-02-12T00:00:00"/>
    <d v="2003-02-08T00:00:00"/>
    <s v="Senior Staff"/>
    <n v="16"/>
    <s v="Sales"/>
    <x v="0"/>
    <n v="11.813700000000001"/>
    <n v="16"/>
    <n v="109953"/>
    <x v="4"/>
    <b v="0"/>
    <b v="0"/>
    <b v="0"/>
  </r>
  <r>
    <n v="270716"/>
    <s v="d007"/>
    <s v="Shunichi Baer"/>
    <s v="M"/>
    <d v="1965-01-19T00:00:00"/>
    <d v="1988-09-05T00:00:00"/>
    <d v="1998-02-04T00:00:00"/>
    <d v="2003-02-03T00:00:00"/>
    <s v="Staff"/>
    <n v="5"/>
    <s v="Sales"/>
    <x v="0"/>
    <n v="4.8932000000000002"/>
    <n v="14"/>
    <n v="109945"/>
    <x v="4"/>
    <b v="0"/>
    <b v="0"/>
    <b v="0"/>
  </r>
  <r>
    <n v="259803"/>
    <s v="d007"/>
    <s v="Kensyu Zielinski"/>
    <s v="F"/>
    <d v="1953-08-02T00:00:00"/>
    <d v="1985-06-26T00:00:00"/>
    <d v="1989-01-28T00:00:00"/>
    <d v="2003-01-25T00:00:00"/>
    <s v="Senior Staff"/>
    <n v="14"/>
    <s v="Sales"/>
    <x v="0"/>
    <n v="11.813700000000001"/>
    <n v="18"/>
    <n v="109945"/>
    <x v="4"/>
    <b v="0"/>
    <b v="0"/>
    <b v="0"/>
  </r>
  <r>
    <n v="290586"/>
    <s v="d007"/>
    <s v="Gad Lichtman"/>
    <s v="M"/>
    <d v="1960-07-23T00:00:00"/>
    <d v="1990-09-30T00:00:00"/>
    <d v="1990-09-30T00:00:00"/>
    <d v="2002-09-27T00:00:00"/>
    <s v="Senior Staff"/>
    <n v="6"/>
    <s v="Sales"/>
    <x v="0"/>
    <n v="11.5671"/>
    <n v="12"/>
    <n v="109944"/>
    <x v="4"/>
    <b v="0"/>
    <b v="0"/>
    <b v="0"/>
  </r>
  <r>
    <n v="469011"/>
    <s v="d001"/>
    <s v="Howell Kruskal"/>
    <s v="F"/>
    <d v="1957-01-16T00:00:00"/>
    <d v="1993-10-20T00:00:00"/>
    <d v="1999-05-30T00:00:00"/>
    <d v="2003-06-19T00:00:00"/>
    <s v="Staff"/>
    <n v="6"/>
    <s v="Marketing"/>
    <x v="3"/>
    <n v="3.8603000000000001"/>
    <n v="10"/>
    <n v="109941"/>
    <x v="4"/>
    <b v="0"/>
    <b v="0"/>
    <b v="0"/>
  </r>
  <r>
    <n v="480408"/>
    <s v="d007"/>
    <s v="Teiji Rodite"/>
    <s v="F"/>
    <d v="1964-02-02T00:00:00"/>
    <d v="1987-12-14T00:00:00"/>
    <d v="1996-04-24T00:00:00"/>
    <d v="2003-04-23T00:00:00"/>
    <s v="Staff"/>
    <n v="7"/>
    <s v="Sales"/>
    <x v="0"/>
    <n v="6.6767000000000003"/>
    <n v="15"/>
    <n v="109938"/>
    <x v="4"/>
    <b v="0"/>
    <b v="0"/>
    <b v="0"/>
  </r>
  <r>
    <n v="226325"/>
    <s v="d007"/>
    <s v="Leni Avouris"/>
    <s v="F"/>
    <d v="1952-09-19T00:00:00"/>
    <d v="1988-03-24T00:00:00"/>
    <d v="1990-10-02T00:00:00"/>
    <d v="2002-09-29T00:00:00"/>
    <s v="Senior Staff"/>
    <n v="12"/>
    <s v="Sales"/>
    <x v="0"/>
    <n v="11.5726"/>
    <n v="15"/>
    <n v="109937"/>
    <x v="4"/>
    <b v="0"/>
    <b v="0"/>
    <b v="0"/>
  </r>
  <r>
    <n v="245759"/>
    <s v="d007"/>
    <s v="Conrado Pavlopoulou"/>
    <s v="F"/>
    <d v="1963-08-29T00:00:00"/>
    <d v="1989-10-10T00:00:00"/>
    <d v="1991-07-24T00:00:00"/>
    <d v="2001-12-19T00:00:00"/>
    <s v="Senior Staff"/>
    <n v="4.4109999999999996"/>
    <s v="Sales"/>
    <x v="0"/>
    <n v="10.4137"/>
    <n v="12"/>
    <n v="109935"/>
    <x v="4"/>
    <b v="0"/>
    <b v="0"/>
    <b v="0"/>
  </r>
  <r>
    <n v="487492"/>
    <s v="d007"/>
    <s v="Wilmer Speek"/>
    <s v="M"/>
    <d v="1962-12-28T00:00:00"/>
    <d v="1986-08-15T00:00:00"/>
    <d v="1989-11-18T00:00:00"/>
    <d v="2002-11-15T00:00:00"/>
    <s v="Senior Staff"/>
    <n v="3.9944999999999999"/>
    <s v="Sales"/>
    <x v="0"/>
    <n v="11.7014"/>
    <n v="16"/>
    <n v="109935"/>
    <x v="4"/>
    <b v="0"/>
    <b v="0"/>
    <b v="0"/>
  </r>
  <r>
    <n v="499970"/>
    <s v="d001"/>
    <s v="Danai Hedayat"/>
    <s v="M"/>
    <d v="1963-03-25T00:00:00"/>
    <d v="1994-08-06T00:00:00"/>
    <d v="1995-01-09T00:00:00"/>
    <d v="2003-01-07T00:00:00"/>
    <s v="Staff"/>
    <n v="8"/>
    <s v="Marketing"/>
    <x v="3"/>
    <n v="8"/>
    <n v="8"/>
    <n v="109923"/>
    <x v="4"/>
    <b v="0"/>
    <b v="0"/>
    <b v="0"/>
  </r>
  <r>
    <n v="72067"/>
    <s v="d007"/>
    <s v="Nahid Shackell"/>
    <s v="M"/>
    <d v="1964-07-06T00:00:00"/>
    <d v="1986-01-15T00:00:00"/>
    <d v="1986-01-15T00:00:00"/>
    <d v="2003-01-11T00:00:00"/>
    <s v="Senior Staff"/>
    <n v="8.9945000000000004"/>
    <s v="Sales"/>
    <x v="0"/>
    <n v="11.813700000000001"/>
    <n v="17"/>
    <n v="109916"/>
    <x v="4"/>
    <b v="0"/>
    <b v="0"/>
    <b v="0"/>
  </r>
  <r>
    <n v="441673"/>
    <s v="d007"/>
    <s v="Owen Kushnir"/>
    <s v="F"/>
    <d v="1953-10-21T00:00:00"/>
    <d v="1990-04-27T00:00:00"/>
    <d v="1990-04-27T00:00:00"/>
    <d v="2003-04-24T00:00:00"/>
    <s v="Senior Staff"/>
    <n v="5.9945000000000004"/>
    <s v="Sales"/>
    <x v="0"/>
    <n v="11.813700000000001"/>
    <n v="13"/>
    <n v="109906"/>
    <x v="4"/>
    <b v="0"/>
    <b v="0"/>
    <b v="0"/>
  </r>
  <r>
    <n v="53728"/>
    <s v="d007"/>
    <s v="Chikara Remmers"/>
    <s v="M"/>
    <d v="1955-08-23T00:00:00"/>
    <d v="1991-04-06T00:00:00"/>
    <d v="1996-08-27T00:00:00"/>
    <d v="2002-08-26T00:00:00"/>
    <s v="Staff"/>
    <n v="6"/>
    <s v="Sales"/>
    <x v="0"/>
    <n v="6"/>
    <n v="11"/>
    <n v="109885"/>
    <x v="4"/>
    <b v="0"/>
    <b v="0"/>
    <b v="0"/>
  </r>
  <r>
    <n v="208222"/>
    <s v="d007"/>
    <s v="Shigenori Pelc"/>
    <s v="M"/>
    <d v="1964-02-22T00:00:00"/>
    <d v="1985-03-06T00:00:00"/>
    <d v="1989-03-27T00:00:00"/>
    <d v="2003-03-24T00:00:00"/>
    <s v="Senior Staff"/>
    <n v="14"/>
    <s v="Sales"/>
    <x v="0"/>
    <n v="11.813700000000001"/>
    <n v="18"/>
    <n v="109879"/>
    <x v="4"/>
    <b v="0"/>
    <b v="0"/>
    <b v="0"/>
  </r>
  <r>
    <n v="434472"/>
    <s v="d005"/>
    <s v="Yifei Vakili"/>
    <s v="M"/>
    <d v="1963-05-11T00:00:00"/>
    <d v="1988-11-21T00:00:00"/>
    <d v="1988-11-21T00:00:00"/>
    <d v="2002-11-18T00:00:00"/>
    <s v="Engineer"/>
    <n v="9.0054999999999996"/>
    <s v="Development"/>
    <x v="6"/>
    <n v="3.4274"/>
    <n v="14"/>
    <n v="109874"/>
    <x v="4"/>
    <b v="0"/>
    <b v="0"/>
    <b v="0"/>
  </r>
  <r>
    <n v="58620"/>
    <s v="d007"/>
    <s v="Toshimori Rosenbaum"/>
    <s v="M"/>
    <d v="1955-12-15T00:00:00"/>
    <d v="1986-09-15T00:00:00"/>
    <d v="1986-09-15T00:00:00"/>
    <d v="2002-09-11T00:00:00"/>
    <s v="Senior Staff"/>
    <n v="10.997299999999999"/>
    <s v="Sales"/>
    <x v="0"/>
    <n v="11.523300000000001"/>
    <n v="16"/>
    <n v="109872"/>
    <x v="4"/>
    <b v="0"/>
    <b v="0"/>
    <b v="0"/>
  </r>
  <r>
    <n v="255814"/>
    <s v="d004"/>
    <s v="Zhongwei Morris"/>
    <s v="F"/>
    <d v="1958-08-02T00:00:00"/>
    <d v="1989-06-17T00:00:00"/>
    <d v="1989-06-25T00:00:00"/>
    <d v="2003-06-14T00:00:00"/>
    <s v="Engineer"/>
    <n v="7.0054999999999996"/>
    <s v="Production"/>
    <x v="10"/>
    <n v="6.4301000000000004"/>
    <n v="14"/>
    <n v="109867"/>
    <x v="4"/>
    <b v="0"/>
    <b v="0"/>
    <b v="0"/>
  </r>
  <r>
    <n v="483014"/>
    <s v="d007"/>
    <s v="Shigeichiro Khalid"/>
    <s v="F"/>
    <d v="1963-04-18T00:00:00"/>
    <d v="1990-03-15T00:00:00"/>
    <d v="1990-03-15T00:00:00"/>
    <d v="2003-03-12T00:00:00"/>
    <s v="Senior Staff"/>
    <n v="13"/>
    <s v="Sales"/>
    <x v="0"/>
    <n v="11.813700000000001"/>
    <n v="13"/>
    <n v="109864"/>
    <x v="4"/>
    <b v="0"/>
    <b v="0"/>
    <b v="0"/>
  </r>
  <r>
    <n v="77173"/>
    <s v="d007"/>
    <s v="Sachem Merey"/>
    <s v="M"/>
    <d v="1953-10-30T00:00:00"/>
    <d v="1987-12-18T00:00:00"/>
    <d v="1987-12-18T00:00:00"/>
    <d v="2002-12-14T00:00:00"/>
    <s v="Senior Staff"/>
    <n v="15"/>
    <s v="Sales"/>
    <x v="0"/>
    <n v="11.780799999999999"/>
    <n v="15"/>
    <n v="109859"/>
    <x v="4"/>
    <b v="0"/>
    <b v="0"/>
    <b v="0"/>
  </r>
  <r>
    <n v="252616"/>
    <s v="d008"/>
    <s v="Radhia Brookman"/>
    <s v="M"/>
    <d v="1963-07-10T00:00:00"/>
    <d v="1985-09-07T00:00:00"/>
    <d v="1985-09-07T00:00:00"/>
    <d v="2002-09-03T00:00:00"/>
    <s v="Senior Staff"/>
    <n v="7.9945000000000004"/>
    <s v="Research"/>
    <x v="12"/>
    <n v="5.5862999999999996"/>
    <n v="17"/>
    <n v="109848"/>
    <x v="4"/>
    <b v="0"/>
    <b v="0"/>
    <b v="0"/>
  </r>
  <r>
    <n v="233976"/>
    <s v="d002"/>
    <s v="Chaosheng Harllee"/>
    <s v="F"/>
    <d v="1957-12-18T00:00:00"/>
    <d v="1986-07-27T00:00:00"/>
    <d v="1986-07-27T00:00:00"/>
    <d v="1988-12-14T00:00:00"/>
    <s v="Senior Staff"/>
    <n v="8.9945000000000004"/>
    <s v="Finance"/>
    <x v="4"/>
    <n v="2.3862999999999999"/>
    <n v="17"/>
    <n v="109838"/>
    <x v="4"/>
    <b v="0"/>
    <b v="0"/>
    <b v="0"/>
  </r>
  <r>
    <n v="217649"/>
    <s v="d007"/>
    <s v="Lidong Potthoff"/>
    <s v="M"/>
    <d v="1955-04-01T00:00:00"/>
    <d v="1985-04-21T00:00:00"/>
    <d v="1988-04-10T00:00:00"/>
    <d v="2003-04-06T00:00:00"/>
    <s v="Senior Staff"/>
    <n v="14.997299999999999"/>
    <s v="Sales"/>
    <x v="0"/>
    <n v="11.813700000000001"/>
    <n v="18"/>
    <n v="109838"/>
    <x v="4"/>
    <b v="0"/>
    <b v="0"/>
    <b v="0"/>
  </r>
  <r>
    <n v="64214"/>
    <s v="d007"/>
    <s v="Shahid Boissier"/>
    <s v="F"/>
    <d v="1964-12-08T00:00:00"/>
    <d v="1985-07-31T00:00:00"/>
    <d v="1985-07-31T00:00:00"/>
    <d v="2003-07-27T00:00:00"/>
    <s v="Senior Staff"/>
    <n v="11.997299999999999"/>
    <s v="Sales"/>
    <x v="0"/>
    <n v="11.813700000000001"/>
    <n v="18"/>
    <n v="109835"/>
    <x v="4"/>
    <b v="0"/>
    <b v="0"/>
    <b v="0"/>
  </r>
  <r>
    <n v="285829"/>
    <s v="d007"/>
    <s v="Jeanne Henders"/>
    <s v="M"/>
    <d v="1952-10-30T00:00:00"/>
    <d v="1986-08-12T00:00:00"/>
    <d v="1986-08-12T00:00:00"/>
    <d v="2002-08-08T00:00:00"/>
    <s v="Senior Staff"/>
    <n v="16"/>
    <s v="Sales"/>
    <x v="0"/>
    <n v="11.430099999999999"/>
    <n v="16"/>
    <n v="109834"/>
    <x v="4"/>
    <b v="0"/>
    <b v="0"/>
    <b v="0"/>
  </r>
  <r>
    <n v="235443"/>
    <s v="d007"/>
    <s v="Yonghoan Cunliffe"/>
    <s v="F"/>
    <d v="1958-02-21T00:00:00"/>
    <d v="1988-11-04T00:00:00"/>
    <d v="1988-11-04T00:00:00"/>
    <d v="1994-09-15T00:00:00"/>
    <s v="Senior Staff"/>
    <n v="0.86299999999999999"/>
    <s v="Sales"/>
    <x v="0"/>
    <n v="3.5287999999999999"/>
    <n v="6"/>
    <n v="109830"/>
    <x v="4"/>
    <b v="0"/>
    <b v="0"/>
    <b v="0"/>
  </r>
  <r>
    <n v="16908"/>
    <s v="d007"/>
    <s v="Eben Iisaku"/>
    <s v="M"/>
    <d v="1958-11-25T00:00:00"/>
    <d v="1986-05-22T00:00:00"/>
    <d v="1986-05-22T00:00:00"/>
    <d v="2003-05-18T00:00:00"/>
    <s v="Senior Staff"/>
    <n v="9.9945000000000004"/>
    <s v="Sales"/>
    <x v="0"/>
    <n v="11.813700000000001"/>
    <n v="17"/>
    <n v="109830"/>
    <x v="4"/>
    <b v="0"/>
    <b v="0"/>
    <b v="0"/>
  </r>
  <r>
    <n v="485718"/>
    <s v="d002"/>
    <s v="Renee Jenevein"/>
    <s v="M"/>
    <d v="1960-11-21T00:00:00"/>
    <d v="1986-09-25T00:00:00"/>
    <d v="1986-09-25T00:00:00"/>
    <d v="2002-09-21T00:00:00"/>
    <s v="Senior Staff"/>
    <n v="6.9945000000000004"/>
    <s v="Finance"/>
    <x v="4"/>
    <n v="3.2301000000000002"/>
    <n v="16"/>
    <n v="109813"/>
    <x v="4"/>
    <b v="0"/>
    <b v="0"/>
    <b v="0"/>
  </r>
  <r>
    <n v="420971"/>
    <s v="d007"/>
    <s v="Ebru Zizka"/>
    <s v="F"/>
    <d v="1953-12-14T00:00:00"/>
    <d v="1993-08-24T00:00:00"/>
    <d v="1993-08-24T00:00:00"/>
    <d v="2000-06-28T00:00:00"/>
    <s v="Senior Staff"/>
    <n v="1.8466"/>
    <s v="Sales"/>
    <x v="0"/>
    <n v="6.8493000000000004"/>
    <n v="7"/>
    <n v="109811"/>
    <x v="4"/>
    <b v="0"/>
    <b v="0"/>
    <b v="0"/>
  </r>
  <r>
    <n v="11537"/>
    <s v="d007"/>
    <s v="DAIDA Pehl"/>
    <s v="M"/>
    <d v="1955-06-29T00:00:00"/>
    <d v="1986-07-06T00:00:00"/>
    <d v="1986-07-06T00:00:00"/>
    <d v="2003-07-02T00:00:00"/>
    <s v="Senior Staff"/>
    <n v="17"/>
    <s v="Sales"/>
    <x v="0"/>
    <n v="11.813700000000001"/>
    <n v="17"/>
    <n v="109808"/>
    <x v="4"/>
    <b v="0"/>
    <b v="0"/>
    <b v="0"/>
  </r>
  <r>
    <n v="285371"/>
    <s v="d007"/>
    <s v="Hitomi Frolund"/>
    <s v="M"/>
    <d v="1952-08-20T00:00:00"/>
    <d v="1991-11-12T00:00:00"/>
    <d v="1998-10-19T00:00:00"/>
    <d v="2002-10-18T00:00:00"/>
    <s v="Staff"/>
    <n v="4"/>
    <s v="Sales"/>
    <x v="0"/>
    <n v="4"/>
    <n v="11"/>
    <n v="109807"/>
    <x v="4"/>
    <b v="0"/>
    <b v="0"/>
    <b v="0"/>
  </r>
  <r>
    <n v="493272"/>
    <s v="d007"/>
    <s v="Nakhoon Blokdijk"/>
    <s v="M"/>
    <d v="1963-05-02T00:00:00"/>
    <d v="1985-10-25T00:00:00"/>
    <d v="1985-10-25T00:00:00"/>
    <d v="2002-10-21T00:00:00"/>
    <s v="Senior Staff"/>
    <n v="17"/>
    <s v="Sales"/>
    <x v="0"/>
    <n v="11.632899999999999"/>
    <n v="17"/>
    <n v="109806"/>
    <x v="4"/>
    <b v="0"/>
    <b v="0"/>
    <b v="0"/>
  </r>
  <r>
    <n v="106356"/>
    <s v="d007"/>
    <s v="Phillip Raney"/>
    <s v="M"/>
    <d v="1957-03-16T00:00:00"/>
    <d v="1994-09-09T00:00:00"/>
    <d v="1997-01-18T00:00:00"/>
    <d v="2003-01-17T00:00:00"/>
    <s v="Staff"/>
    <n v="6"/>
    <s v="Sales"/>
    <x v="0"/>
    <n v="5.9397000000000002"/>
    <n v="8"/>
    <n v="109805"/>
    <x v="4"/>
    <b v="0"/>
    <b v="0"/>
    <b v="0"/>
  </r>
  <r>
    <n v="268537"/>
    <s v="d007"/>
    <s v="Billie Middleton"/>
    <s v="F"/>
    <d v="1957-02-09T00:00:00"/>
    <d v="1988-10-17T00:00:00"/>
    <d v="1992-01-17T00:00:00"/>
    <d v="2003-01-14T00:00:00"/>
    <s v="Senior Staff"/>
    <n v="1.9944999999999999"/>
    <s v="Sales"/>
    <x v="0"/>
    <n v="10.947900000000001"/>
    <n v="14"/>
    <n v="109801"/>
    <x v="4"/>
    <b v="0"/>
    <b v="0"/>
    <b v="0"/>
  </r>
  <r>
    <n v="204678"/>
    <s v="d007"/>
    <s v="Xiong Copas"/>
    <s v="F"/>
    <d v="1960-03-20T00:00:00"/>
    <d v="1988-07-10T00:00:00"/>
    <d v="1988-07-10T00:00:00"/>
    <d v="2003-07-07T00:00:00"/>
    <s v="Senior Staff"/>
    <n v="7.9945000000000004"/>
    <s v="Sales"/>
    <x v="0"/>
    <n v="11.813700000000001"/>
    <n v="15"/>
    <n v="109801"/>
    <x v="4"/>
    <b v="0"/>
    <b v="0"/>
    <b v="0"/>
  </r>
  <r>
    <n v="282190"/>
    <s v="d007"/>
    <s v="Mabhin Thisen"/>
    <s v="M"/>
    <d v="1960-06-19T00:00:00"/>
    <d v="1988-11-22T00:00:00"/>
    <d v="1991-11-12T00:00:00"/>
    <d v="2002-11-09T00:00:00"/>
    <s v="Senior Staff"/>
    <n v="5.9973000000000001"/>
    <s v="Sales"/>
    <x v="0"/>
    <n v="11"/>
    <n v="14"/>
    <n v="109801"/>
    <x v="4"/>
    <b v="0"/>
    <b v="0"/>
    <b v="0"/>
  </r>
  <r>
    <n v="260137"/>
    <s v="d007"/>
    <s v="Panayotis Lamba"/>
    <s v="F"/>
    <d v="1961-01-20T00:00:00"/>
    <d v="1986-02-16T00:00:00"/>
    <d v="1986-02-16T00:00:00"/>
    <d v="2003-02-12T00:00:00"/>
    <s v="Senior Staff"/>
    <n v="17"/>
    <s v="Sales"/>
    <x v="0"/>
    <n v="11.813700000000001"/>
    <n v="17"/>
    <n v="109791"/>
    <x v="4"/>
    <b v="0"/>
    <b v="0"/>
    <b v="0"/>
  </r>
  <r>
    <n v="294922"/>
    <s v="d007"/>
    <s v="Kauko Albarhamtoshy"/>
    <s v="M"/>
    <d v="1960-08-23T00:00:00"/>
    <d v="1995-01-16T00:00:00"/>
    <d v="1995-01-16T00:00:00"/>
    <d v="1998-07-30T00:00:00"/>
    <s v="Staff"/>
    <n v="3.5369999999999999"/>
    <s v="Sales"/>
    <x v="0"/>
    <n v="3.5369999999999999"/>
    <n v="4"/>
    <n v="109786"/>
    <x v="4"/>
    <b v="0"/>
    <b v="0"/>
    <b v="0"/>
  </r>
  <r>
    <n v="280300"/>
    <s v="d007"/>
    <s v="Remmert McClurg"/>
    <s v="M"/>
    <d v="1963-11-06T00:00:00"/>
    <d v="1987-09-13T00:00:00"/>
    <d v="1987-09-13T00:00:00"/>
    <d v="2002-09-09T00:00:00"/>
    <s v="Senior Staff"/>
    <n v="6.9945000000000004"/>
    <s v="Sales"/>
    <x v="0"/>
    <n v="11.517799999999999"/>
    <n v="15"/>
    <n v="109776"/>
    <x v="4"/>
    <b v="0"/>
    <b v="0"/>
    <b v="0"/>
  </r>
  <r>
    <n v="85460"/>
    <s v="d001"/>
    <s v="Eberhardt Marsiglia"/>
    <s v="M"/>
    <d v="1963-08-01T00:00:00"/>
    <d v="1989-10-16T00:00:00"/>
    <d v="1998-02-04T00:00:00"/>
    <d v="2002-10-13T00:00:00"/>
    <s v="Senior Staff"/>
    <n v="4.9945000000000004"/>
    <s v="Marketing"/>
    <x v="3"/>
    <n v="4.6904000000000003"/>
    <n v="13"/>
    <n v="109765"/>
    <x v="4"/>
    <b v="0"/>
    <b v="0"/>
    <b v="0"/>
  </r>
  <r>
    <n v="275579"/>
    <s v="d001"/>
    <s v="Joydip Llado"/>
    <s v="M"/>
    <d v="1955-04-18T00:00:00"/>
    <d v="1992-04-30T00:00:00"/>
    <d v="1992-07-16T00:00:00"/>
    <d v="2003-07-14T00:00:00"/>
    <s v="Senior Staff"/>
    <n v="11"/>
    <s v="Marketing"/>
    <x v="3"/>
    <n v="10.7342"/>
    <n v="11"/>
    <n v="109752"/>
    <x v="4"/>
    <b v="0"/>
    <b v="0"/>
    <b v="0"/>
  </r>
  <r>
    <n v="82734"/>
    <s v="d007"/>
    <s v="Arvind Pews"/>
    <s v="M"/>
    <d v="1960-08-20T00:00:00"/>
    <d v="1985-10-01T00:00:00"/>
    <d v="1985-10-01T00:00:00"/>
    <d v="2002-09-27T00:00:00"/>
    <s v="Senior Staff"/>
    <n v="11.997299999999999"/>
    <s v="Sales"/>
    <x v="0"/>
    <n v="11.5671"/>
    <n v="17"/>
    <n v="109749"/>
    <x v="4"/>
    <b v="0"/>
    <b v="0"/>
    <b v="0"/>
  </r>
  <r>
    <n v="40324"/>
    <s v="d007"/>
    <s v="Maya Cools"/>
    <s v="M"/>
    <d v="1960-11-02T00:00:00"/>
    <d v="1987-01-18T00:00:00"/>
    <d v="1987-06-14T00:00:00"/>
    <d v="2003-06-10T00:00:00"/>
    <s v="Senior Staff"/>
    <n v="8.9945000000000004"/>
    <s v="Sales"/>
    <x v="0"/>
    <n v="11.813700000000001"/>
    <n v="16"/>
    <n v="109743"/>
    <x v="4"/>
    <b v="0"/>
    <b v="0"/>
    <b v="0"/>
  </r>
  <r>
    <n v="29169"/>
    <s v="d007"/>
    <s v="Miyeon Huxford"/>
    <s v="M"/>
    <d v="1953-06-20T00:00:00"/>
    <d v="1991-10-23T00:00:00"/>
    <d v="1994-12-14T00:00:00"/>
    <d v="2002-12-12T00:00:00"/>
    <s v="Staff"/>
    <n v="8"/>
    <s v="Sales"/>
    <x v="0"/>
    <n v="8"/>
    <n v="11"/>
    <n v="109742"/>
    <x v="4"/>
    <b v="0"/>
    <b v="0"/>
    <b v="0"/>
  </r>
  <r>
    <n v="76113"/>
    <s v="d007"/>
    <s v="Jianhao Morrow"/>
    <s v="M"/>
    <d v="1956-12-31T00:00:00"/>
    <d v="1988-07-11T00:00:00"/>
    <d v="1988-07-11T00:00:00"/>
    <d v="2003-07-08T00:00:00"/>
    <s v="Senior Staff"/>
    <n v="15"/>
    <s v="Sales"/>
    <x v="0"/>
    <n v="11.813700000000001"/>
    <n v="15"/>
    <n v="109739"/>
    <x v="4"/>
    <b v="0"/>
    <b v="0"/>
    <b v="0"/>
  </r>
  <r>
    <n v="299154"/>
    <s v="d007"/>
    <s v="Hideo Hitomi"/>
    <s v="F"/>
    <d v="1964-07-06T00:00:00"/>
    <d v="1993-10-11T00:00:00"/>
    <d v="1993-10-11T00:00:00"/>
    <d v="2002-10-09T00:00:00"/>
    <s v="Senior Staff"/>
    <n v="9"/>
    <s v="Sales"/>
    <x v="0"/>
    <n v="9"/>
    <n v="9"/>
    <n v="109736"/>
    <x v="4"/>
    <b v="0"/>
    <b v="0"/>
    <b v="0"/>
  </r>
  <r>
    <n v="20658"/>
    <s v="d007"/>
    <s v="Make Gyorkos"/>
    <s v="M"/>
    <d v="1961-02-11T00:00:00"/>
    <d v="1985-08-06T00:00:00"/>
    <d v="1985-08-06T00:00:00"/>
    <d v="2002-08-02T00:00:00"/>
    <s v="Senior Staff"/>
    <n v="8.9945000000000004"/>
    <s v="Sales"/>
    <x v="0"/>
    <n v="11.4137"/>
    <n v="17"/>
    <n v="109735"/>
    <x v="4"/>
    <b v="0"/>
    <b v="0"/>
    <b v="0"/>
  </r>
  <r>
    <n v="79903"/>
    <s v="d002"/>
    <s v="Dekang Garnier"/>
    <s v="M"/>
    <d v="1963-03-24T00:00:00"/>
    <d v="1991-12-26T00:00:00"/>
    <d v="1991-12-26T00:00:00"/>
    <d v="2002-12-23T00:00:00"/>
    <s v="Senior Staff"/>
    <n v="1.9944999999999999"/>
    <s v="Finance"/>
    <x v="5"/>
    <n v="11"/>
    <n v="11"/>
    <n v="109720"/>
    <x v="4"/>
    <b v="0"/>
    <b v="0"/>
    <b v="0"/>
  </r>
  <r>
    <n v="205564"/>
    <s v="d007"/>
    <s v="Mart Ginesta"/>
    <s v="F"/>
    <d v="1964-06-26T00:00:00"/>
    <d v="1993-02-22T00:00:00"/>
    <d v="1993-02-22T00:00:00"/>
    <d v="2003-02-20T00:00:00"/>
    <s v="Senior Staff"/>
    <n v="10"/>
    <s v="Sales"/>
    <x v="0"/>
    <n v="9.8466000000000005"/>
    <n v="10"/>
    <n v="109704"/>
    <x v="4"/>
    <b v="0"/>
    <b v="0"/>
    <b v="0"/>
  </r>
  <r>
    <n v="63725"/>
    <s v="d007"/>
    <s v="Taiji Oskamp"/>
    <s v="M"/>
    <d v="1960-08-15T00:00:00"/>
    <d v="1988-06-14T00:00:00"/>
    <d v="1988-06-14T00:00:00"/>
    <d v="1988-07-25T00:00:00"/>
    <s v="Senior Staff"/>
    <n v="6.9945000000000004"/>
    <s v="Sales"/>
    <x v="1"/>
    <n v="0.1123"/>
    <n v="15"/>
    <n v="109697"/>
    <x v="4"/>
    <b v="0"/>
    <b v="0"/>
    <b v="0"/>
  </r>
  <r>
    <n v="49604"/>
    <s v="d007"/>
    <s v="Nathalie Valiente"/>
    <s v="M"/>
    <d v="1959-04-13T00:00:00"/>
    <d v="1994-08-30T00:00:00"/>
    <d v="1994-08-30T00:00:00"/>
    <d v="1996-05-15T00:00:00"/>
    <s v="Staff"/>
    <n v="2.7671000000000001"/>
    <s v="Sales"/>
    <x v="0"/>
    <n v="1.7096"/>
    <n v="3"/>
    <n v="109691"/>
    <x v="4"/>
    <b v="0"/>
    <b v="0"/>
    <b v="0"/>
  </r>
  <r>
    <n v="254319"/>
    <s v="d007"/>
    <s v="Abdelghani Paludetto"/>
    <s v="M"/>
    <d v="1960-04-17T00:00:00"/>
    <d v="1993-09-30T00:00:00"/>
    <d v="1999-12-29T00:00:00"/>
    <d v="2002-12-28T00:00:00"/>
    <s v="Senior Staff"/>
    <n v="3"/>
    <s v="Sales"/>
    <x v="0"/>
    <n v="2.9944999999999999"/>
    <n v="9"/>
    <n v="109690"/>
    <x v="4"/>
    <b v="0"/>
    <b v="0"/>
    <b v="0"/>
  </r>
  <r>
    <n v="416576"/>
    <s v="d007"/>
    <s v="Inderjeet Rothenberg"/>
    <s v="M"/>
    <d v="1958-03-07T00:00:00"/>
    <d v="1987-02-12T00:00:00"/>
    <d v="1987-02-12T00:00:00"/>
    <d v="1992-05-09T00:00:00"/>
    <s v="Senior Staff"/>
    <n v="10.997299999999999"/>
    <s v="Sales"/>
    <x v="0"/>
    <n v="1.1753"/>
    <n v="16"/>
    <n v="109683"/>
    <x v="4"/>
    <b v="0"/>
    <b v="0"/>
    <b v="0"/>
  </r>
  <r>
    <n v="94038"/>
    <s v="d007"/>
    <s v="Gio Schnabel"/>
    <s v="F"/>
    <d v="1953-03-27T00:00:00"/>
    <d v="1992-05-31T00:00:00"/>
    <d v="1992-05-31T00:00:00"/>
    <d v="2003-05-29T00:00:00"/>
    <s v="Senior Staff"/>
    <n v="2.9944999999999999"/>
    <s v="Sales"/>
    <x v="0"/>
    <n v="10.578099999999999"/>
    <n v="11"/>
    <n v="109682"/>
    <x v="4"/>
    <b v="0"/>
    <b v="0"/>
    <b v="0"/>
  </r>
  <r>
    <n v="407573"/>
    <s v="d007"/>
    <s v="Lihong Peng"/>
    <s v="M"/>
    <d v="1954-04-10T00:00:00"/>
    <d v="1993-01-19T00:00:00"/>
    <d v="1993-01-19T00:00:00"/>
    <d v="2003-01-17T00:00:00"/>
    <s v="Senior Staff"/>
    <n v="4.9973000000000001"/>
    <s v="Sales"/>
    <x v="0"/>
    <n v="9.9397000000000002"/>
    <n v="10"/>
    <n v="109678"/>
    <x v="4"/>
    <b v="0"/>
    <b v="0"/>
    <b v="0"/>
  </r>
  <r>
    <n v="240825"/>
    <s v="d007"/>
    <s v="Mostafa Dredge"/>
    <s v="M"/>
    <d v="1962-06-06T00:00:00"/>
    <d v="1990-11-28T00:00:00"/>
    <d v="1991-05-01T00:00:00"/>
    <d v="2003-04-28T00:00:00"/>
    <s v="Senior Staff"/>
    <n v="6.9973000000000001"/>
    <s v="Sales"/>
    <x v="0"/>
    <n v="11.663"/>
    <n v="12"/>
    <n v="109677"/>
    <x v="4"/>
    <b v="0"/>
    <b v="0"/>
    <b v="0"/>
  </r>
  <r>
    <n v="452982"/>
    <s v="d001"/>
    <s v="Lobel Aloia"/>
    <s v="F"/>
    <d v="1965-01-29T00:00:00"/>
    <d v="1994-12-29T00:00:00"/>
    <d v="1994-12-29T00:00:00"/>
    <d v="2002-12-27T00:00:00"/>
    <s v="Senior Staff"/>
    <n v="8"/>
    <s v="Marketing"/>
    <x v="3"/>
    <n v="8"/>
    <n v="8"/>
    <n v="109673"/>
    <x v="4"/>
    <b v="0"/>
    <b v="0"/>
    <b v="0"/>
  </r>
  <r>
    <n v="476204"/>
    <s v="d007"/>
    <s v="Phuoc Albarhamtoshy"/>
    <s v="M"/>
    <d v="1962-08-29T00:00:00"/>
    <d v="1985-12-20T00:00:00"/>
    <d v="1985-12-20T00:00:00"/>
    <d v="2002-12-16T00:00:00"/>
    <s v="Senior Staff"/>
    <n v="8.9945000000000004"/>
    <s v="Sales"/>
    <x v="0"/>
    <n v="11.786300000000001"/>
    <n v="17"/>
    <n v="109671"/>
    <x v="4"/>
    <b v="0"/>
    <b v="0"/>
    <b v="0"/>
  </r>
  <r>
    <n v="81358"/>
    <s v="d007"/>
    <s v="Premal Quadeer"/>
    <s v="F"/>
    <d v="1954-10-09T00:00:00"/>
    <d v="1985-04-19T00:00:00"/>
    <d v="1988-05-23T00:00:00"/>
    <d v="2003-05-20T00:00:00"/>
    <s v="Senior Staff"/>
    <n v="9.9972999999999992"/>
    <s v="Sales"/>
    <x v="0"/>
    <n v="11.813700000000001"/>
    <n v="18"/>
    <n v="109669"/>
    <x v="4"/>
    <b v="0"/>
    <b v="0"/>
    <b v="0"/>
  </r>
  <r>
    <n v="63516"/>
    <s v="d007"/>
    <s v="Toshimitsu Steinauer"/>
    <s v="M"/>
    <d v="1955-11-03T00:00:00"/>
    <d v="1986-07-30T00:00:00"/>
    <d v="1987-02-16T00:00:00"/>
    <d v="1989-06-09T00:00:00"/>
    <s v="Senior Staff"/>
    <n v="10.997299999999999"/>
    <s v="Sales"/>
    <x v="1"/>
    <n v="2.3123"/>
    <n v="17"/>
    <n v="109660"/>
    <x v="4"/>
    <b v="0"/>
    <b v="0"/>
    <b v="0"/>
  </r>
  <r>
    <n v="66953"/>
    <s v="d007"/>
    <s v="Masaki Gelosh"/>
    <s v="F"/>
    <d v="1963-09-08T00:00:00"/>
    <d v="1990-11-29T00:00:00"/>
    <d v="1990-11-29T00:00:00"/>
    <d v="2002-11-26T00:00:00"/>
    <s v="Senior Staff"/>
    <n v="2.9944999999999999"/>
    <s v="Sales"/>
    <x v="0"/>
    <n v="11.7315"/>
    <n v="12"/>
    <n v="109658"/>
    <x v="4"/>
    <b v="0"/>
    <b v="0"/>
    <b v="0"/>
  </r>
  <r>
    <n v="477312"/>
    <s v="d007"/>
    <s v="Fay Ramalingam"/>
    <s v="M"/>
    <d v="1955-07-01T00:00:00"/>
    <d v="1987-05-01T00:00:00"/>
    <d v="1987-05-01T00:00:00"/>
    <d v="2003-04-27T00:00:00"/>
    <s v="Senior Staff"/>
    <n v="10.997299999999999"/>
    <s v="Sales"/>
    <x v="0"/>
    <n v="11.813700000000001"/>
    <n v="16"/>
    <n v="109651"/>
    <x v="4"/>
    <b v="0"/>
    <b v="0"/>
    <b v="0"/>
  </r>
  <r>
    <n v="54937"/>
    <s v="d007"/>
    <s v="Jiong Schmezko"/>
    <s v="M"/>
    <d v="1959-09-18T00:00:00"/>
    <d v="1989-02-12T00:00:00"/>
    <d v="1989-02-12T00:00:00"/>
    <d v="2003-02-09T00:00:00"/>
    <s v="Senior Staff"/>
    <n v="7.9973000000000001"/>
    <s v="Sales"/>
    <x v="0"/>
    <n v="11.813700000000001"/>
    <n v="14"/>
    <n v="109645"/>
    <x v="4"/>
    <b v="0"/>
    <b v="0"/>
    <b v="0"/>
  </r>
  <r>
    <n v="284803"/>
    <s v="d007"/>
    <s v="Suebskul Chinal"/>
    <s v="M"/>
    <d v="1953-01-23T00:00:00"/>
    <d v="1988-04-16T00:00:00"/>
    <d v="1988-04-16T00:00:00"/>
    <d v="1996-03-28T00:00:00"/>
    <s v="Senior Staff"/>
    <n v="7.9534000000000002"/>
    <s v="Sales"/>
    <x v="0"/>
    <n v="5.0629999999999997"/>
    <n v="8"/>
    <n v="109645"/>
    <x v="4"/>
    <b v="0"/>
    <b v="0"/>
    <b v="0"/>
  </r>
  <r>
    <n v="208704"/>
    <s v="d007"/>
    <s v="Tooru Hatcliff"/>
    <s v="F"/>
    <d v="1956-11-10T00:00:00"/>
    <d v="1994-06-09T00:00:00"/>
    <d v="1994-06-09T00:00:00"/>
    <d v="2003-06-07T00:00:00"/>
    <s v="Senior Staff"/>
    <n v="1.9944999999999999"/>
    <s v="Sales"/>
    <x v="0"/>
    <n v="8.5533999999999999"/>
    <n v="9"/>
    <n v="109641"/>
    <x v="4"/>
    <b v="0"/>
    <b v="0"/>
    <b v="0"/>
  </r>
  <r>
    <n v="272460"/>
    <s v="d001"/>
    <s v="Danil Kroon"/>
    <s v="F"/>
    <d v="1960-08-04T00:00:00"/>
    <d v="1991-07-12T00:00:00"/>
    <d v="1991-07-12T00:00:00"/>
    <d v="2003-07-09T00:00:00"/>
    <s v="Senior Staff"/>
    <n v="6.9973000000000001"/>
    <s v="Marketing"/>
    <x v="2"/>
    <n v="0.22189999999999999"/>
    <n v="12"/>
    <n v="109635"/>
    <x v="4"/>
    <b v="0"/>
    <b v="0"/>
    <b v="0"/>
  </r>
  <r>
    <n v="86846"/>
    <s v="d007"/>
    <s v="Limsoon Borstler"/>
    <s v="M"/>
    <d v="1962-05-15T00:00:00"/>
    <d v="1987-10-11T00:00:00"/>
    <d v="1996-02-24T00:00:00"/>
    <d v="2003-02-22T00:00:00"/>
    <s v="Staff"/>
    <n v="7"/>
    <s v="Sales"/>
    <x v="0"/>
    <n v="6.8411"/>
    <n v="15"/>
    <n v="109634"/>
    <x v="4"/>
    <b v="0"/>
    <b v="0"/>
    <b v="0"/>
  </r>
  <r>
    <n v="80649"/>
    <s v="d001"/>
    <s v="Douadi Cairo"/>
    <s v="M"/>
    <d v="1961-05-11T00:00:00"/>
    <d v="1986-01-12T00:00:00"/>
    <d v="1987-11-26T00:00:00"/>
    <d v="2002-11-22T00:00:00"/>
    <s v="Senior Staff"/>
    <n v="8.9972999999999992"/>
    <s v="Marketing"/>
    <x v="2"/>
    <n v="3.8492999999999999"/>
    <n v="17"/>
    <n v="109634"/>
    <x v="4"/>
    <b v="0"/>
    <b v="0"/>
    <b v="0"/>
  </r>
  <r>
    <n v="65485"/>
    <s v="d007"/>
    <s v="Luisa Barinka"/>
    <s v="M"/>
    <d v="1957-02-08T00:00:00"/>
    <d v="1986-07-29T00:00:00"/>
    <d v="1986-07-29T00:00:00"/>
    <d v="2003-07-25T00:00:00"/>
    <s v="Senior Staff"/>
    <n v="17"/>
    <s v="Sales"/>
    <x v="0"/>
    <n v="11.813700000000001"/>
    <n v="17"/>
    <n v="109633"/>
    <x v="4"/>
    <b v="0"/>
    <b v="0"/>
    <b v="0"/>
  </r>
  <r>
    <n v="295736"/>
    <s v="d007"/>
    <s v="Radhakrishnan Cooley"/>
    <s v="M"/>
    <d v="1963-12-13T00:00:00"/>
    <d v="1986-08-08T00:00:00"/>
    <d v="1989-12-31T00:00:00"/>
    <d v="2002-12-28T00:00:00"/>
    <s v="Senior Staff"/>
    <n v="3.9944999999999999"/>
    <s v="Sales"/>
    <x v="0"/>
    <n v="11.813700000000001"/>
    <n v="16"/>
    <n v="109631"/>
    <x v="4"/>
    <b v="0"/>
    <b v="0"/>
    <b v="0"/>
  </r>
  <r>
    <n v="214212"/>
    <s v="d007"/>
    <s v="Gift Eastman"/>
    <s v="M"/>
    <d v="1964-09-30T00:00:00"/>
    <d v="1990-05-31T00:00:00"/>
    <d v="1990-05-31T00:00:00"/>
    <d v="2003-05-28T00:00:00"/>
    <s v="Senior Staff"/>
    <n v="6.9973000000000001"/>
    <s v="Sales"/>
    <x v="0"/>
    <n v="11.813700000000001"/>
    <n v="13"/>
    <n v="109625"/>
    <x v="4"/>
    <b v="0"/>
    <b v="0"/>
    <b v="0"/>
  </r>
  <r>
    <n v="287845"/>
    <s v="d001"/>
    <s v="Vojin Farrar"/>
    <s v="M"/>
    <d v="1952-02-04T00:00:00"/>
    <d v="1985-03-02T00:00:00"/>
    <d v="1990-02-22T00:00:00"/>
    <d v="2003-02-19T00:00:00"/>
    <s v="Senior Staff"/>
    <n v="7.9973000000000001"/>
    <s v="Marketing"/>
    <x v="2"/>
    <n v="1.6054999999999999"/>
    <n v="18"/>
    <n v="109623"/>
    <x v="4"/>
    <b v="0"/>
    <b v="0"/>
    <b v="0"/>
  </r>
  <r>
    <n v="293216"/>
    <s v="d007"/>
    <s v="Martial Bridgland"/>
    <s v="M"/>
    <d v="1962-07-08T00:00:00"/>
    <d v="1992-08-05T00:00:00"/>
    <d v="1993-02-14T00:00:00"/>
    <d v="2003-02-12T00:00:00"/>
    <s v="Senior Staff"/>
    <n v="2.9944999999999999"/>
    <s v="Sales"/>
    <x v="0"/>
    <n v="9.8684999999999992"/>
    <n v="11"/>
    <n v="109623"/>
    <x v="4"/>
    <b v="0"/>
    <b v="0"/>
    <b v="0"/>
  </r>
  <r>
    <n v="434962"/>
    <s v="d007"/>
    <s v="Juyoung Baez"/>
    <s v="F"/>
    <d v="1961-06-06T00:00:00"/>
    <d v="1986-05-05T00:00:00"/>
    <d v="1986-05-05T00:00:00"/>
    <d v="1994-06-30T00:00:00"/>
    <s v="Senior Staff"/>
    <n v="17"/>
    <s v="Sales"/>
    <x v="0"/>
    <n v="3.3178000000000001"/>
    <n v="17"/>
    <n v="109618"/>
    <x v="4"/>
    <b v="0"/>
    <b v="0"/>
    <b v="0"/>
  </r>
  <r>
    <n v="298959"/>
    <s v="d007"/>
    <s v="Nimmagadda Soicher"/>
    <s v="M"/>
    <d v="1960-07-12T00:00:00"/>
    <d v="1989-01-17T00:00:00"/>
    <d v="1989-01-17T00:00:00"/>
    <d v="2003-01-14T00:00:00"/>
    <s v="Senior Staff"/>
    <n v="8.9972999999999992"/>
    <s v="Sales"/>
    <x v="0"/>
    <n v="11.813700000000001"/>
    <n v="14"/>
    <n v="109613"/>
    <x v="4"/>
    <b v="0"/>
    <b v="0"/>
    <b v="0"/>
  </r>
  <r>
    <n v="285131"/>
    <s v="d001"/>
    <s v="Krassimir Encarnacion"/>
    <s v="M"/>
    <d v="1964-07-31T00:00:00"/>
    <d v="1985-04-29T00:00:00"/>
    <d v="1985-04-29T00:00:00"/>
    <d v="2003-04-25T00:00:00"/>
    <s v="Senior Staff"/>
    <n v="8.9945000000000004"/>
    <s v="Marketing"/>
    <x v="2"/>
    <n v="6.4273999999999996"/>
    <n v="18"/>
    <n v="109613"/>
    <x v="4"/>
    <b v="0"/>
    <b v="0"/>
    <b v="0"/>
  </r>
  <r>
    <n v="50369"/>
    <s v="d007"/>
    <s v="Shmuel Gils"/>
    <s v="F"/>
    <d v="1954-10-10T00:00:00"/>
    <d v="1985-06-05T00:00:00"/>
    <d v="1985-06-05T00:00:00"/>
    <d v="2003-06-01T00:00:00"/>
    <s v="Senior Staff"/>
    <n v="10.9945"/>
    <s v="Sales"/>
    <x v="0"/>
    <n v="11.813700000000001"/>
    <n v="18"/>
    <n v="109612"/>
    <x v="4"/>
    <b v="0"/>
    <b v="0"/>
    <b v="0"/>
  </r>
  <r>
    <n v="211522"/>
    <s v="d007"/>
    <s v="Rildo Menhoudj"/>
    <s v="M"/>
    <d v="1960-09-02T00:00:00"/>
    <d v="1989-07-31T00:00:00"/>
    <d v="1989-07-31T00:00:00"/>
    <d v="2003-07-28T00:00:00"/>
    <s v="Senior Staff"/>
    <n v="14"/>
    <s v="Sales"/>
    <x v="0"/>
    <n v="11.813700000000001"/>
    <n v="14"/>
    <n v="109598"/>
    <x v="4"/>
    <b v="0"/>
    <b v="0"/>
    <b v="0"/>
  </r>
  <r>
    <n v="289564"/>
    <s v="d007"/>
    <s v="Shigehito Griswold"/>
    <s v="M"/>
    <d v="1957-08-03T00:00:00"/>
    <d v="1997-10-20T00:00:00"/>
    <d v="1997-10-20T00:00:00"/>
    <d v="2002-10-19T00:00:00"/>
    <s v="Senior Staff"/>
    <n v="5"/>
    <s v="Sales"/>
    <x v="0"/>
    <n v="5"/>
    <n v="5"/>
    <n v="109597"/>
    <x v="4"/>
    <b v="0"/>
    <b v="0"/>
    <b v="0"/>
  </r>
  <r>
    <n v="47131"/>
    <s v="d007"/>
    <s v="Tsutomu Yoshizawa"/>
    <s v="F"/>
    <d v="1958-07-28T00:00:00"/>
    <d v="1990-11-22T00:00:00"/>
    <d v="1994-06-03T00:00:00"/>
    <d v="1998-04-09T00:00:00"/>
    <s v="Staff"/>
    <n v="3.8521000000000001"/>
    <s v="Sales"/>
    <x v="0"/>
    <n v="3.8521000000000001"/>
    <n v="7"/>
    <n v="109593"/>
    <x v="4"/>
    <b v="0"/>
    <b v="0"/>
    <b v="0"/>
  </r>
  <r>
    <n v="499820"/>
    <s v="d007"/>
    <s v="Akeel Baez"/>
    <s v="M"/>
    <d v="1956-01-23T00:00:00"/>
    <d v="1987-10-27T00:00:00"/>
    <d v="1987-10-27T00:00:00"/>
    <d v="2002-10-23T00:00:00"/>
    <s v="Senior Staff"/>
    <n v="8.9972999999999992"/>
    <s v="Sales"/>
    <x v="0"/>
    <n v="11.638400000000001"/>
    <n v="15"/>
    <n v="109591"/>
    <x v="4"/>
    <b v="0"/>
    <b v="0"/>
    <b v="0"/>
  </r>
  <r>
    <n v="208226"/>
    <s v="d007"/>
    <s v="Samphel Gerlach"/>
    <s v="M"/>
    <d v="1960-05-17T00:00:00"/>
    <d v="1989-01-29T00:00:00"/>
    <d v="1989-01-29T00:00:00"/>
    <d v="2003-01-26T00:00:00"/>
    <s v="Senior Staff"/>
    <n v="4.9945000000000004"/>
    <s v="Sales"/>
    <x v="0"/>
    <n v="11.813700000000001"/>
    <n v="14"/>
    <n v="109586"/>
    <x v="4"/>
    <b v="0"/>
    <b v="0"/>
    <b v="0"/>
  </r>
  <r>
    <n v="493729"/>
    <s v="d007"/>
    <s v="Manton Dratva"/>
    <s v="M"/>
    <d v="1956-03-29T00:00:00"/>
    <d v="1989-04-16T00:00:00"/>
    <d v="1989-04-16T00:00:00"/>
    <d v="2003-04-13T00:00:00"/>
    <s v="Senior Staff"/>
    <n v="4.9945000000000004"/>
    <s v="Sales"/>
    <x v="0"/>
    <n v="11.813700000000001"/>
    <n v="14"/>
    <n v="109585"/>
    <x v="4"/>
    <b v="0"/>
    <b v="0"/>
    <b v="0"/>
  </r>
  <r>
    <n v="428234"/>
    <s v="d007"/>
    <s v="Shahid Papadias"/>
    <s v="M"/>
    <d v="1956-05-21T00:00:00"/>
    <d v="1990-08-16T00:00:00"/>
    <d v="1990-08-16T00:00:00"/>
    <d v="2002-08-13T00:00:00"/>
    <s v="Senior Staff"/>
    <n v="12"/>
    <s v="Sales"/>
    <x v="0"/>
    <n v="11.4438"/>
    <n v="12"/>
    <n v="109585"/>
    <x v="4"/>
    <b v="0"/>
    <b v="0"/>
    <b v="0"/>
  </r>
  <r>
    <n v="248979"/>
    <s v="d007"/>
    <s v="Bezalel Pezzoli"/>
    <s v="F"/>
    <d v="1954-12-22T00:00:00"/>
    <d v="1985-08-16T00:00:00"/>
    <d v="1985-08-16T00:00:00"/>
    <d v="2002-08-12T00:00:00"/>
    <s v="Senior Staff"/>
    <n v="7.9945000000000004"/>
    <s v="Sales"/>
    <x v="0"/>
    <n v="11.4411"/>
    <n v="17"/>
    <n v="109583"/>
    <x v="4"/>
    <b v="0"/>
    <b v="0"/>
    <b v="0"/>
  </r>
  <r>
    <n v="231694"/>
    <s v="d007"/>
    <s v="Mayumi Mukaidono"/>
    <s v="M"/>
    <d v="1957-12-23T00:00:00"/>
    <d v="1991-04-24T00:00:00"/>
    <d v="1991-04-24T00:00:00"/>
    <d v="2003-04-21T00:00:00"/>
    <s v="Senior Staff"/>
    <n v="2.9944999999999999"/>
    <s v="Sales"/>
    <x v="0"/>
    <n v="11.6822"/>
    <n v="12"/>
    <n v="109583"/>
    <x v="4"/>
    <b v="0"/>
    <b v="0"/>
    <b v="0"/>
  </r>
  <r>
    <n v="261362"/>
    <s v="d002"/>
    <s v="Zdislav Emiris"/>
    <s v="F"/>
    <d v="1955-05-17T00:00:00"/>
    <d v="1985-06-12T00:00:00"/>
    <d v="1985-06-12T00:00:00"/>
    <d v="2003-06-08T00:00:00"/>
    <s v="Senior Staff"/>
    <n v="11.997299999999999"/>
    <s v="Finance"/>
    <x v="4"/>
    <n v="4.5178000000000003"/>
    <n v="18"/>
    <n v="109582"/>
    <x v="4"/>
    <b v="0"/>
    <b v="0"/>
    <b v="0"/>
  </r>
  <r>
    <n v="467001"/>
    <s v="d007"/>
    <s v="Kousuke Samarati"/>
    <s v="F"/>
    <d v="1955-01-19T00:00:00"/>
    <d v="1985-05-18T00:00:00"/>
    <d v="1985-05-18T00:00:00"/>
    <d v="1990-08-31T00:00:00"/>
    <s v="Senior Staff"/>
    <n v="0.28770000000000001"/>
    <s v="Sales"/>
    <x v="1"/>
    <n v="5.2904"/>
    <n v="5"/>
    <n v="109578"/>
    <x v="4"/>
    <b v="0"/>
    <b v="0"/>
    <b v="0"/>
  </r>
  <r>
    <n v="51715"/>
    <s v="d007"/>
    <s v="Weicheng Bahi"/>
    <s v="M"/>
    <d v="1963-10-02T00:00:00"/>
    <d v="1996-08-12T00:00:00"/>
    <d v="1996-08-12T00:00:00"/>
    <d v="2002-08-11T00:00:00"/>
    <s v="Staff"/>
    <n v="6"/>
    <s v="Sales"/>
    <x v="0"/>
    <n v="6"/>
    <n v="6"/>
    <n v="109576"/>
    <x v="4"/>
    <b v="0"/>
    <b v="0"/>
    <b v="0"/>
  </r>
  <r>
    <n v="45280"/>
    <s v="d002"/>
    <s v="Nalini Bardell"/>
    <s v="F"/>
    <d v="1956-11-19T00:00:00"/>
    <d v="1989-09-14T00:00:00"/>
    <d v="1994-09-08T00:00:00"/>
    <d v="2002-09-06T00:00:00"/>
    <s v="Staff"/>
    <n v="8"/>
    <s v="Finance"/>
    <x v="5"/>
    <n v="8"/>
    <n v="13"/>
    <n v="109574"/>
    <x v="4"/>
    <b v="0"/>
    <b v="0"/>
    <b v="0"/>
  </r>
  <r>
    <n v="220359"/>
    <s v="d001"/>
    <s v="Charmane Peltason"/>
    <s v="M"/>
    <d v="1954-05-08T00:00:00"/>
    <d v="1985-10-30T00:00:00"/>
    <d v="1985-10-30T00:00:00"/>
    <d v="2002-10-26T00:00:00"/>
    <s v="Senior Staff"/>
    <n v="8.9945000000000004"/>
    <s v="Marketing"/>
    <x v="2"/>
    <n v="5.9233000000000002"/>
    <n v="17"/>
    <n v="109573"/>
    <x v="4"/>
    <b v="0"/>
    <b v="0"/>
    <b v="0"/>
  </r>
  <r>
    <n v="85126"/>
    <s v="d004"/>
    <s v="Yuqun Salinas"/>
    <s v="F"/>
    <d v="1956-10-19T00:00:00"/>
    <d v="1988-09-14T00:00:00"/>
    <d v="1988-09-14T00:00:00"/>
    <d v="2002-09-11T00:00:00"/>
    <s v="Senior Engineer"/>
    <n v="14"/>
    <s v="Production"/>
    <x v="10"/>
    <n v="6.0355999999999996"/>
    <n v="14"/>
    <n v="109573"/>
    <x v="4"/>
    <b v="0"/>
    <b v="0"/>
    <b v="0"/>
  </r>
  <r>
    <n v="106388"/>
    <s v="d007"/>
    <s v="Nikolaos Emiris"/>
    <s v="M"/>
    <d v="1959-08-06T00:00:00"/>
    <d v="1998-04-22T00:00:00"/>
    <d v="1998-04-22T00:00:00"/>
    <d v="2003-04-21T00:00:00"/>
    <s v="Staff"/>
    <n v="5"/>
    <s v="Sales"/>
    <x v="0"/>
    <n v="4.6821999999999999"/>
    <n v="5"/>
    <n v="109572"/>
    <x v="4"/>
    <b v="0"/>
    <b v="0"/>
    <b v="0"/>
  </r>
  <r>
    <n v="40295"/>
    <s v="d001"/>
    <s v="Marsja Vernadat"/>
    <s v="M"/>
    <d v="1962-04-24T00:00:00"/>
    <d v="1986-12-27T00:00:00"/>
    <d v="1986-12-27T00:00:00"/>
    <d v="2002-12-23T00:00:00"/>
    <s v="Senior Staff"/>
    <n v="9.9972999999999992"/>
    <s v="Marketing"/>
    <x v="2"/>
    <n v="4.7644000000000002"/>
    <n v="16"/>
    <n v="109572"/>
    <x v="4"/>
    <b v="0"/>
    <b v="0"/>
    <b v="0"/>
  </r>
  <r>
    <n v="408551"/>
    <s v="d007"/>
    <s v="Abdulah Schiper"/>
    <s v="F"/>
    <d v="1953-01-10T00:00:00"/>
    <d v="1986-12-26T00:00:00"/>
    <d v="1991-03-19T00:00:00"/>
    <d v="2003-03-16T00:00:00"/>
    <s v="Senior Staff"/>
    <n v="6.9973000000000001"/>
    <s v="Sales"/>
    <x v="0"/>
    <n v="11.780799999999999"/>
    <n v="16"/>
    <n v="109571"/>
    <x v="4"/>
    <b v="0"/>
    <b v="0"/>
    <b v="0"/>
  </r>
  <r>
    <n v="239753"/>
    <s v="d007"/>
    <s v="Macha Badr"/>
    <s v="F"/>
    <d v="1964-10-28T00:00:00"/>
    <d v="1993-02-02T00:00:00"/>
    <d v="1993-02-02T00:00:00"/>
    <d v="2002-03-29T00:00:00"/>
    <s v="Senior Staff"/>
    <n v="3.1534"/>
    <s v="Sales"/>
    <x v="0"/>
    <n v="9.1562000000000001"/>
    <n v="9"/>
    <n v="109571"/>
    <x v="4"/>
    <b v="0"/>
    <b v="0"/>
    <b v="0"/>
  </r>
  <r>
    <n v="230361"/>
    <s v="d007"/>
    <s v="Gro Thorensen"/>
    <s v="F"/>
    <d v="1953-06-10T00:00:00"/>
    <d v="1990-01-13T00:00:00"/>
    <d v="1994-09-18T00:00:00"/>
    <d v="2002-09-16T00:00:00"/>
    <s v="Senior Staff"/>
    <n v="8"/>
    <s v="Sales"/>
    <x v="0"/>
    <n v="8"/>
    <n v="13"/>
    <n v="109563"/>
    <x v="4"/>
    <b v="0"/>
    <b v="0"/>
    <b v="0"/>
  </r>
  <r>
    <n v="105501"/>
    <s v="d007"/>
    <s v="Murthy Luca"/>
    <s v="M"/>
    <d v="1963-10-14T00:00:00"/>
    <d v="1986-06-05T00:00:00"/>
    <d v="1986-06-05T00:00:00"/>
    <d v="2003-06-01T00:00:00"/>
    <s v="Senior Staff"/>
    <n v="9.9945000000000004"/>
    <s v="Sales"/>
    <x v="0"/>
    <n v="11.813700000000001"/>
    <n v="17"/>
    <n v="109561"/>
    <x v="4"/>
    <b v="0"/>
    <b v="0"/>
    <b v="0"/>
  </r>
  <r>
    <n v="292481"/>
    <s v="d007"/>
    <s v="Garnet Otillio"/>
    <s v="M"/>
    <d v="1956-01-24T00:00:00"/>
    <d v="1985-11-27T00:00:00"/>
    <d v="1997-10-08T00:00:00"/>
    <d v="2002-10-07T00:00:00"/>
    <s v="Staff"/>
    <n v="5"/>
    <s v="Sales"/>
    <x v="0"/>
    <n v="5"/>
    <n v="17"/>
    <n v="109559"/>
    <x v="4"/>
    <b v="0"/>
    <b v="0"/>
    <b v="0"/>
  </r>
  <r>
    <n v="222180"/>
    <s v="d007"/>
    <s v="Maia Feinberg"/>
    <s v="M"/>
    <d v="1953-01-25T00:00:00"/>
    <d v="1985-05-02T00:00:00"/>
    <d v="1988-11-18T00:00:00"/>
    <d v="2002-11-15T00:00:00"/>
    <s v="Senior Staff"/>
    <n v="4.9945000000000004"/>
    <s v="Sales"/>
    <x v="0"/>
    <n v="11.7014"/>
    <n v="18"/>
    <n v="109558"/>
    <x v="4"/>
    <b v="0"/>
    <b v="0"/>
    <b v="0"/>
  </r>
  <r>
    <n v="207011"/>
    <s v="d002"/>
    <s v="Vatsa Denny"/>
    <s v="F"/>
    <d v="1954-01-11T00:00:00"/>
    <d v="1989-06-06T00:00:00"/>
    <d v="1990-05-03T00:00:00"/>
    <d v="2003-04-30T00:00:00"/>
    <s v="Senior Staff"/>
    <n v="5.9945000000000004"/>
    <s v="Finance"/>
    <x v="5"/>
    <n v="12.698600000000001"/>
    <n v="14"/>
    <n v="109558"/>
    <x v="4"/>
    <b v="0"/>
    <b v="0"/>
    <b v="0"/>
  </r>
  <r>
    <n v="85111"/>
    <s v="d007"/>
    <s v="Sastry Kavraki"/>
    <s v="F"/>
    <d v="1952-04-10T00:00:00"/>
    <d v="1986-05-10T00:00:00"/>
    <d v="1986-05-10T00:00:00"/>
    <d v="2003-05-06T00:00:00"/>
    <s v="Senior Staff"/>
    <n v="8.9945000000000004"/>
    <s v="Sales"/>
    <x v="0"/>
    <n v="11.813700000000001"/>
    <n v="17"/>
    <n v="109556"/>
    <x v="4"/>
    <b v="0"/>
    <b v="0"/>
    <b v="0"/>
  </r>
  <r>
    <n v="18359"/>
    <s v="d001"/>
    <s v="Udo Szilard"/>
    <s v="M"/>
    <d v="1959-09-24T00:00:00"/>
    <d v="1991-03-08T00:00:00"/>
    <d v="1993-01-10T00:00:00"/>
    <d v="1997-01-22T00:00:00"/>
    <s v="Staff"/>
    <n v="4.0355999999999996"/>
    <s v="Marketing"/>
    <x v="3"/>
    <n v="4.0355999999999996"/>
    <n v="6"/>
    <n v="109551"/>
    <x v="4"/>
    <b v="0"/>
    <b v="0"/>
    <b v="0"/>
  </r>
  <r>
    <n v="465215"/>
    <s v="d007"/>
    <s v="Cedric Prochazka"/>
    <s v="F"/>
    <d v="1960-06-01T00:00:00"/>
    <d v="1986-05-10T00:00:00"/>
    <d v="1986-05-10T00:00:00"/>
    <d v="2003-05-06T00:00:00"/>
    <s v="Senior Staff"/>
    <n v="9.9945000000000004"/>
    <s v="Sales"/>
    <x v="0"/>
    <n v="11.813700000000001"/>
    <n v="17"/>
    <n v="109548"/>
    <x v="4"/>
    <b v="0"/>
    <b v="0"/>
    <b v="0"/>
  </r>
  <r>
    <n v="75090"/>
    <s v="d007"/>
    <s v="Fay Rando"/>
    <s v="M"/>
    <d v="1959-02-09T00:00:00"/>
    <d v="1992-02-05T00:00:00"/>
    <d v="1992-02-05T00:00:00"/>
    <d v="2003-02-02T00:00:00"/>
    <s v="Senior Staff"/>
    <n v="1.9944999999999999"/>
    <s v="Sales"/>
    <x v="0"/>
    <n v="10.895899999999999"/>
    <n v="11"/>
    <n v="109548"/>
    <x v="4"/>
    <b v="0"/>
    <b v="0"/>
    <b v="0"/>
  </r>
  <r>
    <n v="84297"/>
    <s v="d007"/>
    <s v="Pasqua Mukaidono"/>
    <s v="M"/>
    <d v="1958-01-20T00:00:00"/>
    <d v="1989-03-09T00:00:00"/>
    <d v="1989-03-09T00:00:00"/>
    <d v="2003-03-06T00:00:00"/>
    <s v="Senior Staff"/>
    <n v="7.9973000000000001"/>
    <s v="Sales"/>
    <x v="0"/>
    <n v="11.813700000000001"/>
    <n v="14"/>
    <n v="109534"/>
    <x v="4"/>
    <b v="0"/>
    <b v="0"/>
    <b v="0"/>
  </r>
  <r>
    <n v="479794"/>
    <s v="d007"/>
    <s v="Mostafa Pardalos"/>
    <s v="F"/>
    <d v="1961-12-24T00:00:00"/>
    <d v="1986-10-04T00:00:00"/>
    <d v="1986-10-04T00:00:00"/>
    <d v="2002-09-30T00:00:00"/>
    <s v="Senior Staff"/>
    <n v="8.9945000000000004"/>
    <s v="Sales"/>
    <x v="0"/>
    <n v="11.5753"/>
    <n v="16"/>
    <n v="109527"/>
    <x v="4"/>
    <b v="0"/>
    <b v="0"/>
    <b v="0"/>
  </r>
  <r>
    <n v="35266"/>
    <s v="d007"/>
    <s v="Armond Lyonns"/>
    <s v="F"/>
    <d v="1963-05-12T00:00:00"/>
    <d v="1987-12-07T00:00:00"/>
    <d v="1991-12-21T00:00:00"/>
    <d v="2002-12-18T00:00:00"/>
    <s v="Senior Staff"/>
    <n v="2.9944999999999999"/>
    <s v="Sales"/>
    <x v="0"/>
    <n v="11"/>
    <n v="15"/>
    <n v="109517"/>
    <x v="4"/>
    <b v="0"/>
    <b v="0"/>
    <b v="0"/>
  </r>
  <r>
    <n v="418558"/>
    <s v="d007"/>
    <s v="Fumiko Perry"/>
    <s v="M"/>
    <d v="1961-01-20T00:00:00"/>
    <d v="1993-08-25T00:00:00"/>
    <d v="1994-05-11T00:00:00"/>
    <d v="2003-05-09T00:00:00"/>
    <s v="Staff"/>
    <n v="9"/>
    <s v="Sales"/>
    <x v="0"/>
    <n v="8.6328999999999994"/>
    <n v="10"/>
    <n v="109507"/>
    <x v="4"/>
    <b v="0"/>
    <b v="0"/>
    <b v="0"/>
  </r>
  <r>
    <n v="235027"/>
    <s v="d007"/>
    <s v="Gro Flowers"/>
    <s v="F"/>
    <d v="1957-06-07T00:00:00"/>
    <d v="1986-05-01T00:00:00"/>
    <d v="1986-05-01T00:00:00"/>
    <d v="2003-04-27T00:00:00"/>
    <s v="Senior Staff"/>
    <n v="11.997299999999999"/>
    <s v="Sales"/>
    <x v="0"/>
    <n v="11.813700000000001"/>
    <n v="17"/>
    <n v="109505"/>
    <x v="4"/>
    <b v="0"/>
    <b v="0"/>
    <b v="0"/>
  </r>
  <r>
    <n v="260554"/>
    <s v="d007"/>
    <s v="Yongmao Erdi"/>
    <s v="F"/>
    <d v="1959-02-06T00:00:00"/>
    <d v="1985-06-05T00:00:00"/>
    <d v="1985-06-05T00:00:00"/>
    <d v="2003-06-01T00:00:00"/>
    <s v="Senior Staff"/>
    <n v="18"/>
    <s v="Sales"/>
    <x v="0"/>
    <n v="11.813700000000001"/>
    <n v="18"/>
    <n v="109505"/>
    <x v="4"/>
    <b v="0"/>
    <b v="0"/>
    <b v="0"/>
  </r>
  <r>
    <n v="211485"/>
    <s v="d007"/>
    <s v="Lihong Verhoeff"/>
    <s v="F"/>
    <d v="1960-12-28T00:00:00"/>
    <d v="1994-07-01T00:00:00"/>
    <d v="1994-07-01T00:00:00"/>
    <d v="2003-06-29T00:00:00"/>
    <s v="Senior Staff"/>
    <n v="3.9973000000000001"/>
    <s v="Sales"/>
    <x v="0"/>
    <n v="8.4931999999999999"/>
    <n v="9"/>
    <n v="109498"/>
    <x v="4"/>
    <b v="0"/>
    <b v="0"/>
    <b v="0"/>
  </r>
  <r>
    <n v="288083"/>
    <s v="d007"/>
    <s v="Michaela Larfeldt"/>
    <s v="F"/>
    <d v="1963-03-26T00:00:00"/>
    <d v="1988-10-13T00:00:00"/>
    <d v="1988-10-13T00:00:00"/>
    <d v="2002-10-10T00:00:00"/>
    <s v="Senior Staff"/>
    <n v="14"/>
    <s v="Sales"/>
    <x v="0"/>
    <n v="11.6027"/>
    <n v="14"/>
    <n v="109497"/>
    <x v="4"/>
    <b v="0"/>
    <b v="0"/>
    <b v="0"/>
  </r>
  <r>
    <n v="82012"/>
    <s v="d007"/>
    <s v="Mandell Undy"/>
    <s v="F"/>
    <d v="1958-06-08T00:00:00"/>
    <d v="1988-11-15T00:00:00"/>
    <d v="1988-11-15T00:00:00"/>
    <d v="2002-11-12T00:00:00"/>
    <s v="Senior Staff"/>
    <n v="8.9972999999999992"/>
    <s v="Sales"/>
    <x v="0"/>
    <n v="11.693199999999999"/>
    <n v="14"/>
    <n v="109484"/>
    <x v="4"/>
    <b v="0"/>
    <b v="0"/>
    <b v="0"/>
  </r>
  <r>
    <n v="221213"/>
    <s v="d007"/>
    <s v="Chenye Ducloy"/>
    <s v="F"/>
    <d v="1962-11-11T00:00:00"/>
    <d v="1994-09-12T00:00:00"/>
    <d v="1995-06-19T00:00:00"/>
    <d v="2003-06-17T00:00:00"/>
    <s v="Senior Staff"/>
    <n v="8"/>
    <s v="Sales"/>
    <x v="0"/>
    <n v="7.5259999999999998"/>
    <n v="9"/>
    <n v="109480"/>
    <x v="4"/>
    <b v="0"/>
    <b v="0"/>
    <b v="0"/>
  </r>
  <r>
    <n v="287953"/>
    <s v="d007"/>
    <s v="Nalini Hambrick"/>
    <s v="F"/>
    <d v="1956-04-30T00:00:00"/>
    <d v="1988-08-23T00:00:00"/>
    <d v="1988-08-23T00:00:00"/>
    <d v="2002-08-20T00:00:00"/>
    <s v="Senior Staff"/>
    <n v="6.9945000000000004"/>
    <s v="Sales"/>
    <x v="0"/>
    <n v="11.462999999999999"/>
    <n v="14"/>
    <n v="109480"/>
    <x v="4"/>
    <b v="0"/>
    <b v="0"/>
    <b v="0"/>
  </r>
  <r>
    <n v="233729"/>
    <s v="d007"/>
    <s v="JiYoung Keohane"/>
    <s v="M"/>
    <d v="1960-06-10T00:00:00"/>
    <d v="1989-01-16T00:00:00"/>
    <d v="1989-01-16T00:00:00"/>
    <d v="2003-01-13T00:00:00"/>
    <s v="Senior Staff"/>
    <n v="5.9945000000000004"/>
    <s v="Sales"/>
    <x v="0"/>
    <n v="11.813700000000001"/>
    <n v="14"/>
    <n v="109479"/>
    <x v="4"/>
    <b v="0"/>
    <b v="0"/>
    <b v="0"/>
  </r>
  <r>
    <n v="437059"/>
    <s v="d007"/>
    <s v="Jouni Mahnke"/>
    <s v="F"/>
    <d v="1955-02-22T00:00:00"/>
    <d v="1988-03-23T00:00:00"/>
    <d v="1988-03-23T00:00:00"/>
    <d v="2003-03-20T00:00:00"/>
    <s v="Senior Staff"/>
    <n v="9.9972999999999992"/>
    <s v="Sales"/>
    <x v="0"/>
    <n v="11.813700000000001"/>
    <n v="15"/>
    <n v="109476"/>
    <x v="4"/>
    <b v="0"/>
    <b v="0"/>
    <b v="0"/>
  </r>
  <r>
    <n v="90663"/>
    <s v="d007"/>
    <s v="Pramod Montemayor"/>
    <s v="M"/>
    <d v="1952-10-26T00:00:00"/>
    <d v="1996-01-12T00:00:00"/>
    <d v="1997-07-21T00:00:00"/>
    <d v="2003-07-20T00:00:00"/>
    <s v="Senior Staff"/>
    <n v="0.99729999999999996"/>
    <s v="Sales"/>
    <x v="0"/>
    <n v="5.4356"/>
    <n v="8"/>
    <n v="109474"/>
    <x v="4"/>
    <b v="0"/>
    <b v="0"/>
    <b v="0"/>
  </r>
  <r>
    <n v="20897"/>
    <s v="d007"/>
    <s v="Satoru Senzako"/>
    <s v="F"/>
    <d v="1958-12-22T00:00:00"/>
    <d v="1987-10-18T00:00:00"/>
    <d v="1991-02-01T00:00:00"/>
    <d v="2003-01-29T00:00:00"/>
    <s v="Senior Staff"/>
    <n v="6.9973000000000001"/>
    <s v="Sales"/>
    <x v="0"/>
    <n v="11.813700000000001"/>
    <n v="15"/>
    <n v="109468"/>
    <x v="4"/>
    <b v="0"/>
    <b v="0"/>
    <b v="0"/>
  </r>
  <r>
    <n v="105111"/>
    <s v="d002"/>
    <s v="Nigel Birch"/>
    <s v="M"/>
    <d v="1964-04-04T00:00:00"/>
    <d v="1986-01-14T00:00:00"/>
    <d v="1990-07-10T00:00:00"/>
    <d v="2003-07-07T00:00:00"/>
    <s v="Senior Staff"/>
    <n v="3.9944999999999999"/>
    <s v="Finance"/>
    <x v="5"/>
    <n v="12.5123"/>
    <n v="17"/>
    <n v="109468"/>
    <x v="4"/>
    <b v="0"/>
    <b v="0"/>
    <b v="0"/>
  </r>
  <r>
    <n v="402864"/>
    <s v="d007"/>
    <s v="Adin Kaminger"/>
    <s v="F"/>
    <d v="1964-05-31T00:00:00"/>
    <d v="1989-08-20T00:00:00"/>
    <d v="1989-08-20T00:00:00"/>
    <d v="2002-08-17T00:00:00"/>
    <s v="Senior Staff"/>
    <n v="5.9945000000000004"/>
    <s v="Sales"/>
    <x v="0"/>
    <n v="11.454800000000001"/>
    <n v="13"/>
    <n v="109464"/>
    <x v="4"/>
    <b v="0"/>
    <b v="0"/>
    <b v="0"/>
  </r>
  <r>
    <n v="490508"/>
    <s v="d007"/>
    <s v="Lijie Schnelling"/>
    <s v="F"/>
    <d v="1957-12-14T00:00:00"/>
    <d v="1989-04-03T00:00:00"/>
    <d v="1989-04-03T00:00:00"/>
    <d v="2003-03-30T00:00:00"/>
    <s v="Senior Staff"/>
    <n v="5.9945000000000004"/>
    <s v="Sales"/>
    <x v="0"/>
    <n v="11.813700000000001"/>
    <n v="14"/>
    <n v="109461"/>
    <x v="4"/>
    <b v="0"/>
    <b v="0"/>
    <b v="0"/>
  </r>
  <r>
    <n v="19498"/>
    <s v="d007"/>
    <s v="Uma Thebaut"/>
    <s v="M"/>
    <d v="1959-12-13T00:00:00"/>
    <d v="1986-06-18T00:00:00"/>
    <d v="1986-06-18T00:00:00"/>
    <d v="2003-06-14T00:00:00"/>
    <s v="Senior Staff"/>
    <n v="17"/>
    <s v="Sales"/>
    <x v="0"/>
    <n v="11.813700000000001"/>
    <n v="17"/>
    <n v="109455"/>
    <x v="4"/>
    <b v="0"/>
    <b v="0"/>
    <b v="0"/>
  </r>
  <r>
    <n v="456719"/>
    <s v="d001"/>
    <s v="Basem Shumilov"/>
    <s v="F"/>
    <d v="1952-08-19T00:00:00"/>
    <d v="1986-10-03T00:00:00"/>
    <d v="1994-01-14T00:00:00"/>
    <d v="1998-05-31T00:00:00"/>
    <s v="Senior Staff"/>
    <n v="1.9944999999999999"/>
    <s v="Marketing"/>
    <x v="3"/>
    <n v="4.3780999999999999"/>
    <n v="16"/>
    <n v="109452"/>
    <x v="4"/>
    <b v="0"/>
    <b v="0"/>
    <b v="0"/>
  </r>
  <r>
    <n v="251161"/>
    <s v="d007"/>
    <s v="Yurij Mahmud"/>
    <s v="M"/>
    <d v="1959-07-27T00:00:00"/>
    <d v="1986-03-19T00:00:00"/>
    <d v="1986-03-19T00:00:00"/>
    <d v="2003-03-15T00:00:00"/>
    <s v="Senior Staff"/>
    <n v="10.997299999999999"/>
    <s v="Sales"/>
    <x v="0"/>
    <n v="11.813700000000001"/>
    <n v="17"/>
    <n v="109451"/>
    <x v="4"/>
    <b v="0"/>
    <b v="0"/>
    <b v="0"/>
  </r>
  <r>
    <n v="413496"/>
    <s v="d007"/>
    <s v="Naftaly Acton"/>
    <s v="F"/>
    <d v="1952-06-05T00:00:00"/>
    <d v="1988-08-11T00:00:00"/>
    <d v="1988-08-11T00:00:00"/>
    <d v="2002-08-08T00:00:00"/>
    <s v="Senior Staff"/>
    <n v="4.9945000000000004"/>
    <s v="Sales"/>
    <x v="0"/>
    <n v="11.430099999999999"/>
    <n v="14"/>
    <n v="109450"/>
    <x v="4"/>
    <b v="0"/>
    <b v="0"/>
    <b v="0"/>
  </r>
  <r>
    <n v="79787"/>
    <s v="d007"/>
    <s v="Ziva Molberg"/>
    <s v="M"/>
    <d v="1962-04-25T00:00:00"/>
    <d v="1992-07-19T00:00:00"/>
    <d v="1992-07-19T00:00:00"/>
    <d v="2003-07-17T00:00:00"/>
    <s v="Senior Staff"/>
    <n v="4.9973000000000001"/>
    <s v="Sales"/>
    <x v="0"/>
    <n v="10.4438"/>
    <n v="11"/>
    <n v="109449"/>
    <x v="4"/>
    <b v="0"/>
    <b v="0"/>
    <b v="0"/>
  </r>
  <r>
    <n v="469776"/>
    <s v="d002"/>
    <s v="Yishai Parhami"/>
    <s v="M"/>
    <d v="1953-12-27T00:00:00"/>
    <d v="1990-01-01T00:00:00"/>
    <d v="1990-01-01T00:00:00"/>
    <d v="2002-12-29T00:00:00"/>
    <s v="Senior Staff"/>
    <n v="6.9973000000000001"/>
    <s v="Finance"/>
    <x v="5"/>
    <n v="13"/>
    <n v="13"/>
    <n v="109448"/>
    <x v="4"/>
    <b v="0"/>
    <b v="0"/>
    <b v="0"/>
  </r>
  <r>
    <n v="261604"/>
    <s v="d007"/>
    <s v="Djenana Denti"/>
    <s v="M"/>
    <d v="1963-10-15T00:00:00"/>
    <d v="1991-03-26T00:00:00"/>
    <d v="1991-03-26T00:00:00"/>
    <d v="1997-11-28T00:00:00"/>
    <s v="Senior Staff"/>
    <n v="6.6821999999999999"/>
    <s v="Sales"/>
    <x v="0"/>
    <n v="6.6821999999999999"/>
    <n v="7"/>
    <n v="109447"/>
    <x v="4"/>
    <b v="0"/>
    <b v="0"/>
    <b v="0"/>
  </r>
  <r>
    <n v="291873"/>
    <s v="d007"/>
    <s v="Arto Matzov"/>
    <s v="M"/>
    <d v="1960-04-14T00:00:00"/>
    <d v="1985-06-03T00:00:00"/>
    <d v="1985-06-03T00:00:00"/>
    <d v="2003-05-30T00:00:00"/>
    <s v="Senior Staff"/>
    <n v="10.9945"/>
    <s v="Sales"/>
    <x v="0"/>
    <n v="11.813700000000001"/>
    <n v="18"/>
    <n v="109440"/>
    <x v="4"/>
    <b v="0"/>
    <b v="0"/>
    <b v="0"/>
  </r>
  <r>
    <n v="70324"/>
    <s v="d007"/>
    <s v="Phuoc Clouatre"/>
    <s v="F"/>
    <d v="1956-08-28T00:00:00"/>
    <d v="1985-10-03T00:00:00"/>
    <d v="1986-06-05T00:00:00"/>
    <d v="2003-06-01T00:00:00"/>
    <s v="Senior Staff"/>
    <n v="9.9945000000000004"/>
    <s v="Sales"/>
    <x v="0"/>
    <n v="11.813700000000001"/>
    <n v="18"/>
    <n v="109439"/>
    <x v="4"/>
    <b v="0"/>
    <b v="0"/>
    <b v="0"/>
  </r>
  <r>
    <n v="214038"/>
    <s v="d007"/>
    <s v="Danil Gornas"/>
    <s v="F"/>
    <d v="1962-01-24T00:00:00"/>
    <d v="1992-11-27T00:00:00"/>
    <d v="1999-11-04T00:00:00"/>
    <d v="2002-11-03T00:00:00"/>
    <s v="Staff"/>
    <n v="3"/>
    <s v="Sales"/>
    <x v="0"/>
    <n v="3"/>
    <n v="10"/>
    <n v="109437"/>
    <x v="4"/>
    <b v="0"/>
    <b v="0"/>
    <b v="0"/>
  </r>
  <r>
    <n v="12681"/>
    <s v="d007"/>
    <s v="Rosalyn Akaboshi"/>
    <s v="M"/>
    <d v="1959-06-20T00:00:00"/>
    <d v="1987-11-27T00:00:00"/>
    <d v="1987-12-20T00:00:00"/>
    <d v="2002-12-16T00:00:00"/>
    <s v="Senior Staff"/>
    <n v="8.9972999999999992"/>
    <s v="Sales"/>
    <x v="0"/>
    <n v="11.786300000000001"/>
    <n v="15"/>
    <n v="109436"/>
    <x v="4"/>
    <b v="0"/>
    <b v="0"/>
    <b v="0"/>
  </r>
  <r>
    <n v="227234"/>
    <s v="d007"/>
    <s v="Felicidad Tibblin"/>
    <s v="F"/>
    <d v="1958-11-09T00:00:00"/>
    <d v="1986-03-18T00:00:00"/>
    <d v="1986-03-18T00:00:00"/>
    <d v="2003-03-14T00:00:00"/>
    <s v="Senior Staff"/>
    <n v="10.997299999999999"/>
    <s v="Sales"/>
    <x v="0"/>
    <n v="11.813700000000001"/>
    <n v="17"/>
    <n v="109436"/>
    <x v="4"/>
    <b v="0"/>
    <b v="0"/>
    <b v="0"/>
  </r>
  <r>
    <n v="200097"/>
    <s v="d007"/>
    <s v="Paloma Zumaque"/>
    <s v="F"/>
    <d v="1964-05-16T00:00:00"/>
    <d v="1995-11-01T00:00:00"/>
    <d v="1997-04-30T00:00:00"/>
    <d v="2003-04-29T00:00:00"/>
    <s v="Staff"/>
    <n v="6"/>
    <s v="Sales"/>
    <x v="0"/>
    <n v="5.6603000000000003"/>
    <n v="7"/>
    <n v="109435"/>
    <x v="4"/>
    <b v="0"/>
    <b v="0"/>
    <b v="0"/>
  </r>
  <r>
    <n v="86549"/>
    <s v="d007"/>
    <s v="Ute Itzfeldt"/>
    <s v="F"/>
    <d v="1953-11-20T00:00:00"/>
    <d v="1988-06-24T00:00:00"/>
    <d v="1988-06-24T00:00:00"/>
    <d v="1999-10-15T00:00:00"/>
    <s v="Senior Staff"/>
    <n v="2.3096000000000001"/>
    <s v="Sales"/>
    <x v="0"/>
    <n v="8.6136999999999997"/>
    <n v="11"/>
    <n v="109430"/>
    <x v="4"/>
    <b v="0"/>
    <b v="0"/>
    <b v="0"/>
  </r>
  <r>
    <n v="75865"/>
    <s v="d001"/>
    <s v="Basant Heydon"/>
    <s v="M"/>
    <d v="1960-02-06T00:00:00"/>
    <d v="1992-05-01T00:00:00"/>
    <d v="1992-05-01T00:00:00"/>
    <d v="2003-04-29T00:00:00"/>
    <s v="Senior Staff"/>
    <n v="2.9944999999999999"/>
    <s v="Marketing"/>
    <x v="3"/>
    <n v="10.942500000000001"/>
    <n v="11"/>
    <n v="109428"/>
    <x v="4"/>
    <b v="0"/>
    <b v="0"/>
    <b v="0"/>
  </r>
  <r>
    <n v="280464"/>
    <s v="d004"/>
    <s v="Kankanahalli Uehara"/>
    <s v="F"/>
    <d v="1959-07-15T00:00:00"/>
    <d v="1987-03-21T00:00:00"/>
    <d v="1987-03-21T00:00:00"/>
    <d v="2003-03-17T00:00:00"/>
    <s v="Engineer"/>
    <n v="7.0054999999999996"/>
    <s v="Production"/>
    <x v="7"/>
    <n v="1.474"/>
    <n v="16"/>
    <n v="109418"/>
    <x v="4"/>
    <b v="0"/>
    <b v="0"/>
    <b v="0"/>
  </r>
  <r>
    <n v="46488"/>
    <s v="d007"/>
    <s v="Zhanqiu Byoun"/>
    <s v="M"/>
    <d v="1955-01-02T00:00:00"/>
    <d v="1989-03-15T00:00:00"/>
    <d v="1989-11-13T00:00:00"/>
    <d v="2002-11-10T00:00:00"/>
    <s v="Senior Staff"/>
    <n v="4.9945000000000004"/>
    <s v="Sales"/>
    <x v="0"/>
    <n v="11.6877"/>
    <n v="14"/>
    <n v="109413"/>
    <x v="4"/>
    <b v="0"/>
    <b v="0"/>
    <b v="0"/>
  </r>
  <r>
    <n v="13978"/>
    <s v="d007"/>
    <s v="Mayuko Bardell"/>
    <s v="F"/>
    <d v="1959-09-18T00:00:00"/>
    <d v="1988-05-16T00:00:00"/>
    <d v="1996-08-25T00:00:00"/>
    <d v="2002-08-24T00:00:00"/>
    <s v="Staff"/>
    <n v="6"/>
    <s v="Sales"/>
    <x v="0"/>
    <n v="6"/>
    <n v="14"/>
    <n v="109411"/>
    <x v="4"/>
    <b v="0"/>
    <b v="0"/>
    <b v="0"/>
  </r>
  <r>
    <n v="438370"/>
    <s v="d007"/>
    <s v="Kasturi Neiman"/>
    <s v="F"/>
    <d v="1961-02-21T00:00:00"/>
    <d v="1985-11-30T00:00:00"/>
    <d v="1986-04-01T00:00:00"/>
    <d v="2003-03-28T00:00:00"/>
    <s v="Senior Staff"/>
    <n v="17"/>
    <s v="Sales"/>
    <x v="0"/>
    <n v="11.813700000000001"/>
    <n v="17"/>
    <n v="109404"/>
    <x v="4"/>
    <b v="0"/>
    <b v="0"/>
    <b v="0"/>
  </r>
  <r>
    <n v="405831"/>
    <s v="d001"/>
    <s v="Guttorm Conti"/>
    <s v="M"/>
    <d v="1961-05-13T00:00:00"/>
    <d v="1986-08-29T00:00:00"/>
    <d v="1986-08-29T00:00:00"/>
    <d v="2002-08-25T00:00:00"/>
    <s v="Senior Staff"/>
    <n v="16"/>
    <s v="Marketing"/>
    <x v="2"/>
    <n v="5.0932000000000004"/>
    <n v="16"/>
    <n v="109400"/>
    <x v="4"/>
    <b v="0"/>
    <b v="0"/>
    <b v="0"/>
  </r>
  <r>
    <n v="292679"/>
    <s v="d007"/>
    <s v="Geoff Swan"/>
    <s v="M"/>
    <d v="1964-06-23T00:00:00"/>
    <d v="1986-07-11T00:00:00"/>
    <d v="1986-07-11T00:00:00"/>
    <d v="2000-06-24T00:00:00"/>
    <s v="Senior Staff"/>
    <n v="6.9588999999999999"/>
    <s v="Sales"/>
    <x v="0"/>
    <n v="9.3068000000000008"/>
    <n v="14"/>
    <n v="109399"/>
    <x v="4"/>
    <b v="0"/>
    <b v="0"/>
    <b v="0"/>
  </r>
  <r>
    <n v="231032"/>
    <s v="d007"/>
    <s v="Marsal Molberg"/>
    <s v="F"/>
    <d v="1963-06-30T00:00:00"/>
    <d v="1986-04-28T00:00:00"/>
    <d v="1986-04-28T00:00:00"/>
    <d v="2003-04-24T00:00:00"/>
    <s v="Senior Staff"/>
    <n v="11.997299999999999"/>
    <s v="Sales"/>
    <x v="0"/>
    <n v="11.813700000000001"/>
    <n v="17"/>
    <n v="109397"/>
    <x v="4"/>
    <b v="0"/>
    <b v="0"/>
    <b v="0"/>
  </r>
  <r>
    <n v="260048"/>
    <s v="d007"/>
    <s v="Magdalena Ambroszkiewicz"/>
    <s v="F"/>
    <d v="1964-08-26T00:00:00"/>
    <d v="1987-01-10T00:00:00"/>
    <d v="1987-01-10T00:00:00"/>
    <d v="2003-01-06T00:00:00"/>
    <s v="Senior Staff"/>
    <n v="16"/>
    <s v="Sales"/>
    <x v="0"/>
    <n v="11.813700000000001"/>
    <n v="16"/>
    <n v="109392"/>
    <x v="4"/>
    <b v="0"/>
    <b v="0"/>
    <b v="0"/>
  </r>
  <r>
    <n v="425731"/>
    <s v="d008"/>
    <s v="Ramachenga Soicher"/>
    <s v="M"/>
    <d v="1964-04-05T00:00:00"/>
    <d v="1985-03-12T00:00:00"/>
    <d v="1985-03-12T00:00:00"/>
    <d v="2003-03-08T00:00:00"/>
    <s v="Senior Staff"/>
    <n v="9.9945000000000004"/>
    <s v="Research"/>
    <x v="12"/>
    <n v="6.0766999999999998"/>
    <n v="18"/>
    <n v="109390"/>
    <x v="4"/>
    <b v="0"/>
    <b v="0"/>
    <b v="0"/>
  </r>
  <r>
    <n v="400496"/>
    <s v="d008"/>
    <s v="Tsvetan Erbe"/>
    <s v="F"/>
    <d v="1963-01-30T00:00:00"/>
    <d v="1986-03-30T00:00:00"/>
    <d v="1986-03-30T00:00:00"/>
    <d v="2003-03-26T00:00:00"/>
    <s v="Senior Staff"/>
    <n v="8.9945000000000004"/>
    <s v="Research"/>
    <x v="12"/>
    <n v="5.0274000000000001"/>
    <n v="17"/>
    <n v="109388"/>
    <x v="4"/>
    <b v="0"/>
    <b v="0"/>
    <b v="0"/>
  </r>
  <r>
    <n v="222800"/>
    <s v="d007"/>
    <s v="Arch Dalphin"/>
    <s v="M"/>
    <d v="1952-06-15T00:00:00"/>
    <d v="1990-03-15T00:00:00"/>
    <d v="1990-03-15T00:00:00"/>
    <d v="2003-03-12T00:00:00"/>
    <s v="Senior Staff"/>
    <n v="13"/>
    <s v="Sales"/>
    <x v="0"/>
    <n v="11.813700000000001"/>
    <n v="13"/>
    <n v="109384"/>
    <x v="4"/>
    <b v="0"/>
    <b v="0"/>
    <b v="0"/>
  </r>
  <r>
    <n v="91966"/>
    <s v="d007"/>
    <s v="Aamer Ermel"/>
    <s v="F"/>
    <d v="1958-07-17T00:00:00"/>
    <d v="1987-03-06T00:00:00"/>
    <d v="1991-11-11T00:00:00"/>
    <d v="2002-11-08T00:00:00"/>
    <s v="Senior Staff"/>
    <n v="4.9973000000000001"/>
    <s v="Sales"/>
    <x v="0"/>
    <n v="11"/>
    <n v="16"/>
    <n v="109384"/>
    <x v="4"/>
    <b v="0"/>
    <b v="0"/>
    <b v="0"/>
  </r>
  <r>
    <n v="491875"/>
    <s v="d007"/>
    <s v="Ebbe Baba"/>
    <s v="M"/>
    <d v="1957-12-04T00:00:00"/>
    <d v="1986-09-30T00:00:00"/>
    <d v="1994-08-29T00:00:00"/>
    <d v="2002-08-27T00:00:00"/>
    <s v="Staff"/>
    <n v="8"/>
    <s v="Sales"/>
    <x v="0"/>
    <n v="8"/>
    <n v="16"/>
    <n v="109381"/>
    <x v="4"/>
    <b v="0"/>
    <b v="0"/>
    <b v="0"/>
  </r>
  <r>
    <n v="224248"/>
    <s v="d007"/>
    <s v="Weicheng Leslie"/>
    <s v="F"/>
    <d v="1958-02-26T00:00:00"/>
    <d v="1989-04-01T00:00:00"/>
    <d v="1989-04-01T00:00:00"/>
    <d v="2003-03-29T00:00:00"/>
    <s v="Senior Staff"/>
    <n v="5.9945000000000004"/>
    <s v="Sales"/>
    <x v="0"/>
    <n v="11.813700000000001"/>
    <n v="14"/>
    <n v="109381"/>
    <x v="4"/>
    <b v="0"/>
    <b v="0"/>
    <b v="0"/>
  </r>
  <r>
    <n v="46791"/>
    <s v="d007"/>
    <s v="Marl Zizka"/>
    <s v="F"/>
    <d v="1959-08-12T00:00:00"/>
    <d v="1987-07-30T00:00:00"/>
    <d v="1987-07-30T00:00:00"/>
    <d v="2003-07-26T00:00:00"/>
    <s v="Senior Staff"/>
    <n v="9.9972999999999992"/>
    <s v="Sales"/>
    <x v="0"/>
    <n v="11.813700000000001"/>
    <n v="16"/>
    <n v="109364"/>
    <x v="4"/>
    <b v="0"/>
    <b v="0"/>
    <b v="0"/>
  </r>
  <r>
    <n v="13329"/>
    <s v="d007"/>
    <s v="Ottavia Rissland"/>
    <s v="F"/>
    <d v="1955-08-13T00:00:00"/>
    <d v="1990-02-18T00:00:00"/>
    <d v="1990-02-18T00:00:00"/>
    <d v="2002-05-30T00:00:00"/>
    <s v="Senior Staff"/>
    <n v="6.2821999999999996"/>
    <s v="Sales"/>
    <x v="0"/>
    <n v="11.2384"/>
    <n v="12"/>
    <n v="109362"/>
    <x v="4"/>
    <b v="0"/>
    <b v="0"/>
    <b v="0"/>
  </r>
  <r>
    <n v="475994"/>
    <s v="d007"/>
    <s v="Anneke Biros"/>
    <s v="M"/>
    <d v="1962-01-19T00:00:00"/>
    <d v="1995-07-31T00:00:00"/>
    <d v="1995-07-31T00:00:00"/>
    <d v="2003-07-29T00:00:00"/>
    <s v="Senior Staff"/>
    <n v="0.99450000000000005"/>
    <s v="Sales"/>
    <x v="0"/>
    <n v="7.4109999999999996"/>
    <n v="8"/>
    <n v="109360"/>
    <x v="4"/>
    <b v="0"/>
    <b v="0"/>
    <b v="0"/>
  </r>
  <r>
    <n v="220725"/>
    <s v="d007"/>
    <s v="Kristine Luders"/>
    <s v="M"/>
    <d v="1956-10-07T00:00:00"/>
    <d v="1989-04-17T00:00:00"/>
    <d v="1991-09-27T00:00:00"/>
    <d v="2002-09-24T00:00:00"/>
    <s v="Senior Staff"/>
    <n v="3.9944999999999999"/>
    <s v="Sales"/>
    <x v="0"/>
    <n v="11"/>
    <n v="13"/>
    <n v="109357"/>
    <x v="4"/>
    <b v="0"/>
    <b v="0"/>
    <b v="0"/>
  </r>
  <r>
    <n v="276340"/>
    <s v="d007"/>
    <s v="Pragnesh Lukaszewicz"/>
    <s v="M"/>
    <d v="1957-08-20T00:00:00"/>
    <d v="1986-10-09T00:00:00"/>
    <d v="1990-04-25T00:00:00"/>
    <d v="2003-04-22T00:00:00"/>
    <s v="Senior Staff"/>
    <n v="4.9945000000000004"/>
    <s v="Sales"/>
    <x v="0"/>
    <n v="11.813700000000001"/>
    <n v="17"/>
    <n v="109356"/>
    <x v="4"/>
    <b v="0"/>
    <b v="0"/>
    <b v="0"/>
  </r>
  <r>
    <n v="298132"/>
    <s v="d007"/>
    <s v="Pintsang Keustermans"/>
    <s v="F"/>
    <d v="1958-05-24T00:00:00"/>
    <d v="1985-04-05T00:00:00"/>
    <d v="1985-04-05T00:00:00"/>
    <d v="2003-04-01T00:00:00"/>
    <s v="Senior Staff"/>
    <n v="8.9945000000000004"/>
    <s v="Sales"/>
    <x v="0"/>
    <n v="11.813700000000001"/>
    <n v="18"/>
    <n v="109344"/>
    <x v="4"/>
    <b v="0"/>
    <b v="0"/>
    <b v="0"/>
  </r>
  <r>
    <n v="448836"/>
    <s v="d001"/>
    <s v="Reinhold Limongiello"/>
    <s v="F"/>
    <d v="1957-10-31T00:00:00"/>
    <d v="1994-12-20T00:00:00"/>
    <d v="1994-12-20T00:00:00"/>
    <d v="2002-12-18T00:00:00"/>
    <s v="Senior Staff"/>
    <n v="1.9973000000000001"/>
    <s v="Marketing"/>
    <x v="3"/>
    <n v="8"/>
    <n v="8"/>
    <n v="109344"/>
    <x v="4"/>
    <b v="0"/>
    <b v="0"/>
    <b v="0"/>
  </r>
  <r>
    <n v="86181"/>
    <s v="d007"/>
    <s v="Kwangyoen Pettit"/>
    <s v="F"/>
    <d v="1954-06-24T00:00:00"/>
    <d v="1994-12-30T00:00:00"/>
    <d v="1995-06-17T00:00:00"/>
    <d v="2003-06-15T00:00:00"/>
    <s v="Staff"/>
    <n v="8"/>
    <s v="Sales"/>
    <x v="0"/>
    <n v="7.5315000000000003"/>
    <n v="8"/>
    <n v="109339"/>
    <x v="4"/>
    <b v="0"/>
    <b v="0"/>
    <b v="0"/>
  </r>
  <r>
    <n v="72131"/>
    <s v="d007"/>
    <s v="Bader Hockney"/>
    <s v="M"/>
    <d v="1956-01-05T00:00:00"/>
    <d v="1985-12-23T00:00:00"/>
    <d v="1985-12-23T00:00:00"/>
    <d v="2002-12-19T00:00:00"/>
    <s v="Senior Staff"/>
    <n v="7.9945000000000004"/>
    <s v="Sales"/>
    <x v="0"/>
    <n v="11.794499999999999"/>
    <n v="17"/>
    <n v="109338"/>
    <x v="4"/>
    <b v="0"/>
    <b v="0"/>
    <b v="0"/>
  </r>
  <r>
    <n v="30928"/>
    <s v="d007"/>
    <s v="Arun Suppi"/>
    <s v="F"/>
    <d v="1962-06-01T00:00:00"/>
    <d v="1991-09-10T00:00:00"/>
    <d v="1991-09-10T00:00:00"/>
    <d v="2002-09-07T00:00:00"/>
    <s v="Senior Staff"/>
    <n v="11"/>
    <s v="Sales"/>
    <x v="0"/>
    <n v="11"/>
    <n v="11"/>
    <n v="109337"/>
    <x v="4"/>
    <b v="0"/>
    <b v="0"/>
    <b v="0"/>
  </r>
  <r>
    <n v="299512"/>
    <s v="d007"/>
    <s v="Xudong Rusmann"/>
    <s v="M"/>
    <d v="1954-12-17T00:00:00"/>
    <d v="1987-11-26T00:00:00"/>
    <d v="1987-11-26T00:00:00"/>
    <d v="2002-11-22T00:00:00"/>
    <s v="Senior Staff"/>
    <n v="7.9945000000000004"/>
    <s v="Sales"/>
    <x v="0"/>
    <n v="11.720499999999999"/>
    <n v="15"/>
    <n v="109332"/>
    <x v="4"/>
    <b v="0"/>
    <b v="0"/>
    <b v="0"/>
  </r>
  <r>
    <n v="436137"/>
    <s v="d002"/>
    <s v="Hercules Camarinopoulos"/>
    <s v="M"/>
    <d v="1959-01-16T00:00:00"/>
    <d v="1986-10-10T00:00:00"/>
    <d v="1986-10-10T00:00:00"/>
    <d v="2002-10-06T00:00:00"/>
    <s v="Senior Staff"/>
    <n v="9.9972999999999992"/>
    <s v="Finance"/>
    <x v="4"/>
    <n v="3.1890000000000001"/>
    <n v="16"/>
    <n v="109332"/>
    <x v="4"/>
    <b v="0"/>
    <b v="0"/>
    <b v="0"/>
  </r>
  <r>
    <n v="492670"/>
    <s v="d001"/>
    <s v="Kotesh Giaccio"/>
    <s v="M"/>
    <d v="1958-05-23T00:00:00"/>
    <d v="1989-08-24T00:00:00"/>
    <d v="1989-08-24T00:00:00"/>
    <d v="1991-03-04T00:00:00"/>
    <s v="Senior Staff"/>
    <n v="3.9260000000000002"/>
    <s v="Marketing"/>
    <x v="2"/>
    <n v="1.526"/>
    <n v="4"/>
    <n v="109329"/>
    <x v="4"/>
    <b v="0"/>
    <b v="0"/>
    <b v="0"/>
  </r>
  <r>
    <n v="29642"/>
    <s v="d007"/>
    <s v="Gopalakrishnan Conta"/>
    <s v="M"/>
    <d v="1964-01-11T00:00:00"/>
    <d v="1985-02-12T00:00:00"/>
    <d v="1985-02-12T00:00:00"/>
    <d v="1991-05-10T00:00:00"/>
    <s v="Senior Staff"/>
    <n v="10.9945"/>
    <s v="Sales"/>
    <x v="0"/>
    <n v="0.17530000000000001"/>
    <n v="18"/>
    <n v="109325"/>
    <x v="4"/>
    <b v="0"/>
    <b v="0"/>
    <b v="0"/>
  </r>
  <r>
    <n v="19824"/>
    <s v="d007"/>
    <s v="Kinh Zykh"/>
    <s v="M"/>
    <d v="1963-06-03T00:00:00"/>
    <d v="1996-06-01T00:00:00"/>
    <d v="1996-06-01T00:00:00"/>
    <d v="2003-05-31T00:00:00"/>
    <s v="Senior Staff"/>
    <n v="7"/>
    <s v="Sales"/>
    <x v="0"/>
    <n v="6.5726000000000004"/>
    <n v="7"/>
    <n v="109319"/>
    <x v="4"/>
    <b v="0"/>
    <b v="0"/>
    <b v="0"/>
  </r>
  <r>
    <n v="30696"/>
    <s v="d007"/>
    <s v="Lucien Egerstedt"/>
    <s v="M"/>
    <d v="1956-04-03T00:00:00"/>
    <d v="1986-07-15T00:00:00"/>
    <d v="1986-07-15T00:00:00"/>
    <d v="2003-07-11T00:00:00"/>
    <s v="Senior Staff"/>
    <n v="11.997299999999999"/>
    <s v="Sales"/>
    <x v="0"/>
    <n v="11.813700000000001"/>
    <n v="17"/>
    <n v="109317"/>
    <x v="4"/>
    <b v="0"/>
    <b v="0"/>
    <b v="0"/>
  </r>
  <r>
    <n v="232219"/>
    <s v="d007"/>
    <s v="Emdad Roison"/>
    <s v="F"/>
    <d v="1962-12-27T00:00:00"/>
    <d v="1988-04-22T00:00:00"/>
    <d v="1988-04-22T00:00:00"/>
    <d v="2000-12-01T00:00:00"/>
    <s v="Senior Staff"/>
    <n v="4.6136999999999997"/>
    <s v="Sales"/>
    <x v="0"/>
    <n v="9.7452000000000005"/>
    <n v="13"/>
    <n v="109316"/>
    <x v="4"/>
    <b v="0"/>
    <b v="0"/>
    <b v="0"/>
  </r>
  <r>
    <n v="231609"/>
    <s v="d007"/>
    <s v="Denny Casperson"/>
    <s v="M"/>
    <d v="1957-11-11T00:00:00"/>
    <d v="1986-07-29T00:00:00"/>
    <d v="1997-04-24T00:00:00"/>
    <d v="2003-04-23T00:00:00"/>
    <s v="Staff"/>
    <n v="6"/>
    <s v="Sales"/>
    <x v="0"/>
    <n v="5.6767000000000003"/>
    <n v="17"/>
    <n v="109313"/>
    <x v="4"/>
    <b v="0"/>
    <b v="0"/>
    <b v="0"/>
  </r>
  <r>
    <n v="488094"/>
    <s v="d007"/>
    <s v="Shai Cangellaris"/>
    <s v="F"/>
    <d v="1957-11-04T00:00:00"/>
    <d v="1986-07-31T00:00:00"/>
    <d v="1986-07-31T00:00:00"/>
    <d v="2003-07-27T00:00:00"/>
    <s v="Senior Staff"/>
    <n v="17"/>
    <s v="Sales"/>
    <x v="0"/>
    <n v="11.813700000000001"/>
    <n v="17"/>
    <n v="109308"/>
    <x v="4"/>
    <b v="0"/>
    <b v="0"/>
    <b v="0"/>
  </r>
  <r>
    <n v="421043"/>
    <s v="d005"/>
    <s v="Vidya Piveteau"/>
    <s v="M"/>
    <d v="1952-04-04T00:00:00"/>
    <d v="1987-05-08T00:00:00"/>
    <d v="1987-05-08T00:00:00"/>
    <d v="2003-05-04T00:00:00"/>
    <s v="Engineer"/>
    <n v="5.0026999999999999"/>
    <s v="Development"/>
    <x v="6"/>
    <n v="4.9699"/>
    <n v="16"/>
    <n v="109299"/>
    <x v="4"/>
    <b v="0"/>
    <b v="0"/>
    <b v="0"/>
  </r>
  <r>
    <n v="262138"/>
    <s v="d007"/>
    <s v="Danny Nicolson"/>
    <s v="M"/>
    <d v="1964-03-05T00:00:00"/>
    <d v="1988-09-06T00:00:00"/>
    <d v="1988-09-06T00:00:00"/>
    <d v="2002-09-03T00:00:00"/>
    <s v="Senior Staff"/>
    <n v="8.9972999999999992"/>
    <s v="Sales"/>
    <x v="0"/>
    <n v="11.5014"/>
    <n v="14"/>
    <n v="109287"/>
    <x v="4"/>
    <b v="0"/>
    <b v="0"/>
    <b v="0"/>
  </r>
  <r>
    <n v="270067"/>
    <s v="d007"/>
    <s v="Moheb Kavvadias"/>
    <s v="M"/>
    <d v="1961-12-18T00:00:00"/>
    <d v="1985-02-17T00:00:00"/>
    <d v="1985-02-17T00:00:00"/>
    <d v="2003-02-13T00:00:00"/>
    <s v="Senior Staff"/>
    <n v="10.9945"/>
    <s v="Sales"/>
    <x v="0"/>
    <n v="11.813700000000001"/>
    <n v="18"/>
    <n v="109286"/>
    <x v="4"/>
    <b v="0"/>
    <b v="0"/>
    <b v="0"/>
  </r>
  <r>
    <n v="73644"/>
    <s v="d004"/>
    <s v="Eberhardt Backhouse"/>
    <s v="M"/>
    <d v="1953-01-21T00:00:00"/>
    <d v="1986-10-27T00:00:00"/>
    <d v="1986-10-27T00:00:00"/>
    <d v="1999-10-28T00:00:00"/>
    <s v="Engineer"/>
    <n v="8.0054999999999996"/>
    <s v="Production"/>
    <x v="7"/>
    <n v="1.8712"/>
    <n v="16"/>
    <n v="109285"/>
    <x v="4"/>
    <b v="0"/>
    <b v="0"/>
    <b v="0"/>
  </r>
  <r>
    <n v="444738"/>
    <s v="d007"/>
    <s v="Takahira Gargeya"/>
    <s v="M"/>
    <d v="1953-01-16T00:00:00"/>
    <d v="1986-06-30T00:00:00"/>
    <d v="1986-06-30T00:00:00"/>
    <d v="2003-06-26T00:00:00"/>
    <s v="Senior Staff"/>
    <n v="8.9945000000000004"/>
    <s v="Sales"/>
    <x v="0"/>
    <n v="11.813700000000001"/>
    <n v="17"/>
    <n v="109284"/>
    <x v="4"/>
    <b v="0"/>
    <b v="0"/>
    <b v="0"/>
  </r>
  <r>
    <n v="271703"/>
    <s v="d007"/>
    <s v="Debatosh Flowers"/>
    <s v="M"/>
    <d v="1954-06-28T00:00:00"/>
    <d v="1985-10-23T00:00:00"/>
    <d v="1985-10-23T00:00:00"/>
    <d v="2002-10-19T00:00:00"/>
    <s v="Senior Staff"/>
    <n v="8.9945000000000004"/>
    <s v="Sales"/>
    <x v="0"/>
    <n v="11.6274"/>
    <n v="17"/>
    <n v="109284"/>
    <x v="4"/>
    <b v="0"/>
    <b v="0"/>
    <b v="0"/>
  </r>
  <r>
    <n v="74405"/>
    <s v="d007"/>
    <s v="Fai Vecchi"/>
    <s v="M"/>
    <d v="1962-02-09T00:00:00"/>
    <d v="1986-02-15T00:00:00"/>
    <d v="1986-02-15T00:00:00"/>
    <d v="2003-02-11T00:00:00"/>
    <s v="Senior Staff"/>
    <n v="7.9945000000000004"/>
    <s v="Sales"/>
    <x v="0"/>
    <n v="11.813700000000001"/>
    <n v="17"/>
    <n v="109284"/>
    <x v="4"/>
    <b v="0"/>
    <b v="0"/>
    <b v="0"/>
  </r>
  <r>
    <n v="46109"/>
    <s v="d001"/>
    <s v="Kiyotoshi Kragelund"/>
    <s v="M"/>
    <d v="1953-03-22T00:00:00"/>
    <d v="1985-03-18T00:00:00"/>
    <d v="2000-12-22T00:00:00"/>
    <d v="2003-05-26T00:00:00"/>
    <s v="Senior Staff"/>
    <n v="2.9944999999999999"/>
    <s v="Marketing"/>
    <x v="3"/>
    <n v="2.2932000000000001"/>
    <n v="18"/>
    <n v="109279"/>
    <x v="4"/>
    <b v="0"/>
    <b v="0"/>
    <b v="0"/>
  </r>
  <r>
    <n v="292624"/>
    <s v="d007"/>
    <s v="Huiqun Jiang"/>
    <s v="F"/>
    <d v="1952-10-11T00:00:00"/>
    <d v="1985-05-30T00:00:00"/>
    <d v="1985-05-30T00:00:00"/>
    <d v="2002-01-20T00:00:00"/>
    <s v="Senior Staff"/>
    <n v="11.652100000000001"/>
    <s v="Sales"/>
    <x v="0"/>
    <n v="10.882199999999999"/>
    <n v="17"/>
    <n v="109275"/>
    <x v="4"/>
    <b v="0"/>
    <b v="0"/>
    <b v="0"/>
  </r>
  <r>
    <n v="259460"/>
    <s v="d007"/>
    <s v="Vasilis Gecsei"/>
    <s v="M"/>
    <d v="1954-01-28T00:00:00"/>
    <d v="1991-01-17T00:00:00"/>
    <d v="1991-09-09T00:00:00"/>
    <d v="2002-09-06T00:00:00"/>
    <s v="Senior Staff"/>
    <n v="11"/>
    <s v="Sales"/>
    <x v="0"/>
    <n v="11"/>
    <n v="12"/>
    <n v="109274"/>
    <x v="4"/>
    <b v="0"/>
    <b v="0"/>
    <b v="0"/>
  </r>
  <r>
    <n v="59279"/>
    <s v="d001"/>
    <s v="Genevieve Jeong"/>
    <s v="M"/>
    <d v="1955-11-23T00:00:00"/>
    <d v="1991-03-09T00:00:00"/>
    <d v="1997-12-22T00:00:00"/>
    <d v="2002-12-21T00:00:00"/>
    <s v="Staff"/>
    <n v="5"/>
    <s v="Marketing"/>
    <x v="3"/>
    <n v="5"/>
    <n v="12"/>
    <n v="109271"/>
    <x v="4"/>
    <b v="0"/>
    <b v="0"/>
    <b v="0"/>
  </r>
  <r>
    <n v="254635"/>
    <s v="d007"/>
    <s v="Baziley Luef"/>
    <s v="M"/>
    <d v="1960-12-15T00:00:00"/>
    <d v="1991-03-26T00:00:00"/>
    <d v="1993-11-16T00:00:00"/>
    <d v="2002-11-14T00:00:00"/>
    <s v="Senior Staff"/>
    <n v="3.9973000000000001"/>
    <s v="Sales"/>
    <x v="0"/>
    <n v="9"/>
    <n v="12"/>
    <n v="109271"/>
    <x v="4"/>
    <b v="0"/>
    <b v="0"/>
    <b v="0"/>
  </r>
  <r>
    <n v="84386"/>
    <s v="d001"/>
    <s v="Clyde Itzfeldt"/>
    <s v="M"/>
    <d v="1958-01-21T00:00:00"/>
    <d v="1985-04-04T00:00:00"/>
    <d v="1985-04-04T00:00:00"/>
    <d v="2003-03-31T00:00:00"/>
    <s v="Senior Staff"/>
    <n v="11.997299999999999"/>
    <s v="Marketing"/>
    <x v="2"/>
    <n v="6.4958999999999998"/>
    <n v="18"/>
    <n v="109267"/>
    <x v="4"/>
    <b v="0"/>
    <b v="0"/>
    <b v="0"/>
  </r>
  <r>
    <n v="108528"/>
    <s v="d007"/>
    <s v="Khue Pellegrinelli"/>
    <s v="F"/>
    <d v="1963-05-09T00:00:00"/>
    <d v="1991-02-15T00:00:00"/>
    <d v="1991-02-15T00:00:00"/>
    <d v="2003-02-12T00:00:00"/>
    <s v="Senior Staff"/>
    <n v="4.9945000000000004"/>
    <s v="Sales"/>
    <x v="0"/>
    <n v="11.813700000000001"/>
    <n v="12"/>
    <n v="109263"/>
    <x v="4"/>
    <b v="0"/>
    <b v="0"/>
    <b v="0"/>
  </r>
  <r>
    <n v="56397"/>
    <s v="d007"/>
    <s v="Nechama Himler"/>
    <s v="M"/>
    <d v="1957-01-02T00:00:00"/>
    <d v="1985-02-19T00:00:00"/>
    <d v="1985-02-19T00:00:00"/>
    <d v="2003-02-15T00:00:00"/>
    <s v="Senior Staff"/>
    <n v="8.9945000000000004"/>
    <s v="Sales"/>
    <x v="0"/>
    <n v="11.813700000000001"/>
    <n v="18"/>
    <n v="109258"/>
    <x v="4"/>
    <b v="0"/>
    <b v="0"/>
    <b v="0"/>
  </r>
  <r>
    <n v="410502"/>
    <s v="d002"/>
    <s v="Tamiya Baca"/>
    <s v="F"/>
    <d v="1956-06-24T00:00:00"/>
    <d v="1985-10-23T00:00:00"/>
    <d v="1985-10-23T00:00:00"/>
    <d v="2002-10-19T00:00:00"/>
    <s v="Senior Staff"/>
    <n v="8.9945000000000004"/>
    <s v="Finance"/>
    <x v="4"/>
    <n v="4.1534000000000004"/>
    <n v="17"/>
    <n v="109254"/>
    <x v="4"/>
    <b v="0"/>
    <b v="0"/>
    <b v="0"/>
  </r>
  <r>
    <n v="242821"/>
    <s v="d007"/>
    <s v="Vojin Baby"/>
    <s v="F"/>
    <d v="1954-10-03T00:00:00"/>
    <d v="1987-09-26T00:00:00"/>
    <d v="1987-09-26T00:00:00"/>
    <d v="2002-09-22T00:00:00"/>
    <s v="Senior Staff"/>
    <n v="15"/>
    <s v="Sales"/>
    <x v="0"/>
    <n v="11.5534"/>
    <n v="15"/>
    <n v="109253"/>
    <x v="4"/>
    <b v="0"/>
    <b v="0"/>
    <b v="0"/>
  </r>
  <r>
    <n v="246756"/>
    <s v="d007"/>
    <s v="Suvo Schwartzburd"/>
    <s v="F"/>
    <d v="1955-01-03T00:00:00"/>
    <d v="1988-05-18T00:00:00"/>
    <d v="1988-05-18T00:00:00"/>
    <d v="2003-05-15T00:00:00"/>
    <s v="Senior Staff"/>
    <n v="9.9972999999999992"/>
    <s v="Sales"/>
    <x v="0"/>
    <n v="11.813700000000001"/>
    <n v="15"/>
    <n v="109252"/>
    <x v="4"/>
    <b v="0"/>
    <b v="0"/>
    <b v="0"/>
  </r>
  <r>
    <n v="241965"/>
    <s v="d007"/>
    <s v="Aimee Kornatzky"/>
    <s v="F"/>
    <d v="1955-04-17T00:00:00"/>
    <d v="1987-12-30T00:00:00"/>
    <d v="1987-12-30T00:00:00"/>
    <d v="2002-12-26T00:00:00"/>
    <s v="Senior Staff"/>
    <n v="7.9945000000000004"/>
    <s v="Sales"/>
    <x v="0"/>
    <n v="11.813700000000001"/>
    <n v="15"/>
    <n v="109250"/>
    <x v="4"/>
    <b v="0"/>
    <b v="0"/>
    <b v="0"/>
  </r>
  <r>
    <n v="215737"/>
    <s v="d007"/>
    <s v="Avishai Remmers"/>
    <s v="M"/>
    <d v="1961-01-02T00:00:00"/>
    <d v="1992-01-01T00:00:00"/>
    <d v="1992-01-01T00:00:00"/>
    <d v="2002-12-29T00:00:00"/>
    <s v="Senior Staff"/>
    <n v="2.9944999999999999"/>
    <s v="Sales"/>
    <x v="0"/>
    <n v="10.9918"/>
    <n v="11"/>
    <n v="109236"/>
    <x v="4"/>
    <b v="0"/>
    <b v="0"/>
    <b v="0"/>
  </r>
  <r>
    <n v="275938"/>
    <s v="d007"/>
    <s v="Hyuckchul Chimia"/>
    <s v="M"/>
    <d v="1959-12-06T00:00:00"/>
    <d v="1992-07-21T00:00:00"/>
    <d v="1992-07-21T00:00:00"/>
    <d v="2003-07-19T00:00:00"/>
    <s v="Senior Staff"/>
    <n v="2.9944999999999999"/>
    <s v="Sales"/>
    <x v="0"/>
    <n v="10.4384"/>
    <n v="11"/>
    <n v="109231"/>
    <x v="4"/>
    <b v="0"/>
    <b v="0"/>
    <b v="0"/>
  </r>
  <r>
    <n v="44750"/>
    <s v="d001"/>
    <s v="Bernice Coors"/>
    <s v="F"/>
    <d v="1955-09-12T00:00:00"/>
    <d v="1987-02-26T00:00:00"/>
    <d v="1993-06-08T00:00:00"/>
    <d v="2003-04-23T00:00:00"/>
    <s v="Senior Staff"/>
    <n v="5.9973000000000001"/>
    <s v="Marketing"/>
    <x v="3"/>
    <n v="9.8384"/>
    <n v="16"/>
    <n v="109230"/>
    <x v="4"/>
    <b v="0"/>
    <b v="0"/>
    <b v="0"/>
  </r>
  <r>
    <n v="491099"/>
    <s v="d007"/>
    <s v="Jovan Iacovou"/>
    <s v="M"/>
    <d v="1952-11-19T00:00:00"/>
    <d v="1985-03-10T00:00:00"/>
    <d v="1987-11-17T00:00:00"/>
    <d v="2000-07-12T00:00:00"/>
    <s v="Senior Staff"/>
    <n v="6.9945000000000004"/>
    <s v="Sales"/>
    <x v="0"/>
    <n v="9.3561999999999994"/>
    <n v="18"/>
    <n v="109225"/>
    <x v="4"/>
    <b v="0"/>
    <b v="0"/>
    <b v="0"/>
  </r>
  <r>
    <n v="107474"/>
    <s v="d007"/>
    <s v="Taiji Goodrum"/>
    <s v="M"/>
    <d v="1954-09-29T00:00:00"/>
    <d v="1988-02-24T00:00:00"/>
    <d v="1988-02-24T00:00:00"/>
    <d v="2003-02-20T00:00:00"/>
    <s v="Senior Staff"/>
    <n v="9.9972999999999992"/>
    <s v="Sales"/>
    <x v="0"/>
    <n v="11.813700000000001"/>
    <n v="15"/>
    <n v="109217"/>
    <x v="4"/>
    <b v="0"/>
    <b v="0"/>
    <b v="0"/>
  </r>
  <r>
    <n v="272662"/>
    <s v="d007"/>
    <s v="Murthy Zhiwei"/>
    <s v="M"/>
    <d v="1960-09-14T00:00:00"/>
    <d v="1990-05-18T00:00:00"/>
    <d v="1990-05-18T00:00:00"/>
    <d v="2003-05-15T00:00:00"/>
    <s v="Senior Staff"/>
    <n v="4.9945000000000004"/>
    <s v="Sales"/>
    <x v="0"/>
    <n v="11.813700000000001"/>
    <n v="13"/>
    <n v="109217"/>
    <x v="4"/>
    <b v="0"/>
    <b v="0"/>
    <b v="0"/>
  </r>
  <r>
    <n v="289082"/>
    <s v="d007"/>
    <s v="Faiza Cheshire"/>
    <s v="M"/>
    <d v="1959-10-29T00:00:00"/>
    <d v="1985-09-28T00:00:00"/>
    <d v="1985-09-28T00:00:00"/>
    <d v="2002-09-24T00:00:00"/>
    <s v="Senior Staff"/>
    <n v="7.9945000000000004"/>
    <s v="Sales"/>
    <x v="0"/>
    <n v="11.5589"/>
    <n v="17"/>
    <n v="109214"/>
    <x v="4"/>
    <b v="0"/>
    <b v="0"/>
    <b v="0"/>
  </r>
  <r>
    <n v="281106"/>
    <s v="d007"/>
    <s v="Mohd Gerteisen"/>
    <s v="M"/>
    <d v="1961-11-21T00:00:00"/>
    <d v="1986-04-15T00:00:00"/>
    <d v="1990-11-25T00:00:00"/>
    <d v="2002-11-22T00:00:00"/>
    <s v="Senior Staff"/>
    <n v="2.9944999999999999"/>
    <s v="Sales"/>
    <x v="0"/>
    <n v="11.720499999999999"/>
    <n v="17"/>
    <n v="109212"/>
    <x v="4"/>
    <b v="0"/>
    <b v="0"/>
    <b v="0"/>
  </r>
  <r>
    <n v="93433"/>
    <s v="d001"/>
    <s v="Abdelkader Tchuente"/>
    <s v="M"/>
    <d v="1953-05-01T00:00:00"/>
    <d v="1985-04-16T00:00:00"/>
    <d v="1985-04-16T00:00:00"/>
    <d v="1996-04-18T00:00:00"/>
    <s v="Senior Staff"/>
    <n v="11.997299999999999"/>
    <s v="Marketing"/>
    <x v="2"/>
    <n v="6.4630000000000001"/>
    <n v="18"/>
    <n v="109197"/>
    <x v="4"/>
    <b v="0"/>
    <b v="0"/>
    <b v="0"/>
  </r>
  <r>
    <n v="450399"/>
    <s v="d007"/>
    <s v="Lucian Klerer"/>
    <s v="M"/>
    <d v="1957-04-11T00:00:00"/>
    <d v="1990-05-23T00:00:00"/>
    <d v="1990-05-23T00:00:00"/>
    <d v="2003-05-20T00:00:00"/>
    <s v="Senior Staff"/>
    <n v="13"/>
    <s v="Sales"/>
    <x v="0"/>
    <n v="11.813700000000001"/>
    <n v="13"/>
    <n v="109196"/>
    <x v="4"/>
    <b v="0"/>
    <b v="0"/>
    <b v="0"/>
  </r>
  <r>
    <n v="59981"/>
    <s v="d001"/>
    <s v="Rosita Merle"/>
    <s v="M"/>
    <d v="1953-07-03T00:00:00"/>
    <d v="1994-02-25T00:00:00"/>
    <d v="2001-03-02T00:00:00"/>
    <d v="2002-11-04T00:00:00"/>
    <s v="Staff"/>
    <n v="6"/>
    <s v="Marketing"/>
    <x v="3"/>
    <n v="1.6767000000000001"/>
    <n v="9"/>
    <n v="109193"/>
    <x v="4"/>
    <b v="0"/>
    <b v="0"/>
    <b v="0"/>
  </r>
  <r>
    <n v="16887"/>
    <s v="d005"/>
    <s v="Bernardo Sinitsyn"/>
    <s v="M"/>
    <d v="1962-11-16T00:00:00"/>
    <d v="1985-02-06T00:00:00"/>
    <d v="1985-02-06T00:00:00"/>
    <d v="2003-02-02T00:00:00"/>
    <s v="Engineer"/>
    <n v="9.0054999999999996"/>
    <s v="Development"/>
    <x v="6"/>
    <n v="7.2191999999999998"/>
    <n v="18"/>
    <n v="109186"/>
    <x v="4"/>
    <b v="0"/>
    <b v="0"/>
    <b v="0"/>
  </r>
  <r>
    <n v="76874"/>
    <s v="d007"/>
    <s v="Kristinn Asmuth"/>
    <s v="M"/>
    <d v="1959-07-29T00:00:00"/>
    <d v="1988-11-23T00:00:00"/>
    <d v="1988-11-23T00:00:00"/>
    <d v="2002-11-20T00:00:00"/>
    <s v="Senior Staff"/>
    <n v="8.9972999999999992"/>
    <s v="Sales"/>
    <x v="0"/>
    <n v="11.7151"/>
    <n v="14"/>
    <n v="109182"/>
    <x v="4"/>
    <b v="0"/>
    <b v="0"/>
    <b v="0"/>
  </r>
  <r>
    <n v="219663"/>
    <s v="d007"/>
    <s v="Paris Huxford"/>
    <s v="M"/>
    <d v="1958-09-11T00:00:00"/>
    <d v="1991-04-01T00:00:00"/>
    <d v="1991-04-01T00:00:00"/>
    <d v="2003-03-29T00:00:00"/>
    <s v="Senior Staff"/>
    <n v="4.9945000000000004"/>
    <s v="Sales"/>
    <x v="0"/>
    <n v="11.745200000000001"/>
    <n v="12"/>
    <n v="109176"/>
    <x v="4"/>
    <b v="0"/>
    <b v="0"/>
    <b v="0"/>
  </r>
  <r>
    <n v="446611"/>
    <s v="d007"/>
    <s v="Moto Garigliano"/>
    <s v="M"/>
    <d v="1955-04-07T00:00:00"/>
    <d v="1986-02-14T00:00:00"/>
    <d v="1986-02-14T00:00:00"/>
    <d v="2003-02-10T00:00:00"/>
    <s v="Senior Staff"/>
    <n v="8.9945000000000004"/>
    <s v="Sales"/>
    <x v="0"/>
    <n v="11.813700000000001"/>
    <n v="17"/>
    <n v="109173"/>
    <x v="4"/>
    <b v="0"/>
    <b v="0"/>
    <b v="0"/>
  </r>
  <r>
    <n v="107457"/>
    <s v="d001"/>
    <s v="Mahendra Demir"/>
    <s v="M"/>
    <d v="1957-01-19T00:00:00"/>
    <d v="1991-05-06T00:00:00"/>
    <d v="1998-09-05T00:00:00"/>
    <d v="2002-09-04T00:00:00"/>
    <s v="Senior Staff"/>
    <n v="4"/>
    <s v="Marketing"/>
    <x v="3"/>
    <n v="4"/>
    <n v="11"/>
    <n v="109164"/>
    <x v="4"/>
    <b v="0"/>
    <b v="0"/>
    <b v="0"/>
  </r>
  <r>
    <n v="248630"/>
    <s v="d007"/>
    <s v="Jackson Huxford"/>
    <s v="F"/>
    <d v="1960-09-27T00:00:00"/>
    <d v="1987-03-29T00:00:00"/>
    <d v="1987-03-29T00:00:00"/>
    <d v="2003-03-25T00:00:00"/>
    <s v="Senior Staff"/>
    <n v="6.9945000000000004"/>
    <s v="Sales"/>
    <x v="0"/>
    <n v="11.813700000000001"/>
    <n v="16"/>
    <n v="109163"/>
    <x v="4"/>
    <b v="0"/>
    <b v="0"/>
    <b v="0"/>
  </r>
  <r>
    <n v="61446"/>
    <s v="d007"/>
    <s v="Tayeb Yurek"/>
    <s v="M"/>
    <d v="1962-10-18T00:00:00"/>
    <d v="1991-12-26T00:00:00"/>
    <d v="1992-06-21T00:00:00"/>
    <d v="1994-05-24T00:00:00"/>
    <s v="Staff"/>
    <n v="1.9233"/>
    <s v="Sales"/>
    <x v="0"/>
    <n v="1.9233"/>
    <n v="2"/>
    <n v="109161"/>
    <x v="4"/>
    <b v="0"/>
    <b v="0"/>
    <b v="0"/>
  </r>
  <r>
    <n v="242204"/>
    <s v="d007"/>
    <s v="Kien Grabner"/>
    <s v="F"/>
    <d v="1958-06-23T00:00:00"/>
    <d v="1985-03-26T00:00:00"/>
    <d v="1985-03-26T00:00:00"/>
    <d v="2003-03-22T00:00:00"/>
    <s v="Senior Staff"/>
    <n v="9.9945000000000004"/>
    <s v="Sales"/>
    <x v="0"/>
    <n v="11.813700000000001"/>
    <n v="18"/>
    <n v="109158"/>
    <x v="4"/>
    <b v="0"/>
    <b v="0"/>
    <b v="0"/>
  </r>
  <r>
    <n v="280931"/>
    <s v="d007"/>
    <s v="Boutros Encarnacion"/>
    <s v="F"/>
    <d v="1960-11-20T00:00:00"/>
    <d v="1985-10-19T00:00:00"/>
    <d v="1993-08-26T00:00:00"/>
    <d v="1998-12-20T00:00:00"/>
    <s v="Staff"/>
    <n v="5.3205"/>
    <s v="Sales"/>
    <x v="0"/>
    <n v="5.3205"/>
    <n v="13"/>
    <n v="109156"/>
    <x v="4"/>
    <b v="0"/>
    <b v="0"/>
    <b v="0"/>
  </r>
  <r>
    <n v="242650"/>
    <s v="d007"/>
    <s v="Chenye Cronin"/>
    <s v="M"/>
    <d v="1960-01-01T00:00:00"/>
    <d v="1991-12-12T00:00:00"/>
    <d v="1991-12-12T00:00:00"/>
    <d v="2002-12-09T00:00:00"/>
    <s v="Senior Staff"/>
    <n v="4.9973000000000001"/>
    <s v="Sales"/>
    <x v="0"/>
    <n v="11"/>
    <n v="11"/>
    <n v="109130"/>
    <x v="4"/>
    <b v="0"/>
    <b v="0"/>
    <b v="0"/>
  </r>
  <r>
    <n v="403338"/>
    <s v="d007"/>
    <s v="Toney Naudin"/>
    <s v="M"/>
    <d v="1957-01-30T00:00:00"/>
    <d v="1985-04-16T00:00:00"/>
    <d v="1986-03-29T00:00:00"/>
    <d v="2003-03-25T00:00:00"/>
    <s v="Senior Staff"/>
    <n v="8.9945000000000004"/>
    <s v="Sales"/>
    <x v="0"/>
    <n v="11.813700000000001"/>
    <n v="18"/>
    <n v="109129"/>
    <x v="4"/>
    <b v="0"/>
    <b v="0"/>
    <b v="0"/>
  </r>
  <r>
    <n v="240945"/>
    <s v="d001"/>
    <s v="Weicheng Anick"/>
    <s v="M"/>
    <d v="1958-04-20T00:00:00"/>
    <d v="1985-06-17T00:00:00"/>
    <d v="1988-07-03T00:00:00"/>
    <d v="2003-06-30T00:00:00"/>
    <s v="Senior Staff"/>
    <n v="15"/>
    <s v="Marketing"/>
    <x v="2"/>
    <n v="3.2465999999999999"/>
    <n v="18"/>
    <n v="109124"/>
    <x v="4"/>
    <b v="0"/>
    <b v="0"/>
    <b v="0"/>
  </r>
  <r>
    <n v="488197"/>
    <s v="d002"/>
    <s v="Aimee Aseltine"/>
    <s v="M"/>
    <d v="1959-07-31T00:00:00"/>
    <d v="1985-12-15T00:00:00"/>
    <d v="1985-12-15T00:00:00"/>
    <d v="2002-12-11T00:00:00"/>
    <s v="Senior Staff"/>
    <n v="10.997299999999999"/>
    <s v="Finance"/>
    <x v="4"/>
    <n v="4.0082000000000004"/>
    <n v="17"/>
    <n v="109119"/>
    <x v="4"/>
    <b v="0"/>
    <b v="0"/>
    <b v="0"/>
  </r>
  <r>
    <n v="202110"/>
    <s v="d007"/>
    <s v="Hyuckchul Moehrke"/>
    <s v="M"/>
    <d v="1958-11-07T00:00:00"/>
    <d v="1994-01-30T00:00:00"/>
    <d v="1994-01-30T00:00:00"/>
    <d v="2003-01-28T00:00:00"/>
    <s v="Senior Staff"/>
    <n v="3.9973000000000001"/>
    <s v="Sales"/>
    <x v="0"/>
    <n v="8.9095999999999993"/>
    <n v="9"/>
    <n v="109115"/>
    <x v="4"/>
    <b v="0"/>
    <b v="0"/>
    <b v="0"/>
  </r>
  <r>
    <n v="417523"/>
    <s v="d007"/>
    <s v="Heekeun Pepe"/>
    <s v="F"/>
    <d v="1963-01-05T00:00:00"/>
    <d v="1986-07-17T00:00:00"/>
    <d v="1989-02-21T00:00:00"/>
    <d v="2003-02-18T00:00:00"/>
    <s v="Senior Staff"/>
    <n v="14"/>
    <s v="Sales"/>
    <x v="0"/>
    <n v="11.813700000000001"/>
    <n v="17"/>
    <n v="109115"/>
    <x v="4"/>
    <b v="0"/>
    <b v="0"/>
    <b v="0"/>
  </r>
  <r>
    <n v="205482"/>
    <s v="d001"/>
    <s v="Shaunak Tzvieli"/>
    <s v="M"/>
    <d v="1958-09-22T00:00:00"/>
    <d v="1988-11-30T00:00:00"/>
    <d v="2001-06-12T00:00:00"/>
    <d v="2002-11-27T00:00:00"/>
    <s v="Senior Staff"/>
    <n v="5.9945000000000004"/>
    <s v="Marketing"/>
    <x v="3"/>
    <n v="1.4602999999999999"/>
    <n v="14"/>
    <n v="109115"/>
    <x v="4"/>
    <b v="0"/>
    <b v="0"/>
    <b v="0"/>
  </r>
  <r>
    <n v="496991"/>
    <s v="d007"/>
    <s v="Ugo Rande"/>
    <s v="F"/>
    <d v="1960-04-11T00:00:00"/>
    <d v="1988-06-30T00:00:00"/>
    <d v="1988-06-30T00:00:00"/>
    <d v="1998-09-13T00:00:00"/>
    <s v="Senior Staff"/>
    <n v="5.2081999999999997"/>
    <s v="Sales"/>
    <x v="0"/>
    <n v="7.5259999999999998"/>
    <n v="10"/>
    <n v="109115"/>
    <x v="4"/>
    <b v="0"/>
    <b v="0"/>
    <b v="0"/>
  </r>
  <r>
    <n v="59148"/>
    <s v="d007"/>
    <s v="Xiaopeng Schaar"/>
    <s v="F"/>
    <d v="1962-08-24T00:00:00"/>
    <d v="1989-12-16T00:00:00"/>
    <d v="1995-09-06T00:00:00"/>
    <d v="2002-09-04T00:00:00"/>
    <s v="Staff"/>
    <n v="7"/>
    <s v="Sales"/>
    <x v="0"/>
    <n v="7"/>
    <n v="13"/>
    <n v="109098"/>
    <x v="4"/>
    <b v="0"/>
    <b v="0"/>
    <b v="0"/>
  </r>
  <r>
    <n v="246040"/>
    <s v="d007"/>
    <s v="Jackson Angelov"/>
    <s v="M"/>
    <d v="1955-04-17T00:00:00"/>
    <d v="1991-05-08T00:00:00"/>
    <d v="1998-02-27T00:00:00"/>
    <d v="1998-11-01T00:00:00"/>
    <s v="Senior Staff"/>
    <n v="2.4849000000000001"/>
    <s v="Sales"/>
    <x v="0"/>
    <n v="0.67669999999999997"/>
    <n v="9"/>
    <n v="109090"/>
    <x v="4"/>
    <b v="0"/>
    <b v="0"/>
    <b v="0"/>
  </r>
  <r>
    <n v="15071"/>
    <s v="d007"/>
    <s v="Ayonca Couchot"/>
    <s v="F"/>
    <d v="1953-10-31T00:00:00"/>
    <d v="1988-10-15T00:00:00"/>
    <d v="1988-10-15T00:00:00"/>
    <d v="2002-10-12T00:00:00"/>
    <s v="Senior Staff"/>
    <n v="5.9945000000000004"/>
    <s v="Sales"/>
    <x v="0"/>
    <n v="11.6082"/>
    <n v="14"/>
    <n v="109086"/>
    <x v="4"/>
    <b v="0"/>
    <b v="0"/>
    <b v="0"/>
  </r>
  <r>
    <n v="61124"/>
    <s v="d007"/>
    <s v="Nechama Waymire"/>
    <s v="F"/>
    <d v="1954-12-24T00:00:00"/>
    <d v="1986-01-02T00:00:00"/>
    <d v="1990-02-26T00:00:00"/>
    <d v="2003-02-23T00:00:00"/>
    <s v="Senior Staff"/>
    <n v="3.9944999999999999"/>
    <s v="Sales"/>
    <x v="0"/>
    <n v="11.813700000000001"/>
    <n v="17"/>
    <n v="109084"/>
    <x v="4"/>
    <b v="0"/>
    <b v="0"/>
    <b v="0"/>
  </r>
  <r>
    <n v="62695"/>
    <s v="d007"/>
    <s v="Guangming Jenevein"/>
    <s v="F"/>
    <d v="1952-07-20T00:00:00"/>
    <d v="1988-01-07T00:00:00"/>
    <d v="1988-01-07T00:00:00"/>
    <d v="2003-01-03T00:00:00"/>
    <s v="Senior Staff"/>
    <n v="6.9945000000000004"/>
    <s v="Sales"/>
    <x v="0"/>
    <n v="11.813700000000001"/>
    <n v="15"/>
    <n v="109083"/>
    <x v="4"/>
    <b v="0"/>
    <b v="0"/>
    <b v="0"/>
  </r>
  <r>
    <n v="447359"/>
    <s v="d005"/>
    <s v="Billie Hambrick"/>
    <s v="F"/>
    <d v="1957-12-20T00:00:00"/>
    <d v="1987-07-28T00:00:00"/>
    <d v="1992-07-28T00:00:00"/>
    <d v="2003-07-26T00:00:00"/>
    <s v="Engineer"/>
    <n v="5.0026999999999999"/>
    <s v="Development"/>
    <x v="8"/>
    <n v="10.227399999999999"/>
    <n v="16"/>
    <n v="109080"/>
    <x v="4"/>
    <b v="0"/>
    <b v="0"/>
    <b v="0"/>
  </r>
  <r>
    <n v="87374"/>
    <s v="d007"/>
    <s v="Sampalli Maraist"/>
    <s v="M"/>
    <d v="1955-05-18T00:00:00"/>
    <d v="1987-10-10T00:00:00"/>
    <d v="1987-10-10T00:00:00"/>
    <d v="2002-10-06T00:00:00"/>
    <s v="Senior Staff"/>
    <n v="15"/>
    <s v="Sales"/>
    <x v="0"/>
    <n v="11.591799999999999"/>
    <n v="15"/>
    <n v="109071"/>
    <x v="4"/>
    <b v="0"/>
    <b v="0"/>
    <b v="0"/>
  </r>
  <r>
    <n v="104238"/>
    <s v="d007"/>
    <s v="Shao Desikan"/>
    <s v="F"/>
    <d v="1956-09-11T00:00:00"/>
    <d v="1985-02-10T00:00:00"/>
    <d v="1985-02-10T00:00:00"/>
    <d v="2003-02-06T00:00:00"/>
    <s v="Senior Staff"/>
    <n v="9.9945000000000004"/>
    <s v="Sales"/>
    <x v="0"/>
    <n v="11.813700000000001"/>
    <n v="18"/>
    <n v="109070"/>
    <x v="4"/>
    <b v="0"/>
    <b v="0"/>
    <b v="0"/>
  </r>
  <r>
    <n v="276167"/>
    <s v="d001"/>
    <s v="Zsolt Jervis"/>
    <s v="F"/>
    <d v="1963-06-03T00:00:00"/>
    <d v="1988-05-20T00:00:00"/>
    <d v="1988-05-20T00:00:00"/>
    <d v="2003-05-17T00:00:00"/>
    <s v="Senior Staff"/>
    <n v="6.9945000000000004"/>
    <s v="Marketing"/>
    <x v="2"/>
    <n v="3.3671000000000002"/>
    <n v="15"/>
    <n v="109062"/>
    <x v="4"/>
    <b v="0"/>
    <b v="0"/>
    <b v="0"/>
  </r>
  <r>
    <n v="497383"/>
    <s v="d007"/>
    <s v="Fatemeh Suwa"/>
    <s v="M"/>
    <d v="1958-04-26T00:00:00"/>
    <d v="1990-02-27T00:00:00"/>
    <d v="1993-06-20T00:00:00"/>
    <d v="2003-06-18T00:00:00"/>
    <s v="Senior Staff"/>
    <n v="4.9973000000000001"/>
    <s v="Sales"/>
    <x v="0"/>
    <n v="9.5233000000000008"/>
    <n v="13"/>
    <n v="109058"/>
    <x v="4"/>
    <b v="0"/>
    <b v="0"/>
    <b v="0"/>
  </r>
  <r>
    <n v="246296"/>
    <s v="d007"/>
    <s v="Guadalupe Assaf"/>
    <s v="F"/>
    <d v="1963-10-11T00:00:00"/>
    <d v="1985-02-13T00:00:00"/>
    <d v="1985-02-13T00:00:00"/>
    <d v="2001-09-12T00:00:00"/>
    <s v="Senior Staff"/>
    <n v="11.5863"/>
    <s v="Sales"/>
    <x v="0"/>
    <n v="10.526"/>
    <n v="17"/>
    <n v="109044"/>
    <x v="4"/>
    <b v="0"/>
    <b v="0"/>
    <b v="0"/>
  </r>
  <r>
    <n v="48407"/>
    <s v="d005"/>
    <s v="Theirry Gischer"/>
    <s v="M"/>
    <d v="1954-08-07T00:00:00"/>
    <d v="1987-02-23T00:00:00"/>
    <d v="1987-02-23T00:00:00"/>
    <d v="2003-02-19T00:00:00"/>
    <s v="Engineer"/>
    <n v="9.0054999999999996"/>
    <s v="Development"/>
    <x v="6"/>
    <n v="5.1726000000000001"/>
    <n v="16"/>
    <n v="109037"/>
    <x v="4"/>
    <b v="0"/>
    <b v="0"/>
    <b v="0"/>
  </r>
  <r>
    <n v="412560"/>
    <s v="d007"/>
    <s v="Mari Barinka"/>
    <s v="M"/>
    <d v="1955-01-20T00:00:00"/>
    <d v="1988-07-07T00:00:00"/>
    <d v="1988-07-07T00:00:00"/>
    <d v="2003-07-04T00:00:00"/>
    <s v="Senior Staff"/>
    <n v="7.9945000000000004"/>
    <s v="Sales"/>
    <x v="0"/>
    <n v="11.813700000000001"/>
    <n v="15"/>
    <n v="109030"/>
    <x v="4"/>
    <b v="0"/>
    <b v="0"/>
    <b v="0"/>
  </r>
  <r>
    <n v="18588"/>
    <s v="d001"/>
    <s v="Temple Narahara"/>
    <s v="M"/>
    <d v="1964-05-07T00:00:00"/>
    <d v="1986-07-02T00:00:00"/>
    <d v="1986-07-02T00:00:00"/>
    <d v="2003-06-28T00:00:00"/>
    <s v="Senior Staff"/>
    <n v="17"/>
    <s v="Marketing"/>
    <x v="2"/>
    <n v="5.2521000000000004"/>
    <n v="17"/>
    <n v="109026"/>
    <x v="4"/>
    <b v="0"/>
    <b v="0"/>
    <b v="0"/>
  </r>
  <r>
    <n v="417042"/>
    <s v="d002"/>
    <s v="Basem Eickenmeyer"/>
    <s v="M"/>
    <d v="1952-10-26T00:00:00"/>
    <d v="1986-04-10T00:00:00"/>
    <d v="1986-04-10T00:00:00"/>
    <d v="2003-04-05T00:00:00"/>
    <s v="Senior Staff"/>
    <n v="8.9917999999999996"/>
    <s v="Finance"/>
    <x v="4"/>
    <n v="3.6903999999999999"/>
    <n v="17"/>
    <n v="109018"/>
    <x v="4"/>
    <b v="0"/>
    <b v="0"/>
    <b v="0"/>
  </r>
  <r>
    <n v="214970"/>
    <s v="d007"/>
    <s v="Arfst Belinskaya"/>
    <s v="M"/>
    <d v="1952-09-27T00:00:00"/>
    <d v="1986-09-04T00:00:00"/>
    <d v="1986-09-04T00:00:00"/>
    <d v="2002-08-31T00:00:00"/>
    <s v="Senior Staff"/>
    <n v="7.9945000000000004"/>
    <s v="Sales"/>
    <x v="0"/>
    <n v="11.4932"/>
    <n v="16"/>
    <n v="109010"/>
    <x v="4"/>
    <b v="0"/>
    <b v="0"/>
    <b v="0"/>
  </r>
  <r>
    <n v="79435"/>
    <s v="d007"/>
    <s v="Chinhyun Butner"/>
    <s v="F"/>
    <d v="1961-03-31T00:00:00"/>
    <d v="1987-11-05T00:00:00"/>
    <d v="1987-11-05T00:00:00"/>
    <d v="2002-11-01T00:00:00"/>
    <s v="Senior Staff"/>
    <n v="8.9972999999999992"/>
    <s v="Sales"/>
    <x v="0"/>
    <n v="11.663"/>
    <n v="15"/>
    <n v="109007"/>
    <x v="4"/>
    <b v="0"/>
    <b v="0"/>
    <b v="0"/>
  </r>
  <r>
    <n v="496971"/>
    <s v="d007"/>
    <s v="Jianwen Colorni"/>
    <s v="M"/>
    <d v="1964-02-21T00:00:00"/>
    <d v="1987-11-07T00:00:00"/>
    <d v="1987-11-07T00:00:00"/>
    <d v="2002-11-03T00:00:00"/>
    <s v="Senior Staff"/>
    <n v="7.9945000000000004"/>
    <s v="Sales"/>
    <x v="0"/>
    <n v="11.6685"/>
    <n v="15"/>
    <n v="109006"/>
    <x v="4"/>
    <b v="0"/>
    <b v="0"/>
    <b v="0"/>
  </r>
  <r>
    <n v="441009"/>
    <s v="d007"/>
    <s v="Hyuckchul Zucker"/>
    <s v="F"/>
    <d v="1963-03-18T00:00:00"/>
    <d v="1986-08-20T00:00:00"/>
    <d v="1989-05-24T00:00:00"/>
    <d v="2003-05-21T00:00:00"/>
    <s v="Senior Staff"/>
    <n v="7.9973000000000001"/>
    <s v="Sales"/>
    <x v="0"/>
    <n v="11.813700000000001"/>
    <n v="17"/>
    <n v="109005"/>
    <x v="4"/>
    <b v="0"/>
    <b v="0"/>
    <b v="0"/>
  </r>
  <r>
    <n v="248697"/>
    <s v="d001"/>
    <s v="Parke Suppi"/>
    <s v="M"/>
    <d v="1958-01-19T00:00:00"/>
    <d v="1986-10-22T00:00:00"/>
    <d v="1986-10-22T00:00:00"/>
    <d v="2002-10-18T00:00:00"/>
    <s v="Senior Staff"/>
    <n v="8.9945000000000004"/>
    <s v="Marketing"/>
    <x v="2"/>
    <n v="4.9451999999999998"/>
    <n v="16"/>
    <n v="109004"/>
    <x v="4"/>
    <b v="0"/>
    <b v="0"/>
    <b v="0"/>
  </r>
  <r>
    <n v="209266"/>
    <s v="d007"/>
    <s v="Willard Parascandalo"/>
    <s v="F"/>
    <d v="1958-05-09T00:00:00"/>
    <d v="1986-09-01T00:00:00"/>
    <d v="1995-07-12T00:00:00"/>
    <d v="2003-07-10T00:00:00"/>
    <s v="Senior Staff"/>
    <n v="0.99450000000000005"/>
    <s v="Sales"/>
    <x v="0"/>
    <n v="7.4630000000000001"/>
    <n v="17"/>
    <n v="108993"/>
    <x v="4"/>
    <b v="0"/>
    <b v="0"/>
    <b v="0"/>
  </r>
  <r>
    <n v="292643"/>
    <s v="d007"/>
    <s v="Chriss Eiter"/>
    <s v="F"/>
    <d v="1953-03-04T00:00:00"/>
    <d v="1985-03-23T00:00:00"/>
    <d v="1985-03-23T00:00:00"/>
    <d v="2003-03-19T00:00:00"/>
    <s v="Senior Staff"/>
    <n v="12.997299999999999"/>
    <s v="Sales"/>
    <x v="0"/>
    <n v="11.813700000000001"/>
    <n v="18"/>
    <n v="108989"/>
    <x v="4"/>
    <b v="0"/>
    <b v="0"/>
    <b v="0"/>
  </r>
  <r>
    <n v="69162"/>
    <s v="d002"/>
    <s v="Sandeepan Lammel"/>
    <s v="M"/>
    <d v="1958-12-22T00:00:00"/>
    <d v="1985-03-22T00:00:00"/>
    <d v="1986-11-11T00:00:00"/>
    <d v="2002-11-07T00:00:00"/>
    <s v="Senior Staff"/>
    <n v="6.9945000000000004"/>
    <s v="Finance"/>
    <x v="4"/>
    <n v="3.1013999999999999"/>
    <n v="18"/>
    <n v="108988"/>
    <x v="4"/>
    <b v="0"/>
    <b v="0"/>
    <b v="0"/>
  </r>
  <r>
    <n v="443378"/>
    <s v="d004"/>
    <s v="Manibrata Eterovic"/>
    <s v="M"/>
    <d v="1963-12-14T00:00:00"/>
    <d v="1989-06-07T00:00:00"/>
    <d v="1989-06-07T00:00:00"/>
    <d v="2003-06-04T00:00:00"/>
    <s v="Engineer"/>
    <n v="6.0026999999999999"/>
    <s v="Production"/>
    <x v="10"/>
    <n v="6.4301000000000004"/>
    <n v="14"/>
    <n v="108981"/>
    <x v="4"/>
    <b v="0"/>
    <b v="0"/>
    <b v="0"/>
  </r>
  <r>
    <n v="479851"/>
    <s v="d007"/>
    <s v="Aleksandar Kopetz"/>
    <s v="M"/>
    <d v="1962-07-10T00:00:00"/>
    <d v="1992-09-07T00:00:00"/>
    <d v="1996-08-09T00:00:00"/>
    <d v="2002-08-08T00:00:00"/>
    <s v="Staff"/>
    <n v="6"/>
    <s v="Sales"/>
    <x v="0"/>
    <n v="6"/>
    <n v="10"/>
    <n v="108978"/>
    <x v="4"/>
    <b v="0"/>
    <b v="0"/>
    <b v="0"/>
  </r>
  <r>
    <n v="453755"/>
    <s v="d002"/>
    <s v="Ingemar Emmart"/>
    <s v="M"/>
    <d v="1963-03-10T00:00:00"/>
    <d v="1986-06-06T00:00:00"/>
    <d v="1986-06-06T00:00:00"/>
    <d v="2003-06-02T00:00:00"/>
    <s v="Senior Staff"/>
    <n v="9.9945000000000004"/>
    <s v="Finance"/>
    <x v="4"/>
    <n v="3.5341999999999998"/>
    <n v="17"/>
    <n v="108977"/>
    <x v="4"/>
    <b v="0"/>
    <b v="0"/>
    <b v="0"/>
  </r>
  <r>
    <n v="473849"/>
    <s v="d007"/>
    <s v="Xuejia Hofmeyr"/>
    <s v="M"/>
    <d v="1953-01-03T00:00:00"/>
    <d v="1989-02-02T00:00:00"/>
    <d v="1996-11-18T00:00:00"/>
    <d v="2002-11-17T00:00:00"/>
    <s v="Staff"/>
    <n v="6"/>
    <s v="Sales"/>
    <x v="0"/>
    <n v="6"/>
    <n v="14"/>
    <n v="108976"/>
    <x v="4"/>
    <b v="0"/>
    <b v="0"/>
    <b v="0"/>
  </r>
  <r>
    <n v="100800"/>
    <s v="d007"/>
    <s v="Denny Zhiwei"/>
    <s v="M"/>
    <d v="1952-12-07T00:00:00"/>
    <d v="1989-06-13T00:00:00"/>
    <d v="1990-07-14T00:00:00"/>
    <d v="2003-07-11T00:00:00"/>
    <s v="Senior Staff"/>
    <n v="7.9973000000000001"/>
    <s v="Sales"/>
    <x v="0"/>
    <n v="11.813700000000001"/>
    <n v="14"/>
    <n v="108970"/>
    <x v="4"/>
    <b v="0"/>
    <b v="0"/>
    <b v="0"/>
  </r>
  <r>
    <n v="200620"/>
    <s v="d001"/>
    <s v="Muneo Staudhammer"/>
    <s v="M"/>
    <d v="1958-02-12T00:00:00"/>
    <d v="1987-05-20T00:00:00"/>
    <d v="1987-05-20T00:00:00"/>
    <d v="2003-05-16T00:00:00"/>
    <s v="Senior Staff"/>
    <n v="9.9972999999999992"/>
    <s v="Marketing"/>
    <x v="2"/>
    <n v="4.3699000000000003"/>
    <n v="16"/>
    <n v="108968"/>
    <x v="4"/>
    <b v="0"/>
    <b v="0"/>
    <b v="0"/>
  </r>
  <r>
    <n v="41293"/>
    <s v="d007"/>
    <s v="Honglan Lorcy"/>
    <s v="F"/>
    <d v="1954-01-20T00:00:00"/>
    <d v="1990-09-12T00:00:00"/>
    <d v="1990-10-11T00:00:00"/>
    <d v="2002-10-08T00:00:00"/>
    <s v="Senior Staff"/>
    <n v="2.9944999999999999"/>
    <s v="Sales"/>
    <x v="0"/>
    <n v="11.597300000000001"/>
    <n v="12"/>
    <n v="108963"/>
    <x v="4"/>
    <b v="0"/>
    <b v="0"/>
    <b v="0"/>
  </r>
  <r>
    <n v="42829"/>
    <s v="d007"/>
    <s v="Mats Panangaden"/>
    <s v="M"/>
    <d v="1963-12-12T00:00:00"/>
    <d v="1985-04-06T00:00:00"/>
    <d v="1985-04-06T00:00:00"/>
    <d v="2003-04-02T00:00:00"/>
    <s v="Senior Staff"/>
    <n v="10.9945"/>
    <s v="Sales"/>
    <x v="0"/>
    <n v="11.813700000000001"/>
    <n v="18"/>
    <n v="108960"/>
    <x v="4"/>
    <b v="0"/>
    <b v="0"/>
    <b v="0"/>
  </r>
  <r>
    <n v="269049"/>
    <s v="d004"/>
    <s v="Felicidad Furudate"/>
    <s v="M"/>
    <d v="1954-07-31T00:00:00"/>
    <d v="1986-01-06T00:00:00"/>
    <d v="1986-01-06T00:00:00"/>
    <d v="2003-01-02T00:00:00"/>
    <s v="Senior Engineer"/>
    <n v="17"/>
    <s v="Production"/>
    <x v="7"/>
    <n v="2.6766999999999999"/>
    <n v="17"/>
    <n v="108955"/>
    <x v="4"/>
    <b v="0"/>
    <b v="0"/>
    <b v="0"/>
  </r>
  <r>
    <n v="447213"/>
    <s v="d004"/>
    <s v="Adas Warwick"/>
    <s v="F"/>
    <d v="1954-09-23T00:00:00"/>
    <d v="1985-02-28T00:00:00"/>
    <d v="1986-12-31T00:00:00"/>
    <d v="2000-12-04T00:00:00"/>
    <s v="Engineer"/>
    <n v="7.0054999999999996"/>
    <s v="Production"/>
    <x v="7"/>
    <n v="1.6932"/>
    <n v="18"/>
    <n v="108933"/>
    <x v="4"/>
    <b v="0"/>
    <b v="0"/>
    <b v="0"/>
  </r>
  <r>
    <n v="44299"/>
    <s v="d007"/>
    <s v="Shih Feldhoffer"/>
    <s v="M"/>
    <d v="1963-01-01T00:00:00"/>
    <d v="1988-03-01T00:00:00"/>
    <d v="1988-03-01T00:00:00"/>
    <d v="2003-02-26T00:00:00"/>
    <s v="Senior Staff"/>
    <n v="6.9945000000000004"/>
    <s v="Sales"/>
    <x v="0"/>
    <n v="11.813700000000001"/>
    <n v="15"/>
    <n v="108926"/>
    <x v="4"/>
    <b v="0"/>
    <b v="0"/>
    <b v="0"/>
  </r>
  <r>
    <n v="499727"/>
    <s v="d007"/>
    <s v="Khaled Ellozy"/>
    <s v="F"/>
    <d v="1957-07-28T00:00:00"/>
    <d v="1992-02-07T00:00:00"/>
    <d v="1992-02-07T00:00:00"/>
    <d v="2003-02-04T00:00:00"/>
    <s v="Senior Staff"/>
    <n v="1.9944999999999999"/>
    <s v="Sales"/>
    <x v="0"/>
    <n v="10.8904"/>
    <n v="11"/>
    <n v="108924"/>
    <x v="4"/>
    <b v="0"/>
    <b v="0"/>
    <b v="0"/>
  </r>
  <r>
    <n v="206464"/>
    <s v="d007"/>
    <s v="Masaru Heinisuo"/>
    <s v="M"/>
    <d v="1958-02-13T00:00:00"/>
    <d v="1988-08-19T00:00:00"/>
    <d v="1988-08-19T00:00:00"/>
    <d v="2002-08-16T00:00:00"/>
    <s v="Senior Staff"/>
    <n v="14"/>
    <s v="Sales"/>
    <x v="0"/>
    <n v="11.4521"/>
    <n v="14"/>
    <n v="108919"/>
    <x v="4"/>
    <b v="0"/>
    <b v="0"/>
    <b v="0"/>
  </r>
  <r>
    <n v="292440"/>
    <s v="d007"/>
    <s v="Hercules Trogemann"/>
    <s v="F"/>
    <d v="1962-04-12T00:00:00"/>
    <d v="1991-09-03T00:00:00"/>
    <d v="1991-09-03T00:00:00"/>
    <d v="2002-08-31T00:00:00"/>
    <s v="Senior Staff"/>
    <n v="2.9944999999999999"/>
    <s v="Sales"/>
    <x v="0"/>
    <n v="11"/>
    <n v="11"/>
    <n v="108916"/>
    <x v="4"/>
    <b v="0"/>
    <b v="0"/>
    <b v="0"/>
  </r>
  <r>
    <n v="54655"/>
    <s v="d007"/>
    <s v="Lenore Kossowski"/>
    <s v="F"/>
    <d v="1952-12-07T00:00:00"/>
    <d v="1988-02-21T00:00:00"/>
    <d v="1988-02-21T00:00:00"/>
    <d v="2003-02-17T00:00:00"/>
    <s v="Senior Staff"/>
    <n v="6.9945000000000004"/>
    <s v="Sales"/>
    <x v="0"/>
    <n v="11.813700000000001"/>
    <n v="15"/>
    <n v="108907"/>
    <x v="4"/>
    <b v="0"/>
    <b v="0"/>
    <b v="0"/>
  </r>
  <r>
    <n v="58932"/>
    <s v="d007"/>
    <s v="Horward Seuren"/>
    <s v="M"/>
    <d v="1954-02-21T00:00:00"/>
    <d v="1989-03-07T00:00:00"/>
    <d v="1989-03-07T00:00:00"/>
    <d v="2003-03-04T00:00:00"/>
    <s v="Senior Staff"/>
    <n v="14"/>
    <s v="Sales"/>
    <x v="0"/>
    <n v="11.813700000000001"/>
    <n v="14"/>
    <n v="108905"/>
    <x v="4"/>
    <b v="0"/>
    <b v="0"/>
    <b v="0"/>
  </r>
  <r>
    <n v="28549"/>
    <s v="d007"/>
    <s v="Vidya McAffer"/>
    <s v="M"/>
    <d v="1954-04-20T00:00:00"/>
    <d v="1992-05-09T00:00:00"/>
    <d v="1994-07-19T00:00:00"/>
    <d v="2003-07-17T00:00:00"/>
    <s v="Staff"/>
    <n v="9"/>
    <s v="Sales"/>
    <x v="0"/>
    <n v="8.4437999999999995"/>
    <n v="11"/>
    <n v="108904"/>
    <x v="4"/>
    <b v="0"/>
    <b v="0"/>
    <b v="0"/>
  </r>
  <r>
    <n v="296691"/>
    <s v="d007"/>
    <s v="Yuping Welham"/>
    <s v="F"/>
    <d v="1959-09-30T00:00:00"/>
    <d v="1985-11-25T00:00:00"/>
    <d v="1985-11-25T00:00:00"/>
    <d v="2002-11-21T00:00:00"/>
    <s v="Senior Staff"/>
    <n v="7.9945000000000004"/>
    <s v="Sales"/>
    <x v="0"/>
    <n v="11.7178"/>
    <n v="17"/>
    <n v="108898"/>
    <x v="4"/>
    <b v="0"/>
    <b v="0"/>
    <b v="0"/>
  </r>
  <r>
    <n v="489213"/>
    <s v="d007"/>
    <s v="Yagil Billawala"/>
    <s v="M"/>
    <d v="1960-06-15T00:00:00"/>
    <d v="1992-09-23T00:00:00"/>
    <d v="1992-09-23T00:00:00"/>
    <d v="2002-09-21T00:00:00"/>
    <s v="Senior Staff"/>
    <n v="4.9973000000000001"/>
    <s v="Sales"/>
    <x v="0"/>
    <n v="10"/>
    <n v="10"/>
    <n v="108894"/>
    <x v="4"/>
    <b v="0"/>
    <b v="0"/>
    <b v="0"/>
  </r>
  <r>
    <n v="263650"/>
    <s v="d007"/>
    <s v="Candida Kuzuoka"/>
    <s v="M"/>
    <d v="1963-07-02T00:00:00"/>
    <d v="1987-06-01T00:00:00"/>
    <d v="1987-06-01T00:00:00"/>
    <d v="2003-05-28T00:00:00"/>
    <s v="Senior Staff"/>
    <n v="7.9945000000000004"/>
    <s v="Sales"/>
    <x v="0"/>
    <n v="11.813700000000001"/>
    <n v="16"/>
    <n v="108887"/>
    <x v="4"/>
    <b v="0"/>
    <b v="0"/>
    <b v="0"/>
  </r>
  <r>
    <n v="217630"/>
    <s v="d007"/>
    <s v="Alassane Ghemri"/>
    <s v="F"/>
    <d v="1963-07-08T00:00:00"/>
    <d v="1988-08-20T00:00:00"/>
    <d v="1998-05-04T00:00:00"/>
    <d v="2003-05-03T00:00:00"/>
    <s v="Senior Staff"/>
    <n v="5"/>
    <s v="Sales"/>
    <x v="0"/>
    <n v="4.6493000000000002"/>
    <n v="15"/>
    <n v="108878"/>
    <x v="4"/>
    <b v="0"/>
    <b v="0"/>
    <b v="0"/>
  </r>
  <r>
    <n v="469133"/>
    <s v="d002"/>
    <s v="Hercules Weiland"/>
    <s v="F"/>
    <d v="1964-06-06T00:00:00"/>
    <d v="1985-04-08T00:00:00"/>
    <d v="1985-04-08T00:00:00"/>
    <d v="2003-04-03T00:00:00"/>
    <s v="Senior Staff"/>
    <n v="8.9917999999999996"/>
    <s v="Finance"/>
    <x v="4"/>
    <n v="4.6959"/>
    <n v="18"/>
    <n v="108870"/>
    <x v="4"/>
    <b v="0"/>
    <b v="0"/>
    <b v="0"/>
  </r>
  <r>
    <n v="485102"/>
    <s v="d007"/>
    <s v="Kauko Dusink"/>
    <s v="M"/>
    <d v="1960-05-25T00:00:00"/>
    <d v="1986-04-23T00:00:00"/>
    <d v="1986-04-23T00:00:00"/>
    <d v="2003-04-19T00:00:00"/>
    <s v="Senior Staff"/>
    <n v="8.9945000000000004"/>
    <s v="Sales"/>
    <x v="0"/>
    <n v="11.813700000000001"/>
    <n v="17"/>
    <n v="108868"/>
    <x v="4"/>
    <b v="0"/>
    <b v="0"/>
    <b v="0"/>
  </r>
  <r>
    <n v="261431"/>
    <s v="d007"/>
    <s v="Xuedong Ranta"/>
    <s v="F"/>
    <d v="1955-12-14T00:00:00"/>
    <d v="1989-03-05T00:00:00"/>
    <d v="1989-03-05T00:00:00"/>
    <d v="2003-03-02T00:00:00"/>
    <s v="Senior Staff"/>
    <n v="5.9945000000000004"/>
    <s v="Sales"/>
    <x v="0"/>
    <n v="11.813700000000001"/>
    <n v="14"/>
    <n v="108866"/>
    <x v="4"/>
    <b v="0"/>
    <b v="0"/>
    <b v="0"/>
  </r>
  <r>
    <n v="25243"/>
    <s v="d005"/>
    <s v="Abdelwaheb Koblitz"/>
    <s v="M"/>
    <d v="1963-12-14T00:00:00"/>
    <d v="1988-08-10T00:00:00"/>
    <d v="1988-08-10T00:00:00"/>
    <d v="2002-08-07T00:00:00"/>
    <s v="Senior Engineer"/>
    <n v="14"/>
    <s v="Development"/>
    <x v="6"/>
    <n v="3.7096"/>
    <n v="14"/>
    <n v="108865"/>
    <x v="4"/>
    <b v="0"/>
    <b v="0"/>
    <b v="0"/>
  </r>
  <r>
    <n v="247780"/>
    <s v="d007"/>
    <s v="Suvo Raney"/>
    <s v="M"/>
    <d v="1959-09-28T00:00:00"/>
    <d v="1986-02-11T00:00:00"/>
    <d v="1986-02-11T00:00:00"/>
    <d v="2003-02-07T00:00:00"/>
    <s v="Senior Staff"/>
    <n v="7.9945000000000004"/>
    <s v="Sales"/>
    <x v="0"/>
    <n v="11.813700000000001"/>
    <n v="17"/>
    <n v="108864"/>
    <x v="4"/>
    <b v="0"/>
    <b v="0"/>
    <b v="0"/>
  </r>
  <r>
    <n v="483136"/>
    <s v="d001"/>
    <s v="Marjo Perko"/>
    <s v="M"/>
    <d v="1955-07-11T00:00:00"/>
    <d v="1985-04-10T00:00:00"/>
    <d v="1986-08-25T00:00:00"/>
    <d v="2003-04-05T00:00:00"/>
    <s v="Senior Staff"/>
    <n v="10.9918"/>
    <s v="Marketing"/>
    <x v="2"/>
    <n v="5.1040999999999999"/>
    <n v="18"/>
    <n v="108864"/>
    <x v="4"/>
    <b v="0"/>
    <b v="0"/>
    <b v="0"/>
  </r>
  <r>
    <n v="462760"/>
    <s v="d007"/>
    <s v="Chenye Baja"/>
    <s v="M"/>
    <d v="1953-07-28T00:00:00"/>
    <d v="1987-04-21T00:00:00"/>
    <d v="1987-04-21T00:00:00"/>
    <d v="2003-04-17T00:00:00"/>
    <s v="Senior Staff"/>
    <n v="7.9945000000000004"/>
    <s v="Sales"/>
    <x v="0"/>
    <n v="11.813700000000001"/>
    <n v="16"/>
    <n v="108861"/>
    <x v="4"/>
    <b v="0"/>
    <b v="0"/>
    <b v="0"/>
  </r>
  <r>
    <n v="101421"/>
    <s v="d007"/>
    <s v="Fay Marciano"/>
    <s v="M"/>
    <d v="1964-09-24T00:00:00"/>
    <d v="1986-01-24T00:00:00"/>
    <d v="1986-01-24T00:00:00"/>
    <d v="2003-01-20T00:00:00"/>
    <s v="Senior Staff"/>
    <n v="7.9945000000000004"/>
    <s v="Sales"/>
    <x v="0"/>
    <n v="11.813700000000001"/>
    <n v="17"/>
    <n v="108861"/>
    <x v="4"/>
    <b v="0"/>
    <b v="0"/>
    <b v="0"/>
  </r>
  <r>
    <n v="48716"/>
    <s v="d007"/>
    <s v="Domenick Merlo"/>
    <s v="F"/>
    <d v="1962-07-26T00:00:00"/>
    <d v="1988-05-18T00:00:00"/>
    <d v="1988-05-18T00:00:00"/>
    <d v="1988-11-16T00:00:00"/>
    <s v="Senior Staff"/>
    <n v="0.49859999999999999"/>
    <s v="Sales"/>
    <x v="1"/>
    <n v="0.49859999999999999"/>
    <n v="0"/>
    <n v="108851"/>
    <x v="4"/>
    <b v="0"/>
    <b v="0"/>
    <b v="0"/>
  </r>
  <r>
    <n v="291515"/>
    <s v="d007"/>
    <s v="Arne Clouatre"/>
    <s v="M"/>
    <d v="1962-03-10T00:00:00"/>
    <d v="1998-07-23T00:00:00"/>
    <d v="1998-07-23T00:00:00"/>
    <d v="2003-07-22T00:00:00"/>
    <s v="Staff"/>
    <n v="5"/>
    <s v="Sales"/>
    <x v="0"/>
    <n v="4.4301000000000004"/>
    <n v="5"/>
    <n v="108847"/>
    <x v="4"/>
    <b v="0"/>
    <b v="0"/>
    <b v="0"/>
  </r>
  <r>
    <n v="489313"/>
    <s v="d005"/>
    <s v="Kazuyasu Serre"/>
    <s v="F"/>
    <d v="1957-11-17T00:00:00"/>
    <d v="1992-12-26T00:00:00"/>
    <d v="1992-12-26T00:00:00"/>
    <d v="2002-12-24T00:00:00"/>
    <s v="Engineer"/>
    <n v="5.0026999999999999"/>
    <s v="Development"/>
    <x v="8"/>
    <n v="9.8137000000000008"/>
    <n v="10"/>
    <n v="108842"/>
    <x v="4"/>
    <b v="0"/>
    <b v="0"/>
    <b v="0"/>
  </r>
  <r>
    <n v="223051"/>
    <s v="d007"/>
    <s v="Annemarie Langford"/>
    <s v="F"/>
    <d v="1960-04-28T00:00:00"/>
    <d v="1987-05-17T00:00:00"/>
    <d v="1987-05-17T00:00:00"/>
    <d v="2003-05-13T00:00:00"/>
    <s v="Senior Staff"/>
    <n v="6.9945000000000004"/>
    <s v="Sales"/>
    <x v="0"/>
    <n v="11.813700000000001"/>
    <n v="16"/>
    <n v="108839"/>
    <x v="4"/>
    <b v="0"/>
    <b v="0"/>
    <b v="0"/>
  </r>
  <r>
    <n v="85641"/>
    <s v="d007"/>
    <s v="Breannda Buescher"/>
    <s v="M"/>
    <d v="1955-02-03T00:00:00"/>
    <d v="1987-05-10T00:00:00"/>
    <d v="1987-05-10T00:00:00"/>
    <d v="2003-05-06T00:00:00"/>
    <s v="Senior Staff"/>
    <n v="8.9945000000000004"/>
    <s v="Sales"/>
    <x v="0"/>
    <n v="11.813700000000001"/>
    <n v="16"/>
    <n v="108834"/>
    <x v="4"/>
    <b v="0"/>
    <b v="0"/>
    <b v="0"/>
  </r>
  <r>
    <n v="82075"/>
    <s v="d007"/>
    <s v="Sanjeeva Merel"/>
    <s v="F"/>
    <d v="1962-10-30T00:00:00"/>
    <d v="1992-03-24T00:00:00"/>
    <d v="1994-12-11T00:00:00"/>
    <d v="2002-12-09T00:00:00"/>
    <s v="Staff"/>
    <n v="8"/>
    <s v="Sales"/>
    <x v="0"/>
    <n v="8"/>
    <n v="11"/>
    <n v="108831"/>
    <x v="4"/>
    <b v="0"/>
    <b v="0"/>
    <b v="0"/>
  </r>
  <r>
    <n v="493295"/>
    <s v="d007"/>
    <s v="Aria Birjandi"/>
    <s v="M"/>
    <d v="1961-07-17T00:00:00"/>
    <d v="1989-09-04T00:00:00"/>
    <d v="1991-06-29T00:00:00"/>
    <d v="2003-06-26T00:00:00"/>
    <s v="Senior Staff"/>
    <n v="6.9973000000000001"/>
    <s v="Sales"/>
    <x v="0"/>
    <n v="11.5014"/>
    <n v="14"/>
    <n v="108831"/>
    <x v="4"/>
    <b v="0"/>
    <b v="0"/>
    <b v="0"/>
  </r>
  <r>
    <n v="440560"/>
    <s v="d007"/>
    <s v="Junichi Mayerwieser"/>
    <s v="F"/>
    <d v="1954-10-03T00:00:00"/>
    <d v="1986-02-24T00:00:00"/>
    <d v="1986-02-24T00:00:00"/>
    <d v="2003-02-20T00:00:00"/>
    <s v="Senior Staff"/>
    <n v="11.997299999999999"/>
    <s v="Sales"/>
    <x v="0"/>
    <n v="11.813700000000001"/>
    <n v="17"/>
    <n v="108831"/>
    <x v="4"/>
    <b v="0"/>
    <b v="0"/>
    <b v="0"/>
  </r>
  <r>
    <n v="411185"/>
    <s v="d007"/>
    <s v="Abdelkader Marrakchi"/>
    <s v="F"/>
    <d v="1957-09-13T00:00:00"/>
    <d v="1986-01-01T00:00:00"/>
    <d v="1986-01-01T00:00:00"/>
    <d v="2002-12-28T00:00:00"/>
    <s v="Senior Staff"/>
    <n v="8.9945000000000004"/>
    <s v="Sales"/>
    <x v="0"/>
    <n v="11.813700000000001"/>
    <n v="17"/>
    <n v="108828"/>
    <x v="4"/>
    <b v="0"/>
    <b v="0"/>
    <b v="0"/>
  </r>
  <r>
    <n v="414030"/>
    <s v="d007"/>
    <s v="Murthy Impagliazzo"/>
    <s v="F"/>
    <d v="1955-11-18T00:00:00"/>
    <d v="1989-12-17T00:00:00"/>
    <d v="1994-12-07T00:00:00"/>
    <d v="2002-12-05T00:00:00"/>
    <s v="Staff"/>
    <n v="8"/>
    <s v="Sales"/>
    <x v="0"/>
    <n v="8"/>
    <n v="13"/>
    <n v="108826"/>
    <x v="4"/>
    <b v="0"/>
    <b v="0"/>
    <b v="0"/>
  </r>
  <r>
    <n v="208135"/>
    <s v="d007"/>
    <s v="Wanqing Wissmann"/>
    <s v="M"/>
    <d v="1956-01-29T00:00:00"/>
    <d v="1990-05-14T00:00:00"/>
    <d v="1990-05-14T00:00:00"/>
    <d v="2003-05-11T00:00:00"/>
    <s v="Senior Staff"/>
    <n v="7.9973000000000001"/>
    <s v="Sales"/>
    <x v="0"/>
    <n v="11.813700000000001"/>
    <n v="13"/>
    <n v="108816"/>
    <x v="4"/>
    <b v="0"/>
    <b v="0"/>
    <b v="0"/>
  </r>
  <r>
    <n v="210538"/>
    <s v="d007"/>
    <s v="Bikash Jayawardene"/>
    <s v="M"/>
    <d v="1962-01-03T00:00:00"/>
    <d v="1986-03-18T00:00:00"/>
    <d v="1986-03-18T00:00:00"/>
    <d v="2003-03-14T00:00:00"/>
    <s v="Senior Staff"/>
    <n v="11.997299999999999"/>
    <s v="Sales"/>
    <x v="0"/>
    <n v="11.813700000000001"/>
    <n v="17"/>
    <n v="108812"/>
    <x v="4"/>
    <b v="0"/>
    <b v="0"/>
    <b v="0"/>
  </r>
  <r>
    <n v="406293"/>
    <s v="d007"/>
    <s v="Rosita Gurbaxani"/>
    <s v="F"/>
    <d v="1955-05-06T00:00:00"/>
    <d v="1988-08-29T00:00:00"/>
    <d v="1990-03-01T00:00:00"/>
    <d v="2003-02-26T00:00:00"/>
    <s v="Senior Staff"/>
    <n v="5.9945000000000004"/>
    <s v="Sales"/>
    <x v="0"/>
    <n v="11.813700000000001"/>
    <n v="15"/>
    <n v="108808"/>
    <x v="4"/>
    <b v="0"/>
    <b v="0"/>
    <b v="0"/>
  </r>
  <r>
    <n v="270108"/>
    <s v="d007"/>
    <s v="Lidong Servieres"/>
    <s v="M"/>
    <d v="1959-11-15T00:00:00"/>
    <d v="1986-04-30T00:00:00"/>
    <d v="1994-04-09T00:00:00"/>
    <d v="2003-04-06T00:00:00"/>
    <s v="Senior Staff"/>
    <n v="8.9972999999999992"/>
    <s v="Sales"/>
    <x v="0"/>
    <n v="8.7204999999999995"/>
    <n v="17"/>
    <n v="108807"/>
    <x v="4"/>
    <b v="0"/>
    <b v="0"/>
    <b v="0"/>
  </r>
  <r>
    <n v="73224"/>
    <s v="d007"/>
    <s v="Ziya Schurmann"/>
    <s v="M"/>
    <d v="1957-06-25T00:00:00"/>
    <d v="1990-02-22T00:00:00"/>
    <d v="1990-02-22T00:00:00"/>
    <d v="2003-02-19T00:00:00"/>
    <s v="Senior Staff"/>
    <n v="5.9945000000000004"/>
    <s v="Sales"/>
    <x v="0"/>
    <n v="11.813700000000001"/>
    <n v="13"/>
    <n v="108799"/>
    <x v="4"/>
    <b v="0"/>
    <b v="0"/>
    <b v="0"/>
  </r>
  <r>
    <n v="408390"/>
    <s v="d002"/>
    <s v="Akemi Ranai"/>
    <s v="M"/>
    <d v="1961-11-21T00:00:00"/>
    <d v="1985-08-01T00:00:00"/>
    <d v="1985-08-01T00:00:00"/>
    <d v="2003-07-28T00:00:00"/>
    <s v="Senior Staff"/>
    <n v="18"/>
    <s v="Finance"/>
    <x v="4"/>
    <n v="4.3807999999999998"/>
    <n v="18"/>
    <n v="108798"/>
    <x v="4"/>
    <b v="0"/>
    <b v="0"/>
    <b v="0"/>
  </r>
  <r>
    <n v="108273"/>
    <s v="d007"/>
    <s v="Takahito Niizuma"/>
    <s v="F"/>
    <d v="1956-05-28T00:00:00"/>
    <d v="1996-08-19T00:00:00"/>
    <d v="1996-08-19T00:00:00"/>
    <d v="2002-08-18T00:00:00"/>
    <s v="Senior Staff"/>
    <n v="0.99729999999999996"/>
    <s v="Sales"/>
    <x v="0"/>
    <n v="6"/>
    <n v="6"/>
    <n v="108791"/>
    <x v="4"/>
    <b v="0"/>
    <b v="0"/>
    <b v="0"/>
  </r>
  <r>
    <n v="482690"/>
    <s v="d007"/>
    <s v="Sudhanshu Talmor"/>
    <s v="M"/>
    <d v="1961-02-02T00:00:00"/>
    <d v="1994-04-08T00:00:00"/>
    <d v="1994-04-08T00:00:00"/>
    <d v="2003-04-05T00:00:00"/>
    <s v="Senior Staff"/>
    <n v="8.9972999999999992"/>
    <s v="Sales"/>
    <x v="0"/>
    <n v="8.7233000000000001"/>
    <n v="9"/>
    <n v="108790"/>
    <x v="4"/>
    <b v="0"/>
    <b v="0"/>
    <b v="0"/>
  </r>
  <r>
    <n v="441038"/>
    <s v="d007"/>
    <s v="Leen Versino"/>
    <s v="M"/>
    <d v="1962-06-02T00:00:00"/>
    <d v="1991-05-27T00:00:00"/>
    <d v="1991-05-27T00:00:00"/>
    <d v="2003-05-24T00:00:00"/>
    <s v="Senior Staff"/>
    <n v="5.9973000000000001"/>
    <s v="Sales"/>
    <x v="0"/>
    <n v="11.591799999999999"/>
    <n v="12"/>
    <n v="108788"/>
    <x v="4"/>
    <b v="0"/>
    <b v="0"/>
    <b v="0"/>
  </r>
  <r>
    <n v="78039"/>
    <s v="d001"/>
    <s v="Genki Heemskerk"/>
    <s v="F"/>
    <d v="1952-04-28T00:00:00"/>
    <d v="1985-03-13T00:00:00"/>
    <d v="1985-03-13T00:00:00"/>
    <d v="2003-03-09T00:00:00"/>
    <s v="Senior Staff"/>
    <n v="18"/>
    <s v="Marketing"/>
    <x v="2"/>
    <n v="6.5561999999999996"/>
    <n v="18"/>
    <n v="108788"/>
    <x v="4"/>
    <b v="0"/>
    <b v="0"/>
    <b v="0"/>
  </r>
  <r>
    <n v="404577"/>
    <s v="d007"/>
    <s v="Adam Holburn"/>
    <s v="M"/>
    <d v="1961-10-01T00:00:00"/>
    <d v="1991-03-17T00:00:00"/>
    <d v="1996-01-20T00:00:00"/>
    <d v="2003-01-18T00:00:00"/>
    <s v="Staff"/>
    <n v="7"/>
    <s v="Sales"/>
    <x v="0"/>
    <n v="6.9370000000000003"/>
    <n v="12"/>
    <n v="108780"/>
    <x v="4"/>
    <b v="0"/>
    <b v="0"/>
    <b v="0"/>
  </r>
  <r>
    <n v="422617"/>
    <s v="d007"/>
    <s v="Arunachalam Spieker"/>
    <s v="F"/>
    <d v="1953-12-26T00:00:00"/>
    <d v="1991-02-09T00:00:00"/>
    <d v="1991-02-09T00:00:00"/>
    <d v="2003-02-06T00:00:00"/>
    <s v="Senior Staff"/>
    <n v="5.9973000000000001"/>
    <s v="Sales"/>
    <x v="0"/>
    <n v="11.813700000000001"/>
    <n v="12"/>
    <n v="108766"/>
    <x v="4"/>
    <b v="0"/>
    <b v="0"/>
    <b v="0"/>
  </r>
  <r>
    <n v="40761"/>
    <s v="d002"/>
    <s v="Serge Beeson"/>
    <s v="F"/>
    <d v="1963-12-28T00:00:00"/>
    <d v="1987-11-27T00:00:00"/>
    <d v="1991-04-09T00:00:00"/>
    <d v="2003-04-05T00:00:00"/>
    <s v="Senior Staff"/>
    <n v="11.997299999999999"/>
    <s v="Finance"/>
    <x v="5"/>
    <n v="11.7644"/>
    <n v="15"/>
    <n v="108766"/>
    <x v="4"/>
    <b v="0"/>
    <b v="0"/>
    <b v="0"/>
  </r>
  <r>
    <n v="215371"/>
    <s v="d001"/>
    <s v="Yahiko Chinin"/>
    <s v="M"/>
    <d v="1955-05-23T00:00:00"/>
    <d v="1986-05-29T00:00:00"/>
    <d v="1986-05-29T00:00:00"/>
    <d v="2003-05-25T00:00:00"/>
    <s v="Senior Staff"/>
    <n v="9.9945000000000004"/>
    <s v="Marketing"/>
    <x v="2"/>
    <n v="5.3452000000000002"/>
    <n v="17"/>
    <n v="108765"/>
    <x v="4"/>
    <b v="0"/>
    <b v="0"/>
    <b v="0"/>
  </r>
  <r>
    <n v="446591"/>
    <s v="d007"/>
    <s v="Shao Copas"/>
    <s v="M"/>
    <d v="1962-04-17T00:00:00"/>
    <d v="1989-09-13T00:00:00"/>
    <d v="1989-09-13T00:00:00"/>
    <d v="2002-09-10T00:00:00"/>
    <s v="Senior Staff"/>
    <n v="13"/>
    <s v="Sales"/>
    <x v="0"/>
    <n v="11.5205"/>
    <n v="13"/>
    <n v="108757"/>
    <x v="4"/>
    <b v="0"/>
    <b v="0"/>
    <b v="0"/>
  </r>
  <r>
    <n v="55764"/>
    <s v="d007"/>
    <s v="Chiranjit Fadgyas"/>
    <s v="F"/>
    <d v="1960-02-06T00:00:00"/>
    <d v="1987-06-20T00:00:00"/>
    <d v="1987-09-13T00:00:00"/>
    <d v="2002-09-09T00:00:00"/>
    <s v="Senior Staff"/>
    <n v="9.9972999999999992"/>
    <s v="Sales"/>
    <x v="0"/>
    <n v="11.517799999999999"/>
    <n v="15"/>
    <n v="108752"/>
    <x v="4"/>
    <b v="0"/>
    <b v="0"/>
    <b v="0"/>
  </r>
  <r>
    <n v="488610"/>
    <s v="d007"/>
    <s v="Eberhardt Maierhofer"/>
    <s v="F"/>
    <d v="1960-05-01T00:00:00"/>
    <d v="1987-10-03T00:00:00"/>
    <d v="1987-10-03T00:00:00"/>
    <d v="2002-09-29T00:00:00"/>
    <s v="Senior Staff"/>
    <n v="6.9945000000000004"/>
    <s v="Sales"/>
    <x v="0"/>
    <n v="11.5726"/>
    <n v="15"/>
    <n v="108752"/>
    <x v="4"/>
    <b v="0"/>
    <b v="0"/>
    <b v="0"/>
  </r>
  <r>
    <n v="407216"/>
    <s v="d007"/>
    <s v="Frederique Apsitis"/>
    <s v="M"/>
    <d v="1963-09-10T00:00:00"/>
    <d v="1995-01-04T00:00:00"/>
    <d v="1995-01-04T00:00:00"/>
    <d v="2002-03-04T00:00:00"/>
    <s v="Staff"/>
    <n v="7.1670999999999996"/>
    <s v="Sales"/>
    <x v="0"/>
    <n v="7.1670999999999996"/>
    <n v="7"/>
    <n v="108748"/>
    <x v="4"/>
    <b v="0"/>
    <b v="0"/>
    <b v="0"/>
  </r>
  <r>
    <n v="46021"/>
    <s v="d007"/>
    <s v="Ziya Barriga"/>
    <s v="M"/>
    <d v="1956-01-21T00:00:00"/>
    <d v="1990-02-13T00:00:00"/>
    <d v="1991-05-11T00:00:00"/>
    <d v="2003-05-08T00:00:00"/>
    <s v="Senior Staff"/>
    <n v="5.9973000000000001"/>
    <s v="Sales"/>
    <x v="0"/>
    <n v="11.6356"/>
    <n v="13"/>
    <n v="108748"/>
    <x v="4"/>
    <b v="0"/>
    <b v="0"/>
    <b v="0"/>
  </r>
  <r>
    <n v="469596"/>
    <s v="d007"/>
    <s v="Sudharsan Solares"/>
    <s v="M"/>
    <d v="1958-11-14T00:00:00"/>
    <d v="1990-04-08T00:00:00"/>
    <d v="1992-12-23T00:00:00"/>
    <d v="2002-12-21T00:00:00"/>
    <s v="Senior Staff"/>
    <n v="3.9973000000000001"/>
    <s v="Sales"/>
    <x v="0"/>
    <n v="10"/>
    <n v="13"/>
    <n v="108747"/>
    <x v="4"/>
    <b v="0"/>
    <b v="0"/>
    <b v="0"/>
  </r>
  <r>
    <n v="444163"/>
    <s v="d007"/>
    <s v="Uriel Gente"/>
    <s v="M"/>
    <d v="1954-03-01T00:00:00"/>
    <d v="1987-03-21T00:00:00"/>
    <d v="1988-05-17T00:00:00"/>
    <d v="2003-05-14T00:00:00"/>
    <s v="Senior Staff"/>
    <n v="5.9945000000000004"/>
    <s v="Sales"/>
    <x v="0"/>
    <n v="11.813700000000001"/>
    <n v="16"/>
    <n v="108746"/>
    <x v="4"/>
    <b v="0"/>
    <b v="0"/>
    <b v="0"/>
  </r>
  <r>
    <n v="260583"/>
    <s v="d007"/>
    <s v="Gro Thiria"/>
    <s v="F"/>
    <d v="1962-05-23T00:00:00"/>
    <d v="1995-01-16T00:00:00"/>
    <d v="1995-01-16T00:00:00"/>
    <d v="2003-01-14T00:00:00"/>
    <s v="Senior Staff"/>
    <n v="8"/>
    <s v="Sales"/>
    <x v="0"/>
    <n v="7.9478999999999997"/>
    <n v="8"/>
    <n v="108746"/>
    <x v="4"/>
    <b v="0"/>
    <b v="0"/>
    <b v="0"/>
  </r>
  <r>
    <n v="30874"/>
    <s v="d007"/>
    <s v="Amstein Luck"/>
    <s v="F"/>
    <d v="1957-05-14T00:00:00"/>
    <d v="1988-10-15T00:00:00"/>
    <d v="1993-09-24T00:00:00"/>
    <d v="2000-10-27T00:00:00"/>
    <s v="Senior Staff"/>
    <n v="2.0931999999999999"/>
    <s v="Sales"/>
    <x v="0"/>
    <n v="7.0959000000000003"/>
    <n v="12"/>
    <n v="108745"/>
    <x v="4"/>
    <b v="0"/>
    <b v="0"/>
    <b v="0"/>
  </r>
  <r>
    <n v="427106"/>
    <s v="d007"/>
    <s v="Nalini Pettis"/>
    <s v="M"/>
    <d v="1960-05-08T00:00:00"/>
    <d v="1988-06-14T00:00:00"/>
    <d v="1988-06-14T00:00:00"/>
    <d v="2003-06-11T00:00:00"/>
    <s v="Senior Staff"/>
    <n v="6.9945000000000004"/>
    <s v="Sales"/>
    <x v="0"/>
    <n v="11.813700000000001"/>
    <n v="15"/>
    <n v="108742"/>
    <x v="4"/>
    <b v="0"/>
    <b v="0"/>
    <b v="0"/>
  </r>
  <r>
    <n v="417401"/>
    <s v="d007"/>
    <s v="Hitomi Marrevee"/>
    <s v="F"/>
    <d v="1960-06-17T00:00:00"/>
    <d v="1989-08-30T00:00:00"/>
    <d v="1999-04-25T00:00:00"/>
    <d v="2003-04-24T00:00:00"/>
    <s v="Staff"/>
    <n v="4"/>
    <s v="Sales"/>
    <x v="0"/>
    <n v="3.6739999999999999"/>
    <n v="14"/>
    <n v="108740"/>
    <x v="4"/>
    <b v="0"/>
    <b v="0"/>
    <b v="0"/>
  </r>
  <r>
    <n v="31521"/>
    <s v="d007"/>
    <s v="Stevo Ariola"/>
    <s v="M"/>
    <d v="1963-09-07T00:00:00"/>
    <d v="1991-09-01T00:00:00"/>
    <d v="1991-09-01T00:00:00"/>
    <d v="2002-08-29T00:00:00"/>
    <s v="Senior Staff"/>
    <n v="11"/>
    <s v="Sales"/>
    <x v="0"/>
    <n v="11"/>
    <n v="11"/>
    <n v="108733"/>
    <x v="4"/>
    <b v="0"/>
    <b v="0"/>
    <b v="0"/>
  </r>
  <r>
    <n v="432450"/>
    <s v="d007"/>
    <s v="Gudjon Luce"/>
    <s v="M"/>
    <d v="1958-11-20T00:00:00"/>
    <d v="1988-05-05T00:00:00"/>
    <d v="1999-11-17T00:00:00"/>
    <d v="2002-11-16T00:00:00"/>
    <s v="Staff"/>
    <n v="3"/>
    <s v="Sales"/>
    <x v="0"/>
    <n v="3"/>
    <n v="15"/>
    <n v="108730"/>
    <x v="4"/>
    <b v="0"/>
    <b v="0"/>
    <b v="0"/>
  </r>
  <r>
    <n v="67950"/>
    <s v="d007"/>
    <s v="Badri Petereit"/>
    <s v="F"/>
    <d v="1961-11-12T00:00:00"/>
    <d v="1985-10-20T00:00:00"/>
    <d v="1985-10-20T00:00:00"/>
    <d v="2002-10-16T00:00:00"/>
    <s v="Senior Staff"/>
    <n v="8.9945000000000004"/>
    <s v="Sales"/>
    <x v="0"/>
    <n v="11.619199999999999"/>
    <n v="17"/>
    <n v="108728"/>
    <x v="4"/>
    <b v="0"/>
    <b v="0"/>
    <b v="0"/>
  </r>
  <r>
    <n v="467015"/>
    <s v="d007"/>
    <s v="Soenke Ratzlaff"/>
    <s v="F"/>
    <d v="1958-08-29T00:00:00"/>
    <d v="1987-01-27T00:00:00"/>
    <d v="1987-01-27T00:00:00"/>
    <d v="2003-01-23T00:00:00"/>
    <s v="Senior Staff"/>
    <n v="9.9972999999999992"/>
    <s v="Sales"/>
    <x v="0"/>
    <n v="11.813700000000001"/>
    <n v="16"/>
    <n v="108728"/>
    <x v="4"/>
    <b v="0"/>
    <b v="0"/>
    <b v="0"/>
  </r>
  <r>
    <n v="75734"/>
    <s v="d007"/>
    <s v="Alois Kavanagh"/>
    <s v="F"/>
    <d v="1960-05-24T00:00:00"/>
    <d v="1985-11-23T00:00:00"/>
    <d v="1985-11-23T00:00:00"/>
    <d v="2002-11-19T00:00:00"/>
    <s v="Senior Staff"/>
    <n v="17"/>
    <s v="Sales"/>
    <x v="0"/>
    <n v="11.712300000000001"/>
    <n v="17"/>
    <n v="108725"/>
    <x v="4"/>
    <b v="0"/>
    <b v="0"/>
    <b v="0"/>
  </r>
  <r>
    <n v="61865"/>
    <s v="d007"/>
    <s v="Jouni Alblas"/>
    <s v="M"/>
    <d v="1962-04-29T00:00:00"/>
    <d v="1989-06-10T00:00:00"/>
    <d v="1989-06-10T00:00:00"/>
    <d v="2003-06-07T00:00:00"/>
    <s v="Senior Staff"/>
    <n v="8.9972999999999992"/>
    <s v="Sales"/>
    <x v="0"/>
    <n v="11.813700000000001"/>
    <n v="14"/>
    <n v="108715"/>
    <x v="4"/>
    <b v="0"/>
    <b v="0"/>
    <b v="0"/>
  </r>
  <r>
    <n v="465068"/>
    <s v="d002"/>
    <s v="Radhia Nyanchama"/>
    <s v="F"/>
    <d v="1959-03-25T00:00:00"/>
    <d v="1985-03-03T00:00:00"/>
    <d v="1985-03-03T00:00:00"/>
    <d v="2003-02-27T00:00:00"/>
    <s v="Senior Staff"/>
    <n v="11.997299999999999"/>
    <s v="Finance"/>
    <x v="4"/>
    <n v="4.7945000000000002"/>
    <n v="18"/>
    <n v="108715"/>
    <x v="4"/>
    <b v="0"/>
    <b v="0"/>
    <b v="0"/>
  </r>
  <r>
    <n v="102433"/>
    <s v="d007"/>
    <s v="Arch Peek"/>
    <s v="M"/>
    <d v="1952-09-02T00:00:00"/>
    <d v="1987-03-31T00:00:00"/>
    <d v="1987-03-31T00:00:00"/>
    <d v="2003-03-27T00:00:00"/>
    <s v="Senior Staff"/>
    <n v="7.9945000000000004"/>
    <s v="Sales"/>
    <x v="0"/>
    <n v="11.813700000000001"/>
    <n v="16"/>
    <n v="108714"/>
    <x v="4"/>
    <b v="0"/>
    <b v="0"/>
    <b v="0"/>
  </r>
  <r>
    <n v="43741"/>
    <s v="d007"/>
    <s v="Jianhao Oberman"/>
    <s v="F"/>
    <d v="1959-07-09T00:00:00"/>
    <d v="1985-11-19T00:00:00"/>
    <d v="1985-11-19T00:00:00"/>
    <d v="2002-11-15T00:00:00"/>
    <s v="Senior Staff"/>
    <n v="9.9945000000000004"/>
    <s v="Sales"/>
    <x v="0"/>
    <n v="11.7014"/>
    <n v="17"/>
    <n v="108713"/>
    <x v="4"/>
    <b v="0"/>
    <b v="0"/>
    <b v="0"/>
  </r>
  <r>
    <n v="56817"/>
    <s v="d007"/>
    <s v="Tru Kalorkoti"/>
    <s v="F"/>
    <d v="1958-03-12T00:00:00"/>
    <d v="1985-12-08T00:00:00"/>
    <d v="1985-12-08T00:00:00"/>
    <d v="2002-12-04T00:00:00"/>
    <s v="Senior Staff"/>
    <n v="11.997299999999999"/>
    <s v="Sales"/>
    <x v="0"/>
    <n v="11.753399999999999"/>
    <n v="17"/>
    <n v="108707"/>
    <x v="4"/>
    <b v="0"/>
    <b v="0"/>
    <b v="0"/>
  </r>
  <r>
    <n v="13212"/>
    <s v="d007"/>
    <s v="Thodoros Boyle"/>
    <s v="F"/>
    <d v="1963-08-03T00:00:00"/>
    <d v="1990-04-19T00:00:00"/>
    <d v="1992-02-05T00:00:00"/>
    <d v="2003-02-02T00:00:00"/>
    <s v="Senior Staff"/>
    <n v="11"/>
    <s v="Sales"/>
    <x v="0"/>
    <n v="10.895899999999999"/>
    <n v="13"/>
    <n v="108703"/>
    <x v="4"/>
    <b v="0"/>
    <b v="0"/>
    <b v="0"/>
  </r>
  <r>
    <n v="204667"/>
    <s v="d007"/>
    <s v="Froduald Nittel"/>
    <s v="F"/>
    <d v="1955-06-19T00:00:00"/>
    <d v="1993-05-20T00:00:00"/>
    <d v="1993-05-20T00:00:00"/>
    <d v="2003-05-18T00:00:00"/>
    <s v="Senior Staff"/>
    <n v="3.9973000000000001"/>
    <s v="Sales"/>
    <x v="0"/>
    <n v="9.6082000000000001"/>
    <n v="10"/>
    <n v="108697"/>
    <x v="4"/>
    <b v="0"/>
    <b v="0"/>
    <b v="0"/>
  </r>
  <r>
    <n v="16446"/>
    <s v="d007"/>
    <s v="Jouko Chinin"/>
    <s v="M"/>
    <d v="1955-05-10T00:00:00"/>
    <d v="1987-07-06T00:00:00"/>
    <d v="1987-07-06T00:00:00"/>
    <d v="2003-07-02T00:00:00"/>
    <s v="Senior Staff"/>
    <n v="10.997299999999999"/>
    <s v="Sales"/>
    <x v="0"/>
    <n v="11.813700000000001"/>
    <n v="16"/>
    <n v="108696"/>
    <x v="4"/>
    <b v="0"/>
    <b v="0"/>
    <b v="0"/>
  </r>
  <r>
    <n v="225430"/>
    <s v="d007"/>
    <s v="Xiahua Birke"/>
    <s v="M"/>
    <d v="1963-06-08T00:00:00"/>
    <d v="1985-03-28T00:00:00"/>
    <d v="1985-03-28T00:00:00"/>
    <d v="2003-03-24T00:00:00"/>
    <s v="Senior Staff"/>
    <n v="10.9945"/>
    <s v="Sales"/>
    <x v="0"/>
    <n v="11.813700000000001"/>
    <n v="18"/>
    <n v="108693"/>
    <x v="4"/>
    <b v="0"/>
    <b v="0"/>
    <b v="0"/>
  </r>
  <r>
    <n v="479624"/>
    <s v="d001"/>
    <s v="Conal Furedi"/>
    <s v="M"/>
    <d v="1959-03-07T00:00:00"/>
    <d v="1992-08-12T00:00:00"/>
    <d v="1995-10-21T00:00:00"/>
    <d v="2002-10-19T00:00:00"/>
    <s v="Senior Staff"/>
    <n v="7"/>
    <s v="Marketing"/>
    <x v="3"/>
    <n v="7"/>
    <n v="10"/>
    <n v="108689"/>
    <x v="4"/>
    <b v="0"/>
    <b v="0"/>
    <b v="0"/>
  </r>
  <r>
    <n v="25517"/>
    <s v="d007"/>
    <s v="Aimee Prochazka"/>
    <s v="F"/>
    <d v="1958-03-16T00:00:00"/>
    <d v="1992-02-20T00:00:00"/>
    <d v="1992-02-20T00:00:00"/>
    <d v="1992-06-01T00:00:00"/>
    <s v="Staff"/>
    <n v="0.27950000000000003"/>
    <s v="Sales"/>
    <x v="0"/>
    <n v="0.27950000000000003"/>
    <n v="0"/>
    <n v="108684"/>
    <x v="4"/>
    <b v="0"/>
    <b v="0"/>
    <b v="0"/>
  </r>
  <r>
    <n v="96695"/>
    <s v="d007"/>
    <s v="Maha Itschner"/>
    <s v="F"/>
    <d v="1958-10-14T00:00:00"/>
    <d v="1988-03-10T00:00:00"/>
    <d v="1994-05-17T00:00:00"/>
    <d v="2003-05-15T00:00:00"/>
    <s v="Senior Staff"/>
    <n v="1.9944999999999999"/>
    <s v="Sales"/>
    <x v="0"/>
    <n v="8.6164000000000005"/>
    <n v="15"/>
    <n v="108683"/>
    <x v="4"/>
    <b v="0"/>
    <b v="0"/>
    <b v="0"/>
  </r>
  <r>
    <n v="457839"/>
    <s v="d001"/>
    <s v="Arto Penz"/>
    <s v="F"/>
    <d v="1963-12-15T00:00:00"/>
    <d v="1986-05-04T00:00:00"/>
    <d v="1991-11-11T00:00:00"/>
    <d v="2002-11-08T00:00:00"/>
    <s v="Senior Staff"/>
    <n v="2.9944999999999999"/>
    <s v="Marketing"/>
    <x v="3"/>
    <n v="11"/>
    <n v="17"/>
    <n v="108682"/>
    <x v="4"/>
    <b v="0"/>
    <b v="0"/>
    <b v="0"/>
  </r>
  <r>
    <n v="419825"/>
    <s v="d001"/>
    <s v="Sigeru Llado"/>
    <s v="M"/>
    <d v="1961-01-02T00:00:00"/>
    <d v="1988-03-08T00:00:00"/>
    <d v="1994-10-10T00:00:00"/>
    <d v="2003-01-18T00:00:00"/>
    <s v="Senior Staff"/>
    <n v="4.9973000000000001"/>
    <s v="Marketing"/>
    <x v="3"/>
    <n v="8.2795000000000005"/>
    <n v="15"/>
    <n v="108681"/>
    <x v="4"/>
    <b v="0"/>
    <b v="0"/>
    <b v="0"/>
  </r>
  <r>
    <n v="470341"/>
    <s v="d007"/>
    <s v="Dinah Khasidashvili"/>
    <s v="M"/>
    <d v="1958-03-05T00:00:00"/>
    <d v="1986-02-26T00:00:00"/>
    <d v="1986-02-26T00:00:00"/>
    <d v="2003-02-22T00:00:00"/>
    <s v="Senior Staff"/>
    <n v="8.9945000000000004"/>
    <s v="Sales"/>
    <x v="0"/>
    <n v="11.813700000000001"/>
    <n v="17"/>
    <n v="108677"/>
    <x v="4"/>
    <b v="0"/>
    <b v="0"/>
    <b v="0"/>
  </r>
  <r>
    <n v="485541"/>
    <s v="d007"/>
    <s v="Mantis Wursthorn"/>
    <s v="F"/>
    <d v="1958-09-28T00:00:00"/>
    <d v="1987-12-11T00:00:00"/>
    <d v="1987-12-11T00:00:00"/>
    <d v="2002-12-07T00:00:00"/>
    <s v="Senior Staff"/>
    <n v="6.9945000000000004"/>
    <s v="Sales"/>
    <x v="0"/>
    <n v="11.7616"/>
    <n v="15"/>
    <n v="108674"/>
    <x v="4"/>
    <b v="0"/>
    <b v="0"/>
    <b v="0"/>
  </r>
  <r>
    <n v="465859"/>
    <s v="d007"/>
    <s v="Sariel Erva"/>
    <s v="M"/>
    <d v="1958-04-02T00:00:00"/>
    <d v="1997-01-28T00:00:00"/>
    <d v="1997-01-28T00:00:00"/>
    <d v="2003-01-27T00:00:00"/>
    <s v="Staff"/>
    <n v="6"/>
    <s v="Sales"/>
    <x v="0"/>
    <n v="5.9123000000000001"/>
    <n v="6"/>
    <n v="108665"/>
    <x v="4"/>
    <b v="0"/>
    <b v="0"/>
    <b v="0"/>
  </r>
  <r>
    <n v="437095"/>
    <s v="d007"/>
    <s v="Alper Hebden"/>
    <s v="F"/>
    <d v="1957-11-23T00:00:00"/>
    <d v="1986-02-08T00:00:00"/>
    <d v="1986-02-08T00:00:00"/>
    <d v="2003-02-04T00:00:00"/>
    <s v="Senior Staff"/>
    <n v="8.9945000000000004"/>
    <s v="Sales"/>
    <x v="0"/>
    <n v="11.813700000000001"/>
    <n v="17"/>
    <n v="108665"/>
    <x v="4"/>
    <b v="0"/>
    <b v="0"/>
    <b v="0"/>
  </r>
  <r>
    <n v="20145"/>
    <s v="d001"/>
    <s v="Maia Erni"/>
    <s v="F"/>
    <d v="1960-03-14T00:00:00"/>
    <d v="1991-05-18T00:00:00"/>
    <d v="1991-05-18T00:00:00"/>
    <d v="2003-05-15T00:00:00"/>
    <s v="Senior Staff"/>
    <n v="5.9973000000000001"/>
    <s v="Marketing"/>
    <x v="2"/>
    <n v="0.37259999999999999"/>
    <n v="12"/>
    <n v="108649"/>
    <x v="4"/>
    <b v="0"/>
    <b v="0"/>
    <b v="0"/>
  </r>
  <r>
    <n v="440300"/>
    <s v="d007"/>
    <s v="Aloys Thummel"/>
    <s v="F"/>
    <d v="1954-02-02T00:00:00"/>
    <d v="1989-06-15T00:00:00"/>
    <d v="1989-06-15T00:00:00"/>
    <d v="2003-06-12T00:00:00"/>
    <s v="Senior Staff"/>
    <n v="8.9972999999999992"/>
    <s v="Sales"/>
    <x v="0"/>
    <n v="11.813700000000001"/>
    <n v="14"/>
    <n v="108647"/>
    <x v="4"/>
    <b v="0"/>
    <b v="0"/>
    <b v="0"/>
  </r>
  <r>
    <n v="40924"/>
    <s v="d002"/>
    <s v="Dharmaraja Shokrollahi"/>
    <s v="M"/>
    <d v="1955-04-23T00:00:00"/>
    <d v="1991-08-18T00:00:00"/>
    <d v="1995-05-30T00:00:00"/>
    <d v="2003-05-28T00:00:00"/>
    <s v="Senior Staff"/>
    <n v="1.9973000000000001"/>
    <s v="Finance"/>
    <x v="5"/>
    <n v="7.6219000000000001"/>
    <n v="12"/>
    <n v="108647"/>
    <x v="4"/>
    <b v="0"/>
    <b v="0"/>
    <b v="0"/>
  </r>
  <r>
    <n v="257225"/>
    <s v="d007"/>
    <s v="Yuping Lanteri"/>
    <s v="M"/>
    <d v="1957-08-26T00:00:00"/>
    <d v="1986-09-18T00:00:00"/>
    <d v="1989-12-31T00:00:00"/>
    <d v="2002-12-28T00:00:00"/>
    <s v="Senior Staff"/>
    <n v="5.9945000000000004"/>
    <s v="Sales"/>
    <x v="0"/>
    <n v="11.813700000000001"/>
    <n v="16"/>
    <n v="108632"/>
    <x v="4"/>
    <b v="0"/>
    <b v="0"/>
    <b v="0"/>
  </r>
  <r>
    <n v="224568"/>
    <s v="d007"/>
    <s v="Nidapan Bahi"/>
    <s v="F"/>
    <d v="1955-04-17T00:00:00"/>
    <d v="1991-04-06T00:00:00"/>
    <d v="1997-07-22T00:00:00"/>
    <d v="2003-07-21T00:00:00"/>
    <s v="Staff"/>
    <n v="6"/>
    <s v="Sales"/>
    <x v="0"/>
    <n v="5.4329000000000001"/>
    <n v="12"/>
    <n v="108628"/>
    <x v="4"/>
    <b v="0"/>
    <b v="0"/>
    <b v="0"/>
  </r>
  <r>
    <n v="244290"/>
    <s v="d008"/>
    <s v="Mari Gammage"/>
    <s v="M"/>
    <d v="1952-12-15T00:00:00"/>
    <d v="1991-07-19T00:00:00"/>
    <d v="1999-08-02T00:00:00"/>
    <d v="2003-08-01T00:00:00"/>
    <s v="Staff"/>
    <n v="4"/>
    <s v="Research"/>
    <x v="9"/>
    <n v="3.4904000000000002"/>
    <n v="12"/>
    <n v="108624"/>
    <x v="4"/>
    <b v="0"/>
    <b v="0"/>
    <b v="0"/>
  </r>
  <r>
    <n v="220497"/>
    <s v="d007"/>
    <s v="Eran Kropf"/>
    <s v="M"/>
    <d v="1959-01-06T00:00:00"/>
    <d v="1992-05-23T00:00:00"/>
    <d v="1996-10-07T00:00:00"/>
    <d v="2002-10-06T00:00:00"/>
    <s v="Staff"/>
    <n v="6"/>
    <s v="Sales"/>
    <x v="0"/>
    <n v="6"/>
    <n v="10"/>
    <n v="108619"/>
    <x v="4"/>
    <b v="0"/>
    <b v="0"/>
    <b v="0"/>
  </r>
  <r>
    <n v="484331"/>
    <s v="d001"/>
    <s v="Suzette Schreiter"/>
    <s v="M"/>
    <d v="1958-12-09T00:00:00"/>
    <d v="1988-07-16T00:00:00"/>
    <d v="1988-07-16T00:00:00"/>
    <d v="2003-07-13T00:00:00"/>
    <s v="Senior Staff"/>
    <n v="15"/>
    <s v="Marketing"/>
    <x v="2"/>
    <n v="3.2109999999999999"/>
    <n v="15"/>
    <n v="108619"/>
    <x v="4"/>
    <b v="0"/>
    <b v="0"/>
    <b v="0"/>
  </r>
  <r>
    <n v="288112"/>
    <s v="d007"/>
    <s v="Branimir Bodoff"/>
    <s v="F"/>
    <d v="1956-01-04T00:00:00"/>
    <d v="1989-05-21T00:00:00"/>
    <d v="1989-05-21T00:00:00"/>
    <d v="1994-09-09T00:00:00"/>
    <s v="Senior Staff"/>
    <n v="7.9973000000000001"/>
    <s v="Sales"/>
    <x v="0"/>
    <n v="3.5123000000000002"/>
    <n v="14"/>
    <n v="108615"/>
    <x v="4"/>
    <b v="0"/>
    <b v="0"/>
    <b v="0"/>
  </r>
  <r>
    <n v="86631"/>
    <s v="d005"/>
    <s v="Tristan Isaac"/>
    <s v="F"/>
    <d v="1954-08-12T00:00:00"/>
    <d v="1985-12-05T00:00:00"/>
    <d v="1986-07-13T00:00:00"/>
    <d v="2003-07-09T00:00:00"/>
    <s v="Senior Engineer"/>
    <n v="17"/>
    <s v="Development"/>
    <x v="6"/>
    <n v="5.7889999999999997"/>
    <n v="18"/>
    <n v="108612"/>
    <x v="4"/>
    <b v="0"/>
    <b v="0"/>
    <b v="0"/>
  </r>
  <r>
    <n v="103070"/>
    <s v="d007"/>
    <s v="Lenore Bondorf"/>
    <s v="M"/>
    <d v="1963-08-31T00:00:00"/>
    <d v="1988-09-03T00:00:00"/>
    <d v="1988-09-03T00:00:00"/>
    <d v="1999-02-02T00:00:00"/>
    <s v="Senior Staff"/>
    <n v="4.4192"/>
    <s v="Sales"/>
    <x v="0"/>
    <n v="7.9150999999999998"/>
    <n v="10"/>
    <n v="108611"/>
    <x v="4"/>
    <b v="0"/>
    <b v="0"/>
    <b v="0"/>
  </r>
  <r>
    <n v="271319"/>
    <s v="d007"/>
    <s v="Hideo Rosin"/>
    <s v="M"/>
    <d v="1952-02-29T00:00:00"/>
    <d v="1986-01-14T00:00:00"/>
    <d v="1986-01-14T00:00:00"/>
    <d v="1998-06-05T00:00:00"/>
    <s v="Senior Staff"/>
    <n v="12.3973"/>
    <s v="Sales"/>
    <x v="0"/>
    <n v="7.2521000000000004"/>
    <n v="12"/>
    <n v="108600"/>
    <x v="4"/>
    <b v="0"/>
    <b v="0"/>
    <b v="0"/>
  </r>
  <r>
    <n v="103782"/>
    <s v="d007"/>
    <s v="Sigeru Baez"/>
    <s v="F"/>
    <d v="1952-12-08T00:00:00"/>
    <d v="1986-07-01T00:00:00"/>
    <d v="1986-07-01T00:00:00"/>
    <d v="2003-06-27T00:00:00"/>
    <s v="Senior Staff"/>
    <n v="11.997299999999999"/>
    <s v="Sales"/>
    <x v="0"/>
    <n v="11.813700000000001"/>
    <n v="17"/>
    <n v="108594"/>
    <x v="4"/>
    <b v="0"/>
    <b v="0"/>
    <b v="0"/>
  </r>
  <r>
    <n v="46664"/>
    <s v="d002"/>
    <s v="Toshimori Benveniste"/>
    <s v="F"/>
    <d v="1953-06-27T00:00:00"/>
    <d v="1986-12-18T00:00:00"/>
    <d v="1986-12-18T00:00:00"/>
    <d v="2002-12-14T00:00:00"/>
    <s v="Senior Staff"/>
    <n v="7.9945000000000004"/>
    <s v="Finance"/>
    <x v="4"/>
    <n v="3"/>
    <n v="16"/>
    <n v="108589"/>
    <x v="4"/>
    <b v="0"/>
    <b v="0"/>
    <b v="0"/>
  </r>
  <r>
    <n v="70180"/>
    <s v="d007"/>
    <s v="Renee Cichocki"/>
    <s v="M"/>
    <d v="1952-11-21T00:00:00"/>
    <d v="1986-12-29T00:00:00"/>
    <d v="1986-12-29T00:00:00"/>
    <d v="2002-12-25T00:00:00"/>
    <s v="Senior Staff"/>
    <n v="6.9945000000000004"/>
    <s v="Sales"/>
    <x v="0"/>
    <n v="11.811"/>
    <n v="16"/>
    <n v="108585"/>
    <x v="4"/>
    <b v="0"/>
    <b v="0"/>
    <b v="0"/>
  </r>
  <r>
    <n v="96764"/>
    <s v="d007"/>
    <s v="Wanqing Siochi"/>
    <s v="F"/>
    <d v="1958-09-21T00:00:00"/>
    <d v="1988-10-17T00:00:00"/>
    <d v="1996-04-22T00:00:00"/>
    <d v="2003-04-21T00:00:00"/>
    <s v="Staff"/>
    <n v="7"/>
    <s v="Sales"/>
    <x v="0"/>
    <n v="6.6821999999999999"/>
    <n v="15"/>
    <n v="108581"/>
    <x v="4"/>
    <b v="0"/>
    <b v="0"/>
    <b v="0"/>
  </r>
  <r>
    <n v="495684"/>
    <s v="d007"/>
    <s v="Shan Lieblein"/>
    <s v="M"/>
    <d v="1956-06-24T00:00:00"/>
    <d v="1986-04-15T00:00:00"/>
    <d v="1986-04-15T00:00:00"/>
    <d v="2003-04-11T00:00:00"/>
    <s v="Senior Staff"/>
    <n v="8.9945000000000004"/>
    <s v="Sales"/>
    <x v="0"/>
    <n v="11.813700000000001"/>
    <n v="17"/>
    <n v="108581"/>
    <x v="4"/>
    <b v="0"/>
    <b v="0"/>
    <b v="0"/>
  </r>
  <r>
    <n v="486420"/>
    <s v="d007"/>
    <s v="Aiichiro Zykh"/>
    <s v="F"/>
    <d v="1958-09-26T00:00:00"/>
    <d v="1987-08-11T00:00:00"/>
    <d v="1990-08-29T00:00:00"/>
    <d v="2002-08-26T00:00:00"/>
    <s v="Senior Staff"/>
    <n v="2.9944999999999999"/>
    <s v="Sales"/>
    <x v="0"/>
    <n v="11.4795"/>
    <n v="15"/>
    <n v="108567"/>
    <x v="4"/>
    <b v="0"/>
    <b v="0"/>
    <b v="0"/>
  </r>
  <r>
    <n v="99846"/>
    <s v="d007"/>
    <s v="True Hofman"/>
    <s v="M"/>
    <d v="1953-01-06T00:00:00"/>
    <d v="1990-01-12T00:00:00"/>
    <d v="1990-01-12T00:00:00"/>
    <d v="2003-01-09T00:00:00"/>
    <s v="Senior Staff"/>
    <n v="6.9973000000000001"/>
    <s v="Sales"/>
    <x v="0"/>
    <n v="11.813700000000001"/>
    <n v="13"/>
    <n v="108565"/>
    <x v="4"/>
    <b v="0"/>
    <b v="0"/>
    <b v="0"/>
  </r>
  <r>
    <n v="105673"/>
    <s v="d007"/>
    <s v="Juichirou Wilharm"/>
    <s v="F"/>
    <d v="1959-03-17T00:00:00"/>
    <d v="1985-02-18T00:00:00"/>
    <d v="1985-02-18T00:00:00"/>
    <d v="2003-02-14T00:00:00"/>
    <s v="Senior Staff"/>
    <n v="18"/>
    <s v="Sales"/>
    <x v="0"/>
    <n v="11.813700000000001"/>
    <n v="18"/>
    <n v="108557"/>
    <x v="4"/>
    <b v="0"/>
    <b v="0"/>
    <b v="0"/>
  </r>
  <r>
    <n v="476766"/>
    <s v="d007"/>
    <s v="Anneli Thiria"/>
    <s v="M"/>
    <d v="1954-08-18T00:00:00"/>
    <d v="1991-01-09T00:00:00"/>
    <d v="1994-05-05T00:00:00"/>
    <d v="2003-05-03T00:00:00"/>
    <s v="Senior Staff"/>
    <n v="9"/>
    <s v="Sales"/>
    <x v="0"/>
    <n v="8.6493000000000002"/>
    <n v="12"/>
    <n v="108555"/>
    <x v="4"/>
    <b v="0"/>
    <b v="0"/>
    <b v="0"/>
  </r>
  <r>
    <n v="472891"/>
    <s v="d007"/>
    <s v="Paris Swen"/>
    <s v="M"/>
    <d v="1956-07-26T00:00:00"/>
    <d v="1986-05-08T00:00:00"/>
    <d v="1986-05-08T00:00:00"/>
    <d v="2003-05-04T00:00:00"/>
    <s v="Senior Staff"/>
    <n v="10.997299999999999"/>
    <s v="Sales"/>
    <x v="0"/>
    <n v="11.813700000000001"/>
    <n v="17"/>
    <n v="108546"/>
    <x v="4"/>
    <b v="0"/>
    <b v="0"/>
    <b v="0"/>
  </r>
  <r>
    <n v="51307"/>
    <s v="d007"/>
    <s v="Xiping Parascandalo"/>
    <s v="M"/>
    <d v="1955-04-16T00:00:00"/>
    <d v="1985-12-09T00:00:00"/>
    <d v="1990-01-05T00:00:00"/>
    <d v="2003-01-02T00:00:00"/>
    <s v="Senior Staff"/>
    <n v="7.9973000000000001"/>
    <s v="Sales"/>
    <x v="0"/>
    <n v="11.813700000000001"/>
    <n v="17"/>
    <n v="108543"/>
    <x v="4"/>
    <b v="0"/>
    <b v="0"/>
    <b v="0"/>
  </r>
  <r>
    <n v="85881"/>
    <s v="d007"/>
    <s v="Hironoby Glinert"/>
    <s v="F"/>
    <d v="1959-02-09T00:00:00"/>
    <d v="1985-10-08T00:00:00"/>
    <d v="1985-10-08T00:00:00"/>
    <d v="2002-10-04T00:00:00"/>
    <s v="Senior Staff"/>
    <n v="7.9945000000000004"/>
    <s v="Sales"/>
    <x v="0"/>
    <n v="11.5863"/>
    <n v="17"/>
    <n v="108539"/>
    <x v="4"/>
    <b v="0"/>
    <b v="0"/>
    <b v="0"/>
  </r>
  <r>
    <n v="447705"/>
    <s v="d007"/>
    <s v="Giordano Docker"/>
    <s v="F"/>
    <d v="1955-08-27T00:00:00"/>
    <d v="1985-03-04T00:00:00"/>
    <d v="1985-03-04T00:00:00"/>
    <d v="2003-02-28T00:00:00"/>
    <s v="Senior Staff"/>
    <n v="9.9945000000000004"/>
    <s v="Sales"/>
    <x v="0"/>
    <n v="11.813700000000001"/>
    <n v="18"/>
    <n v="108538"/>
    <x v="4"/>
    <b v="0"/>
    <b v="0"/>
    <b v="0"/>
  </r>
  <r>
    <n v="12321"/>
    <s v="d007"/>
    <s v="Heekeun Schicker"/>
    <s v="F"/>
    <d v="1959-08-04T00:00:00"/>
    <d v="1996-07-13T00:00:00"/>
    <d v="1999-04-03T00:00:00"/>
    <d v="2003-04-02T00:00:00"/>
    <s v="Staff"/>
    <n v="4"/>
    <s v="Sales"/>
    <x v="0"/>
    <n v="3.7342"/>
    <n v="7"/>
    <n v="108538"/>
    <x v="4"/>
    <b v="0"/>
    <b v="0"/>
    <b v="0"/>
  </r>
  <r>
    <n v="290816"/>
    <s v="d007"/>
    <s v="Sachem Cochrane"/>
    <s v="F"/>
    <d v="1955-03-30T00:00:00"/>
    <d v="1986-01-26T00:00:00"/>
    <d v="1986-01-26T00:00:00"/>
    <d v="2003-01-22T00:00:00"/>
    <s v="Senior Staff"/>
    <n v="10.997299999999999"/>
    <s v="Sales"/>
    <x v="0"/>
    <n v="11.813700000000001"/>
    <n v="17"/>
    <n v="108528"/>
    <x v="4"/>
    <b v="0"/>
    <b v="0"/>
    <b v="0"/>
  </r>
  <r>
    <n v="210269"/>
    <s v="d007"/>
    <s v="Huan Hitomi"/>
    <s v="M"/>
    <d v="1952-10-30T00:00:00"/>
    <d v="1986-11-20T00:00:00"/>
    <d v="1991-01-02T00:00:00"/>
    <d v="2001-09-06T00:00:00"/>
    <s v="Senior Staff"/>
    <n v="3.6795"/>
    <s v="Sales"/>
    <x v="0"/>
    <n v="10.509600000000001"/>
    <n v="15"/>
    <n v="108522"/>
    <x v="4"/>
    <b v="0"/>
    <b v="0"/>
    <b v="0"/>
  </r>
  <r>
    <n v="298439"/>
    <s v="d007"/>
    <s v="Youssef Uhrig"/>
    <s v="M"/>
    <d v="1961-04-06T00:00:00"/>
    <d v="1987-09-11T00:00:00"/>
    <d v="1987-09-11T00:00:00"/>
    <d v="1992-09-28T00:00:00"/>
    <s v="Senior Staff"/>
    <n v="6.9945000000000004"/>
    <s v="Sales"/>
    <x v="0"/>
    <n v="1.5644"/>
    <n v="15"/>
    <n v="108521"/>
    <x v="4"/>
    <b v="0"/>
    <b v="0"/>
    <b v="0"/>
  </r>
  <r>
    <n v="461437"/>
    <s v="d007"/>
    <s v="Shaibal Seiwald"/>
    <s v="F"/>
    <d v="1964-03-22T00:00:00"/>
    <d v="1990-09-20T00:00:00"/>
    <d v="1990-09-20T00:00:00"/>
    <d v="2002-09-17T00:00:00"/>
    <s v="Senior Staff"/>
    <n v="12"/>
    <s v="Sales"/>
    <x v="0"/>
    <n v="11.5397"/>
    <n v="12"/>
    <n v="108510"/>
    <x v="4"/>
    <b v="0"/>
    <b v="0"/>
    <b v="0"/>
  </r>
  <r>
    <n v="280608"/>
    <s v="d007"/>
    <s v="Atreyi Jiang"/>
    <s v="M"/>
    <d v="1962-03-21T00:00:00"/>
    <d v="1993-05-02T00:00:00"/>
    <d v="1993-05-02T00:00:00"/>
    <d v="2003-04-30T00:00:00"/>
    <s v="Senior Staff"/>
    <n v="3.9973000000000001"/>
    <s v="Sales"/>
    <x v="0"/>
    <n v="9.6575000000000006"/>
    <n v="10"/>
    <n v="108509"/>
    <x v="4"/>
    <b v="0"/>
    <b v="0"/>
    <b v="0"/>
  </r>
  <r>
    <n v="280891"/>
    <s v="d001"/>
    <s v="Arno Baba"/>
    <s v="F"/>
    <d v="1959-09-21T00:00:00"/>
    <d v="1985-05-18T00:00:00"/>
    <d v="1986-09-23T00:00:00"/>
    <d v="2003-04-14T00:00:00"/>
    <s v="Senior Staff"/>
    <n v="11.997299999999999"/>
    <s v="Marketing"/>
    <x v="2"/>
    <n v="5.0247000000000002"/>
    <n v="18"/>
    <n v="108504"/>
    <x v="4"/>
    <b v="0"/>
    <b v="0"/>
    <b v="0"/>
  </r>
  <r>
    <n v="253683"/>
    <s v="d007"/>
    <s v="Shaunak Egerstedt"/>
    <s v="F"/>
    <d v="1955-09-27T00:00:00"/>
    <d v="1986-05-02T00:00:00"/>
    <d v="1990-12-21T00:00:00"/>
    <d v="2002-12-18T00:00:00"/>
    <s v="Senior Staff"/>
    <n v="12"/>
    <s v="Sales"/>
    <x v="0"/>
    <n v="11.7918"/>
    <n v="17"/>
    <n v="108502"/>
    <x v="4"/>
    <b v="0"/>
    <b v="0"/>
    <b v="0"/>
  </r>
  <r>
    <n v="408930"/>
    <s v="d007"/>
    <s v="Akeel Lorch"/>
    <s v="M"/>
    <d v="1956-05-02T00:00:00"/>
    <d v="1986-01-15T00:00:00"/>
    <d v="1993-05-24T00:00:00"/>
    <d v="2003-05-22T00:00:00"/>
    <s v="Senior Staff"/>
    <n v="3.9973000000000001"/>
    <s v="Sales"/>
    <x v="0"/>
    <n v="9.5973000000000006"/>
    <n v="17"/>
    <n v="108498"/>
    <x v="4"/>
    <b v="0"/>
    <b v="0"/>
    <b v="0"/>
  </r>
  <r>
    <n v="56350"/>
    <s v="d007"/>
    <s v="Boguslaw Ariola"/>
    <s v="M"/>
    <d v="1954-11-05T00:00:00"/>
    <d v="1985-12-04T00:00:00"/>
    <d v="1985-12-04T00:00:00"/>
    <d v="1999-04-06T00:00:00"/>
    <s v="Senior Staff"/>
    <n v="8.9945000000000004"/>
    <s v="Sales"/>
    <x v="0"/>
    <n v="8.0876999999999999"/>
    <n v="17"/>
    <n v="108497"/>
    <x v="4"/>
    <b v="0"/>
    <b v="0"/>
    <b v="0"/>
  </r>
  <r>
    <n v="285260"/>
    <s v="d002"/>
    <s v="Remco Heiserman"/>
    <s v="F"/>
    <d v="1963-10-19T00:00:00"/>
    <d v="1989-07-28T00:00:00"/>
    <d v="1989-07-28T00:00:00"/>
    <d v="2003-07-25T00:00:00"/>
    <s v="Senior Staff"/>
    <n v="5.9945000000000004"/>
    <s v="Finance"/>
    <x v="4"/>
    <n v="0.38900000000000001"/>
    <n v="14"/>
    <n v="108496"/>
    <x v="4"/>
    <b v="0"/>
    <b v="0"/>
    <b v="0"/>
  </r>
  <r>
    <n v="412717"/>
    <s v="d007"/>
    <s v="Waiman Boguraev"/>
    <s v="M"/>
    <d v="1963-01-28T00:00:00"/>
    <d v="1995-05-20T00:00:00"/>
    <d v="1995-05-20T00:00:00"/>
    <d v="2003-05-18T00:00:00"/>
    <s v="Staff"/>
    <n v="8"/>
    <s v="Sales"/>
    <x v="0"/>
    <n v="7.6082000000000001"/>
    <n v="8"/>
    <n v="108476"/>
    <x v="4"/>
    <b v="0"/>
    <b v="0"/>
    <b v="0"/>
  </r>
  <r>
    <n v="494887"/>
    <s v="d007"/>
    <s v="Xudong Huttel"/>
    <s v="F"/>
    <d v="1963-06-13T00:00:00"/>
    <d v="1985-03-29T00:00:00"/>
    <d v="1985-03-29T00:00:00"/>
    <d v="2003-03-25T00:00:00"/>
    <s v="Senior Staff"/>
    <n v="11.997299999999999"/>
    <s v="Sales"/>
    <x v="0"/>
    <n v="11.813700000000001"/>
    <n v="18"/>
    <n v="108476"/>
    <x v="4"/>
    <b v="0"/>
    <b v="0"/>
    <b v="0"/>
  </r>
  <r>
    <n v="404261"/>
    <s v="d007"/>
    <s v="Jeanne Gniady"/>
    <s v="M"/>
    <d v="1952-04-22T00:00:00"/>
    <d v="1996-01-03T00:00:00"/>
    <d v="1996-01-03T00:00:00"/>
    <d v="2003-01-01T00:00:00"/>
    <s v="Staff"/>
    <n v="7"/>
    <s v="Sales"/>
    <x v="0"/>
    <n v="6.9836"/>
    <n v="7"/>
    <n v="108474"/>
    <x v="4"/>
    <b v="0"/>
    <b v="0"/>
    <b v="0"/>
  </r>
  <r>
    <n v="256960"/>
    <s v="d007"/>
    <s v="Xiping Spinelli"/>
    <s v="M"/>
    <d v="1958-12-04T00:00:00"/>
    <d v="1987-07-14T00:00:00"/>
    <d v="1987-07-14T00:00:00"/>
    <d v="2003-07-10T00:00:00"/>
    <s v="Senior Staff"/>
    <n v="8.9945000000000004"/>
    <s v="Sales"/>
    <x v="0"/>
    <n v="11.813700000000001"/>
    <n v="16"/>
    <n v="108474"/>
    <x v="4"/>
    <b v="0"/>
    <b v="0"/>
    <b v="0"/>
  </r>
  <r>
    <n v="42072"/>
    <s v="d007"/>
    <s v="Xiaoqiang Basawa"/>
    <s v="F"/>
    <d v="1959-03-09T00:00:00"/>
    <d v="1985-10-05T00:00:00"/>
    <d v="1992-08-07T00:00:00"/>
    <d v="2002-08-05T00:00:00"/>
    <s v="Senior Staff"/>
    <n v="0.99450000000000005"/>
    <s v="Sales"/>
    <x v="0"/>
    <n v="10"/>
    <n v="17"/>
    <n v="108472"/>
    <x v="4"/>
    <b v="0"/>
    <b v="0"/>
    <b v="0"/>
  </r>
  <r>
    <n v="73336"/>
    <s v="d007"/>
    <s v="Zhongwei Molenkamp"/>
    <s v="M"/>
    <d v="1954-02-12T00:00:00"/>
    <d v="1987-12-15T00:00:00"/>
    <d v="1991-01-01T00:00:00"/>
    <d v="2002-12-29T00:00:00"/>
    <s v="Senior Staff"/>
    <n v="6.9973000000000001"/>
    <s v="Sales"/>
    <x v="0"/>
    <n v="11.813700000000001"/>
    <n v="15"/>
    <n v="108471"/>
    <x v="4"/>
    <b v="0"/>
    <b v="0"/>
    <b v="0"/>
  </r>
  <r>
    <n v="228576"/>
    <s v="d007"/>
    <s v="Owen Motley"/>
    <s v="M"/>
    <d v="1953-09-15T00:00:00"/>
    <d v="1987-09-25T00:00:00"/>
    <d v="1993-03-29T00:00:00"/>
    <d v="2003-03-27T00:00:00"/>
    <s v="Senior Staff"/>
    <n v="3.9973000000000001"/>
    <s v="Sales"/>
    <x v="0"/>
    <n v="9.7507000000000001"/>
    <n v="16"/>
    <n v="108468"/>
    <x v="4"/>
    <b v="0"/>
    <b v="0"/>
    <b v="0"/>
  </r>
  <r>
    <n v="80545"/>
    <s v="d007"/>
    <s v="Seongbae Haddadi"/>
    <s v="F"/>
    <d v="1960-05-13T00:00:00"/>
    <d v="1985-03-26T00:00:00"/>
    <d v="1985-03-26T00:00:00"/>
    <d v="2003-03-22T00:00:00"/>
    <s v="Senior Staff"/>
    <n v="12.997299999999999"/>
    <s v="Sales"/>
    <x v="0"/>
    <n v="11.813700000000001"/>
    <n v="18"/>
    <n v="108459"/>
    <x v="4"/>
    <b v="0"/>
    <b v="0"/>
    <b v="0"/>
  </r>
  <r>
    <n v="75946"/>
    <s v="d007"/>
    <s v="Akemi Litzkow"/>
    <s v="F"/>
    <d v="1962-09-02T00:00:00"/>
    <d v="1986-06-07T00:00:00"/>
    <d v="1986-06-07T00:00:00"/>
    <d v="2003-06-03T00:00:00"/>
    <s v="Senior Staff"/>
    <n v="11.997299999999999"/>
    <s v="Sales"/>
    <x v="0"/>
    <n v="11.813700000000001"/>
    <n v="17"/>
    <n v="108459"/>
    <x v="4"/>
    <b v="0"/>
    <b v="0"/>
    <b v="0"/>
  </r>
  <r>
    <n v="203386"/>
    <s v="d007"/>
    <s v="Yongmao Plessier"/>
    <s v="M"/>
    <d v="1960-01-17T00:00:00"/>
    <d v="1990-09-08T00:00:00"/>
    <d v="1995-05-03T00:00:00"/>
    <d v="2003-05-01T00:00:00"/>
    <s v="Staff"/>
    <n v="8"/>
    <s v="Sales"/>
    <x v="0"/>
    <n v="7.6547999999999998"/>
    <n v="13"/>
    <n v="108453"/>
    <x v="4"/>
    <b v="0"/>
    <b v="0"/>
    <b v="0"/>
  </r>
  <r>
    <n v="261120"/>
    <s v="d007"/>
    <s v="Boaz Cannata"/>
    <s v="M"/>
    <d v="1957-03-28T00:00:00"/>
    <d v="1985-09-15T00:00:00"/>
    <d v="1985-09-15T00:00:00"/>
    <d v="2002-09-11T00:00:00"/>
    <s v="Senior Staff"/>
    <n v="10.997299999999999"/>
    <s v="Sales"/>
    <x v="0"/>
    <n v="11.523300000000001"/>
    <n v="17"/>
    <n v="108451"/>
    <x v="4"/>
    <b v="0"/>
    <b v="0"/>
    <b v="0"/>
  </r>
  <r>
    <n v="43311"/>
    <s v="d007"/>
    <s v="Hongzue Chinal"/>
    <s v="F"/>
    <d v="1955-05-16T00:00:00"/>
    <d v="1989-06-11T00:00:00"/>
    <d v="1995-04-04T00:00:00"/>
    <d v="2003-04-01T00:00:00"/>
    <s v="Senior Staff"/>
    <n v="2.9944999999999999"/>
    <s v="Sales"/>
    <x v="0"/>
    <n v="7.7342000000000004"/>
    <n v="14"/>
    <n v="108439"/>
    <x v="4"/>
    <b v="0"/>
    <b v="0"/>
    <b v="0"/>
  </r>
  <r>
    <n v="299827"/>
    <s v="d007"/>
    <s v="Shalesh Perelgut"/>
    <s v="F"/>
    <d v="1952-12-31T00:00:00"/>
    <d v="1987-02-05T00:00:00"/>
    <d v="1987-02-05T00:00:00"/>
    <d v="2003-02-01T00:00:00"/>
    <s v="Senior Staff"/>
    <n v="16"/>
    <s v="Sales"/>
    <x v="0"/>
    <n v="11.813700000000001"/>
    <n v="16"/>
    <n v="108438"/>
    <x v="4"/>
    <b v="0"/>
    <b v="0"/>
    <b v="0"/>
  </r>
  <r>
    <n v="261565"/>
    <s v="d008"/>
    <s v="Danel Chleq"/>
    <s v="M"/>
    <d v="1952-06-15T00:00:00"/>
    <d v="1989-10-31T00:00:00"/>
    <d v="1989-10-31T00:00:00"/>
    <d v="2002-10-28T00:00:00"/>
    <s v="Senior Staff"/>
    <n v="13"/>
    <s v="Research"/>
    <x v="12"/>
    <n v="1.4356"/>
    <n v="13"/>
    <n v="108437"/>
    <x v="4"/>
    <b v="0"/>
    <b v="0"/>
    <b v="0"/>
  </r>
  <r>
    <n v="452525"/>
    <s v="d007"/>
    <s v="Lorien Cardazo"/>
    <s v="M"/>
    <d v="1956-08-29T00:00:00"/>
    <d v="1990-02-21T00:00:00"/>
    <d v="1995-12-18T00:00:00"/>
    <d v="2002-12-16T00:00:00"/>
    <s v="Senior Staff"/>
    <n v="1.9973000000000001"/>
    <s v="Sales"/>
    <x v="0"/>
    <n v="7"/>
    <n v="13"/>
    <n v="108428"/>
    <x v="4"/>
    <b v="0"/>
    <b v="0"/>
    <b v="0"/>
  </r>
  <r>
    <n v="246702"/>
    <s v="d001"/>
    <s v="Shounak Munke"/>
    <s v="F"/>
    <d v="1954-12-08T00:00:00"/>
    <d v="1995-04-01T00:00:00"/>
    <d v="1995-04-01T00:00:00"/>
    <d v="1995-10-09T00:00:00"/>
    <s v="Senior Staff"/>
    <n v="8"/>
    <s v="Marketing"/>
    <x v="3"/>
    <n v="0.52329999999999999"/>
    <n v="8"/>
    <n v="108420"/>
    <x v="4"/>
    <b v="0"/>
    <b v="0"/>
    <b v="0"/>
  </r>
  <r>
    <n v="59737"/>
    <s v="d007"/>
    <s v="Matk Jansen"/>
    <s v="M"/>
    <d v="1961-06-13T00:00:00"/>
    <d v="1995-08-18T00:00:00"/>
    <d v="1995-08-18T00:00:00"/>
    <d v="2002-08-16T00:00:00"/>
    <s v="Senior Staff"/>
    <n v="0.99729999999999996"/>
    <s v="Sales"/>
    <x v="0"/>
    <n v="7"/>
    <n v="7"/>
    <n v="108418"/>
    <x v="4"/>
    <b v="0"/>
    <b v="0"/>
    <b v="0"/>
  </r>
  <r>
    <n v="479004"/>
    <s v="d001"/>
    <s v="Mountaz Copas"/>
    <s v="F"/>
    <d v="1953-10-07T00:00:00"/>
    <d v="1987-02-18T00:00:00"/>
    <d v="1987-02-18T00:00:00"/>
    <d v="2003-02-14T00:00:00"/>
    <s v="Senior Staff"/>
    <n v="10.997299999999999"/>
    <s v="Marketing"/>
    <x v="2"/>
    <n v="4.6192000000000002"/>
    <n v="16"/>
    <n v="108417"/>
    <x v="4"/>
    <b v="0"/>
    <b v="0"/>
    <b v="0"/>
  </r>
  <r>
    <n v="10548"/>
    <s v="d001"/>
    <s v="Ramalingam Gunderson"/>
    <s v="M"/>
    <d v="1952-06-12T00:00:00"/>
    <d v="1986-05-04T00:00:00"/>
    <d v="1991-10-04T00:00:00"/>
    <d v="2003-06-30T00:00:00"/>
    <s v="Senior Staff"/>
    <n v="9.9945000000000004"/>
    <s v="Marketing"/>
    <x v="3"/>
    <n v="11.517799999999999"/>
    <n v="17"/>
    <n v="108416"/>
    <x v="4"/>
    <b v="0"/>
    <b v="0"/>
    <b v="0"/>
  </r>
  <r>
    <n v="282839"/>
    <s v="d007"/>
    <s v="Kwangjo Erni"/>
    <s v="M"/>
    <d v="1956-12-29T00:00:00"/>
    <d v="1991-01-16T00:00:00"/>
    <d v="1995-03-06T00:00:00"/>
    <d v="1995-03-21T00:00:00"/>
    <s v="Staff"/>
    <n v="4.1099999999999998E-2"/>
    <s v="Sales"/>
    <x v="0"/>
    <n v="4.1099999999999998E-2"/>
    <n v="4"/>
    <n v="108415"/>
    <x v="4"/>
    <b v="0"/>
    <b v="0"/>
    <b v="0"/>
  </r>
  <r>
    <n v="70303"/>
    <s v="d007"/>
    <s v="Sumant Naudin"/>
    <s v="M"/>
    <d v="1960-12-07T00:00:00"/>
    <d v="1986-04-30T00:00:00"/>
    <d v="1986-04-30T00:00:00"/>
    <d v="2003-04-26T00:00:00"/>
    <s v="Senior Staff"/>
    <n v="11.997299999999999"/>
    <s v="Sales"/>
    <x v="0"/>
    <n v="11.813700000000001"/>
    <n v="17"/>
    <n v="108413"/>
    <x v="4"/>
    <b v="0"/>
    <b v="0"/>
    <b v="0"/>
  </r>
  <r>
    <n v="461874"/>
    <s v="d007"/>
    <s v="Nevio Lindqvist"/>
    <s v="M"/>
    <d v="1955-06-27T00:00:00"/>
    <d v="1989-05-29T00:00:00"/>
    <d v="1989-05-29T00:00:00"/>
    <d v="2003-05-26T00:00:00"/>
    <s v="Senior Staff"/>
    <n v="7.9973000000000001"/>
    <s v="Sales"/>
    <x v="0"/>
    <n v="11.813700000000001"/>
    <n v="14"/>
    <n v="108412"/>
    <x v="4"/>
    <b v="0"/>
    <b v="0"/>
    <b v="0"/>
  </r>
  <r>
    <n v="444234"/>
    <s v="d007"/>
    <s v="Luigi Lueh"/>
    <s v="M"/>
    <d v="1956-09-20T00:00:00"/>
    <d v="1995-04-06T00:00:00"/>
    <d v="1995-04-20T00:00:00"/>
    <d v="2003-04-18T00:00:00"/>
    <s v="Senior Staff"/>
    <n v="8"/>
    <s v="Sales"/>
    <x v="0"/>
    <n v="7.6904000000000003"/>
    <n v="8"/>
    <n v="108401"/>
    <x v="4"/>
    <b v="0"/>
    <b v="0"/>
    <b v="0"/>
  </r>
  <r>
    <n v="420753"/>
    <s v="d007"/>
    <s v="Sungwon Suppi"/>
    <s v="M"/>
    <d v="1960-04-17T00:00:00"/>
    <d v="1991-06-03T00:00:00"/>
    <d v="1991-06-03T00:00:00"/>
    <d v="2003-05-31T00:00:00"/>
    <s v="Senior Staff"/>
    <n v="6.9973000000000001"/>
    <s v="Sales"/>
    <x v="0"/>
    <n v="11.5726"/>
    <n v="12"/>
    <n v="108400"/>
    <x v="4"/>
    <b v="0"/>
    <b v="0"/>
    <b v="0"/>
  </r>
  <r>
    <n v="434468"/>
    <s v="d007"/>
    <s v="Munehiko Ullian"/>
    <s v="F"/>
    <d v="1956-01-10T00:00:00"/>
    <d v="1986-12-23T00:00:00"/>
    <d v="1986-12-23T00:00:00"/>
    <d v="1996-03-01T00:00:00"/>
    <s v="Senior Staff"/>
    <n v="2.1890000000000001"/>
    <s v="Sales"/>
    <x v="0"/>
    <n v="4.9889999999999999"/>
    <n v="9"/>
    <n v="108396"/>
    <x v="4"/>
    <b v="0"/>
    <b v="0"/>
    <b v="0"/>
  </r>
  <r>
    <n v="43558"/>
    <s v="d007"/>
    <s v="Bikash Shiratori"/>
    <s v="M"/>
    <d v="1958-03-12T00:00:00"/>
    <d v="1987-06-27T00:00:00"/>
    <d v="1987-06-27T00:00:00"/>
    <d v="2003-06-23T00:00:00"/>
    <s v="Senior Staff"/>
    <n v="8.9945000000000004"/>
    <s v="Sales"/>
    <x v="0"/>
    <n v="11.813700000000001"/>
    <n v="16"/>
    <n v="108392"/>
    <x v="4"/>
    <b v="0"/>
    <b v="0"/>
    <b v="0"/>
  </r>
  <r>
    <n v="296616"/>
    <s v="d007"/>
    <s v="Heon Danner"/>
    <s v="F"/>
    <d v="1952-08-27T00:00:00"/>
    <d v="1993-05-15T00:00:00"/>
    <d v="1993-05-15T00:00:00"/>
    <d v="2003-05-13T00:00:00"/>
    <s v="Senior Staff"/>
    <n v="10"/>
    <s v="Sales"/>
    <x v="0"/>
    <n v="9.6219000000000001"/>
    <n v="10"/>
    <n v="108385"/>
    <x v="4"/>
    <b v="0"/>
    <b v="0"/>
    <b v="0"/>
  </r>
  <r>
    <n v="70028"/>
    <s v="d001"/>
    <s v="Brewster Keohane"/>
    <s v="F"/>
    <d v="1961-06-12T00:00:00"/>
    <d v="1988-01-12T00:00:00"/>
    <d v="1988-01-12T00:00:00"/>
    <d v="2003-01-07T00:00:00"/>
    <s v="Senior Staff"/>
    <n v="14.997299999999999"/>
    <s v="Marketing"/>
    <x v="2"/>
    <n v="3.7204999999999999"/>
    <n v="15"/>
    <n v="108379"/>
    <x v="4"/>
    <b v="0"/>
    <b v="0"/>
    <b v="0"/>
  </r>
  <r>
    <n v="254350"/>
    <s v="d007"/>
    <s v="Sigeru Marchesini"/>
    <s v="F"/>
    <d v="1959-06-22T00:00:00"/>
    <d v="1991-08-07T00:00:00"/>
    <d v="1991-08-07T00:00:00"/>
    <d v="1993-11-15T00:00:00"/>
    <s v="Staff"/>
    <n v="2.2766999999999999"/>
    <s v="Sales"/>
    <x v="0"/>
    <n v="2.2766999999999999"/>
    <n v="2"/>
    <n v="108378"/>
    <x v="4"/>
    <b v="0"/>
    <b v="0"/>
    <b v="0"/>
  </r>
  <r>
    <n v="210985"/>
    <s v="d007"/>
    <s v="Reinhard Bauknecht"/>
    <s v="M"/>
    <d v="1955-01-30T00:00:00"/>
    <d v="1987-08-02T00:00:00"/>
    <d v="1987-08-02T00:00:00"/>
    <d v="2003-07-29T00:00:00"/>
    <s v="Senior Staff"/>
    <n v="8.9945000000000004"/>
    <s v="Sales"/>
    <x v="0"/>
    <n v="11.813700000000001"/>
    <n v="16"/>
    <n v="108374"/>
    <x v="4"/>
    <b v="0"/>
    <b v="0"/>
    <b v="0"/>
  </r>
  <r>
    <n v="28737"/>
    <s v="d007"/>
    <s v="Erzsebet Casperson"/>
    <s v="M"/>
    <d v="1960-11-08T00:00:00"/>
    <d v="1994-10-27T00:00:00"/>
    <d v="1994-10-27T00:00:00"/>
    <d v="1999-05-27T00:00:00"/>
    <s v="Staff"/>
    <n v="4.5835999999999997"/>
    <s v="Sales"/>
    <x v="0"/>
    <n v="4.5835999999999997"/>
    <n v="5"/>
    <n v="108374"/>
    <x v="4"/>
    <b v="0"/>
    <b v="0"/>
    <b v="0"/>
  </r>
  <r>
    <n v="404068"/>
    <s v="d007"/>
    <s v="Horward Erni"/>
    <s v="M"/>
    <d v="1964-02-03T00:00:00"/>
    <d v="1988-05-17T00:00:00"/>
    <d v="1988-05-17T00:00:00"/>
    <d v="2003-05-14T00:00:00"/>
    <s v="Senior Staff"/>
    <n v="5.9945000000000004"/>
    <s v="Sales"/>
    <x v="0"/>
    <n v="11.813700000000001"/>
    <n v="15"/>
    <n v="108365"/>
    <x v="4"/>
    <b v="0"/>
    <b v="0"/>
    <b v="0"/>
  </r>
  <r>
    <n v="223007"/>
    <s v="d007"/>
    <s v="Chuanyi Basart"/>
    <s v="M"/>
    <d v="1964-03-18T00:00:00"/>
    <d v="1986-02-20T00:00:00"/>
    <d v="1986-02-20T00:00:00"/>
    <d v="1995-06-23T00:00:00"/>
    <s v="Senior Staff"/>
    <n v="3.3397000000000001"/>
    <s v="Sales"/>
    <x v="0"/>
    <n v="4.2986000000000004"/>
    <n v="9"/>
    <n v="108361"/>
    <x v="4"/>
    <b v="0"/>
    <b v="0"/>
    <b v="0"/>
  </r>
  <r>
    <n v="484845"/>
    <s v="d007"/>
    <s v="Arnould Murillo"/>
    <s v="M"/>
    <d v="1956-02-22T00:00:00"/>
    <d v="1993-05-08T00:00:00"/>
    <d v="1999-04-29T00:00:00"/>
    <d v="2003-04-28T00:00:00"/>
    <s v="Senior Staff"/>
    <n v="4"/>
    <s v="Sales"/>
    <x v="0"/>
    <n v="3.6629999999999998"/>
    <n v="10"/>
    <n v="108361"/>
    <x v="4"/>
    <b v="0"/>
    <b v="0"/>
    <b v="0"/>
  </r>
  <r>
    <n v="441477"/>
    <s v="d007"/>
    <s v="Kerryn Sevcikova"/>
    <s v="M"/>
    <d v="1952-05-03T00:00:00"/>
    <d v="1987-01-09T00:00:00"/>
    <d v="1987-01-09T00:00:00"/>
    <d v="2003-01-05T00:00:00"/>
    <s v="Senior Staff"/>
    <n v="10.997299999999999"/>
    <s v="Sales"/>
    <x v="0"/>
    <n v="11.813700000000001"/>
    <n v="16"/>
    <n v="108352"/>
    <x v="4"/>
    <b v="0"/>
    <b v="0"/>
    <b v="0"/>
  </r>
  <r>
    <n v="50141"/>
    <s v="d001"/>
    <s v="Tesuya Vendrig"/>
    <s v="M"/>
    <d v="1962-09-26T00:00:00"/>
    <d v="1985-11-05T00:00:00"/>
    <d v="1985-11-05T00:00:00"/>
    <d v="2002-11-01T00:00:00"/>
    <s v="Senior Staff"/>
    <n v="17"/>
    <s v="Marketing"/>
    <x v="2"/>
    <n v="5.9067999999999996"/>
    <n v="17"/>
    <n v="108349"/>
    <x v="4"/>
    <b v="0"/>
    <b v="0"/>
    <b v="0"/>
  </r>
  <r>
    <n v="242097"/>
    <s v="d001"/>
    <s v="Zhongwei Whitcomb"/>
    <s v="F"/>
    <d v="1954-04-13T00:00:00"/>
    <d v="1987-10-27T00:00:00"/>
    <d v="1987-10-27T00:00:00"/>
    <d v="1998-01-13T00:00:00"/>
    <s v="Senior Staff"/>
    <n v="3.2164000000000001"/>
    <s v="Marketing"/>
    <x v="2"/>
    <n v="3.9315000000000002"/>
    <n v="10"/>
    <n v="108338"/>
    <x v="4"/>
    <b v="0"/>
    <b v="0"/>
    <b v="0"/>
  </r>
  <r>
    <n v="478417"/>
    <s v="d002"/>
    <s v="Claudi Perelgut"/>
    <s v="F"/>
    <d v="1959-12-26T00:00:00"/>
    <d v="1991-06-26T00:00:00"/>
    <d v="1998-02-23T00:00:00"/>
    <d v="2003-02-22T00:00:00"/>
    <s v="Staff"/>
    <n v="5"/>
    <s v="Finance"/>
    <x v="5"/>
    <n v="4.8822000000000001"/>
    <n v="12"/>
    <n v="108338"/>
    <x v="4"/>
    <b v="0"/>
    <b v="0"/>
    <b v="0"/>
  </r>
  <r>
    <n v="49639"/>
    <s v="d002"/>
    <s v="Nathan Engelmann"/>
    <s v="M"/>
    <d v="1961-07-17T00:00:00"/>
    <d v="1986-11-13T00:00:00"/>
    <d v="1986-11-13T00:00:00"/>
    <d v="2002-11-09T00:00:00"/>
    <s v="Senior Staff"/>
    <n v="9.9972999999999992"/>
    <s v="Finance"/>
    <x v="4"/>
    <n v="3.0958999999999999"/>
    <n v="16"/>
    <n v="108333"/>
    <x v="4"/>
    <b v="0"/>
    <b v="0"/>
    <b v="0"/>
  </r>
  <r>
    <n v="424277"/>
    <s v="d007"/>
    <s v="Hatem Schahn"/>
    <s v="F"/>
    <d v="1957-07-25T00:00:00"/>
    <d v="1985-02-18T00:00:00"/>
    <d v="1985-02-18T00:00:00"/>
    <d v="2003-02-14T00:00:00"/>
    <s v="Senior Staff"/>
    <n v="8.9945000000000004"/>
    <s v="Sales"/>
    <x v="0"/>
    <n v="11.813700000000001"/>
    <n v="18"/>
    <n v="108331"/>
    <x v="4"/>
    <b v="0"/>
    <b v="0"/>
    <b v="0"/>
  </r>
  <r>
    <n v="44178"/>
    <s v="d007"/>
    <s v="Jackson Schmezko"/>
    <s v="F"/>
    <d v="1952-02-28T00:00:00"/>
    <d v="1985-07-06T00:00:00"/>
    <d v="1985-07-06T00:00:00"/>
    <d v="2003-07-02T00:00:00"/>
    <s v="Senior Staff"/>
    <n v="10.9945"/>
    <s v="Sales"/>
    <x v="0"/>
    <n v="11.813700000000001"/>
    <n v="18"/>
    <n v="108327"/>
    <x v="4"/>
    <b v="0"/>
    <b v="0"/>
    <b v="0"/>
  </r>
  <r>
    <n v="292930"/>
    <s v="d001"/>
    <s v="Guiseppe Thisen"/>
    <s v="F"/>
    <d v="1962-02-01T00:00:00"/>
    <d v="1990-08-09T00:00:00"/>
    <d v="1991-01-24T00:00:00"/>
    <d v="2003-01-21T00:00:00"/>
    <s v="Senior Staff"/>
    <n v="4.9945000000000004"/>
    <s v="Marketing"/>
    <x v="2"/>
    <n v="0.68489999999999995"/>
    <n v="12"/>
    <n v="108325"/>
    <x v="4"/>
    <b v="0"/>
    <b v="0"/>
    <b v="0"/>
  </r>
  <r>
    <n v="66090"/>
    <s v="d007"/>
    <s v="Maja Kakkad"/>
    <s v="M"/>
    <d v="1959-06-30T00:00:00"/>
    <d v="1988-07-12T00:00:00"/>
    <d v="1993-09-03T00:00:00"/>
    <d v="2002-09-01T00:00:00"/>
    <s v="Senior Staff"/>
    <n v="0.99450000000000005"/>
    <s v="Sales"/>
    <x v="0"/>
    <n v="9"/>
    <n v="14"/>
    <n v="108324"/>
    <x v="4"/>
    <b v="0"/>
    <b v="0"/>
    <b v="0"/>
  </r>
  <r>
    <n v="260727"/>
    <s v="d007"/>
    <s v="Nalini Billawala"/>
    <s v="M"/>
    <d v="1954-09-22T00:00:00"/>
    <d v="1985-02-23T00:00:00"/>
    <d v="1985-02-23T00:00:00"/>
    <d v="2003-02-19T00:00:00"/>
    <s v="Senior Staff"/>
    <n v="12.997299999999999"/>
    <s v="Sales"/>
    <x v="0"/>
    <n v="11.813700000000001"/>
    <n v="18"/>
    <n v="108323"/>
    <x v="4"/>
    <b v="0"/>
    <b v="0"/>
    <b v="0"/>
  </r>
  <r>
    <n v="404253"/>
    <s v="d007"/>
    <s v="Alair Casperson"/>
    <s v="M"/>
    <d v="1955-04-29T00:00:00"/>
    <d v="1990-04-04T00:00:00"/>
    <d v="1990-04-04T00:00:00"/>
    <d v="2003-03-31T00:00:00"/>
    <s v="Senior Staff"/>
    <n v="7.9945000000000004"/>
    <s v="Sales"/>
    <x v="0"/>
    <n v="11.813700000000001"/>
    <n v="13"/>
    <n v="108323"/>
    <x v="4"/>
    <b v="0"/>
    <b v="0"/>
    <b v="0"/>
  </r>
  <r>
    <n v="267613"/>
    <s v="d007"/>
    <s v="Fumino Blokdijk"/>
    <s v="F"/>
    <d v="1955-02-01T00:00:00"/>
    <d v="1991-09-04T00:00:00"/>
    <d v="1994-11-05T00:00:00"/>
    <d v="2002-11-03T00:00:00"/>
    <s v="Senior Staff"/>
    <n v="8"/>
    <s v="Sales"/>
    <x v="0"/>
    <n v="8"/>
    <n v="11"/>
    <n v="108321"/>
    <x v="4"/>
    <b v="0"/>
    <b v="0"/>
    <b v="0"/>
  </r>
  <r>
    <n v="30065"/>
    <s v="d007"/>
    <s v="Arfst Scallan"/>
    <s v="M"/>
    <d v="1956-05-10T00:00:00"/>
    <d v="1988-11-28T00:00:00"/>
    <d v="1991-08-23T00:00:00"/>
    <d v="2002-08-20T00:00:00"/>
    <s v="Senior Staff"/>
    <n v="1.9944999999999999"/>
    <s v="Sales"/>
    <x v="0"/>
    <n v="11"/>
    <n v="14"/>
    <n v="108321"/>
    <x v="4"/>
    <b v="0"/>
    <b v="0"/>
    <b v="0"/>
  </r>
  <r>
    <n v="451541"/>
    <s v="d007"/>
    <s v="Patricia Tsukune"/>
    <s v="M"/>
    <d v="1962-05-16T00:00:00"/>
    <d v="1987-08-31T00:00:00"/>
    <d v="1998-12-19T00:00:00"/>
    <d v="2002-12-18T00:00:00"/>
    <s v="Staff"/>
    <n v="4"/>
    <s v="Sales"/>
    <x v="0"/>
    <n v="4"/>
    <n v="15"/>
    <n v="108316"/>
    <x v="4"/>
    <b v="0"/>
    <b v="0"/>
    <b v="0"/>
  </r>
  <r>
    <n v="402778"/>
    <s v="d007"/>
    <s v="Kinh Setlzner"/>
    <s v="F"/>
    <d v="1962-12-30T00:00:00"/>
    <d v="1987-03-24T00:00:00"/>
    <d v="1987-03-24T00:00:00"/>
    <d v="2003-03-20T00:00:00"/>
    <s v="Senior Staff"/>
    <n v="7.9945000000000004"/>
    <s v="Sales"/>
    <x v="0"/>
    <n v="11.813700000000001"/>
    <n v="16"/>
    <n v="108316"/>
    <x v="4"/>
    <b v="0"/>
    <b v="0"/>
    <b v="0"/>
  </r>
  <r>
    <n v="430480"/>
    <s v="d007"/>
    <s v="Yongmao Honiden"/>
    <s v="M"/>
    <d v="1957-07-29T00:00:00"/>
    <d v="1985-10-19T00:00:00"/>
    <d v="1989-03-07T00:00:00"/>
    <d v="2003-03-04T00:00:00"/>
    <s v="Senior Staff"/>
    <n v="4.9945000000000004"/>
    <s v="Sales"/>
    <x v="0"/>
    <n v="11.813700000000001"/>
    <n v="17"/>
    <n v="108314"/>
    <x v="4"/>
    <b v="0"/>
    <b v="0"/>
    <b v="0"/>
  </r>
  <r>
    <n v="58274"/>
    <s v="d007"/>
    <s v="Chirstian Ligten"/>
    <s v="F"/>
    <d v="1958-05-06T00:00:00"/>
    <d v="1988-07-09T00:00:00"/>
    <d v="1988-07-09T00:00:00"/>
    <d v="2003-07-06T00:00:00"/>
    <s v="Senior Staff"/>
    <n v="6.9945000000000004"/>
    <s v="Sales"/>
    <x v="0"/>
    <n v="11.813700000000001"/>
    <n v="15"/>
    <n v="108313"/>
    <x v="4"/>
    <b v="0"/>
    <b v="0"/>
    <b v="0"/>
  </r>
  <r>
    <n v="288658"/>
    <s v="d007"/>
    <s v="Giordano Halloran"/>
    <s v="F"/>
    <d v="1955-05-20T00:00:00"/>
    <d v="1987-03-16T00:00:00"/>
    <d v="1987-03-16T00:00:00"/>
    <d v="2003-03-12T00:00:00"/>
    <s v="Senior Staff"/>
    <n v="7.9945000000000004"/>
    <s v="Sales"/>
    <x v="0"/>
    <n v="11.813700000000001"/>
    <n v="16"/>
    <n v="108311"/>
    <x v="4"/>
    <b v="0"/>
    <b v="0"/>
    <b v="0"/>
  </r>
  <r>
    <n v="26670"/>
    <s v="d007"/>
    <s v="Stella Curless"/>
    <s v="F"/>
    <d v="1956-10-21T00:00:00"/>
    <d v="1986-03-20T00:00:00"/>
    <d v="1994-03-11T00:00:00"/>
    <d v="1996-11-22T00:00:00"/>
    <s v="Staff"/>
    <n v="2.7040999999999999"/>
    <s v="Sales"/>
    <x v="0"/>
    <n v="2.7040999999999999"/>
    <n v="11"/>
    <n v="108304"/>
    <x v="4"/>
    <b v="0"/>
    <b v="0"/>
    <b v="0"/>
  </r>
  <r>
    <n v="449023"/>
    <s v="d007"/>
    <s v="Jinpo Kuhnemann"/>
    <s v="M"/>
    <d v="1954-06-08T00:00:00"/>
    <d v="1988-07-05T00:00:00"/>
    <d v="1992-11-07T00:00:00"/>
    <d v="2002-11-05T00:00:00"/>
    <s v="Senior Staff"/>
    <n v="10"/>
    <s v="Sales"/>
    <x v="0"/>
    <n v="10"/>
    <n v="14"/>
    <n v="108303"/>
    <x v="4"/>
    <b v="0"/>
    <b v="0"/>
    <b v="0"/>
  </r>
  <r>
    <n v="84728"/>
    <s v="d007"/>
    <s v="Paloma Whitcomb"/>
    <s v="M"/>
    <d v="1953-05-21T00:00:00"/>
    <d v="1991-07-22T00:00:00"/>
    <d v="1993-06-18T00:00:00"/>
    <d v="2003-06-16T00:00:00"/>
    <s v="Senior Staff"/>
    <n v="3.9973000000000001"/>
    <s v="Sales"/>
    <x v="0"/>
    <n v="9.5288000000000004"/>
    <n v="12"/>
    <n v="108303"/>
    <x v="4"/>
    <b v="0"/>
    <b v="0"/>
    <b v="0"/>
  </r>
  <r>
    <n v="25551"/>
    <s v="d001"/>
    <s v="Taiji Iacovou"/>
    <s v="M"/>
    <d v="1963-07-14T00:00:00"/>
    <d v="1987-03-18T00:00:00"/>
    <d v="1989-01-19T00:00:00"/>
    <d v="2001-10-27T00:00:00"/>
    <s v="Senior Staff"/>
    <n v="12.7781"/>
    <s v="Marketing"/>
    <x v="2"/>
    <n v="2.6985999999999999"/>
    <n v="15"/>
    <n v="108302"/>
    <x v="4"/>
    <b v="0"/>
    <b v="0"/>
    <b v="0"/>
  </r>
  <r>
    <n v="293157"/>
    <s v="d007"/>
    <s v="Jolita Schapire"/>
    <s v="M"/>
    <d v="1962-02-24T00:00:00"/>
    <d v="1987-01-26T00:00:00"/>
    <d v="1989-02-19T00:00:00"/>
    <d v="2003-02-16T00:00:00"/>
    <s v="Senior Staff"/>
    <n v="4.9945000000000004"/>
    <s v="Sales"/>
    <x v="0"/>
    <n v="11.813700000000001"/>
    <n v="16"/>
    <n v="108300"/>
    <x v="4"/>
    <b v="0"/>
    <b v="0"/>
    <b v="0"/>
  </r>
  <r>
    <n v="222419"/>
    <s v="d007"/>
    <s v="Jinpo Danlos"/>
    <s v="M"/>
    <d v="1953-05-31T00:00:00"/>
    <d v="1992-09-24T00:00:00"/>
    <d v="1992-09-24T00:00:00"/>
    <d v="2002-09-22T00:00:00"/>
    <s v="Senior Staff"/>
    <n v="2.9944999999999999"/>
    <s v="Sales"/>
    <x v="0"/>
    <n v="10"/>
    <n v="10"/>
    <n v="108298"/>
    <x v="4"/>
    <b v="0"/>
    <b v="0"/>
    <b v="0"/>
  </r>
  <r>
    <n v="106959"/>
    <s v="d004"/>
    <s v="Maris Zhang"/>
    <s v="F"/>
    <d v="1959-05-22T00:00:00"/>
    <d v="1985-09-03T00:00:00"/>
    <d v="1985-09-03T00:00:00"/>
    <d v="2002-08-30T00:00:00"/>
    <s v="Engineer"/>
    <n v="6.0026999999999999"/>
    <s v="Production"/>
    <x v="7"/>
    <n v="3.0192000000000001"/>
    <n v="17"/>
    <n v="108291"/>
    <x v="4"/>
    <b v="0"/>
    <b v="0"/>
    <b v="0"/>
  </r>
  <r>
    <n v="225591"/>
    <s v="d001"/>
    <s v="Salvador Ramalingam"/>
    <s v="F"/>
    <d v="1959-05-28T00:00:00"/>
    <d v="1987-05-02T00:00:00"/>
    <d v="1987-05-02T00:00:00"/>
    <d v="2003-04-28T00:00:00"/>
    <s v="Senior Staff"/>
    <n v="10.997299999999999"/>
    <s v="Marketing"/>
    <x v="2"/>
    <n v="4.4192"/>
    <n v="16"/>
    <n v="108283"/>
    <x v="4"/>
    <b v="0"/>
    <b v="0"/>
    <b v="0"/>
  </r>
  <r>
    <n v="414422"/>
    <s v="d001"/>
    <s v="Moto Gips"/>
    <s v="F"/>
    <d v="1964-09-15T00:00:00"/>
    <d v="1986-08-18T00:00:00"/>
    <d v="1986-11-28T00:00:00"/>
    <d v="1992-03-30T00:00:00"/>
    <s v="Senior Staff"/>
    <n v="0.61639999999999995"/>
    <s v="Marketing"/>
    <x v="2"/>
    <n v="4.8437999999999999"/>
    <n v="6"/>
    <n v="108282"/>
    <x v="4"/>
    <b v="0"/>
    <b v="0"/>
    <b v="0"/>
  </r>
  <r>
    <n v="436737"/>
    <s v="d007"/>
    <s v="Chrisa Pargas"/>
    <s v="F"/>
    <d v="1954-01-15T00:00:00"/>
    <d v="1991-03-11T00:00:00"/>
    <d v="1992-06-06T00:00:00"/>
    <d v="1996-01-22T00:00:00"/>
    <s v="Staff"/>
    <n v="3.7370000000000001"/>
    <s v="Sales"/>
    <x v="0"/>
    <n v="3.6301000000000001"/>
    <n v="5"/>
    <n v="108279"/>
    <x v="4"/>
    <b v="0"/>
    <b v="0"/>
    <b v="0"/>
  </r>
  <r>
    <n v="428090"/>
    <s v="d007"/>
    <s v="Zhilian Ramamoorthy"/>
    <s v="M"/>
    <d v="1964-10-06T00:00:00"/>
    <d v="1986-06-17T00:00:00"/>
    <d v="1986-06-17T00:00:00"/>
    <d v="2003-06-13T00:00:00"/>
    <s v="Senior Staff"/>
    <n v="17"/>
    <s v="Sales"/>
    <x v="0"/>
    <n v="11.813700000000001"/>
    <n v="17"/>
    <n v="108274"/>
    <x v="4"/>
    <b v="0"/>
    <b v="0"/>
    <b v="0"/>
  </r>
  <r>
    <n v="430640"/>
    <s v="d002"/>
    <s v="Tremaine Kalsbeek"/>
    <s v="M"/>
    <d v="1956-09-23T00:00:00"/>
    <d v="1987-07-09T00:00:00"/>
    <d v="1987-07-09T00:00:00"/>
    <d v="2003-07-05T00:00:00"/>
    <s v="Senior Staff"/>
    <n v="9.9972999999999992"/>
    <s v="Finance"/>
    <x v="4"/>
    <n v="2.4438"/>
    <n v="16"/>
    <n v="108265"/>
    <x v="4"/>
    <b v="0"/>
    <b v="0"/>
    <b v="0"/>
  </r>
  <r>
    <n v="450968"/>
    <s v="d007"/>
    <s v="Nevio Serra"/>
    <s v="F"/>
    <d v="1961-12-07T00:00:00"/>
    <d v="1987-04-17T00:00:00"/>
    <d v="1987-04-17T00:00:00"/>
    <d v="2003-04-13T00:00:00"/>
    <s v="Senior Staff"/>
    <n v="7.9945000000000004"/>
    <s v="Sales"/>
    <x v="0"/>
    <n v="11.813700000000001"/>
    <n v="16"/>
    <n v="108264"/>
    <x v="4"/>
    <b v="0"/>
    <b v="0"/>
    <b v="0"/>
  </r>
  <r>
    <n v="94092"/>
    <s v="d007"/>
    <s v="Lijie Ghazalie"/>
    <s v="F"/>
    <d v="1959-07-28T00:00:00"/>
    <d v="1992-03-12T00:00:00"/>
    <d v="1993-07-05T00:00:00"/>
    <d v="2003-07-03T00:00:00"/>
    <s v="Senior Staff"/>
    <n v="4.9973000000000001"/>
    <s v="Sales"/>
    <x v="0"/>
    <n v="9.4822000000000006"/>
    <n v="11"/>
    <n v="108262"/>
    <x v="4"/>
    <b v="0"/>
    <b v="0"/>
    <b v="0"/>
  </r>
  <r>
    <n v="294644"/>
    <s v="d007"/>
    <s v="Neven Stroustrup"/>
    <s v="F"/>
    <d v="1957-02-26T00:00:00"/>
    <d v="1987-08-25T00:00:00"/>
    <d v="1987-08-25T00:00:00"/>
    <d v="1998-02-07T00:00:00"/>
    <s v="Senior Staff"/>
    <n v="8.9972999999999992"/>
    <s v="Sales"/>
    <x v="0"/>
    <n v="6.9287999999999998"/>
    <n v="15"/>
    <n v="108262"/>
    <x v="4"/>
    <b v="0"/>
    <b v="0"/>
    <b v="0"/>
  </r>
  <r>
    <n v="108380"/>
    <s v="d007"/>
    <s v="Shounak Schmezko"/>
    <s v="F"/>
    <d v="1957-01-26T00:00:00"/>
    <d v="1991-12-14T00:00:00"/>
    <d v="1995-06-02T00:00:00"/>
    <d v="2003-05-31T00:00:00"/>
    <s v="Staff"/>
    <n v="8"/>
    <s v="Sales"/>
    <x v="0"/>
    <n v="7.5726000000000004"/>
    <n v="11"/>
    <n v="108252"/>
    <x v="4"/>
    <b v="0"/>
    <b v="0"/>
    <b v="0"/>
  </r>
  <r>
    <n v="464611"/>
    <s v="d007"/>
    <s v="Ebbe Narwekar"/>
    <s v="F"/>
    <d v="1963-11-21T00:00:00"/>
    <d v="1990-05-25T00:00:00"/>
    <d v="1990-05-25T00:00:00"/>
    <d v="2003-05-22T00:00:00"/>
    <s v="Senior Staff"/>
    <n v="5.9945000000000004"/>
    <s v="Sales"/>
    <x v="0"/>
    <n v="11.813700000000001"/>
    <n v="13"/>
    <n v="108249"/>
    <x v="4"/>
    <b v="0"/>
    <b v="0"/>
    <b v="0"/>
  </r>
  <r>
    <n v="233724"/>
    <s v="d001"/>
    <s v="Marco Douceur"/>
    <s v="M"/>
    <d v="1956-07-31T00:00:00"/>
    <d v="1993-02-27T00:00:00"/>
    <d v="1994-07-10T00:00:00"/>
    <d v="2003-02-25T00:00:00"/>
    <s v="Senior Staff"/>
    <n v="3.9973000000000001"/>
    <s v="Marketing"/>
    <x v="3"/>
    <n v="8.6356000000000002"/>
    <n v="10"/>
    <n v="108245"/>
    <x v="4"/>
    <b v="0"/>
    <b v="0"/>
    <b v="0"/>
  </r>
  <r>
    <n v="288613"/>
    <s v="d007"/>
    <s v="Randy Narahari"/>
    <s v="F"/>
    <d v="1958-07-19T00:00:00"/>
    <d v="1986-07-17T00:00:00"/>
    <d v="1986-07-17T00:00:00"/>
    <d v="2001-01-13T00:00:00"/>
    <s v="Senior Staff"/>
    <n v="15.337"/>
    <s v="Sales"/>
    <x v="0"/>
    <n v="9.8629999999999995"/>
    <n v="15"/>
    <n v="108245"/>
    <x v="4"/>
    <b v="0"/>
    <b v="0"/>
    <b v="0"/>
  </r>
  <r>
    <n v="76503"/>
    <s v="d007"/>
    <s v="Masasuke Yurov"/>
    <s v="M"/>
    <d v="1956-03-01T00:00:00"/>
    <d v="1986-03-31T00:00:00"/>
    <d v="1986-03-31T00:00:00"/>
    <d v="2003-03-27T00:00:00"/>
    <s v="Senior Staff"/>
    <n v="8.9945000000000004"/>
    <s v="Sales"/>
    <x v="0"/>
    <n v="11.813700000000001"/>
    <n v="17"/>
    <n v="108244"/>
    <x v="4"/>
    <b v="0"/>
    <b v="0"/>
    <b v="0"/>
  </r>
  <r>
    <n v="73866"/>
    <s v="d007"/>
    <s v="Aris Pappas"/>
    <s v="M"/>
    <d v="1958-10-21T00:00:00"/>
    <d v="1988-07-16T00:00:00"/>
    <d v="1988-07-16T00:00:00"/>
    <d v="2003-07-13T00:00:00"/>
    <s v="Senior Staff"/>
    <n v="7.9945000000000004"/>
    <s v="Sales"/>
    <x v="0"/>
    <n v="11.813700000000001"/>
    <n v="15"/>
    <n v="108242"/>
    <x v="4"/>
    <b v="0"/>
    <b v="0"/>
    <b v="0"/>
  </r>
  <r>
    <n v="53618"/>
    <s v="d007"/>
    <s v="Candido Christ"/>
    <s v="M"/>
    <d v="1959-04-28T00:00:00"/>
    <d v="1985-11-15T00:00:00"/>
    <d v="1985-11-15T00:00:00"/>
    <d v="2002-11-11T00:00:00"/>
    <s v="Senior Staff"/>
    <n v="17"/>
    <s v="Sales"/>
    <x v="0"/>
    <n v="11.6904"/>
    <n v="17"/>
    <n v="108239"/>
    <x v="4"/>
    <b v="0"/>
    <b v="0"/>
    <b v="0"/>
  </r>
  <r>
    <n v="477855"/>
    <s v="d007"/>
    <s v="Masoud Wallrath"/>
    <s v="M"/>
    <d v="1958-05-05T00:00:00"/>
    <d v="1991-09-22T00:00:00"/>
    <d v="1991-09-22T00:00:00"/>
    <d v="2002-09-19T00:00:00"/>
    <s v="Senior Staff"/>
    <n v="4.9973000000000001"/>
    <s v="Sales"/>
    <x v="0"/>
    <n v="11"/>
    <n v="11"/>
    <n v="108234"/>
    <x v="4"/>
    <b v="0"/>
    <b v="0"/>
    <b v="0"/>
  </r>
  <r>
    <n v="24807"/>
    <s v="d007"/>
    <s v="Valeri Garnham"/>
    <s v="M"/>
    <d v="1959-04-01T00:00:00"/>
    <d v="1994-10-21T00:00:00"/>
    <d v="1997-06-24T00:00:00"/>
    <d v="2003-06-23T00:00:00"/>
    <s v="Staff"/>
    <n v="6"/>
    <s v="Sales"/>
    <x v="0"/>
    <n v="5.5095999999999998"/>
    <n v="9"/>
    <n v="108229"/>
    <x v="4"/>
    <b v="0"/>
    <b v="0"/>
    <b v="0"/>
  </r>
  <r>
    <n v="236684"/>
    <s v="d007"/>
    <s v="Aamer Peng"/>
    <s v="F"/>
    <d v="1959-12-25T00:00:00"/>
    <d v="1992-05-19T00:00:00"/>
    <d v="1992-05-19T00:00:00"/>
    <d v="2003-05-17T00:00:00"/>
    <s v="Senior Staff"/>
    <n v="2.9944999999999999"/>
    <s v="Sales"/>
    <x v="0"/>
    <n v="10.611000000000001"/>
    <n v="11"/>
    <n v="108225"/>
    <x v="4"/>
    <b v="0"/>
    <b v="0"/>
    <b v="0"/>
  </r>
  <r>
    <n v="89591"/>
    <s v="d007"/>
    <s v="Kristian Gihr"/>
    <s v="M"/>
    <d v="1961-10-23T00:00:00"/>
    <d v="1987-06-02T00:00:00"/>
    <d v="1991-03-21T00:00:00"/>
    <d v="2003-03-18T00:00:00"/>
    <s v="Senior Staff"/>
    <n v="3.9944999999999999"/>
    <s v="Sales"/>
    <x v="0"/>
    <n v="11.7753"/>
    <n v="16"/>
    <n v="108216"/>
    <x v="4"/>
    <b v="0"/>
    <b v="0"/>
    <b v="0"/>
  </r>
  <r>
    <n v="405108"/>
    <s v="d002"/>
    <s v="Kazuhisa Rijsenbrij"/>
    <s v="M"/>
    <d v="1953-02-02T00:00:00"/>
    <d v="1988-09-16T00:00:00"/>
    <d v="1988-09-16T00:00:00"/>
    <d v="2002-09-13T00:00:00"/>
    <s v="Senior Staff"/>
    <n v="6.9945000000000004"/>
    <s v="Finance"/>
    <x v="4"/>
    <n v="1.2521"/>
    <n v="14"/>
    <n v="108207"/>
    <x v="4"/>
    <b v="0"/>
    <b v="0"/>
    <b v="0"/>
  </r>
  <r>
    <n v="73928"/>
    <s v="d007"/>
    <s v="Sanjoy Ballarin"/>
    <s v="M"/>
    <d v="1954-03-05T00:00:00"/>
    <d v="1990-02-21T00:00:00"/>
    <d v="1990-02-21T00:00:00"/>
    <d v="2003-02-18T00:00:00"/>
    <s v="Senior Staff"/>
    <n v="7.9973000000000001"/>
    <s v="Sales"/>
    <x v="0"/>
    <n v="11.813700000000001"/>
    <n v="13"/>
    <n v="108203"/>
    <x v="4"/>
    <b v="0"/>
    <b v="0"/>
    <b v="0"/>
  </r>
  <r>
    <n v="447552"/>
    <s v="d007"/>
    <s v="Christ Bashian"/>
    <s v="M"/>
    <d v="1956-08-19T00:00:00"/>
    <d v="1987-07-18T00:00:00"/>
    <d v="1987-07-18T00:00:00"/>
    <d v="2003-07-14T00:00:00"/>
    <s v="Senior Staff"/>
    <n v="10.997299999999999"/>
    <s v="Sales"/>
    <x v="0"/>
    <n v="11.813700000000001"/>
    <n v="16"/>
    <n v="108202"/>
    <x v="4"/>
    <b v="0"/>
    <b v="0"/>
    <b v="0"/>
  </r>
  <r>
    <n v="277396"/>
    <s v="d007"/>
    <s v="Zhiwei Shinomoto"/>
    <s v="M"/>
    <d v="1963-04-08T00:00:00"/>
    <d v="1992-02-15T00:00:00"/>
    <d v="1992-02-15T00:00:00"/>
    <d v="2003-02-12T00:00:00"/>
    <s v="Senior Staff"/>
    <n v="3.9944999999999999"/>
    <s v="Sales"/>
    <x v="0"/>
    <n v="10.868499999999999"/>
    <n v="11"/>
    <n v="108186"/>
    <x v="4"/>
    <b v="0"/>
    <b v="0"/>
    <b v="0"/>
  </r>
  <r>
    <n v="265904"/>
    <s v="d007"/>
    <s v="Kendra Gecsel"/>
    <s v="M"/>
    <d v="1964-12-18T00:00:00"/>
    <d v="1993-04-30T00:00:00"/>
    <d v="1994-11-26T00:00:00"/>
    <d v="2000-03-30T00:00:00"/>
    <s v="Staff"/>
    <n v="5.3452000000000002"/>
    <s v="Sales"/>
    <x v="0"/>
    <n v="5.3452000000000002"/>
    <n v="7"/>
    <n v="108178"/>
    <x v="4"/>
    <b v="0"/>
    <b v="0"/>
    <b v="0"/>
  </r>
  <r>
    <n v="451603"/>
    <s v="d007"/>
    <s v="Aris Merkl"/>
    <s v="F"/>
    <d v="1956-04-09T00:00:00"/>
    <d v="1985-06-18T00:00:00"/>
    <d v="1985-06-18T00:00:00"/>
    <d v="2003-06-14T00:00:00"/>
    <s v="Senior Staff"/>
    <n v="18"/>
    <s v="Sales"/>
    <x v="0"/>
    <n v="11.813700000000001"/>
    <n v="18"/>
    <n v="108171"/>
    <x v="4"/>
    <b v="0"/>
    <b v="0"/>
    <b v="0"/>
  </r>
  <r>
    <n v="62156"/>
    <s v="d008"/>
    <s v="Leaf Bruckman"/>
    <s v="M"/>
    <d v="1963-12-18T00:00:00"/>
    <d v="1987-04-30T00:00:00"/>
    <d v="1994-05-04T00:00:00"/>
    <d v="1998-09-29T00:00:00"/>
    <s v="Senior Staff"/>
    <n v="4.4081999999999999"/>
    <s v="Research"/>
    <x v="9"/>
    <n v="4.4081999999999999"/>
    <n v="11"/>
    <n v="108170"/>
    <x v="4"/>
    <b v="0"/>
    <b v="0"/>
    <b v="0"/>
  </r>
  <r>
    <n v="74246"/>
    <s v="d007"/>
    <s v="Tomofumi Erdi"/>
    <s v="M"/>
    <d v="1955-09-15T00:00:00"/>
    <d v="1986-08-12T00:00:00"/>
    <d v="1994-07-22T00:00:00"/>
    <d v="2001-12-30T00:00:00"/>
    <s v="Senior Staff"/>
    <n v="1.9944999999999999"/>
    <s v="Sales"/>
    <x v="0"/>
    <n v="7.4466000000000001"/>
    <n v="17"/>
    <n v="108169"/>
    <x v="4"/>
    <b v="0"/>
    <b v="0"/>
    <b v="0"/>
  </r>
  <r>
    <n v="213057"/>
    <s v="d002"/>
    <s v="Irena Nitsch"/>
    <s v="F"/>
    <d v="1960-06-15T00:00:00"/>
    <d v="1985-11-22T00:00:00"/>
    <d v="1985-11-22T00:00:00"/>
    <d v="2002-11-18T00:00:00"/>
    <s v="Senior Staff"/>
    <n v="9.9945000000000004"/>
    <s v="Finance"/>
    <x v="4"/>
    <n v="4.0712000000000002"/>
    <n v="17"/>
    <n v="108165"/>
    <x v="4"/>
    <b v="0"/>
    <b v="0"/>
    <b v="0"/>
  </r>
  <r>
    <n v="51554"/>
    <s v="d007"/>
    <s v="Sariel Babb"/>
    <s v="M"/>
    <d v="1963-08-03T00:00:00"/>
    <d v="1986-07-10T00:00:00"/>
    <d v="1986-07-10T00:00:00"/>
    <d v="2003-07-06T00:00:00"/>
    <s v="Senior Staff"/>
    <n v="11.997299999999999"/>
    <s v="Sales"/>
    <x v="0"/>
    <n v="11.813700000000001"/>
    <n v="17"/>
    <n v="108164"/>
    <x v="4"/>
    <b v="0"/>
    <b v="0"/>
    <b v="0"/>
  </r>
  <r>
    <n v="37917"/>
    <s v="d007"/>
    <s v="Zeljko Bashian"/>
    <s v="M"/>
    <d v="1956-03-04T00:00:00"/>
    <d v="1988-03-22T00:00:00"/>
    <d v="1988-03-22T00:00:00"/>
    <d v="2003-03-19T00:00:00"/>
    <s v="Senior Staff"/>
    <n v="5.9945000000000004"/>
    <s v="Sales"/>
    <x v="0"/>
    <n v="11.813700000000001"/>
    <n v="15"/>
    <n v="108158"/>
    <x v="4"/>
    <b v="0"/>
    <b v="0"/>
    <b v="0"/>
  </r>
  <r>
    <n v="48595"/>
    <s v="d003"/>
    <s v="Shan Encarnacion"/>
    <s v="M"/>
    <d v="1963-05-03T00:00:00"/>
    <d v="1986-01-04T00:00:00"/>
    <d v="1986-01-04T00:00:00"/>
    <d v="2002-12-31T00:00:00"/>
    <s v="Senior Staff"/>
    <n v="11.997299999999999"/>
    <s v="Human Resources"/>
    <x v="13"/>
    <n v="10.786300000000001"/>
    <n v="17"/>
    <n v="108156"/>
    <x v="4"/>
    <b v="0"/>
    <b v="0"/>
    <b v="0"/>
  </r>
  <r>
    <n v="66433"/>
    <s v="d002"/>
    <s v="Geoffry Skafidas"/>
    <s v="M"/>
    <d v="1959-02-07T00:00:00"/>
    <d v="1985-05-10T00:00:00"/>
    <d v="1990-08-11T00:00:00"/>
    <d v="2002-08-08T00:00:00"/>
    <s v="Senior Staff"/>
    <n v="6.9973000000000001"/>
    <s v="Finance"/>
    <x v="5"/>
    <n v="12"/>
    <n v="17"/>
    <n v="108152"/>
    <x v="4"/>
    <b v="0"/>
    <b v="0"/>
    <b v="0"/>
  </r>
  <r>
    <n v="266323"/>
    <s v="d007"/>
    <s v="Tomofumi Heijenga"/>
    <s v="M"/>
    <d v="1958-07-30T00:00:00"/>
    <d v="1991-03-17T00:00:00"/>
    <d v="1991-03-17T00:00:00"/>
    <d v="2003-03-14T00:00:00"/>
    <s v="Senior Staff"/>
    <n v="2.9944999999999999"/>
    <s v="Sales"/>
    <x v="0"/>
    <n v="11.786300000000001"/>
    <n v="12"/>
    <n v="108151"/>
    <x v="4"/>
    <b v="0"/>
    <b v="0"/>
    <b v="0"/>
  </r>
  <r>
    <n v="209226"/>
    <s v="d007"/>
    <s v="Geraldo Thorelli"/>
    <s v="M"/>
    <d v="1958-07-01T00:00:00"/>
    <d v="1985-08-14T00:00:00"/>
    <d v="1985-08-14T00:00:00"/>
    <d v="2002-08-10T00:00:00"/>
    <s v="Senior Staff"/>
    <n v="17"/>
    <s v="Sales"/>
    <x v="0"/>
    <n v="11.435600000000001"/>
    <n v="17"/>
    <n v="108142"/>
    <x v="4"/>
    <b v="0"/>
    <b v="0"/>
    <b v="0"/>
  </r>
  <r>
    <n v="78997"/>
    <s v="d007"/>
    <s v="Chuanti Coullard"/>
    <s v="F"/>
    <d v="1964-08-17T00:00:00"/>
    <d v="1988-01-20T00:00:00"/>
    <d v="1988-02-28T00:00:00"/>
    <d v="2003-02-24T00:00:00"/>
    <s v="Senior Staff"/>
    <n v="8.9972999999999992"/>
    <s v="Sales"/>
    <x v="0"/>
    <n v="11.813700000000001"/>
    <n v="15"/>
    <n v="108134"/>
    <x v="4"/>
    <b v="0"/>
    <b v="0"/>
    <b v="0"/>
  </r>
  <r>
    <n v="273160"/>
    <s v="d007"/>
    <s v="Avishai Encarnacion"/>
    <s v="F"/>
    <d v="1957-05-15T00:00:00"/>
    <d v="1985-11-16T00:00:00"/>
    <d v="1989-12-26T00:00:00"/>
    <d v="2002-12-23T00:00:00"/>
    <s v="Senior Staff"/>
    <n v="4.9945000000000004"/>
    <s v="Sales"/>
    <x v="0"/>
    <n v="11.8055"/>
    <n v="17"/>
    <n v="108129"/>
    <x v="4"/>
    <b v="0"/>
    <b v="0"/>
    <b v="0"/>
  </r>
  <r>
    <n v="414229"/>
    <s v="d001"/>
    <s v="Naftali Conta"/>
    <s v="M"/>
    <d v="1955-01-24T00:00:00"/>
    <d v="1992-06-22T00:00:00"/>
    <d v="1992-06-22T00:00:00"/>
    <d v="1995-09-01T00:00:00"/>
    <s v="Senior Staff"/>
    <n v="11"/>
    <s v="Marketing"/>
    <x v="3"/>
    <n v="3.1945000000000001"/>
    <n v="11"/>
    <n v="108128"/>
    <x v="4"/>
    <b v="0"/>
    <b v="0"/>
    <b v="0"/>
  </r>
  <r>
    <n v="37163"/>
    <s v="d007"/>
    <s v="Mingsen Yetim"/>
    <s v="M"/>
    <d v="1953-03-05T00:00:00"/>
    <d v="1989-10-24T00:00:00"/>
    <d v="1997-05-21T00:00:00"/>
    <d v="1997-06-14T00:00:00"/>
    <s v="Staff"/>
    <n v="2.1863000000000001"/>
    <s v="Sales"/>
    <x v="0"/>
    <n v="6.5799999999999997E-2"/>
    <n v="10"/>
    <n v="108128"/>
    <x v="4"/>
    <b v="0"/>
    <b v="0"/>
    <b v="0"/>
  </r>
  <r>
    <n v="477954"/>
    <s v="d007"/>
    <s v="Ziyad Walstra"/>
    <s v="F"/>
    <d v="1961-04-24T00:00:00"/>
    <d v="1988-02-16T00:00:00"/>
    <d v="1988-02-16T00:00:00"/>
    <d v="2003-02-12T00:00:00"/>
    <s v="Senior Staff"/>
    <n v="6.9945000000000004"/>
    <s v="Sales"/>
    <x v="0"/>
    <n v="11.813700000000001"/>
    <n v="15"/>
    <n v="108121"/>
    <x v="4"/>
    <b v="0"/>
    <b v="0"/>
    <b v="0"/>
  </r>
  <r>
    <n v="12766"/>
    <s v="d007"/>
    <s v="Shuji Molberg"/>
    <s v="F"/>
    <d v="1958-01-22T00:00:00"/>
    <d v="1990-08-20T00:00:00"/>
    <d v="1990-08-20T00:00:00"/>
    <d v="2002-08-17T00:00:00"/>
    <s v="Senior Staff"/>
    <n v="6.9973000000000001"/>
    <s v="Sales"/>
    <x v="0"/>
    <n v="11.454800000000001"/>
    <n v="12"/>
    <n v="108117"/>
    <x v="4"/>
    <b v="0"/>
    <b v="0"/>
    <b v="0"/>
  </r>
  <r>
    <n v="98017"/>
    <s v="d007"/>
    <s v="Sachio Gils"/>
    <s v="F"/>
    <d v="1955-11-28T00:00:00"/>
    <d v="1985-05-21T00:00:00"/>
    <d v="1985-05-21T00:00:00"/>
    <d v="2003-05-17T00:00:00"/>
    <s v="Senior Staff"/>
    <n v="11.997299999999999"/>
    <s v="Sales"/>
    <x v="0"/>
    <n v="11.813700000000001"/>
    <n v="18"/>
    <n v="108114"/>
    <x v="4"/>
    <b v="0"/>
    <b v="0"/>
    <b v="0"/>
  </r>
  <r>
    <n v="83006"/>
    <s v="d001"/>
    <s v="Miyeon Pelz"/>
    <s v="M"/>
    <d v="1954-12-09T00:00:00"/>
    <d v="1986-10-18T00:00:00"/>
    <d v="1986-10-18T00:00:00"/>
    <d v="2001-10-28T00:00:00"/>
    <s v="Senior Staff"/>
    <n v="15.038399999999999"/>
    <s v="Marketing"/>
    <x v="2"/>
    <n v="4.9561999999999999"/>
    <n v="15"/>
    <n v="108112"/>
    <x v="4"/>
    <b v="0"/>
    <b v="0"/>
    <b v="0"/>
  </r>
  <r>
    <n v="242697"/>
    <s v="d007"/>
    <s v="Shuho Kohling"/>
    <s v="M"/>
    <d v="1955-12-29T00:00:00"/>
    <d v="1997-08-08T00:00:00"/>
    <d v="1997-08-08T00:00:00"/>
    <d v="2002-08-07T00:00:00"/>
    <s v="Staff"/>
    <n v="5"/>
    <s v="Sales"/>
    <x v="0"/>
    <n v="5"/>
    <n v="5"/>
    <n v="108105"/>
    <x v="4"/>
    <b v="0"/>
    <b v="0"/>
    <b v="0"/>
  </r>
  <r>
    <n v="20496"/>
    <s v="d007"/>
    <s v="Ishfaq Kalloufi"/>
    <s v="F"/>
    <d v="1956-02-03T00:00:00"/>
    <d v="1986-12-22T00:00:00"/>
    <d v="1993-06-13T00:00:00"/>
    <d v="2003-06-11T00:00:00"/>
    <s v="Senior Staff"/>
    <n v="3.9973000000000001"/>
    <s v="Sales"/>
    <x v="0"/>
    <n v="9.5425000000000004"/>
    <n v="16"/>
    <n v="108105"/>
    <x v="4"/>
    <b v="0"/>
    <b v="0"/>
    <b v="0"/>
  </r>
  <r>
    <n v="77564"/>
    <s v="d007"/>
    <s v="Susumu Matzen"/>
    <s v="F"/>
    <d v="1953-05-07T00:00:00"/>
    <d v="1989-06-02T00:00:00"/>
    <d v="1998-02-11T00:00:00"/>
    <d v="1999-11-27T00:00:00"/>
    <s v="Staff"/>
    <n v="1.7918000000000001"/>
    <s v="Sales"/>
    <x v="0"/>
    <n v="1.7918000000000001"/>
    <n v="10"/>
    <n v="108102"/>
    <x v="4"/>
    <b v="0"/>
    <b v="0"/>
    <b v="0"/>
  </r>
  <r>
    <n v="58946"/>
    <s v="d007"/>
    <s v="Wayne Suomi"/>
    <s v="M"/>
    <d v="1961-08-01T00:00:00"/>
    <d v="1995-09-20T00:00:00"/>
    <d v="1995-09-20T00:00:00"/>
    <d v="1997-07-06T00:00:00"/>
    <s v="Staff"/>
    <n v="1.7945"/>
    <s v="Sales"/>
    <x v="0"/>
    <n v="1.7945"/>
    <n v="2"/>
    <n v="108100"/>
    <x v="4"/>
    <b v="0"/>
    <b v="0"/>
    <b v="0"/>
  </r>
  <r>
    <n v="245352"/>
    <s v="d007"/>
    <s v="Randi Mattern"/>
    <s v="F"/>
    <d v="1953-08-05T00:00:00"/>
    <d v="1986-05-08T00:00:00"/>
    <d v="1986-05-08T00:00:00"/>
    <d v="2003-05-04T00:00:00"/>
    <s v="Senior Staff"/>
    <n v="17"/>
    <s v="Sales"/>
    <x v="0"/>
    <n v="11.813700000000001"/>
    <n v="17"/>
    <n v="108090"/>
    <x v="4"/>
    <b v="0"/>
    <b v="0"/>
    <b v="0"/>
  </r>
  <r>
    <n v="53553"/>
    <s v="d007"/>
    <s v="Jiann Luby"/>
    <s v="M"/>
    <d v="1957-04-03T00:00:00"/>
    <d v="1989-07-28T00:00:00"/>
    <d v="1989-07-28T00:00:00"/>
    <d v="2003-07-25T00:00:00"/>
    <s v="Senior Staff"/>
    <n v="14"/>
    <s v="Sales"/>
    <x v="0"/>
    <n v="11.813700000000001"/>
    <n v="14"/>
    <n v="108088"/>
    <x v="4"/>
    <b v="0"/>
    <b v="0"/>
    <b v="0"/>
  </r>
  <r>
    <n v="233711"/>
    <s v="d007"/>
    <s v="Parke Simkin"/>
    <s v="M"/>
    <d v="1952-09-22T00:00:00"/>
    <d v="1995-10-26T00:00:00"/>
    <d v="1997-04-11T00:00:00"/>
    <d v="2000-12-27T00:00:00"/>
    <s v="Staff"/>
    <n v="3.7151000000000001"/>
    <s v="Sales"/>
    <x v="0"/>
    <n v="3.7151000000000001"/>
    <n v="5"/>
    <n v="108080"/>
    <x v="4"/>
    <b v="0"/>
    <b v="0"/>
    <b v="0"/>
  </r>
  <r>
    <n v="494843"/>
    <s v="d007"/>
    <s v="Brewster Thimonier"/>
    <s v="M"/>
    <d v="1962-10-23T00:00:00"/>
    <d v="1988-06-04T00:00:00"/>
    <d v="1988-06-04T00:00:00"/>
    <d v="2003-06-01T00:00:00"/>
    <s v="Senior Staff"/>
    <n v="9.9972999999999992"/>
    <s v="Sales"/>
    <x v="0"/>
    <n v="11.813700000000001"/>
    <n v="15"/>
    <n v="108077"/>
    <x v="4"/>
    <b v="0"/>
    <b v="0"/>
    <b v="0"/>
  </r>
  <r>
    <n v="424438"/>
    <s v="d007"/>
    <s v="Toong Karner"/>
    <s v="F"/>
    <d v="1958-01-27T00:00:00"/>
    <d v="1995-10-27T00:00:00"/>
    <d v="1996-08-11T00:00:00"/>
    <d v="2002-08-10T00:00:00"/>
    <s v="Staff"/>
    <n v="6"/>
    <s v="Sales"/>
    <x v="0"/>
    <n v="6"/>
    <n v="7"/>
    <n v="108075"/>
    <x v="4"/>
    <b v="0"/>
    <b v="0"/>
    <b v="0"/>
  </r>
  <r>
    <n v="238484"/>
    <s v="d007"/>
    <s v="Mart Adachi"/>
    <s v="F"/>
    <d v="1955-11-16T00:00:00"/>
    <d v="1990-05-23T00:00:00"/>
    <d v="1993-10-24T00:00:00"/>
    <d v="2000-03-25T00:00:00"/>
    <s v="Senior Staff"/>
    <n v="1.4192"/>
    <s v="Sales"/>
    <x v="0"/>
    <n v="6.4218999999999999"/>
    <n v="10"/>
    <n v="108074"/>
    <x v="4"/>
    <b v="0"/>
    <b v="0"/>
    <b v="0"/>
  </r>
  <r>
    <n v="473116"/>
    <s v="d007"/>
    <s v="Sadun Bultermann"/>
    <s v="F"/>
    <d v="1952-03-06T00:00:00"/>
    <d v="1985-05-25T00:00:00"/>
    <d v="1985-05-25T00:00:00"/>
    <d v="2003-05-21T00:00:00"/>
    <s v="Senior Staff"/>
    <n v="9.9945000000000004"/>
    <s v="Sales"/>
    <x v="0"/>
    <n v="11.813700000000001"/>
    <n v="18"/>
    <n v="108071"/>
    <x v="4"/>
    <b v="0"/>
    <b v="0"/>
    <b v="0"/>
  </r>
  <r>
    <n v="459642"/>
    <s v="d007"/>
    <s v="Stella Plavsic"/>
    <s v="F"/>
    <d v="1955-06-08T00:00:00"/>
    <d v="1996-05-24T00:00:00"/>
    <d v="1996-05-24T00:00:00"/>
    <d v="1999-03-18T00:00:00"/>
    <s v="Staff"/>
    <n v="2.8163999999999998"/>
    <s v="Sales"/>
    <x v="0"/>
    <n v="2.8163999999999998"/>
    <n v="3"/>
    <n v="108070"/>
    <x v="4"/>
    <b v="0"/>
    <b v="0"/>
    <b v="0"/>
  </r>
  <r>
    <n v="90537"/>
    <s v="d007"/>
    <s v="Dhritiman Erol"/>
    <s v="F"/>
    <d v="1962-07-23T00:00:00"/>
    <d v="1989-06-27T00:00:00"/>
    <d v="1989-06-27T00:00:00"/>
    <d v="2003-06-24T00:00:00"/>
    <s v="Senior Staff"/>
    <n v="14"/>
    <s v="Sales"/>
    <x v="0"/>
    <n v="11.813700000000001"/>
    <n v="14"/>
    <n v="108065"/>
    <x v="4"/>
    <b v="0"/>
    <b v="0"/>
    <b v="0"/>
  </r>
  <r>
    <n v="251678"/>
    <s v="d007"/>
    <s v="Xianlong Chenoweth"/>
    <s v="F"/>
    <d v="1959-07-11T00:00:00"/>
    <d v="1988-11-27T00:00:00"/>
    <d v="1988-11-27T00:00:00"/>
    <d v="2000-08-09T00:00:00"/>
    <s v="Senior Staff"/>
    <n v="11.706799999999999"/>
    <s v="Sales"/>
    <x v="0"/>
    <n v="9.4329000000000001"/>
    <n v="12"/>
    <n v="108063"/>
    <x v="4"/>
    <b v="0"/>
    <b v="0"/>
    <b v="0"/>
  </r>
  <r>
    <n v="203688"/>
    <s v="d001"/>
    <s v="Hairong Polajnar"/>
    <s v="F"/>
    <d v="1953-01-05T00:00:00"/>
    <d v="1986-12-06T00:00:00"/>
    <d v="1986-12-06T00:00:00"/>
    <d v="2002-12-02T00:00:00"/>
    <s v="Senior Staff"/>
    <n v="6.9945000000000004"/>
    <s v="Marketing"/>
    <x v="2"/>
    <n v="4.8219000000000003"/>
    <n v="16"/>
    <n v="108062"/>
    <x v="4"/>
    <b v="0"/>
    <b v="0"/>
    <b v="0"/>
  </r>
  <r>
    <n v="494084"/>
    <s v="d002"/>
    <s v="Florian Murtagh"/>
    <s v="M"/>
    <d v="1957-09-11T00:00:00"/>
    <d v="1989-11-25T00:00:00"/>
    <d v="1996-04-29T00:00:00"/>
    <d v="2003-04-28T00:00:00"/>
    <s v="Staff"/>
    <n v="7"/>
    <s v="Finance"/>
    <x v="5"/>
    <n v="6.7041000000000004"/>
    <n v="13"/>
    <n v="108056"/>
    <x v="4"/>
    <b v="0"/>
    <b v="0"/>
    <b v="0"/>
  </r>
  <r>
    <n v="419506"/>
    <s v="d007"/>
    <s v="Irena Siprelle"/>
    <s v="M"/>
    <d v="1961-07-31T00:00:00"/>
    <d v="1991-04-16T00:00:00"/>
    <d v="1991-04-16T00:00:00"/>
    <d v="2001-06-14T00:00:00"/>
    <s v="Senior Staff"/>
    <n v="2.1644000000000001"/>
    <s v="Sales"/>
    <x v="0"/>
    <n v="10.1699"/>
    <n v="10"/>
    <n v="108053"/>
    <x v="4"/>
    <b v="0"/>
    <b v="0"/>
    <b v="0"/>
  </r>
  <r>
    <n v="64014"/>
    <s v="d007"/>
    <s v="Chaoyi Marrevee"/>
    <s v="M"/>
    <d v="1962-02-24T00:00:00"/>
    <d v="1996-05-11T00:00:00"/>
    <d v="1996-05-11T00:00:00"/>
    <d v="2003-05-10T00:00:00"/>
    <s v="Senior Staff"/>
    <n v="1.9973000000000001"/>
    <s v="Sales"/>
    <x v="0"/>
    <n v="6.6300999999999997"/>
    <n v="7"/>
    <n v="108049"/>
    <x v="4"/>
    <b v="0"/>
    <b v="0"/>
    <b v="0"/>
  </r>
  <r>
    <n v="436843"/>
    <s v="d007"/>
    <s v="Billur Claffy"/>
    <s v="M"/>
    <d v="1957-09-20T00:00:00"/>
    <d v="1987-03-11T00:00:00"/>
    <d v="1987-03-11T00:00:00"/>
    <d v="2003-03-07T00:00:00"/>
    <s v="Senior Staff"/>
    <n v="9.9972999999999992"/>
    <s v="Sales"/>
    <x v="0"/>
    <n v="11.813700000000001"/>
    <n v="16"/>
    <n v="108045"/>
    <x v="4"/>
    <b v="0"/>
    <b v="0"/>
    <b v="0"/>
  </r>
  <r>
    <n v="61741"/>
    <s v="d007"/>
    <s v="Aron Beeson"/>
    <s v="M"/>
    <d v="1959-11-07T00:00:00"/>
    <d v="1985-11-13T00:00:00"/>
    <d v="1985-11-13T00:00:00"/>
    <d v="2002-11-09T00:00:00"/>
    <s v="Senior Staff"/>
    <n v="7.9945000000000004"/>
    <s v="Sales"/>
    <x v="0"/>
    <n v="11.684900000000001"/>
    <n v="17"/>
    <n v="108043"/>
    <x v="4"/>
    <b v="0"/>
    <b v="0"/>
    <b v="0"/>
  </r>
  <r>
    <n v="408325"/>
    <s v="d005"/>
    <s v="Niteen Thimonier"/>
    <s v="M"/>
    <d v="1961-07-08T00:00:00"/>
    <d v="1991-06-17T00:00:00"/>
    <d v="1991-06-17T00:00:00"/>
    <d v="2003-06-14T00:00:00"/>
    <s v="Assistant Engineer"/>
    <n v="5.0026999999999999"/>
    <s v="Development"/>
    <x v="6"/>
    <n v="0.85750000000000004"/>
    <n v="12"/>
    <n v="108039"/>
    <x v="4"/>
    <b v="0"/>
    <b v="0"/>
    <b v="0"/>
  </r>
  <r>
    <n v="93618"/>
    <s v="d007"/>
    <s v="Volkmar Uludag"/>
    <s v="M"/>
    <d v="1953-05-27T00:00:00"/>
    <d v="1996-08-02T00:00:00"/>
    <d v="1996-08-02T00:00:00"/>
    <d v="2003-08-01T00:00:00"/>
    <s v="Staff"/>
    <n v="7"/>
    <s v="Sales"/>
    <x v="0"/>
    <n v="6.4027000000000003"/>
    <n v="7"/>
    <n v="108038"/>
    <x v="4"/>
    <b v="0"/>
    <b v="0"/>
    <b v="0"/>
  </r>
  <r>
    <n v="93837"/>
    <s v="d007"/>
    <s v="Susanta Staelin"/>
    <s v="F"/>
    <d v="1962-05-06T00:00:00"/>
    <d v="1985-09-16T00:00:00"/>
    <d v="1985-09-16T00:00:00"/>
    <d v="2002-09-12T00:00:00"/>
    <s v="Senior Staff"/>
    <n v="8.9945000000000004"/>
    <s v="Sales"/>
    <x v="0"/>
    <n v="11.526"/>
    <n v="17"/>
    <n v="108038"/>
    <x v="4"/>
    <b v="0"/>
    <b v="0"/>
    <b v="0"/>
  </r>
  <r>
    <n v="235675"/>
    <s v="d001"/>
    <s v="Yahiko Zykh"/>
    <s v="M"/>
    <d v="1954-08-17T00:00:00"/>
    <d v="1993-12-14T00:00:00"/>
    <d v="1998-06-11T00:00:00"/>
    <d v="2000-02-11T00:00:00"/>
    <s v="Senior Staff"/>
    <n v="1.1616"/>
    <s v="Marketing"/>
    <x v="3"/>
    <n v="1.6712"/>
    <n v="6"/>
    <n v="108033"/>
    <x v="4"/>
    <b v="0"/>
    <b v="0"/>
    <b v="0"/>
  </r>
  <r>
    <n v="459315"/>
    <s v="d007"/>
    <s v="Emdad Birnbaum"/>
    <s v="M"/>
    <d v="1964-02-14T00:00:00"/>
    <d v="1990-06-30T00:00:00"/>
    <d v="1990-06-30T00:00:00"/>
    <d v="2003-06-27T00:00:00"/>
    <s v="Senior Staff"/>
    <n v="13"/>
    <s v="Sales"/>
    <x v="0"/>
    <n v="11.813700000000001"/>
    <n v="13"/>
    <n v="108029"/>
    <x v="4"/>
    <b v="0"/>
    <b v="0"/>
    <b v="0"/>
  </r>
  <r>
    <n v="211651"/>
    <s v="d007"/>
    <s v="Gad Kruskal"/>
    <s v="M"/>
    <d v="1961-04-03T00:00:00"/>
    <d v="1986-10-15T00:00:00"/>
    <d v="1986-10-15T00:00:00"/>
    <d v="2002-10-11T00:00:00"/>
    <s v="Senior Staff"/>
    <n v="8.9945000000000004"/>
    <s v="Sales"/>
    <x v="0"/>
    <n v="11.605499999999999"/>
    <n v="16"/>
    <n v="108009"/>
    <x v="4"/>
    <b v="0"/>
    <b v="0"/>
    <b v="0"/>
  </r>
  <r>
    <n v="26276"/>
    <s v="d007"/>
    <s v="Sigeru Narlikar"/>
    <s v="M"/>
    <d v="1953-07-12T00:00:00"/>
    <d v="1989-03-10T00:00:00"/>
    <d v="1989-03-10T00:00:00"/>
    <d v="2003-03-07T00:00:00"/>
    <s v="Senior Staff"/>
    <n v="8.9972999999999992"/>
    <s v="Sales"/>
    <x v="0"/>
    <n v="11.813700000000001"/>
    <n v="14"/>
    <n v="108004"/>
    <x v="4"/>
    <b v="0"/>
    <b v="0"/>
    <b v="0"/>
  </r>
  <r>
    <n v="100586"/>
    <s v="d007"/>
    <s v="Arra Murillo"/>
    <s v="M"/>
    <d v="1957-07-13T00:00:00"/>
    <d v="1988-07-09T00:00:00"/>
    <d v="1988-07-09T00:00:00"/>
    <d v="2003-07-06T00:00:00"/>
    <s v="Senior Staff"/>
    <n v="15"/>
    <s v="Sales"/>
    <x v="0"/>
    <n v="11.813700000000001"/>
    <n v="15"/>
    <n v="108001"/>
    <x v="4"/>
    <b v="0"/>
    <b v="0"/>
    <b v="0"/>
  </r>
  <r>
    <n v="423122"/>
    <s v="d007"/>
    <s v="Ramzi Ohori"/>
    <s v="M"/>
    <d v="1955-12-20T00:00:00"/>
    <d v="1993-04-11T00:00:00"/>
    <d v="1993-04-11T00:00:00"/>
    <d v="2003-04-09T00:00:00"/>
    <s v="Senior Staff"/>
    <n v="4.9973000000000001"/>
    <s v="Sales"/>
    <x v="0"/>
    <n v="9.7150999999999996"/>
    <n v="10"/>
    <n v="107996"/>
    <x v="4"/>
    <b v="0"/>
    <b v="0"/>
    <b v="0"/>
  </r>
  <r>
    <n v="13035"/>
    <s v="d007"/>
    <s v="Waiman Isaac"/>
    <s v="M"/>
    <d v="1962-07-17T00:00:00"/>
    <d v="1991-12-31T00:00:00"/>
    <d v="1991-12-31T00:00:00"/>
    <d v="2002-12-28T00:00:00"/>
    <s v="Senior Staff"/>
    <n v="2.9944999999999999"/>
    <s v="Sales"/>
    <x v="0"/>
    <n v="10.9945"/>
    <n v="11"/>
    <n v="107993"/>
    <x v="4"/>
    <b v="0"/>
    <b v="0"/>
    <b v="0"/>
  </r>
  <r>
    <n v="28960"/>
    <s v="d007"/>
    <s v="Boaz Kenevan"/>
    <s v="F"/>
    <d v="1956-10-08T00:00:00"/>
    <d v="1988-01-28T00:00:00"/>
    <d v="1988-01-28T00:00:00"/>
    <d v="2003-01-24T00:00:00"/>
    <s v="Senior Staff"/>
    <n v="9.9972999999999992"/>
    <s v="Sales"/>
    <x v="0"/>
    <n v="11.813700000000001"/>
    <n v="15"/>
    <n v="107992"/>
    <x v="4"/>
    <b v="0"/>
    <b v="0"/>
    <b v="0"/>
  </r>
  <r>
    <n v="229793"/>
    <s v="d007"/>
    <s v="Olivera Papsdorf"/>
    <s v="M"/>
    <d v="1961-05-14T00:00:00"/>
    <d v="1990-04-17T00:00:00"/>
    <d v="1993-05-04T00:00:00"/>
    <d v="2003-05-02T00:00:00"/>
    <s v="Senior Staff"/>
    <n v="1.9944999999999999"/>
    <s v="Sales"/>
    <x v="0"/>
    <n v="9.6521000000000008"/>
    <n v="13"/>
    <n v="107991"/>
    <x v="4"/>
    <b v="0"/>
    <b v="0"/>
    <b v="0"/>
  </r>
  <r>
    <n v="68458"/>
    <s v="d007"/>
    <s v="Ortrud Siksek"/>
    <s v="M"/>
    <d v="1952-11-28T00:00:00"/>
    <d v="1995-07-24T00:00:00"/>
    <d v="1995-07-24T00:00:00"/>
    <d v="2003-07-22T00:00:00"/>
    <s v="Senior Staff"/>
    <n v="8"/>
    <s v="Sales"/>
    <x v="0"/>
    <n v="7.4301000000000004"/>
    <n v="8"/>
    <n v="107991"/>
    <x v="4"/>
    <b v="0"/>
    <b v="0"/>
    <b v="0"/>
  </r>
  <r>
    <n v="461088"/>
    <s v="d007"/>
    <s v="Hyuncheol Bahi"/>
    <s v="F"/>
    <d v="1959-03-09T00:00:00"/>
    <d v="1986-09-18T00:00:00"/>
    <d v="1998-07-20T00:00:00"/>
    <d v="2003-07-19T00:00:00"/>
    <s v="Staff"/>
    <n v="5"/>
    <s v="Sales"/>
    <x v="0"/>
    <n v="4.4383999999999997"/>
    <n v="17"/>
    <n v="107990"/>
    <x v="4"/>
    <b v="0"/>
    <b v="0"/>
    <b v="0"/>
  </r>
  <r>
    <n v="498613"/>
    <s v="d007"/>
    <s v="Adas Hofmeyr"/>
    <s v="M"/>
    <d v="1953-01-16T00:00:00"/>
    <d v="1986-01-02T00:00:00"/>
    <d v="1986-01-02T00:00:00"/>
    <d v="1991-01-29T00:00:00"/>
    <s v="Senior Staff"/>
    <n v="11.997299999999999"/>
    <s v="Sales"/>
    <x v="1"/>
    <n v="5.0766999999999998"/>
    <n v="17"/>
    <n v="107988"/>
    <x v="4"/>
    <b v="0"/>
    <b v="0"/>
    <b v="0"/>
  </r>
  <r>
    <n v="458412"/>
    <s v="d002"/>
    <s v="Gilbert Pearson"/>
    <s v="F"/>
    <d v="1952-09-18T00:00:00"/>
    <d v="1987-07-17T00:00:00"/>
    <d v="1987-07-17T00:00:00"/>
    <d v="2003-07-13T00:00:00"/>
    <s v="Senior Staff"/>
    <n v="10.997299999999999"/>
    <s v="Finance"/>
    <x v="4"/>
    <n v="2.4218999999999999"/>
    <n v="16"/>
    <n v="107987"/>
    <x v="4"/>
    <b v="0"/>
    <b v="0"/>
    <b v="0"/>
  </r>
  <r>
    <n v="462776"/>
    <s v="d007"/>
    <s v="Mostafa Dechter"/>
    <s v="F"/>
    <d v="1953-11-16T00:00:00"/>
    <d v="1986-03-26T00:00:00"/>
    <d v="1986-03-26T00:00:00"/>
    <d v="2003-03-22T00:00:00"/>
    <s v="Senior Staff"/>
    <n v="9.9945000000000004"/>
    <s v="Sales"/>
    <x v="0"/>
    <n v="11.813700000000001"/>
    <n v="17"/>
    <n v="107984"/>
    <x v="4"/>
    <b v="0"/>
    <b v="0"/>
    <b v="0"/>
  </r>
  <r>
    <n v="76924"/>
    <s v="d007"/>
    <s v="Dmitry Cooke"/>
    <s v="M"/>
    <d v="1953-07-05T00:00:00"/>
    <d v="1989-12-30T00:00:00"/>
    <d v="1992-12-03T00:00:00"/>
    <d v="2002-12-01T00:00:00"/>
    <s v="Senior Staff"/>
    <n v="2.9944999999999999"/>
    <s v="Sales"/>
    <x v="0"/>
    <n v="10"/>
    <n v="13"/>
    <n v="107979"/>
    <x v="4"/>
    <b v="0"/>
    <b v="0"/>
    <b v="0"/>
  </r>
  <r>
    <n v="84410"/>
    <s v="d002"/>
    <s v="Zhaofang Lodder"/>
    <s v="M"/>
    <d v="1956-10-26T00:00:00"/>
    <d v="1986-08-07T00:00:00"/>
    <d v="1998-05-30T00:00:00"/>
    <d v="2003-05-29T00:00:00"/>
    <s v="Staff"/>
    <n v="5"/>
    <s v="Finance"/>
    <x v="5"/>
    <n v="4.6192000000000002"/>
    <n v="17"/>
    <n v="107979"/>
    <x v="4"/>
    <b v="0"/>
    <b v="0"/>
    <b v="0"/>
  </r>
  <r>
    <n v="103704"/>
    <s v="d007"/>
    <s v="Akeel Kleiser"/>
    <s v="F"/>
    <d v="1957-11-22T00:00:00"/>
    <d v="1986-07-28T00:00:00"/>
    <d v="1991-08-10T00:00:00"/>
    <d v="2002-08-07T00:00:00"/>
    <s v="Senior Staff"/>
    <n v="1.9944999999999999"/>
    <s v="Sales"/>
    <x v="0"/>
    <n v="11"/>
    <n v="16"/>
    <n v="107975"/>
    <x v="4"/>
    <b v="0"/>
    <b v="0"/>
    <b v="0"/>
  </r>
  <r>
    <n v="459021"/>
    <s v="d001"/>
    <s v="Teruyuki Menhardt"/>
    <s v="M"/>
    <d v="1954-02-27T00:00:00"/>
    <d v="1988-05-19T00:00:00"/>
    <d v="1991-04-10T00:00:00"/>
    <d v="1998-08-18T00:00:00"/>
    <s v="Senior Staff"/>
    <n v="4.2521000000000004"/>
    <s v="Marketing"/>
    <x v="2"/>
    <n v="0.47670000000000001"/>
    <n v="10"/>
    <n v="107974"/>
    <x v="4"/>
    <b v="0"/>
    <b v="0"/>
    <b v="0"/>
  </r>
  <r>
    <n v="299642"/>
    <s v="d007"/>
    <s v="Chaosheng Bratsberg"/>
    <s v="M"/>
    <d v="1953-11-11T00:00:00"/>
    <d v="1986-04-05T00:00:00"/>
    <d v="1991-04-21T00:00:00"/>
    <d v="2003-04-18T00:00:00"/>
    <s v="Senior Staff"/>
    <n v="12"/>
    <s v="Sales"/>
    <x v="0"/>
    <n v="11.6904"/>
    <n v="17"/>
    <n v="107973"/>
    <x v="4"/>
    <b v="0"/>
    <b v="0"/>
    <b v="0"/>
  </r>
  <r>
    <n v="273933"/>
    <s v="d007"/>
    <s v="Sreenivas Parfitt"/>
    <s v="M"/>
    <d v="1953-03-11T00:00:00"/>
    <d v="1987-10-17T00:00:00"/>
    <d v="1987-10-17T00:00:00"/>
    <d v="2002-10-13T00:00:00"/>
    <s v="Senior Staff"/>
    <n v="9.9972999999999992"/>
    <s v="Sales"/>
    <x v="0"/>
    <n v="11.611000000000001"/>
    <n v="15"/>
    <n v="107972"/>
    <x v="4"/>
    <b v="0"/>
    <b v="0"/>
    <b v="0"/>
  </r>
  <r>
    <n v="285795"/>
    <s v="d007"/>
    <s v="Apostol Benantar"/>
    <s v="M"/>
    <d v="1958-12-12T00:00:00"/>
    <d v="1998-01-20T00:00:00"/>
    <d v="1998-01-20T00:00:00"/>
    <d v="2003-01-19T00:00:00"/>
    <s v="Staff"/>
    <n v="5"/>
    <s v="Sales"/>
    <x v="0"/>
    <n v="4.9341999999999997"/>
    <n v="5"/>
    <n v="107971"/>
    <x v="4"/>
    <b v="0"/>
    <b v="0"/>
    <b v="0"/>
  </r>
  <r>
    <n v="75855"/>
    <s v="d007"/>
    <s v="King Denna"/>
    <s v="M"/>
    <d v="1958-11-10T00:00:00"/>
    <d v="1988-02-25T00:00:00"/>
    <d v="1990-11-30T00:00:00"/>
    <d v="2002-11-27T00:00:00"/>
    <s v="Senior Staff"/>
    <n v="5.9973000000000001"/>
    <s v="Sales"/>
    <x v="0"/>
    <n v="11.7342"/>
    <n v="15"/>
    <n v="107970"/>
    <x v="4"/>
    <b v="0"/>
    <b v="0"/>
    <b v="0"/>
  </r>
  <r>
    <n v="264611"/>
    <s v="d007"/>
    <s v="Atilio Schaaf"/>
    <s v="F"/>
    <d v="1963-10-12T00:00:00"/>
    <d v="1986-04-13T00:00:00"/>
    <d v="1986-04-13T00:00:00"/>
    <d v="2003-04-09T00:00:00"/>
    <s v="Senior Staff"/>
    <n v="8.9945000000000004"/>
    <s v="Sales"/>
    <x v="0"/>
    <n v="11.813700000000001"/>
    <n v="17"/>
    <n v="107969"/>
    <x v="4"/>
    <b v="0"/>
    <b v="0"/>
    <b v="0"/>
  </r>
  <r>
    <n v="230712"/>
    <s v="d007"/>
    <s v="Shawna Narahara"/>
    <s v="M"/>
    <d v="1961-03-19T00:00:00"/>
    <d v="1987-05-01T00:00:00"/>
    <d v="1987-05-01T00:00:00"/>
    <d v="2003-04-27T00:00:00"/>
    <s v="Senior Staff"/>
    <n v="16"/>
    <s v="Sales"/>
    <x v="0"/>
    <n v="11.813700000000001"/>
    <n v="16"/>
    <n v="107966"/>
    <x v="4"/>
    <b v="0"/>
    <b v="0"/>
    <b v="0"/>
  </r>
  <r>
    <n v="206065"/>
    <s v="d007"/>
    <s v="Garnik Spataro"/>
    <s v="M"/>
    <d v="1955-04-08T00:00:00"/>
    <d v="1985-12-05T00:00:00"/>
    <d v="1989-01-20T00:00:00"/>
    <d v="1995-01-09T00:00:00"/>
    <s v="Senior Staff"/>
    <n v="0.96989999999999998"/>
    <s v="Sales"/>
    <x v="0"/>
    <n v="3.8466"/>
    <n v="9"/>
    <n v="107965"/>
    <x v="4"/>
    <b v="0"/>
    <b v="0"/>
    <b v="0"/>
  </r>
  <r>
    <n v="211795"/>
    <s v="d002"/>
    <s v="Georgy Kilgour"/>
    <s v="M"/>
    <d v="1958-04-20T00:00:00"/>
    <d v="1986-11-01T00:00:00"/>
    <d v="1986-11-01T00:00:00"/>
    <d v="2002-10-28T00:00:00"/>
    <s v="Senior Staff"/>
    <n v="10.997299999999999"/>
    <s v="Finance"/>
    <x v="4"/>
    <n v="3.1288"/>
    <n v="16"/>
    <n v="107963"/>
    <x v="4"/>
    <b v="0"/>
    <b v="0"/>
    <b v="0"/>
  </r>
  <r>
    <n v="274197"/>
    <s v="d007"/>
    <s v="Geoffrey Randi"/>
    <s v="M"/>
    <d v="1952-02-04T00:00:00"/>
    <d v="1988-06-26T00:00:00"/>
    <d v="1991-07-05T00:00:00"/>
    <d v="2003-07-02T00:00:00"/>
    <s v="Senior Staff"/>
    <n v="6.9973000000000001"/>
    <s v="Sales"/>
    <x v="0"/>
    <n v="11.4849"/>
    <n v="15"/>
    <n v="107962"/>
    <x v="4"/>
    <b v="0"/>
    <b v="0"/>
    <b v="0"/>
  </r>
  <r>
    <n v="418395"/>
    <s v="d001"/>
    <s v="Khoa Lamparter"/>
    <s v="M"/>
    <d v="1956-01-29T00:00:00"/>
    <d v="1985-09-01T00:00:00"/>
    <d v="1985-09-01T00:00:00"/>
    <d v="2002-08-28T00:00:00"/>
    <s v="Senior Staff"/>
    <n v="8.9945000000000004"/>
    <s v="Marketing"/>
    <x v="2"/>
    <n v="6.0849000000000002"/>
    <n v="17"/>
    <n v="107961"/>
    <x v="4"/>
    <b v="0"/>
    <b v="0"/>
    <b v="0"/>
  </r>
  <r>
    <n v="436854"/>
    <s v="d004"/>
    <s v="Radoslaw Marshall"/>
    <s v="M"/>
    <d v="1959-08-26T00:00:00"/>
    <d v="1988-12-13T00:00:00"/>
    <d v="2001-11-15T00:00:00"/>
    <d v="2002-12-10T00:00:00"/>
    <s v="Engineer"/>
    <n v="5.0026999999999999"/>
    <s v="Production"/>
    <x v="10"/>
    <n v="1.0685"/>
    <n v="14"/>
    <n v="107960"/>
    <x v="4"/>
    <b v="0"/>
    <b v="0"/>
    <b v="0"/>
  </r>
  <r>
    <n v="226779"/>
    <s v="d007"/>
    <s v="Neven Cyne"/>
    <s v="F"/>
    <d v="1962-05-16T00:00:00"/>
    <d v="1988-08-28T00:00:00"/>
    <d v="1989-05-30T00:00:00"/>
    <d v="1990-06-13T00:00:00"/>
    <s v="Senior Staff"/>
    <n v="7.9973000000000001"/>
    <s v="Sales"/>
    <x v="1"/>
    <n v="1.0384"/>
    <n v="15"/>
    <n v="107960"/>
    <x v="4"/>
    <b v="0"/>
    <b v="0"/>
    <b v="0"/>
  </r>
  <r>
    <n v="46228"/>
    <s v="d007"/>
    <s v="Ghassan Pena"/>
    <s v="M"/>
    <d v="1962-09-10T00:00:00"/>
    <d v="1985-08-25T00:00:00"/>
    <d v="1985-08-25T00:00:00"/>
    <d v="2002-08-21T00:00:00"/>
    <s v="Senior Staff"/>
    <n v="17"/>
    <s v="Sales"/>
    <x v="0"/>
    <n v="11.4658"/>
    <n v="17"/>
    <n v="107959"/>
    <x v="4"/>
    <b v="0"/>
    <b v="0"/>
    <b v="0"/>
  </r>
  <r>
    <n v="39174"/>
    <s v="d007"/>
    <s v="Jinya Heusch"/>
    <s v="M"/>
    <d v="1959-10-30T00:00:00"/>
    <d v="1986-10-22T00:00:00"/>
    <d v="1986-10-22T00:00:00"/>
    <d v="2002-10-18T00:00:00"/>
    <s v="Senior Staff"/>
    <n v="10.997299999999999"/>
    <s v="Sales"/>
    <x v="0"/>
    <n v="11.624700000000001"/>
    <n v="16"/>
    <n v="107958"/>
    <x v="4"/>
    <b v="0"/>
    <b v="0"/>
    <b v="0"/>
  </r>
  <r>
    <n v="245272"/>
    <s v="d007"/>
    <s v="Gennadi Binding"/>
    <s v="M"/>
    <d v="1956-10-10T00:00:00"/>
    <d v="1989-06-19T00:00:00"/>
    <d v="1989-06-19T00:00:00"/>
    <d v="2003-06-16T00:00:00"/>
    <s v="Senior Staff"/>
    <n v="14"/>
    <s v="Sales"/>
    <x v="0"/>
    <n v="11.813700000000001"/>
    <n v="14"/>
    <n v="107955"/>
    <x v="4"/>
    <b v="0"/>
    <b v="0"/>
    <b v="0"/>
  </r>
  <r>
    <n v="265726"/>
    <s v="d007"/>
    <s v="Zhiguo Esposito"/>
    <s v="F"/>
    <d v="1960-05-02T00:00:00"/>
    <d v="1986-05-30T00:00:00"/>
    <d v="1994-12-23T00:00:00"/>
    <d v="2002-12-21T00:00:00"/>
    <s v="Senior Staff"/>
    <n v="1.9973000000000001"/>
    <s v="Sales"/>
    <x v="0"/>
    <n v="8"/>
    <n v="17"/>
    <n v="107950"/>
    <x v="4"/>
    <b v="0"/>
    <b v="0"/>
    <b v="0"/>
  </r>
  <r>
    <n v="100104"/>
    <s v="d007"/>
    <s v="Sibyl Lieberherr"/>
    <s v="M"/>
    <d v="1963-10-30T00:00:00"/>
    <d v="1989-03-15T00:00:00"/>
    <d v="1989-03-15T00:00:00"/>
    <d v="1999-10-08T00:00:00"/>
    <s v="Senior Staff"/>
    <n v="5.5698999999999996"/>
    <s v="Sales"/>
    <x v="0"/>
    <n v="8.5945"/>
    <n v="11"/>
    <n v="107949"/>
    <x v="4"/>
    <b v="0"/>
    <b v="0"/>
    <b v="0"/>
  </r>
  <r>
    <n v="244631"/>
    <s v="d007"/>
    <s v="Mingzeng Spieker"/>
    <s v="M"/>
    <d v="1962-07-17T00:00:00"/>
    <d v="1993-06-15T00:00:00"/>
    <d v="1993-06-15T00:00:00"/>
    <d v="2003-06-13T00:00:00"/>
    <s v="Senior Staff"/>
    <n v="3.9973000000000001"/>
    <s v="Sales"/>
    <x v="0"/>
    <n v="9.5370000000000008"/>
    <n v="10"/>
    <n v="107948"/>
    <x v="4"/>
    <b v="0"/>
    <b v="0"/>
    <b v="0"/>
  </r>
  <r>
    <n v="229432"/>
    <s v="d007"/>
    <s v="Tonia Peek"/>
    <s v="M"/>
    <d v="1959-05-15T00:00:00"/>
    <d v="1989-06-30T00:00:00"/>
    <d v="1991-09-11T00:00:00"/>
    <d v="2002-09-08T00:00:00"/>
    <s v="Senior Staff"/>
    <n v="2.9944999999999999"/>
    <s v="Sales"/>
    <x v="0"/>
    <n v="11"/>
    <n v="13"/>
    <n v="107948"/>
    <x v="4"/>
    <b v="0"/>
    <b v="0"/>
    <b v="0"/>
  </r>
  <r>
    <n v="235397"/>
    <s v="d007"/>
    <s v="Unal Meszaros"/>
    <s v="M"/>
    <d v="1956-07-20T00:00:00"/>
    <d v="1987-05-17T00:00:00"/>
    <d v="1987-05-17T00:00:00"/>
    <d v="2003-05-13T00:00:00"/>
    <s v="Senior Staff"/>
    <n v="10.997299999999999"/>
    <s v="Sales"/>
    <x v="0"/>
    <n v="11.813700000000001"/>
    <n v="16"/>
    <n v="107941"/>
    <x v="4"/>
    <b v="0"/>
    <b v="0"/>
    <b v="0"/>
  </r>
  <r>
    <n v="241540"/>
    <s v="d007"/>
    <s v="Hercules Denti"/>
    <s v="M"/>
    <d v="1962-06-27T00:00:00"/>
    <d v="1989-06-04T00:00:00"/>
    <d v="1989-06-04T00:00:00"/>
    <d v="2003-06-01T00:00:00"/>
    <s v="Senior Staff"/>
    <n v="7.9973000000000001"/>
    <s v="Sales"/>
    <x v="0"/>
    <n v="11.813700000000001"/>
    <n v="14"/>
    <n v="107937"/>
    <x v="4"/>
    <b v="0"/>
    <b v="0"/>
    <b v="0"/>
  </r>
  <r>
    <n v="419064"/>
    <s v="d004"/>
    <s v="Cheong Janetzko"/>
    <s v="F"/>
    <d v="1962-01-10T00:00:00"/>
    <d v="1986-01-09T00:00:00"/>
    <d v="1986-01-09T00:00:00"/>
    <d v="2003-01-05T00:00:00"/>
    <s v="Engineer"/>
    <n v="5.0026999999999999"/>
    <s v="Production"/>
    <x v="7"/>
    <n v="2.6684999999999999"/>
    <n v="17"/>
    <n v="107935"/>
    <x v="4"/>
    <b v="0"/>
    <b v="0"/>
    <b v="0"/>
  </r>
  <r>
    <n v="43019"/>
    <s v="d007"/>
    <s v="Nalini Oehlmann"/>
    <s v="M"/>
    <d v="1957-01-17T00:00:00"/>
    <d v="1986-08-20T00:00:00"/>
    <d v="1986-08-20T00:00:00"/>
    <d v="2002-08-16T00:00:00"/>
    <s v="Senior Staff"/>
    <n v="16"/>
    <s v="Sales"/>
    <x v="0"/>
    <n v="11.4521"/>
    <n v="16"/>
    <n v="107930"/>
    <x v="4"/>
    <b v="0"/>
    <b v="0"/>
    <b v="0"/>
  </r>
  <r>
    <n v="299729"/>
    <s v="d007"/>
    <s v="Basant Cheshire"/>
    <s v="M"/>
    <d v="1961-08-18T00:00:00"/>
    <d v="1991-04-19T00:00:00"/>
    <d v="1991-04-19T00:00:00"/>
    <d v="2003-04-16T00:00:00"/>
    <s v="Senior Staff"/>
    <n v="5.9973000000000001"/>
    <s v="Sales"/>
    <x v="0"/>
    <n v="11.6959"/>
    <n v="12"/>
    <n v="107925"/>
    <x v="4"/>
    <b v="0"/>
    <b v="0"/>
    <b v="0"/>
  </r>
  <r>
    <n v="403747"/>
    <s v="d007"/>
    <s v="Giri Valette"/>
    <s v="F"/>
    <d v="1957-01-13T00:00:00"/>
    <d v="1991-09-01T00:00:00"/>
    <d v="1991-09-01T00:00:00"/>
    <d v="2002-08-29T00:00:00"/>
    <s v="Senior Staff"/>
    <n v="11"/>
    <s v="Sales"/>
    <x v="0"/>
    <n v="11"/>
    <n v="11"/>
    <n v="107923"/>
    <x v="4"/>
    <b v="0"/>
    <b v="0"/>
    <b v="0"/>
  </r>
  <r>
    <n v="280525"/>
    <s v="d007"/>
    <s v="Kish Herbst"/>
    <s v="M"/>
    <d v="1965-01-13T00:00:00"/>
    <d v="1996-08-18T00:00:00"/>
    <d v="1996-08-18T00:00:00"/>
    <d v="2002-08-17T00:00:00"/>
    <s v="Staff"/>
    <n v="6"/>
    <s v="Sales"/>
    <x v="0"/>
    <n v="6"/>
    <n v="6"/>
    <n v="107916"/>
    <x v="4"/>
    <b v="0"/>
    <b v="0"/>
    <b v="0"/>
  </r>
  <r>
    <n v="284875"/>
    <s v="d007"/>
    <s v="Yechezkel Emmart"/>
    <s v="F"/>
    <d v="1957-08-28T00:00:00"/>
    <d v="1988-07-01T00:00:00"/>
    <d v="1992-12-14T00:00:00"/>
    <d v="2002-12-12T00:00:00"/>
    <s v="Senior Staff"/>
    <n v="10"/>
    <s v="Sales"/>
    <x v="0"/>
    <n v="10"/>
    <n v="14"/>
    <n v="107913"/>
    <x v="4"/>
    <b v="0"/>
    <b v="0"/>
    <b v="0"/>
  </r>
  <r>
    <n v="449271"/>
    <s v="d005"/>
    <s v="Xiaoheng Cheshire"/>
    <s v="M"/>
    <d v="1957-06-07T00:00:00"/>
    <d v="1994-09-19T00:00:00"/>
    <d v="1994-09-19T00:00:00"/>
    <d v="2002-09-17T00:00:00"/>
    <s v="Assistant Engineer"/>
    <n v="8"/>
    <s v="Development"/>
    <x v="8"/>
    <n v="8"/>
    <n v="8"/>
    <n v="107910"/>
    <x v="4"/>
    <b v="0"/>
    <b v="0"/>
    <b v="0"/>
  </r>
  <r>
    <n v="429022"/>
    <s v="d007"/>
    <s v="Jackson Schlegelmilch"/>
    <s v="F"/>
    <d v="1959-11-18T00:00:00"/>
    <d v="1992-08-01T00:00:00"/>
    <d v="1992-08-01T00:00:00"/>
    <d v="2003-07-30T00:00:00"/>
    <s v="Senior Staff"/>
    <n v="3.9944999999999999"/>
    <s v="Sales"/>
    <x v="0"/>
    <n v="10.408200000000001"/>
    <n v="11"/>
    <n v="107908"/>
    <x v="4"/>
    <b v="0"/>
    <b v="0"/>
    <b v="0"/>
  </r>
  <r>
    <n v="233966"/>
    <s v="d007"/>
    <s v="Shimshon Albarhamtoshy"/>
    <s v="F"/>
    <d v="1955-08-25T00:00:00"/>
    <d v="1985-07-30T00:00:00"/>
    <d v="1988-09-06T00:00:00"/>
    <d v="2002-09-03T00:00:00"/>
    <s v="Senior Staff"/>
    <n v="6.9945000000000004"/>
    <s v="Sales"/>
    <x v="0"/>
    <n v="11.5014"/>
    <n v="17"/>
    <n v="107905"/>
    <x v="4"/>
    <b v="0"/>
    <b v="0"/>
    <b v="0"/>
  </r>
  <r>
    <n v="212117"/>
    <s v="d007"/>
    <s v="Gill Hutter"/>
    <s v="F"/>
    <d v="1952-12-31T00:00:00"/>
    <d v="1988-06-23T00:00:00"/>
    <d v="1989-11-15T00:00:00"/>
    <d v="2002-11-12T00:00:00"/>
    <s v="Senior Staff"/>
    <n v="7.9973000000000001"/>
    <s v="Sales"/>
    <x v="0"/>
    <n v="11.693199999999999"/>
    <n v="14"/>
    <n v="107903"/>
    <x v="4"/>
    <b v="0"/>
    <b v="0"/>
    <b v="0"/>
  </r>
  <r>
    <n v="426873"/>
    <s v="d009"/>
    <s v="Guttorm Sevcikova"/>
    <s v="F"/>
    <d v="1957-07-06T00:00:00"/>
    <d v="1985-11-04T00:00:00"/>
    <d v="1985-11-04T00:00:00"/>
    <d v="2002-10-31T00:00:00"/>
    <s v="Senior Staff"/>
    <n v="10.997299999999999"/>
    <s v="Customer Service"/>
    <x v="14"/>
    <n v="3.8959000000000001"/>
    <n v="17"/>
    <n v="107900"/>
    <x v="4"/>
    <b v="0"/>
    <b v="0"/>
    <b v="0"/>
  </r>
  <r>
    <n v="400008"/>
    <s v="d004"/>
    <s v="Mandell Alencar"/>
    <s v="M"/>
    <d v="1960-08-21T00:00:00"/>
    <d v="1985-10-07T00:00:00"/>
    <d v="1985-10-07T00:00:00"/>
    <d v="1995-03-26T00:00:00"/>
    <s v="Engineer"/>
    <n v="6.0026999999999999"/>
    <s v="Production"/>
    <x v="7"/>
    <n v="2.9260000000000002"/>
    <n v="17"/>
    <n v="107898"/>
    <x v="4"/>
    <b v="0"/>
    <b v="0"/>
    <b v="0"/>
  </r>
  <r>
    <n v="455316"/>
    <s v="d007"/>
    <s v="Aleksander Kavraki"/>
    <s v="F"/>
    <d v="1964-07-25T00:00:00"/>
    <d v="1990-08-06T00:00:00"/>
    <d v="1990-08-06T00:00:00"/>
    <d v="2002-08-03T00:00:00"/>
    <s v="Senior Staff"/>
    <n v="12"/>
    <s v="Sales"/>
    <x v="0"/>
    <n v="11.416399999999999"/>
    <n v="12"/>
    <n v="107898"/>
    <x v="4"/>
    <b v="0"/>
    <b v="0"/>
    <b v="0"/>
  </r>
  <r>
    <n v="406691"/>
    <s v="d001"/>
    <s v="Bluma Bratten"/>
    <s v="F"/>
    <d v="1959-06-21T00:00:00"/>
    <d v="1987-11-12T00:00:00"/>
    <d v="1999-01-13T00:00:00"/>
    <d v="2003-07-22T00:00:00"/>
    <s v="Senior Staff"/>
    <n v="9"/>
    <s v="Marketing"/>
    <x v="3"/>
    <n v="4.2355999999999998"/>
    <n v="16"/>
    <n v="107895"/>
    <x v="4"/>
    <b v="0"/>
    <b v="0"/>
    <b v="0"/>
  </r>
  <r>
    <n v="471478"/>
    <s v="d007"/>
    <s v="Denis Fraisse"/>
    <s v="F"/>
    <d v="1961-01-03T00:00:00"/>
    <d v="1987-06-30T00:00:00"/>
    <d v="1989-08-31T00:00:00"/>
    <d v="2002-08-28T00:00:00"/>
    <s v="Senior Staff"/>
    <n v="3.9944999999999999"/>
    <s v="Sales"/>
    <x v="0"/>
    <n v="11.4849"/>
    <n v="15"/>
    <n v="107891"/>
    <x v="4"/>
    <b v="0"/>
    <b v="0"/>
    <b v="0"/>
  </r>
  <r>
    <n v="432618"/>
    <s v="d007"/>
    <s v="Luigi Rahier"/>
    <s v="M"/>
    <d v="1957-11-06T00:00:00"/>
    <d v="1990-04-19T00:00:00"/>
    <d v="1990-04-19T00:00:00"/>
    <d v="2003-04-16T00:00:00"/>
    <s v="Senior Staff"/>
    <n v="4.9945000000000004"/>
    <s v="Sales"/>
    <x v="0"/>
    <n v="11.813700000000001"/>
    <n v="13"/>
    <n v="107890"/>
    <x v="4"/>
    <b v="0"/>
    <b v="0"/>
    <b v="0"/>
  </r>
  <r>
    <n v="243419"/>
    <s v="d007"/>
    <s v="Tommaso Rosenbaum"/>
    <s v="M"/>
    <d v="1961-02-28T00:00:00"/>
    <d v="1996-04-16T00:00:00"/>
    <d v="1996-04-16T00:00:00"/>
    <d v="2003-04-15T00:00:00"/>
    <s v="Senior Staff"/>
    <n v="7"/>
    <s v="Sales"/>
    <x v="0"/>
    <n v="6.6985999999999999"/>
    <n v="7"/>
    <n v="107889"/>
    <x v="4"/>
    <b v="0"/>
    <b v="0"/>
    <b v="0"/>
  </r>
  <r>
    <n v="240279"/>
    <s v="d007"/>
    <s v="Kaijung Heydon"/>
    <s v="M"/>
    <d v="1961-05-01T00:00:00"/>
    <d v="1989-12-29T00:00:00"/>
    <d v="1989-12-29T00:00:00"/>
    <d v="2002-12-26T00:00:00"/>
    <s v="Senior Staff"/>
    <n v="5.9945000000000004"/>
    <s v="Sales"/>
    <x v="0"/>
    <n v="11.813700000000001"/>
    <n v="13"/>
    <n v="107887"/>
    <x v="4"/>
    <b v="0"/>
    <b v="0"/>
    <b v="0"/>
  </r>
  <r>
    <n v="245176"/>
    <s v="d007"/>
    <s v="Uinam Nations"/>
    <s v="M"/>
    <d v="1959-10-02T00:00:00"/>
    <d v="1986-07-27T00:00:00"/>
    <d v="1986-07-27T00:00:00"/>
    <d v="2003-07-23T00:00:00"/>
    <s v="Senior Staff"/>
    <n v="8.9945000000000004"/>
    <s v="Sales"/>
    <x v="0"/>
    <n v="11.813700000000001"/>
    <n v="17"/>
    <n v="107884"/>
    <x v="4"/>
    <b v="0"/>
    <b v="0"/>
    <b v="0"/>
  </r>
  <r>
    <n v="488635"/>
    <s v="d002"/>
    <s v="Aria Morrin"/>
    <s v="M"/>
    <d v="1953-08-25T00:00:00"/>
    <d v="1989-09-12T00:00:00"/>
    <d v="1989-09-12T00:00:00"/>
    <d v="2002-09-09T00:00:00"/>
    <s v="Senior Staff"/>
    <n v="6.9973000000000001"/>
    <s v="Finance"/>
    <x v="4"/>
    <n v="0.26300000000000001"/>
    <n v="13"/>
    <n v="107882"/>
    <x v="4"/>
    <b v="0"/>
    <b v="0"/>
    <b v="0"/>
  </r>
  <r>
    <n v="483472"/>
    <s v="d007"/>
    <s v="Gita Pesch"/>
    <s v="F"/>
    <d v="1952-03-28T00:00:00"/>
    <d v="1988-11-11T00:00:00"/>
    <d v="1988-11-11T00:00:00"/>
    <d v="2002-11-08T00:00:00"/>
    <s v="Senior Staff"/>
    <n v="6.9945000000000004"/>
    <s v="Sales"/>
    <x v="0"/>
    <n v="11.6822"/>
    <n v="14"/>
    <n v="107875"/>
    <x v="4"/>
    <b v="0"/>
    <b v="0"/>
    <b v="0"/>
  </r>
  <r>
    <n v="277554"/>
    <s v="d002"/>
    <s v="Jianhao Perry"/>
    <s v="M"/>
    <d v="1952-07-27T00:00:00"/>
    <d v="1988-04-26T00:00:00"/>
    <d v="1988-04-26T00:00:00"/>
    <d v="2003-04-23T00:00:00"/>
    <s v="Senior Staff"/>
    <n v="9.9972999999999992"/>
    <s v="Finance"/>
    <x v="4"/>
    <n v="1.6437999999999999"/>
    <n v="15"/>
    <n v="107874"/>
    <x v="4"/>
    <b v="0"/>
    <b v="0"/>
    <b v="0"/>
  </r>
  <r>
    <n v="97466"/>
    <s v="d007"/>
    <s v="Valdiodio Marwedel"/>
    <s v="M"/>
    <d v="1954-07-31T00:00:00"/>
    <d v="1986-01-07T00:00:00"/>
    <d v="1986-01-07T00:00:00"/>
    <d v="2003-01-03T00:00:00"/>
    <s v="Senior Staff"/>
    <n v="8.9945000000000004"/>
    <s v="Sales"/>
    <x v="0"/>
    <n v="11.813700000000001"/>
    <n v="17"/>
    <n v="107874"/>
    <x v="4"/>
    <b v="0"/>
    <b v="0"/>
    <b v="0"/>
  </r>
  <r>
    <n v="40383"/>
    <s v="d007"/>
    <s v="Subhash Pepe"/>
    <s v="M"/>
    <d v="1961-01-29T00:00:00"/>
    <d v="1986-01-03T00:00:00"/>
    <d v="1996-05-09T00:00:00"/>
    <d v="2003-05-08T00:00:00"/>
    <s v="Staff"/>
    <n v="7"/>
    <s v="Sales"/>
    <x v="0"/>
    <n v="6.6356000000000002"/>
    <n v="17"/>
    <n v="107869"/>
    <x v="4"/>
    <b v="0"/>
    <b v="0"/>
    <b v="0"/>
  </r>
  <r>
    <n v="18527"/>
    <s v="d007"/>
    <s v="Rosli Trelles"/>
    <s v="M"/>
    <d v="1958-11-18T00:00:00"/>
    <d v="1986-02-06T00:00:00"/>
    <d v="1986-02-06T00:00:00"/>
    <d v="2003-02-02T00:00:00"/>
    <s v="Senior Staff"/>
    <n v="7.9945000000000004"/>
    <s v="Sales"/>
    <x v="0"/>
    <n v="11.813700000000001"/>
    <n v="17"/>
    <n v="107859"/>
    <x v="4"/>
    <b v="0"/>
    <b v="0"/>
    <b v="0"/>
  </r>
  <r>
    <n v="50274"/>
    <s v="d007"/>
    <s v="Horward Boudaillier"/>
    <s v="F"/>
    <d v="1954-12-12T00:00:00"/>
    <d v="1986-02-12T00:00:00"/>
    <d v="1990-07-07T00:00:00"/>
    <d v="2003-07-04T00:00:00"/>
    <s v="Senior Staff"/>
    <n v="4.9945000000000004"/>
    <s v="Sales"/>
    <x v="0"/>
    <n v="11.813700000000001"/>
    <n v="17"/>
    <n v="107855"/>
    <x v="4"/>
    <b v="0"/>
    <b v="0"/>
    <b v="0"/>
  </r>
  <r>
    <n v="92028"/>
    <s v="d007"/>
    <s v="Jingling Baez"/>
    <s v="M"/>
    <d v="1961-08-31T00:00:00"/>
    <d v="1986-04-11T00:00:00"/>
    <d v="1986-04-11T00:00:00"/>
    <d v="2003-04-06T00:00:00"/>
    <s v="Senior Staff"/>
    <n v="10.9945"/>
    <s v="Sales"/>
    <x v="0"/>
    <n v="11.813700000000001"/>
    <n v="17"/>
    <n v="107851"/>
    <x v="4"/>
    <b v="0"/>
    <b v="0"/>
    <b v="0"/>
  </r>
  <r>
    <n v="218032"/>
    <s v="d007"/>
    <s v="Steve Herber"/>
    <s v="F"/>
    <d v="1963-09-05T00:00:00"/>
    <d v="1988-03-22T00:00:00"/>
    <d v="1990-10-20T00:00:00"/>
    <d v="2002-10-17T00:00:00"/>
    <s v="Senior Staff"/>
    <n v="5.9973000000000001"/>
    <s v="Sales"/>
    <x v="0"/>
    <n v="11.6219"/>
    <n v="15"/>
    <n v="107845"/>
    <x v="4"/>
    <b v="0"/>
    <b v="0"/>
    <b v="0"/>
  </r>
  <r>
    <n v="31830"/>
    <s v="d007"/>
    <s v="Angel Ossenbruggen"/>
    <s v="F"/>
    <d v="1963-12-07T00:00:00"/>
    <d v="1988-05-22T00:00:00"/>
    <d v="1988-05-22T00:00:00"/>
    <d v="2003-05-19T00:00:00"/>
    <s v="Senior Staff"/>
    <n v="5.9945000000000004"/>
    <s v="Sales"/>
    <x v="0"/>
    <n v="11.813700000000001"/>
    <n v="15"/>
    <n v="107844"/>
    <x v="4"/>
    <b v="0"/>
    <b v="0"/>
    <b v="0"/>
  </r>
  <r>
    <n v="87515"/>
    <s v="d002"/>
    <s v="Jongsuk Hatcliff"/>
    <s v="F"/>
    <d v="1958-05-03T00:00:00"/>
    <d v="1987-02-23T00:00:00"/>
    <d v="1987-02-23T00:00:00"/>
    <d v="2003-02-19T00:00:00"/>
    <s v="Senior Staff"/>
    <n v="10.997299999999999"/>
    <s v="Finance"/>
    <x v="4"/>
    <n v="2.8163999999999998"/>
    <n v="16"/>
    <n v="107844"/>
    <x v="4"/>
    <b v="0"/>
    <b v="0"/>
    <b v="0"/>
  </r>
  <r>
    <n v="256851"/>
    <s v="d001"/>
    <s v="Gilbert Koblitz"/>
    <s v="F"/>
    <d v="1960-09-30T00:00:00"/>
    <d v="1987-09-22T00:00:00"/>
    <d v="1990-09-22T00:00:00"/>
    <d v="2002-09-19T00:00:00"/>
    <s v="Senior Staff"/>
    <n v="12"/>
    <s v="Marketing"/>
    <x v="2"/>
    <n v="1.0246999999999999"/>
    <n v="15"/>
    <n v="107841"/>
    <x v="4"/>
    <b v="0"/>
    <b v="0"/>
    <b v="0"/>
  </r>
  <r>
    <n v="68890"/>
    <s v="d002"/>
    <s v="Mantis Baer"/>
    <s v="M"/>
    <d v="1954-05-17T00:00:00"/>
    <d v="1987-12-11T00:00:00"/>
    <d v="1987-12-11T00:00:00"/>
    <d v="2002-12-07T00:00:00"/>
    <s v="Senior Staff"/>
    <n v="6.9945000000000004"/>
    <s v="Finance"/>
    <x v="4"/>
    <n v="2.0192000000000001"/>
    <n v="15"/>
    <n v="107841"/>
    <x v="4"/>
    <b v="0"/>
    <b v="0"/>
    <b v="0"/>
  </r>
  <r>
    <n v="65966"/>
    <s v="d001"/>
    <s v="Jessie Macedo"/>
    <s v="M"/>
    <d v="1955-12-27T00:00:00"/>
    <d v="1985-12-09T00:00:00"/>
    <d v="1990-04-19T00:00:00"/>
    <d v="2002-12-05T00:00:00"/>
    <s v="Senior Staff"/>
    <n v="7.9945000000000004"/>
    <s v="Marketing"/>
    <x v="2"/>
    <n v="1.4520999999999999"/>
    <n v="17"/>
    <n v="107841"/>
    <x v="4"/>
    <b v="0"/>
    <b v="0"/>
    <b v="0"/>
  </r>
  <r>
    <n v="447817"/>
    <s v="d008"/>
    <s v="Giap Pashtan"/>
    <s v="M"/>
    <d v="1962-06-19T00:00:00"/>
    <d v="1985-07-07T00:00:00"/>
    <d v="1985-07-07T00:00:00"/>
    <d v="2003-07-03T00:00:00"/>
    <s v="Senior Staff"/>
    <n v="10.9945"/>
    <s v="Research"/>
    <x v="12"/>
    <n v="5.7561999999999998"/>
    <n v="18"/>
    <n v="107833"/>
    <x v="4"/>
    <b v="0"/>
    <b v="0"/>
    <b v="0"/>
  </r>
  <r>
    <n v="80158"/>
    <s v="d007"/>
    <s v="Nalini Lamma"/>
    <s v="F"/>
    <d v="1957-10-15T00:00:00"/>
    <d v="1990-11-16T00:00:00"/>
    <d v="1990-11-16T00:00:00"/>
    <d v="2002-11-13T00:00:00"/>
    <s v="Senior Staff"/>
    <n v="5.9973000000000001"/>
    <s v="Sales"/>
    <x v="0"/>
    <n v="11.6959"/>
    <n v="12"/>
    <n v="107828"/>
    <x v="4"/>
    <b v="0"/>
    <b v="0"/>
    <b v="0"/>
  </r>
  <r>
    <n v="490501"/>
    <s v="d001"/>
    <s v="Achilleas Eickenmeyer"/>
    <s v="F"/>
    <d v="1954-02-17T00:00:00"/>
    <d v="1989-01-15T00:00:00"/>
    <d v="1989-01-15T00:00:00"/>
    <d v="2003-01-12T00:00:00"/>
    <s v="Senior Staff"/>
    <n v="5.9945000000000004"/>
    <s v="Marketing"/>
    <x v="2"/>
    <n v="2.7096"/>
    <n v="14"/>
    <n v="107820"/>
    <x v="4"/>
    <b v="0"/>
    <b v="0"/>
    <b v="0"/>
  </r>
  <r>
    <n v="275044"/>
    <s v="d007"/>
    <s v="Persi Schwaller"/>
    <s v="F"/>
    <d v="1961-10-25T00:00:00"/>
    <d v="1987-12-07T00:00:00"/>
    <d v="1996-01-19T00:00:00"/>
    <d v="2003-01-17T00:00:00"/>
    <s v="Senior Staff"/>
    <n v="0.99729999999999996"/>
    <s v="Sales"/>
    <x v="0"/>
    <n v="6.9397000000000002"/>
    <n v="15"/>
    <n v="107819"/>
    <x v="4"/>
    <b v="0"/>
    <b v="0"/>
    <b v="0"/>
  </r>
  <r>
    <n v="250499"/>
    <s v="d007"/>
    <s v="Arif Aseltine"/>
    <s v="F"/>
    <d v="1955-04-11T00:00:00"/>
    <d v="1985-11-09T00:00:00"/>
    <d v="1987-03-10T00:00:00"/>
    <d v="2003-03-06T00:00:00"/>
    <s v="Senior Staff"/>
    <n v="6.9945000000000004"/>
    <s v="Sales"/>
    <x v="0"/>
    <n v="11.813700000000001"/>
    <n v="17"/>
    <n v="107817"/>
    <x v="4"/>
    <b v="0"/>
    <b v="0"/>
    <b v="0"/>
  </r>
  <r>
    <n v="404928"/>
    <s v="d007"/>
    <s v="Gad Gerteisen"/>
    <s v="F"/>
    <d v="1961-06-06T00:00:00"/>
    <d v="1987-08-19T00:00:00"/>
    <d v="1987-08-19T00:00:00"/>
    <d v="2002-08-15T00:00:00"/>
    <s v="Senior Staff"/>
    <n v="8.9972999999999992"/>
    <s v="Sales"/>
    <x v="0"/>
    <n v="11.449299999999999"/>
    <n v="15"/>
    <n v="107817"/>
    <x v="4"/>
    <b v="0"/>
    <b v="0"/>
    <b v="0"/>
  </r>
  <r>
    <n v="435017"/>
    <s v="d001"/>
    <s v="Anyuan Dengi"/>
    <s v="M"/>
    <d v="1961-09-27T00:00:00"/>
    <d v="1986-03-16T00:00:00"/>
    <d v="1986-03-16T00:00:00"/>
    <d v="2003-03-12T00:00:00"/>
    <s v="Senior Staff"/>
    <n v="10.997299999999999"/>
    <s v="Marketing"/>
    <x v="2"/>
    <n v="5.5479000000000003"/>
    <n v="17"/>
    <n v="107812"/>
    <x v="4"/>
    <b v="0"/>
    <b v="0"/>
    <b v="0"/>
  </r>
  <r>
    <n v="434298"/>
    <s v="d007"/>
    <s v="Guenter Angelopoulos"/>
    <s v="F"/>
    <d v="1959-03-20T00:00:00"/>
    <d v="1988-12-04T00:00:00"/>
    <d v="1989-07-13T00:00:00"/>
    <d v="2003-07-10T00:00:00"/>
    <s v="Senior Staff"/>
    <n v="14"/>
    <s v="Sales"/>
    <x v="0"/>
    <n v="11.813700000000001"/>
    <n v="15"/>
    <n v="107810"/>
    <x v="4"/>
    <b v="0"/>
    <b v="0"/>
    <b v="0"/>
  </r>
  <r>
    <n v="490055"/>
    <s v="d007"/>
    <s v="Gill Hofman"/>
    <s v="F"/>
    <d v="1957-03-06T00:00:00"/>
    <d v="1991-03-29T00:00:00"/>
    <d v="1996-09-16T00:00:00"/>
    <d v="2002-09-15T00:00:00"/>
    <s v="Senior Staff"/>
    <n v="0.99729999999999996"/>
    <s v="Sales"/>
    <x v="0"/>
    <n v="6"/>
    <n v="11"/>
    <n v="107810"/>
    <x v="4"/>
    <b v="0"/>
    <b v="0"/>
    <b v="0"/>
  </r>
  <r>
    <n v="233767"/>
    <s v="d007"/>
    <s v="Maya Aloia"/>
    <s v="F"/>
    <d v="1957-03-19T00:00:00"/>
    <d v="1994-03-14T00:00:00"/>
    <d v="1994-03-14T00:00:00"/>
    <d v="2003-03-12T00:00:00"/>
    <s v="Senior Staff"/>
    <n v="3.9973000000000001"/>
    <s v="Sales"/>
    <x v="0"/>
    <n v="8.7918000000000003"/>
    <n v="9"/>
    <n v="107807"/>
    <x v="4"/>
    <b v="0"/>
    <b v="0"/>
    <b v="0"/>
  </r>
  <r>
    <n v="215995"/>
    <s v="d007"/>
    <s v="Kerryn Brookner"/>
    <s v="M"/>
    <d v="1958-11-03T00:00:00"/>
    <d v="1985-11-06T00:00:00"/>
    <d v="1985-11-06T00:00:00"/>
    <d v="2002-11-02T00:00:00"/>
    <s v="Senior Staff"/>
    <n v="7.9945000000000004"/>
    <s v="Sales"/>
    <x v="0"/>
    <n v="11.665800000000001"/>
    <n v="17"/>
    <n v="107801"/>
    <x v="4"/>
    <b v="0"/>
    <b v="0"/>
    <b v="0"/>
  </r>
  <r>
    <n v="443263"/>
    <s v="d001"/>
    <s v="Mohua Gelosh"/>
    <s v="F"/>
    <d v="1960-08-26T00:00:00"/>
    <d v="1990-01-09T00:00:00"/>
    <d v="1990-01-09T00:00:00"/>
    <d v="2003-01-06T00:00:00"/>
    <s v="Senior Staff"/>
    <n v="4.9945000000000004"/>
    <s v="Marketing"/>
    <x v="2"/>
    <n v="1.726"/>
    <n v="13"/>
    <n v="107800"/>
    <x v="4"/>
    <b v="0"/>
    <b v="0"/>
    <b v="0"/>
  </r>
  <r>
    <n v="67320"/>
    <s v="d001"/>
    <s v="Sadok Lorys"/>
    <s v="M"/>
    <d v="1965-01-18T00:00:00"/>
    <d v="1987-05-10T00:00:00"/>
    <d v="1987-05-10T00:00:00"/>
    <d v="2003-05-06T00:00:00"/>
    <s v="Senior Staff"/>
    <n v="16"/>
    <s v="Marketing"/>
    <x v="2"/>
    <n v="4.3973000000000004"/>
    <n v="16"/>
    <n v="107796"/>
    <x v="4"/>
    <b v="0"/>
    <b v="0"/>
    <b v="0"/>
  </r>
  <r>
    <n v="440357"/>
    <s v="d007"/>
    <s v="Eberhardt Sidou"/>
    <s v="F"/>
    <d v="1952-04-21T00:00:00"/>
    <d v="1990-12-27T00:00:00"/>
    <d v="1990-12-27T00:00:00"/>
    <d v="2002-12-24T00:00:00"/>
    <s v="Senior Staff"/>
    <n v="3.9944999999999999"/>
    <s v="Sales"/>
    <x v="0"/>
    <n v="11.808199999999999"/>
    <n v="12"/>
    <n v="107794"/>
    <x v="4"/>
    <b v="0"/>
    <b v="0"/>
    <b v="0"/>
  </r>
  <r>
    <n v="91735"/>
    <s v="d007"/>
    <s v="Radhakrishnan Dredge"/>
    <s v="F"/>
    <d v="1957-10-18T00:00:00"/>
    <d v="1993-09-21T00:00:00"/>
    <d v="1998-02-17T00:00:00"/>
    <d v="2003-02-16T00:00:00"/>
    <s v="Staff"/>
    <n v="5"/>
    <s v="Sales"/>
    <x v="0"/>
    <n v="4.8574999999999999"/>
    <n v="9"/>
    <n v="107787"/>
    <x v="4"/>
    <b v="0"/>
    <b v="0"/>
    <b v="0"/>
  </r>
  <r>
    <n v="269918"/>
    <s v="d007"/>
    <s v="Stella Pelc"/>
    <s v="M"/>
    <d v="1955-11-28T00:00:00"/>
    <d v="1988-11-26T00:00:00"/>
    <d v="1988-11-26T00:00:00"/>
    <d v="2002-11-23T00:00:00"/>
    <s v="Senior Staff"/>
    <n v="4.9945000000000004"/>
    <s v="Sales"/>
    <x v="0"/>
    <n v="11.7233"/>
    <n v="14"/>
    <n v="107780"/>
    <x v="4"/>
    <b v="0"/>
    <b v="0"/>
    <b v="0"/>
  </r>
  <r>
    <n v="10455"/>
    <s v="d007"/>
    <s v="Sverrir Streng"/>
    <s v="F"/>
    <d v="1963-12-17T00:00:00"/>
    <d v="1989-02-14T00:00:00"/>
    <d v="1995-02-19T00:00:00"/>
    <d v="2003-02-17T00:00:00"/>
    <s v="Senior Staff"/>
    <n v="0.99450000000000005"/>
    <s v="Sales"/>
    <x v="0"/>
    <n v="7.8548"/>
    <n v="14"/>
    <n v="107776"/>
    <x v="4"/>
    <b v="0"/>
    <b v="0"/>
    <b v="0"/>
  </r>
  <r>
    <n v="444990"/>
    <s v="d007"/>
    <s v="Udo Terkki"/>
    <s v="F"/>
    <d v="1956-02-16T00:00:00"/>
    <d v="1988-04-17T00:00:00"/>
    <d v="1988-04-17T00:00:00"/>
    <d v="2003-04-14T00:00:00"/>
    <s v="Senior Staff"/>
    <n v="5.9945000000000004"/>
    <s v="Sales"/>
    <x v="0"/>
    <n v="11.813700000000001"/>
    <n v="15"/>
    <n v="107772"/>
    <x v="4"/>
    <b v="0"/>
    <b v="0"/>
    <b v="0"/>
  </r>
  <r>
    <n v="448794"/>
    <s v="d007"/>
    <s v="Kristinn Bage"/>
    <s v="M"/>
    <d v="1958-04-30T00:00:00"/>
    <d v="1990-08-17T00:00:00"/>
    <d v="1990-08-17T00:00:00"/>
    <d v="2002-08-14T00:00:00"/>
    <s v="Senior Staff"/>
    <n v="5.9973000000000001"/>
    <s v="Sales"/>
    <x v="0"/>
    <n v="11.4466"/>
    <n v="12"/>
    <n v="107766"/>
    <x v="4"/>
    <b v="0"/>
    <b v="0"/>
    <b v="0"/>
  </r>
  <r>
    <n v="57612"/>
    <s v="d002"/>
    <s v="Raimond Rousseau"/>
    <s v="M"/>
    <d v="1954-07-24T00:00:00"/>
    <d v="1985-04-13T00:00:00"/>
    <d v="1988-06-21T00:00:00"/>
    <d v="2003-06-18T00:00:00"/>
    <s v="Senior Staff"/>
    <n v="15"/>
    <s v="Finance"/>
    <x v="4"/>
    <n v="1.4903999999999999"/>
    <n v="18"/>
    <n v="107764"/>
    <x v="4"/>
    <b v="0"/>
    <b v="0"/>
    <b v="0"/>
  </r>
  <r>
    <n v="451656"/>
    <s v="d007"/>
    <s v="Shem Armand"/>
    <s v="M"/>
    <d v="1954-07-23T00:00:00"/>
    <d v="1990-01-14T00:00:00"/>
    <d v="1990-01-14T00:00:00"/>
    <d v="2003-01-11T00:00:00"/>
    <s v="Senior Staff"/>
    <n v="7.9973000000000001"/>
    <s v="Sales"/>
    <x v="0"/>
    <n v="11.813700000000001"/>
    <n v="13"/>
    <n v="107763"/>
    <x v="4"/>
    <b v="0"/>
    <b v="0"/>
    <b v="0"/>
  </r>
  <r>
    <n v="423434"/>
    <s v="d007"/>
    <s v="Uta Shackell"/>
    <s v="M"/>
    <d v="1952-09-24T00:00:00"/>
    <d v="1986-10-15T00:00:00"/>
    <d v="1986-10-15T00:00:00"/>
    <d v="2002-10-11T00:00:00"/>
    <s v="Senior Staff"/>
    <n v="7.9945000000000004"/>
    <s v="Sales"/>
    <x v="0"/>
    <n v="11.605499999999999"/>
    <n v="16"/>
    <n v="107759"/>
    <x v="4"/>
    <b v="0"/>
    <b v="0"/>
    <b v="0"/>
  </r>
  <r>
    <n v="423121"/>
    <s v="d007"/>
    <s v="Kousuke Desikan"/>
    <s v="M"/>
    <d v="1961-09-08T00:00:00"/>
    <d v="1985-03-15T00:00:00"/>
    <d v="1985-03-15T00:00:00"/>
    <d v="2003-03-11T00:00:00"/>
    <s v="Senior Staff"/>
    <n v="12.997299999999999"/>
    <s v="Sales"/>
    <x v="0"/>
    <n v="11.813700000000001"/>
    <n v="18"/>
    <n v="107758"/>
    <x v="4"/>
    <b v="0"/>
    <b v="0"/>
    <b v="0"/>
  </r>
  <r>
    <n v="211688"/>
    <s v="d004"/>
    <s v="Hidefumi Kobuchi"/>
    <s v="M"/>
    <d v="1954-08-05T00:00:00"/>
    <d v="1985-02-08T00:00:00"/>
    <d v="1985-02-08T00:00:00"/>
    <d v="2003-02-04T00:00:00"/>
    <s v="Engineer"/>
    <n v="8.0054999999999996"/>
    <s v="Production"/>
    <x v="7"/>
    <n v="3.5863"/>
    <n v="18"/>
    <n v="107758"/>
    <x v="4"/>
    <b v="0"/>
    <b v="0"/>
    <b v="0"/>
  </r>
  <r>
    <n v="429107"/>
    <s v="d007"/>
    <s v="Mabo Joslin"/>
    <s v="M"/>
    <d v="1959-10-05T00:00:00"/>
    <d v="1996-02-28T00:00:00"/>
    <d v="1996-02-28T00:00:00"/>
    <d v="2003-02-26T00:00:00"/>
    <s v="Staff"/>
    <n v="7"/>
    <s v="Sales"/>
    <x v="0"/>
    <n v="6.8300999999999998"/>
    <n v="7"/>
    <n v="107754"/>
    <x v="4"/>
    <b v="0"/>
    <b v="0"/>
    <b v="0"/>
  </r>
  <r>
    <n v="406700"/>
    <s v="d007"/>
    <s v="Yefim Besselaar"/>
    <s v="F"/>
    <d v="1957-03-12T00:00:00"/>
    <d v="1989-07-06T00:00:00"/>
    <d v="1989-07-06T00:00:00"/>
    <d v="2003-07-03T00:00:00"/>
    <s v="Senior Staff"/>
    <n v="6.9945000000000004"/>
    <s v="Sales"/>
    <x v="0"/>
    <n v="11.813700000000001"/>
    <n v="14"/>
    <n v="107754"/>
    <x v="4"/>
    <b v="0"/>
    <b v="0"/>
    <b v="0"/>
  </r>
  <r>
    <n v="442274"/>
    <s v="d007"/>
    <s v="Anestis Limongiello"/>
    <s v="M"/>
    <d v="1961-08-15T00:00:00"/>
    <d v="1991-12-15T00:00:00"/>
    <d v="1997-06-17T00:00:00"/>
    <d v="2003-06-16T00:00:00"/>
    <s v="Senior Staff"/>
    <n v="6"/>
    <s v="Sales"/>
    <x v="0"/>
    <n v="5.5288000000000004"/>
    <n v="12"/>
    <n v="107754"/>
    <x v="4"/>
    <b v="0"/>
    <b v="0"/>
    <b v="0"/>
  </r>
  <r>
    <n v="415773"/>
    <s v="d007"/>
    <s v="Martien Hartvigsen"/>
    <s v="F"/>
    <d v="1954-07-27T00:00:00"/>
    <d v="1986-10-25T00:00:00"/>
    <d v="1986-10-25T00:00:00"/>
    <d v="2002-10-21T00:00:00"/>
    <s v="Senior Staff"/>
    <n v="6.9945000000000004"/>
    <s v="Sales"/>
    <x v="0"/>
    <n v="11.632899999999999"/>
    <n v="16"/>
    <n v="107746"/>
    <x v="4"/>
    <b v="0"/>
    <b v="0"/>
    <b v="0"/>
  </r>
  <r>
    <n v="38763"/>
    <s v="d007"/>
    <s v="Froduald Angelov"/>
    <s v="M"/>
    <d v="1958-12-18T00:00:00"/>
    <d v="1991-02-10T00:00:00"/>
    <d v="1992-12-22T00:00:00"/>
    <d v="2002-12-20T00:00:00"/>
    <s v="Senior Staff"/>
    <n v="4.9973000000000001"/>
    <s v="Sales"/>
    <x v="0"/>
    <n v="10"/>
    <n v="12"/>
    <n v="107743"/>
    <x v="4"/>
    <b v="0"/>
    <b v="0"/>
    <b v="0"/>
  </r>
  <r>
    <n v="269813"/>
    <s v="d007"/>
    <s v="Chaitali Egerstedt"/>
    <s v="F"/>
    <d v="1953-09-20T00:00:00"/>
    <d v="1988-11-03T00:00:00"/>
    <d v="1999-05-27T00:00:00"/>
    <d v="2003-05-26T00:00:00"/>
    <s v="Staff"/>
    <n v="4"/>
    <s v="Sales"/>
    <x v="0"/>
    <n v="3.5863"/>
    <n v="15"/>
    <n v="107731"/>
    <x v="4"/>
    <b v="0"/>
    <b v="0"/>
    <b v="0"/>
  </r>
  <r>
    <n v="494702"/>
    <s v="d007"/>
    <s v="Arno Crooks"/>
    <s v="M"/>
    <d v="1956-12-02T00:00:00"/>
    <d v="1990-04-14T00:00:00"/>
    <d v="1996-10-05T00:00:00"/>
    <d v="2002-10-04T00:00:00"/>
    <s v="Staff"/>
    <n v="6"/>
    <s v="Sales"/>
    <x v="0"/>
    <n v="6"/>
    <n v="12"/>
    <n v="107724"/>
    <x v="4"/>
    <b v="0"/>
    <b v="0"/>
    <b v="0"/>
  </r>
  <r>
    <n v="37237"/>
    <s v="d007"/>
    <s v="Zito Valiente"/>
    <s v="M"/>
    <d v="1956-08-16T00:00:00"/>
    <d v="1986-02-14T00:00:00"/>
    <d v="1986-02-14T00:00:00"/>
    <d v="2003-02-10T00:00:00"/>
    <s v="Senior Staff"/>
    <n v="8.9945000000000004"/>
    <s v="Sales"/>
    <x v="0"/>
    <n v="11.813700000000001"/>
    <n v="17"/>
    <n v="107717"/>
    <x v="4"/>
    <b v="0"/>
    <b v="0"/>
    <b v="0"/>
  </r>
  <r>
    <n v="494018"/>
    <s v="d007"/>
    <s v="Shuji Gente"/>
    <s v="M"/>
    <d v="1957-02-21T00:00:00"/>
    <d v="1987-07-11T00:00:00"/>
    <d v="1993-10-24T00:00:00"/>
    <d v="2002-10-22T00:00:00"/>
    <s v="Senior Staff"/>
    <n v="3.9973000000000001"/>
    <s v="Sales"/>
    <x v="0"/>
    <n v="9"/>
    <n v="15"/>
    <n v="107715"/>
    <x v="4"/>
    <b v="0"/>
    <b v="0"/>
    <b v="0"/>
  </r>
  <r>
    <n v="83426"/>
    <s v="d007"/>
    <s v="Yuichiro Flowers"/>
    <s v="F"/>
    <d v="1961-05-20T00:00:00"/>
    <d v="1987-08-02T00:00:00"/>
    <d v="1987-08-02T00:00:00"/>
    <d v="2003-07-29T00:00:00"/>
    <s v="Senior Staff"/>
    <n v="7.9945000000000004"/>
    <s v="Sales"/>
    <x v="0"/>
    <n v="11.813700000000001"/>
    <n v="16"/>
    <n v="107712"/>
    <x v="4"/>
    <b v="0"/>
    <b v="0"/>
    <b v="0"/>
  </r>
  <r>
    <n v="440953"/>
    <s v="d007"/>
    <s v="Lech Lung"/>
    <s v="M"/>
    <d v="1963-06-20T00:00:00"/>
    <d v="1986-09-08T00:00:00"/>
    <d v="1988-10-12T00:00:00"/>
    <d v="2001-10-20T00:00:00"/>
    <s v="Senior Staff"/>
    <n v="14"/>
    <s v="Sales"/>
    <x v="0"/>
    <n v="10.630100000000001"/>
    <n v="16"/>
    <n v="107711"/>
    <x v="4"/>
    <b v="0"/>
    <b v="0"/>
    <b v="0"/>
  </r>
  <r>
    <n v="25533"/>
    <s v="d007"/>
    <s v="Sergi Itzfeldt"/>
    <s v="M"/>
    <d v="1963-05-23T00:00:00"/>
    <d v="1990-02-11T00:00:00"/>
    <d v="1992-04-08T00:00:00"/>
    <d v="2001-07-03T00:00:00"/>
    <s v="Senior Staff"/>
    <n v="1.2356"/>
    <s v="Sales"/>
    <x v="0"/>
    <n v="9.2410999999999994"/>
    <n v="11"/>
    <n v="107710"/>
    <x v="4"/>
    <b v="0"/>
    <b v="0"/>
    <b v="0"/>
  </r>
  <r>
    <n v="206243"/>
    <s v="d007"/>
    <s v="Ung McFarlin"/>
    <s v="M"/>
    <d v="1960-04-12T00:00:00"/>
    <d v="1986-03-08T00:00:00"/>
    <d v="1986-03-08T00:00:00"/>
    <d v="2003-03-04T00:00:00"/>
    <s v="Senior Staff"/>
    <n v="7.9945000000000004"/>
    <s v="Sales"/>
    <x v="0"/>
    <n v="11.813700000000001"/>
    <n v="17"/>
    <n v="107697"/>
    <x v="4"/>
    <b v="0"/>
    <b v="0"/>
    <b v="0"/>
  </r>
  <r>
    <n v="21452"/>
    <s v="d007"/>
    <s v="Noritoshi Velardi"/>
    <s v="F"/>
    <d v="1955-01-15T00:00:00"/>
    <d v="1990-10-08T00:00:00"/>
    <d v="1992-10-22T00:00:00"/>
    <d v="2002-10-20T00:00:00"/>
    <s v="Senior Staff"/>
    <n v="3.9973000000000001"/>
    <s v="Sales"/>
    <x v="0"/>
    <n v="10"/>
    <n v="12"/>
    <n v="107693"/>
    <x v="4"/>
    <b v="0"/>
    <b v="0"/>
    <b v="0"/>
  </r>
  <r>
    <n v="463354"/>
    <s v="d005"/>
    <s v="Munehiro Birge"/>
    <s v="F"/>
    <d v="1964-09-25T00:00:00"/>
    <d v="1987-04-03T00:00:00"/>
    <d v="1994-01-03T00:00:00"/>
    <d v="2003-01-01T00:00:00"/>
    <s v="Engineer"/>
    <n v="7.0054999999999996"/>
    <s v="Development"/>
    <x v="8"/>
    <n v="8.7918000000000003"/>
    <n v="16"/>
    <n v="107693"/>
    <x v="4"/>
    <b v="0"/>
    <b v="0"/>
    <b v="0"/>
  </r>
  <r>
    <n v="36550"/>
    <s v="d007"/>
    <s v="Kensyu Schwaller"/>
    <s v="M"/>
    <d v="1962-12-15T00:00:00"/>
    <d v="1990-11-16T00:00:00"/>
    <d v="1990-11-16T00:00:00"/>
    <d v="2002-11-13T00:00:00"/>
    <s v="Senior Staff"/>
    <n v="3.9944999999999999"/>
    <s v="Sales"/>
    <x v="0"/>
    <n v="11.6959"/>
    <n v="12"/>
    <n v="107691"/>
    <x v="4"/>
    <b v="0"/>
    <b v="0"/>
    <b v="0"/>
  </r>
  <r>
    <n v="402946"/>
    <s v="d007"/>
    <s v="Yongmao Heuser"/>
    <s v="M"/>
    <d v="1962-01-16T00:00:00"/>
    <d v="1985-07-22T00:00:00"/>
    <d v="1985-07-22T00:00:00"/>
    <d v="2003-07-18T00:00:00"/>
    <s v="Senior Staff"/>
    <n v="9.9945000000000004"/>
    <s v="Sales"/>
    <x v="0"/>
    <n v="11.813700000000001"/>
    <n v="18"/>
    <n v="107686"/>
    <x v="4"/>
    <b v="0"/>
    <b v="0"/>
    <b v="0"/>
  </r>
  <r>
    <n v="475508"/>
    <s v="d007"/>
    <s v="Heng Miculan"/>
    <s v="M"/>
    <d v="1952-12-24T00:00:00"/>
    <d v="1985-12-22T00:00:00"/>
    <d v="1985-12-22T00:00:00"/>
    <d v="2002-12-18T00:00:00"/>
    <s v="Senior Staff"/>
    <n v="10.997299999999999"/>
    <s v="Sales"/>
    <x v="0"/>
    <n v="11.7918"/>
    <n v="17"/>
    <n v="107685"/>
    <x v="4"/>
    <b v="0"/>
    <b v="0"/>
    <b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13.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14.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15.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16.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1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0.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B5FA1703-A48A-4F79-9E6A-3A4037DD6E35}" name="PivotTable2" cacheId="8"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1">
  <location ref="AJ23:AK29" firstHeaderRow="1" firstDataRow="1" firstDataCol="1"/>
  <pivotFields count="19">
    <pivotField showAll="0"/>
    <pivotField showAll="0"/>
    <pivotField showAll="0"/>
    <pivotField showAll="0"/>
    <pivotField numFmtId="14" showAll="0"/>
    <pivotField numFmtId="14" showAll="0"/>
    <pivotField numFmtId="14" showAll="0"/>
    <pivotField numFmtId="14" showAll="0"/>
    <pivotField showAll="0"/>
    <pivotField showAll="0"/>
    <pivotField showAll="0"/>
    <pivotField showAll="0">
      <items count="16">
        <item x="12"/>
        <item x="6"/>
        <item x="11"/>
        <item x="4"/>
        <item x="0"/>
        <item x="9"/>
        <item x="5"/>
        <item x="13"/>
        <item x="7"/>
        <item x="8"/>
        <item x="2"/>
        <item x="14"/>
        <item x="10"/>
        <item x="1"/>
        <item x="3"/>
        <item t="default"/>
      </items>
    </pivotField>
    <pivotField showAll="0"/>
    <pivotField showAll="0"/>
    <pivotField showAll="0"/>
    <pivotField axis="axisRow" dataField="1" showAll="0">
      <items count="6">
        <item x="0"/>
        <item x="1"/>
        <item x="2"/>
        <item x="3"/>
        <item x="4"/>
        <item t="default"/>
      </items>
    </pivotField>
    <pivotField showAll="0"/>
    <pivotField showAll="0"/>
    <pivotField showAll="0"/>
  </pivotFields>
  <rowFields count="1">
    <field x="15"/>
  </rowFields>
  <rowItems count="6">
    <i>
      <x/>
    </i>
    <i>
      <x v="1"/>
    </i>
    <i>
      <x v="2"/>
    </i>
    <i>
      <x v="3"/>
    </i>
    <i>
      <x v="4"/>
    </i>
    <i t="grand">
      <x/>
    </i>
  </rowItems>
  <colItems count="1">
    <i/>
  </colItems>
  <dataFields count="1">
    <dataField name="Count of Salary Tier" fld="15" subtotal="count" baseField="0" baseItem="0"/>
  </dataFields>
  <chartFormats count="1">
    <chartFormat chart="0"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9E0A3F0E-C49B-4EAF-BAFC-25637F30CE5C}" name="PivotTable6" cacheId="3"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8">
  <location ref="Y1:Z21" firstHeaderRow="1" firstDataRow="1" firstDataCol="1"/>
  <pivotFields count="17">
    <pivotField showAll="0"/>
    <pivotField showAll="0"/>
    <pivotField showAll="0"/>
    <pivotField showAll="0">
      <items count="3">
        <item x="1"/>
        <item x="0"/>
        <item t="default"/>
      </items>
    </pivotField>
    <pivotField numFmtId="14" showAll="0">
      <items count="15">
        <item x="0"/>
        <item x="1"/>
        <item x="2"/>
        <item x="3"/>
        <item x="4"/>
        <item x="5"/>
        <item x="6"/>
        <item x="7"/>
        <item x="8"/>
        <item x="9"/>
        <item x="10"/>
        <item x="11"/>
        <item x="12"/>
        <item x="13"/>
        <item t="default"/>
      </items>
    </pivotField>
    <pivotField numFmtId="14" showAll="0"/>
    <pivotField numFmtId="14" showAll="0"/>
    <pivotField numFmtId="14" showAll="0"/>
    <pivotField showAll="0">
      <items count="7">
        <item x="4"/>
        <item x="2"/>
        <item x="5"/>
        <item x="0"/>
        <item x="1"/>
        <item x="3"/>
        <item t="default"/>
      </items>
    </pivotField>
    <pivotField showAll="0"/>
    <pivotField showAll="0">
      <items count="10">
        <item x="8"/>
        <item x="3"/>
        <item x="2"/>
        <item x="7"/>
        <item x="1"/>
        <item x="4"/>
        <item x="6"/>
        <item x="5"/>
        <item x="0"/>
        <item t="default"/>
      </items>
    </pivotField>
    <pivotField showAll="0">
      <items count="16">
        <item x="12"/>
        <item x="6"/>
        <item x="11"/>
        <item x="4"/>
        <item x="0"/>
        <item x="9"/>
        <item x="5"/>
        <item x="13"/>
        <item x="7"/>
        <item x="8"/>
        <item x="2"/>
        <item x="14"/>
        <item x="10"/>
        <item x="1"/>
        <item x="3"/>
        <item t="default"/>
      </items>
    </pivotField>
    <pivotField showAll="0"/>
    <pivotField axis="axisRow" dataField="1" showAll="0">
      <items count="20">
        <item x="18"/>
        <item x="17"/>
        <item x="16"/>
        <item x="14"/>
        <item x="10"/>
        <item x="13"/>
        <item x="15"/>
        <item x="7"/>
        <item x="11"/>
        <item x="12"/>
        <item x="6"/>
        <item x="9"/>
        <item x="1"/>
        <item x="8"/>
        <item x="3"/>
        <item x="4"/>
        <item x="2"/>
        <item x="5"/>
        <item x="0"/>
        <item t="default"/>
      </items>
    </pivotField>
    <pivotField showAll="0"/>
    <pivotField showAll="0">
      <items count="7">
        <item x="1"/>
        <item x="2"/>
        <item x="3"/>
        <item x="4"/>
        <item x="5"/>
        <item x="0"/>
        <item t="default"/>
      </items>
    </pivotField>
    <pivotField showAll="0">
      <items count="17">
        <item x="1"/>
        <item x="2"/>
        <item x="3"/>
        <item x="4"/>
        <item x="5"/>
        <item x="6"/>
        <item x="7"/>
        <item x="8"/>
        <item x="9"/>
        <item x="10"/>
        <item x="11"/>
        <item x="12"/>
        <item x="13"/>
        <item x="14"/>
        <item x="15"/>
        <item x="0"/>
        <item t="default"/>
      </items>
    </pivotField>
  </pivotFields>
  <rowFields count="1">
    <field x="13"/>
  </rowFields>
  <rowItems count="20">
    <i>
      <x/>
    </i>
    <i>
      <x v="1"/>
    </i>
    <i>
      <x v="2"/>
    </i>
    <i>
      <x v="3"/>
    </i>
    <i>
      <x v="4"/>
    </i>
    <i>
      <x v="5"/>
    </i>
    <i>
      <x v="6"/>
    </i>
    <i>
      <x v="7"/>
    </i>
    <i>
      <x v="8"/>
    </i>
    <i>
      <x v="9"/>
    </i>
    <i>
      <x v="10"/>
    </i>
    <i>
      <x v="11"/>
    </i>
    <i>
      <x v="12"/>
    </i>
    <i>
      <x v="13"/>
    </i>
    <i>
      <x v="14"/>
    </i>
    <i>
      <x v="15"/>
    </i>
    <i>
      <x v="16"/>
    </i>
    <i>
      <x v="17"/>
    </i>
    <i>
      <x v="18"/>
    </i>
    <i t="grand">
      <x/>
    </i>
  </rowItems>
  <colItems count="1">
    <i/>
  </colItems>
  <dataFields count="1">
    <dataField name="Count of Years_Worked" fld="13" subtotal="count" baseField="13" baseItem="0"/>
  </dataFields>
  <chartFormats count="1">
    <chartFormat chart="7" format="5"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7C3E349A-9200-4339-9AB8-BB445E44F7E1}" name="PivotTable4" cacheId="3" applyNumberFormats="0" applyBorderFormats="0" applyFontFormats="0" applyPatternFormats="0" applyAlignmentFormats="0" applyWidthHeightFormats="1" dataCaption="Values" updatedVersion="6" minRefreshableVersion="3" useAutoFormatting="1" colGrandTotals="0" itemPrintTitles="1" createdVersion="6" indent="0" outline="1" outlineData="1" multipleFieldFilters="0" chartFormat="11">
  <location ref="AC1:AD8" firstHeaderRow="1" firstDataRow="1" firstDataCol="1"/>
  <pivotFields count="17">
    <pivotField showAll="0" sortType="ascending">
      <autoSortScope>
        <pivotArea dataOnly="0" outline="0" fieldPosition="0">
          <references count="1">
            <reference field="4294967294" count="1" selected="0">
              <x v="0"/>
            </reference>
          </references>
        </pivotArea>
      </autoSortScope>
    </pivotField>
    <pivotField showAll="0"/>
    <pivotField showAll="0"/>
    <pivotField showAll="0"/>
    <pivotField numFmtId="14" showAll="0">
      <items count="15">
        <item x="0"/>
        <item x="1"/>
        <item x="2"/>
        <item x="3"/>
        <item x="4"/>
        <item x="5"/>
        <item x="6"/>
        <item x="7"/>
        <item x="8"/>
        <item x="9"/>
        <item x="10"/>
        <item x="11"/>
        <item x="12"/>
        <item x="13"/>
        <item t="default"/>
      </items>
    </pivotField>
    <pivotField numFmtId="14" showAll="0"/>
    <pivotField numFmtId="14" showAll="0"/>
    <pivotField numFmtId="14" showAll="0"/>
    <pivotField axis="axisRow" dataField="1" showAll="0">
      <items count="7">
        <item x="4"/>
        <item x="2"/>
        <item x="5"/>
        <item x="0"/>
        <item x="1"/>
        <item x="3"/>
        <item t="default"/>
      </items>
    </pivotField>
    <pivotField showAll="0"/>
    <pivotField showAll="0"/>
    <pivotField showAll="0"/>
    <pivotField showAll="0"/>
    <pivotField showAll="0"/>
    <pivotField showAll="0"/>
    <pivotField showAll="0">
      <items count="7">
        <item x="1"/>
        <item x="2"/>
        <item x="3"/>
        <item x="4"/>
        <item x="5"/>
        <item x="0"/>
        <item t="default"/>
      </items>
    </pivotField>
    <pivotField showAll="0">
      <items count="17">
        <item x="1"/>
        <item x="2"/>
        <item x="3"/>
        <item x="4"/>
        <item x="5"/>
        <item x="6"/>
        <item x="7"/>
        <item x="8"/>
        <item x="9"/>
        <item x="10"/>
        <item x="11"/>
        <item x="12"/>
        <item x="13"/>
        <item x="14"/>
        <item x="15"/>
        <item x="0"/>
        <item t="default"/>
      </items>
    </pivotField>
  </pivotFields>
  <rowFields count="1">
    <field x="8"/>
  </rowFields>
  <rowItems count="7">
    <i>
      <x/>
    </i>
    <i>
      <x v="1"/>
    </i>
    <i>
      <x v="2"/>
    </i>
    <i>
      <x v="3"/>
    </i>
    <i>
      <x v="4"/>
    </i>
    <i>
      <x v="5"/>
    </i>
    <i t="grand">
      <x/>
    </i>
  </rowItems>
  <colItems count="1">
    <i/>
  </colItems>
  <dataFields count="1">
    <dataField name="Count of title" fld="8" subtotal="count" baseField="0" baseItem="0"/>
  </dataFields>
  <chartFormats count="4">
    <chartFormat chart="7" format="0" series="1">
      <pivotArea type="data" outline="0" fieldPosition="0">
        <references count="1">
          <reference field="4294967294" count="1" selected="0">
            <x v="0"/>
          </reference>
        </references>
      </pivotArea>
    </chartFormat>
    <chartFormat chart="8" format="1" series="1">
      <pivotArea type="data" outline="0" fieldPosition="0">
        <references count="1">
          <reference field="4294967294" count="1" selected="0">
            <x v="0"/>
          </reference>
        </references>
      </pivotArea>
    </chartFormat>
    <chartFormat chart="9" format="2" series="1">
      <pivotArea type="data" outline="0" fieldPosition="0">
        <references count="1">
          <reference field="4294967294" count="1" selected="0">
            <x v="0"/>
          </reference>
        </references>
      </pivotArea>
    </chartFormat>
    <chartFormat chart="10" format="3"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F71F8DF0-3CAF-4C0E-9687-BC2058CC0DD6}" name="PivotTable8" cacheId="3"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8">
  <location ref="AF1:AG26" firstHeaderRow="1" firstDataRow="1" firstDataCol="1"/>
  <pivotFields count="17">
    <pivotField showAll="0"/>
    <pivotField showAll="0"/>
    <pivotField showAll="0"/>
    <pivotField showAll="0"/>
    <pivotField numFmtId="14" showAll="0">
      <items count="15">
        <item x="0"/>
        <item x="1"/>
        <item x="2"/>
        <item x="3"/>
        <item x="4"/>
        <item x="5"/>
        <item x="6"/>
        <item x="7"/>
        <item x="8"/>
        <item x="9"/>
        <item x="10"/>
        <item x="11"/>
        <item x="12"/>
        <item x="13"/>
        <item t="default"/>
      </items>
    </pivotField>
    <pivotField numFmtId="14" showAll="0"/>
    <pivotField numFmtId="14" showAll="0"/>
    <pivotField numFmtId="14" showAll="0"/>
    <pivotField showAll="0"/>
    <pivotField showAll="0"/>
    <pivotField axis="axisRow" showAll="0">
      <items count="10">
        <item x="8"/>
        <item x="3"/>
        <item x="2"/>
        <item x="1"/>
        <item x="4"/>
        <item x="5"/>
        <item x="0"/>
        <item x="6"/>
        <item x="7"/>
        <item t="default"/>
      </items>
    </pivotField>
    <pivotField axis="axisRow" dataField="1" showAll="0">
      <items count="16">
        <item x="12"/>
        <item x="6"/>
        <item x="4"/>
        <item x="0"/>
        <item x="9"/>
        <item x="5"/>
        <item x="7"/>
        <item x="8"/>
        <item x="2"/>
        <item x="10"/>
        <item x="1"/>
        <item x="3"/>
        <item x="11"/>
        <item x="13"/>
        <item x="14"/>
        <item t="default"/>
      </items>
    </pivotField>
    <pivotField showAll="0"/>
    <pivotField showAll="0"/>
    <pivotField showAll="0"/>
    <pivotField showAll="0">
      <items count="7">
        <item x="1"/>
        <item x="2"/>
        <item x="3"/>
        <item x="4"/>
        <item x="5"/>
        <item x="0"/>
        <item t="default"/>
      </items>
    </pivotField>
    <pivotField showAll="0">
      <items count="17">
        <item x="1"/>
        <item x="2"/>
        <item x="3"/>
        <item x="4"/>
        <item x="5"/>
        <item x="6"/>
        <item x="7"/>
        <item x="8"/>
        <item x="9"/>
        <item x="10"/>
        <item x="11"/>
        <item x="12"/>
        <item x="13"/>
        <item x="14"/>
        <item x="15"/>
        <item x="0"/>
        <item t="default"/>
      </items>
    </pivotField>
  </pivotFields>
  <rowFields count="2">
    <field x="10"/>
    <field x="11"/>
  </rowFields>
  <rowItems count="25">
    <i>
      <x/>
    </i>
    <i r="1">
      <x v="14"/>
    </i>
    <i>
      <x v="1"/>
    </i>
    <i r="1">
      <x v="1"/>
    </i>
    <i r="1">
      <x v="7"/>
    </i>
    <i>
      <x v="2"/>
    </i>
    <i r="1">
      <x v="2"/>
    </i>
    <i r="1">
      <x v="5"/>
    </i>
    <i>
      <x v="3"/>
    </i>
    <i r="1">
      <x v="8"/>
    </i>
    <i r="1">
      <x v="11"/>
    </i>
    <i>
      <x v="4"/>
    </i>
    <i r="1">
      <x v="6"/>
    </i>
    <i r="1">
      <x v="9"/>
    </i>
    <i>
      <x v="5"/>
    </i>
    <i r="1">
      <x/>
    </i>
    <i r="1">
      <x v="4"/>
    </i>
    <i>
      <x v="6"/>
    </i>
    <i r="1">
      <x v="3"/>
    </i>
    <i r="1">
      <x v="10"/>
    </i>
    <i>
      <x v="7"/>
    </i>
    <i r="1">
      <x v="12"/>
    </i>
    <i>
      <x v="8"/>
    </i>
    <i r="1">
      <x v="13"/>
    </i>
    <i t="grand">
      <x/>
    </i>
  </rowItems>
  <colItems count="1">
    <i/>
  </colItems>
  <dataFields count="1">
    <dataField name="Count of Mnger_name" fld="11" subtotal="count" baseField="0" baseItem="0"/>
  </dataFields>
  <chartFormats count="4">
    <chartFormat chart="4" format="0" series="1">
      <pivotArea type="data" outline="0" fieldPosition="0">
        <references count="1">
          <reference field="4294967294" count="1" selected="0">
            <x v="0"/>
          </reference>
        </references>
      </pivotArea>
    </chartFormat>
    <chartFormat chart="5" format="1" series="1">
      <pivotArea type="data" outline="0" fieldPosition="0">
        <references count="1">
          <reference field="4294967294" count="1" selected="0">
            <x v="0"/>
          </reference>
        </references>
      </pivotArea>
    </chartFormat>
    <chartFormat chart="6" format="2" series="1">
      <pivotArea type="data" outline="0" fieldPosition="0">
        <references count="1">
          <reference field="4294967294" count="1" selected="0">
            <x v="0"/>
          </reference>
        </references>
      </pivotArea>
    </chartFormat>
    <chartFormat chart="7" format="3"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DB249940-6CAB-4780-9F06-0864D736D8CA}" name="PivotTable9" cacheId="3"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8">
  <location ref="AJ1:AK16" firstHeaderRow="1" firstDataRow="1" firstDataCol="1"/>
  <pivotFields count="17">
    <pivotField showAll="0"/>
    <pivotField showAll="0"/>
    <pivotField showAll="0"/>
    <pivotField showAll="0"/>
    <pivotField dataField="1" numFmtId="14" showAll="0">
      <items count="15">
        <item x="0"/>
        <item x="1"/>
        <item x="2"/>
        <item x="3"/>
        <item x="4"/>
        <item x="5"/>
        <item x="6"/>
        <item x="7"/>
        <item x="8"/>
        <item x="9"/>
        <item x="10"/>
        <item x="11"/>
        <item x="12"/>
        <item x="13"/>
        <item t="default"/>
      </items>
    </pivotField>
    <pivotField numFmtId="14" showAll="0"/>
    <pivotField numFmtId="14" showAll="0"/>
    <pivotField numFmtId="14" showAll="0"/>
    <pivotField showAll="0"/>
    <pivotField showAll="0"/>
    <pivotField showAll="0"/>
    <pivotField showAll="0"/>
    <pivotField showAll="0"/>
    <pivotField showAll="0"/>
    <pivotField showAll="0"/>
    <pivotField showAll="0">
      <items count="7">
        <item sd="0" x="1"/>
        <item sd="0" x="2"/>
        <item sd="0" x="3"/>
        <item sd="0" x="4"/>
        <item x="5"/>
        <item x="0"/>
        <item t="default"/>
      </items>
    </pivotField>
    <pivotField axis="axisRow" showAll="0">
      <items count="17">
        <item sd="0" x="1"/>
        <item sd="0" x="2"/>
        <item sd="0" x="3"/>
        <item sd="0" x="4"/>
        <item sd="0" x="5"/>
        <item sd="0" x="6"/>
        <item sd="0" x="7"/>
        <item sd="0" x="8"/>
        <item sd="0" x="9"/>
        <item sd="0" x="10"/>
        <item sd="0" x="11"/>
        <item sd="0" x="12"/>
        <item sd="0" x="13"/>
        <item sd="0" x="14"/>
        <item x="15"/>
        <item x="0"/>
        <item t="default"/>
      </items>
    </pivotField>
  </pivotFields>
  <rowFields count="1">
    <field x="16"/>
  </rowFields>
  <rowItems count="15">
    <i>
      <x/>
    </i>
    <i>
      <x v="1"/>
    </i>
    <i>
      <x v="2"/>
    </i>
    <i>
      <x v="3"/>
    </i>
    <i>
      <x v="4"/>
    </i>
    <i>
      <x v="5"/>
    </i>
    <i>
      <x v="6"/>
    </i>
    <i>
      <x v="7"/>
    </i>
    <i>
      <x v="8"/>
    </i>
    <i>
      <x v="9"/>
    </i>
    <i>
      <x v="10"/>
    </i>
    <i>
      <x v="11"/>
    </i>
    <i>
      <x v="12"/>
    </i>
    <i>
      <x v="13"/>
    </i>
    <i t="grand">
      <x/>
    </i>
  </rowItems>
  <colItems count="1">
    <i/>
  </colItems>
  <dataFields count="1">
    <dataField name="Count of birth_date" fld="4" subtotal="count" baseField="0" baseItem="0"/>
  </dataFields>
  <formats count="14">
    <format dxfId="55">
      <pivotArea collapsedLevelsAreSubtotals="1" fieldPosition="0">
        <references count="1">
          <reference field="16" count="1">
            <x v="0"/>
          </reference>
        </references>
      </pivotArea>
    </format>
    <format dxfId="54">
      <pivotArea collapsedLevelsAreSubtotals="1" fieldPosition="0">
        <references count="1">
          <reference field="16" count="1">
            <x v="1"/>
          </reference>
        </references>
      </pivotArea>
    </format>
    <format dxfId="53">
      <pivotArea collapsedLevelsAreSubtotals="1" fieldPosition="0">
        <references count="1">
          <reference field="16" count="1">
            <x v="2"/>
          </reference>
        </references>
      </pivotArea>
    </format>
    <format dxfId="52">
      <pivotArea collapsedLevelsAreSubtotals="1" fieldPosition="0">
        <references count="1">
          <reference field="16" count="1">
            <x v="3"/>
          </reference>
        </references>
      </pivotArea>
    </format>
    <format dxfId="51">
      <pivotArea collapsedLevelsAreSubtotals="1" fieldPosition="0">
        <references count="1">
          <reference field="16" count="1">
            <x v="4"/>
          </reference>
        </references>
      </pivotArea>
    </format>
    <format dxfId="50">
      <pivotArea collapsedLevelsAreSubtotals="1" fieldPosition="0">
        <references count="1">
          <reference field="16" count="1">
            <x v="5"/>
          </reference>
        </references>
      </pivotArea>
    </format>
    <format dxfId="49">
      <pivotArea collapsedLevelsAreSubtotals="1" fieldPosition="0">
        <references count="1">
          <reference field="16" count="1">
            <x v="6"/>
          </reference>
        </references>
      </pivotArea>
    </format>
    <format dxfId="48">
      <pivotArea collapsedLevelsAreSubtotals="1" fieldPosition="0">
        <references count="1">
          <reference field="16" count="1">
            <x v="7"/>
          </reference>
        </references>
      </pivotArea>
    </format>
    <format dxfId="47">
      <pivotArea collapsedLevelsAreSubtotals="1" fieldPosition="0">
        <references count="1">
          <reference field="16" count="1">
            <x v="8"/>
          </reference>
        </references>
      </pivotArea>
    </format>
    <format dxfId="46">
      <pivotArea collapsedLevelsAreSubtotals="1" fieldPosition="0">
        <references count="1">
          <reference field="16" count="1">
            <x v="9"/>
          </reference>
        </references>
      </pivotArea>
    </format>
    <format dxfId="45">
      <pivotArea collapsedLevelsAreSubtotals="1" fieldPosition="0">
        <references count="1">
          <reference field="16" count="1">
            <x v="10"/>
          </reference>
        </references>
      </pivotArea>
    </format>
    <format dxfId="44">
      <pivotArea collapsedLevelsAreSubtotals="1" fieldPosition="0">
        <references count="1">
          <reference field="16" count="1">
            <x v="11"/>
          </reference>
        </references>
      </pivotArea>
    </format>
    <format dxfId="43">
      <pivotArea collapsedLevelsAreSubtotals="1" fieldPosition="0">
        <references count="1">
          <reference field="16" count="1">
            <x v="12"/>
          </reference>
        </references>
      </pivotArea>
    </format>
    <format dxfId="42">
      <pivotArea collapsedLevelsAreSubtotals="1" fieldPosition="0">
        <references count="1">
          <reference field="16" count="1">
            <x v="13"/>
          </reference>
        </references>
      </pivotArea>
    </format>
  </formats>
  <chartFormats count="4">
    <chartFormat chart="4" format="0" series="1">
      <pivotArea type="data" outline="0" fieldPosition="0">
        <references count="1">
          <reference field="4294967294" count="1" selected="0">
            <x v="0"/>
          </reference>
        </references>
      </pivotArea>
    </chartFormat>
    <chartFormat chart="5" format="1" series="1">
      <pivotArea type="data" outline="0" fieldPosition="0">
        <references count="1">
          <reference field="4294967294" count="1" selected="0">
            <x v="0"/>
          </reference>
        </references>
      </pivotArea>
    </chartFormat>
    <chartFormat chart="6" format="2" series="1">
      <pivotArea type="data" outline="0" fieldPosition="0">
        <references count="1">
          <reference field="4294967294" count="1" selected="0">
            <x v="0"/>
          </reference>
        </references>
      </pivotArea>
    </chartFormat>
    <chartFormat chart="7" format="3"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45B40427-9215-4974-B5CB-04AC1C8BC17D}" name="PivotTable7" cacheId="3"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11">
  <location ref="AN1:AO4" firstHeaderRow="1" firstDataRow="1" firstDataCol="1"/>
  <pivotFields count="17">
    <pivotField showAll="0"/>
    <pivotField showAll="0"/>
    <pivotField showAll="0"/>
    <pivotField axis="axisRow" dataField="1" showAll="0">
      <items count="3">
        <item x="1"/>
        <item x="0"/>
        <item t="default"/>
      </items>
    </pivotField>
    <pivotField numFmtId="14" showAll="0">
      <items count="15">
        <item x="0"/>
        <item x="1"/>
        <item x="2"/>
        <item x="3"/>
        <item x="4"/>
        <item x="5"/>
        <item x="6"/>
        <item x="7"/>
        <item x="8"/>
        <item x="9"/>
        <item x="10"/>
        <item x="11"/>
        <item x="12"/>
        <item x="13"/>
        <item t="default"/>
      </items>
    </pivotField>
    <pivotField numFmtId="14" showAll="0"/>
    <pivotField numFmtId="14" showAll="0"/>
    <pivotField numFmtId="14" showAll="0"/>
    <pivotField showAll="0"/>
    <pivotField showAll="0"/>
    <pivotField showAll="0"/>
    <pivotField showAll="0"/>
    <pivotField showAll="0"/>
    <pivotField showAll="0"/>
    <pivotField showAll="0"/>
    <pivotField showAll="0">
      <items count="7">
        <item x="1"/>
        <item x="2"/>
        <item x="3"/>
        <item x="4"/>
        <item x="5"/>
        <item x="0"/>
        <item t="default"/>
      </items>
    </pivotField>
    <pivotField showAll="0">
      <items count="17">
        <item x="1"/>
        <item x="2"/>
        <item x="3"/>
        <item x="4"/>
        <item x="5"/>
        <item x="6"/>
        <item x="7"/>
        <item x="8"/>
        <item x="9"/>
        <item x="10"/>
        <item x="11"/>
        <item x="12"/>
        <item x="13"/>
        <item x="14"/>
        <item x="15"/>
        <item x="0"/>
        <item t="default"/>
      </items>
    </pivotField>
  </pivotFields>
  <rowFields count="1">
    <field x="3"/>
  </rowFields>
  <rowItems count="3">
    <i>
      <x/>
    </i>
    <i>
      <x v="1"/>
    </i>
    <i t="grand">
      <x/>
    </i>
  </rowItems>
  <colItems count="1">
    <i/>
  </colItems>
  <dataFields count="1">
    <dataField name="Count of gender" fld="3" subtotal="count" baseField="0" baseItem="0"/>
  </dataFields>
  <chartFormats count="12">
    <chartFormat chart="7" format="4" series="1">
      <pivotArea type="data" outline="0" fieldPosition="0">
        <references count="1">
          <reference field="4294967294" count="1" selected="0">
            <x v="0"/>
          </reference>
        </references>
      </pivotArea>
    </chartFormat>
    <chartFormat chart="7" format="5">
      <pivotArea type="data" outline="0" fieldPosition="0">
        <references count="2">
          <reference field="4294967294" count="1" selected="0">
            <x v="0"/>
          </reference>
          <reference field="3" count="1" selected="0">
            <x v="0"/>
          </reference>
        </references>
      </pivotArea>
    </chartFormat>
    <chartFormat chart="7" format="6">
      <pivotArea type="data" outline="0" fieldPosition="0">
        <references count="2">
          <reference field="4294967294" count="1" selected="0">
            <x v="0"/>
          </reference>
          <reference field="3" count="1" selected="0">
            <x v="1"/>
          </reference>
        </references>
      </pivotArea>
    </chartFormat>
    <chartFormat chart="8" format="7" series="1">
      <pivotArea type="data" outline="0" fieldPosition="0">
        <references count="1">
          <reference field="4294967294" count="1" selected="0">
            <x v="0"/>
          </reference>
        </references>
      </pivotArea>
    </chartFormat>
    <chartFormat chart="8" format="8">
      <pivotArea type="data" outline="0" fieldPosition="0">
        <references count="2">
          <reference field="4294967294" count="1" selected="0">
            <x v="0"/>
          </reference>
          <reference field="3" count="1" selected="0">
            <x v="0"/>
          </reference>
        </references>
      </pivotArea>
    </chartFormat>
    <chartFormat chart="8" format="9">
      <pivotArea type="data" outline="0" fieldPosition="0">
        <references count="2">
          <reference field="4294967294" count="1" selected="0">
            <x v="0"/>
          </reference>
          <reference field="3" count="1" selected="0">
            <x v="1"/>
          </reference>
        </references>
      </pivotArea>
    </chartFormat>
    <chartFormat chart="9" format="10" series="1">
      <pivotArea type="data" outline="0" fieldPosition="0">
        <references count="1">
          <reference field="4294967294" count="1" selected="0">
            <x v="0"/>
          </reference>
        </references>
      </pivotArea>
    </chartFormat>
    <chartFormat chart="9" format="11">
      <pivotArea type="data" outline="0" fieldPosition="0">
        <references count="2">
          <reference field="4294967294" count="1" selected="0">
            <x v="0"/>
          </reference>
          <reference field="3" count="1" selected="0">
            <x v="0"/>
          </reference>
        </references>
      </pivotArea>
    </chartFormat>
    <chartFormat chart="9" format="12">
      <pivotArea type="data" outline="0" fieldPosition="0">
        <references count="2">
          <reference field="4294967294" count="1" selected="0">
            <x v="0"/>
          </reference>
          <reference field="3" count="1" selected="0">
            <x v="1"/>
          </reference>
        </references>
      </pivotArea>
    </chartFormat>
    <chartFormat chart="10" format="13" series="1">
      <pivotArea type="data" outline="0" fieldPosition="0">
        <references count="1">
          <reference field="4294967294" count="1" selected="0">
            <x v="0"/>
          </reference>
        </references>
      </pivotArea>
    </chartFormat>
    <chartFormat chart="10" format="14">
      <pivotArea type="data" outline="0" fieldPosition="0">
        <references count="2">
          <reference field="4294967294" count="1" selected="0">
            <x v="0"/>
          </reference>
          <reference field="3" count="1" selected="0">
            <x v="0"/>
          </reference>
        </references>
      </pivotArea>
    </chartFormat>
    <chartFormat chart="10" format="15">
      <pivotArea type="data" outline="0" fieldPosition="0">
        <references count="2">
          <reference field="4294967294" count="1" selected="0">
            <x v="0"/>
          </reference>
          <reference field="3"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EDE53139-9BA9-44C1-8758-A618BF75BC95}" name="PivotTable7" cacheId="2"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11">
  <location ref="AN1:AO4" firstHeaderRow="1" firstDataRow="1" firstDataCol="1"/>
  <pivotFields count="18">
    <pivotField showAll="0"/>
    <pivotField showAll="0"/>
    <pivotField showAll="0"/>
    <pivotField axis="axisRow" dataField="1" showAll="0">
      <items count="3">
        <item x="1"/>
        <item x="0"/>
        <item t="default"/>
      </items>
    </pivotField>
    <pivotField numFmtId="14" showAll="0">
      <items count="15">
        <item x="0"/>
        <item x="1"/>
        <item x="2"/>
        <item x="3"/>
        <item x="4"/>
        <item x="5"/>
        <item x="6"/>
        <item x="7"/>
        <item x="8"/>
        <item x="9"/>
        <item x="10"/>
        <item x="11"/>
        <item x="12"/>
        <item x="13"/>
        <item t="default"/>
      </items>
    </pivotField>
    <pivotField numFmtId="14" showAll="0"/>
    <pivotField numFmtId="14" showAll="0"/>
    <pivotField numFmtId="14" showAll="0"/>
    <pivotField showAll="0"/>
    <pivotField showAll="0"/>
    <pivotField showAll="0"/>
    <pivotField showAll="0"/>
    <pivotField showAll="0"/>
    <pivotField numFmtId="1" showAll="0"/>
    <pivotField showAll="0"/>
    <pivotField showAll="0"/>
    <pivotField showAll="0">
      <items count="7">
        <item x="1"/>
        <item x="2"/>
        <item x="3"/>
        <item x="4"/>
        <item x="0"/>
        <item x="5"/>
        <item t="default"/>
      </items>
    </pivotField>
    <pivotField showAll="0">
      <items count="17">
        <item x="1"/>
        <item x="2"/>
        <item x="3"/>
        <item x="4"/>
        <item x="5"/>
        <item x="6"/>
        <item x="7"/>
        <item x="8"/>
        <item x="9"/>
        <item x="10"/>
        <item x="11"/>
        <item x="12"/>
        <item x="13"/>
        <item x="14"/>
        <item x="0"/>
        <item x="15"/>
        <item t="default"/>
      </items>
    </pivotField>
  </pivotFields>
  <rowFields count="1">
    <field x="3"/>
  </rowFields>
  <rowItems count="3">
    <i>
      <x/>
    </i>
    <i>
      <x v="1"/>
    </i>
    <i t="grand">
      <x/>
    </i>
  </rowItems>
  <colItems count="1">
    <i/>
  </colItems>
  <dataFields count="1">
    <dataField name="Count of gender" fld="3" subtotal="count" baseField="0" baseItem="0"/>
  </dataFields>
  <chartFormats count="12">
    <chartFormat chart="7" format="4" series="1">
      <pivotArea type="data" outline="0" fieldPosition="0">
        <references count="1">
          <reference field="4294967294" count="1" selected="0">
            <x v="0"/>
          </reference>
        </references>
      </pivotArea>
    </chartFormat>
    <chartFormat chart="7" format="5">
      <pivotArea type="data" outline="0" fieldPosition="0">
        <references count="2">
          <reference field="4294967294" count="1" selected="0">
            <x v="0"/>
          </reference>
          <reference field="3" count="1" selected="0">
            <x v="0"/>
          </reference>
        </references>
      </pivotArea>
    </chartFormat>
    <chartFormat chart="7" format="6">
      <pivotArea type="data" outline="0" fieldPosition="0">
        <references count="2">
          <reference field="4294967294" count="1" selected="0">
            <x v="0"/>
          </reference>
          <reference field="3" count="1" selected="0">
            <x v="1"/>
          </reference>
        </references>
      </pivotArea>
    </chartFormat>
    <chartFormat chart="8" format="7" series="1">
      <pivotArea type="data" outline="0" fieldPosition="0">
        <references count="1">
          <reference field="4294967294" count="1" selected="0">
            <x v="0"/>
          </reference>
        </references>
      </pivotArea>
    </chartFormat>
    <chartFormat chart="8" format="8">
      <pivotArea type="data" outline="0" fieldPosition="0">
        <references count="2">
          <reference field="4294967294" count="1" selected="0">
            <x v="0"/>
          </reference>
          <reference field="3" count="1" selected="0">
            <x v="0"/>
          </reference>
        </references>
      </pivotArea>
    </chartFormat>
    <chartFormat chart="8" format="9">
      <pivotArea type="data" outline="0" fieldPosition="0">
        <references count="2">
          <reference field="4294967294" count="1" selected="0">
            <x v="0"/>
          </reference>
          <reference field="3" count="1" selected="0">
            <x v="1"/>
          </reference>
        </references>
      </pivotArea>
    </chartFormat>
    <chartFormat chart="9" format="10" series="1">
      <pivotArea type="data" outline="0" fieldPosition="0">
        <references count="1">
          <reference field="4294967294" count="1" selected="0">
            <x v="0"/>
          </reference>
        </references>
      </pivotArea>
    </chartFormat>
    <chartFormat chart="9" format="11">
      <pivotArea type="data" outline="0" fieldPosition="0">
        <references count="2">
          <reference field="4294967294" count="1" selected="0">
            <x v="0"/>
          </reference>
          <reference field="3" count="1" selected="0">
            <x v="0"/>
          </reference>
        </references>
      </pivotArea>
    </chartFormat>
    <chartFormat chart="9" format="12">
      <pivotArea type="data" outline="0" fieldPosition="0">
        <references count="2">
          <reference field="4294967294" count="1" selected="0">
            <x v="0"/>
          </reference>
          <reference field="3" count="1" selected="0">
            <x v="1"/>
          </reference>
        </references>
      </pivotArea>
    </chartFormat>
    <chartFormat chart="10" format="13" series="1">
      <pivotArea type="data" outline="0" fieldPosition="0">
        <references count="1">
          <reference field="4294967294" count="1" selected="0">
            <x v="0"/>
          </reference>
        </references>
      </pivotArea>
    </chartFormat>
    <chartFormat chart="10" format="14">
      <pivotArea type="data" outline="0" fieldPosition="0">
        <references count="2">
          <reference field="4294967294" count="1" selected="0">
            <x v="0"/>
          </reference>
          <reference field="3" count="1" selected="0">
            <x v="0"/>
          </reference>
        </references>
      </pivotArea>
    </chartFormat>
    <chartFormat chart="10" format="15">
      <pivotArea type="data" outline="0" fieldPosition="0">
        <references count="2">
          <reference field="4294967294" count="1" selected="0">
            <x v="0"/>
          </reference>
          <reference field="3"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573BE683-166A-4863-9966-78BE461486DE}" name="PivotTable6" cacheId="2"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8">
  <location ref="Y1:Z8" firstHeaderRow="1" firstDataRow="1" firstDataCol="1"/>
  <pivotFields count="18">
    <pivotField showAll="0"/>
    <pivotField showAll="0"/>
    <pivotField showAll="0"/>
    <pivotField showAll="0">
      <items count="3">
        <item x="1"/>
        <item x="0"/>
        <item t="default"/>
      </items>
    </pivotField>
    <pivotField numFmtId="14" showAll="0">
      <items count="15">
        <item x="0"/>
        <item x="1"/>
        <item x="2"/>
        <item x="3"/>
        <item x="4"/>
        <item x="5"/>
        <item x="6"/>
        <item x="7"/>
        <item x="8"/>
        <item x="9"/>
        <item x="10"/>
        <item x="11"/>
        <item x="12"/>
        <item x="13"/>
        <item t="default"/>
      </items>
    </pivotField>
    <pivotField numFmtId="14" showAll="0"/>
    <pivotField numFmtId="14" showAll="0"/>
    <pivotField numFmtId="14" showAll="0"/>
    <pivotField showAll="0">
      <items count="7">
        <item x="4"/>
        <item x="2"/>
        <item x="5"/>
        <item x="0"/>
        <item x="1"/>
        <item x="3"/>
        <item t="default"/>
      </items>
    </pivotField>
    <pivotField showAll="0"/>
    <pivotField showAll="0">
      <items count="8">
        <item x="6"/>
        <item x="3"/>
        <item x="1"/>
        <item x="2"/>
        <item x="4"/>
        <item x="5"/>
        <item x="0"/>
        <item t="default"/>
      </items>
    </pivotField>
    <pivotField showAll="0">
      <items count="14">
        <item x="12"/>
        <item x="4"/>
        <item x="6"/>
        <item x="1"/>
        <item x="9"/>
        <item x="2"/>
        <item x="8"/>
        <item x="7"/>
        <item x="5"/>
        <item x="10"/>
        <item x="0"/>
        <item x="3"/>
        <item x="11"/>
        <item t="default"/>
      </items>
    </pivotField>
    <pivotField showAll="0"/>
    <pivotField axis="axisRow" dataField="1" numFmtId="1" showAll="0">
      <items count="7">
        <item x="5"/>
        <item x="4"/>
        <item x="3"/>
        <item x="2"/>
        <item x="1"/>
        <item x="0"/>
        <item t="default"/>
      </items>
    </pivotField>
    <pivotField showAll="0"/>
    <pivotField showAll="0"/>
    <pivotField showAll="0">
      <items count="7">
        <item x="1"/>
        <item x="2"/>
        <item x="3"/>
        <item x="4"/>
        <item x="0"/>
        <item x="5"/>
        <item t="default"/>
      </items>
    </pivotField>
    <pivotField showAll="0">
      <items count="17">
        <item x="1"/>
        <item x="2"/>
        <item x="3"/>
        <item x="4"/>
        <item x="5"/>
        <item x="6"/>
        <item x="7"/>
        <item x="8"/>
        <item x="9"/>
        <item x="10"/>
        <item x="11"/>
        <item x="12"/>
        <item x="13"/>
        <item x="14"/>
        <item x="0"/>
        <item x="15"/>
        <item t="default"/>
      </items>
    </pivotField>
  </pivotFields>
  <rowFields count="1">
    <field x="13"/>
  </rowFields>
  <rowItems count="7">
    <i>
      <x/>
    </i>
    <i>
      <x v="1"/>
    </i>
    <i>
      <x v="2"/>
    </i>
    <i>
      <x v="3"/>
    </i>
    <i>
      <x v="4"/>
    </i>
    <i>
      <x v="5"/>
    </i>
    <i t="grand">
      <x/>
    </i>
  </rowItems>
  <colItems count="1">
    <i/>
  </colItems>
  <dataFields count="1">
    <dataField name="Count of Years Employed" fld="13" subtotal="count" baseField="13" baseItem="0"/>
  </dataFields>
  <chartFormats count="1">
    <chartFormat chart="7" format="5"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1D94E207-B359-4FE5-A879-ADC023644577}" name="PivotTable4" cacheId="2" applyNumberFormats="0" applyBorderFormats="0" applyFontFormats="0" applyPatternFormats="0" applyAlignmentFormats="0" applyWidthHeightFormats="1" dataCaption="Values" updatedVersion="6" minRefreshableVersion="3" useAutoFormatting="1" colGrandTotals="0" itemPrintTitles="1" createdVersion="6" indent="0" outline="1" outlineData="1" multipleFieldFilters="0" chartFormat="11">
  <location ref="AC1:AD8" firstHeaderRow="1" firstDataRow="1" firstDataCol="1"/>
  <pivotFields count="18">
    <pivotField showAll="0" sortType="ascending">
      <autoSortScope>
        <pivotArea dataOnly="0" outline="0" fieldPosition="0">
          <references count="1">
            <reference field="4294967294" count="1" selected="0">
              <x v="0"/>
            </reference>
          </references>
        </pivotArea>
      </autoSortScope>
    </pivotField>
    <pivotField showAll="0"/>
    <pivotField showAll="0"/>
    <pivotField showAll="0"/>
    <pivotField numFmtId="14" showAll="0">
      <items count="15">
        <item x="0"/>
        <item x="1"/>
        <item x="2"/>
        <item x="3"/>
        <item x="4"/>
        <item x="5"/>
        <item x="6"/>
        <item x="7"/>
        <item x="8"/>
        <item x="9"/>
        <item x="10"/>
        <item x="11"/>
        <item x="12"/>
        <item x="13"/>
        <item t="default"/>
      </items>
    </pivotField>
    <pivotField numFmtId="14" showAll="0"/>
    <pivotField numFmtId="14" showAll="0"/>
    <pivotField numFmtId="14" showAll="0"/>
    <pivotField axis="axisRow" dataField="1" showAll="0">
      <items count="7">
        <item x="4"/>
        <item x="2"/>
        <item x="5"/>
        <item x="0"/>
        <item x="1"/>
        <item x="3"/>
        <item t="default"/>
      </items>
    </pivotField>
    <pivotField showAll="0"/>
    <pivotField showAll="0"/>
    <pivotField showAll="0"/>
    <pivotField showAll="0"/>
    <pivotField numFmtId="1" showAll="0"/>
    <pivotField showAll="0"/>
    <pivotField showAll="0"/>
    <pivotField showAll="0">
      <items count="7">
        <item x="1"/>
        <item x="2"/>
        <item x="3"/>
        <item x="4"/>
        <item x="0"/>
        <item x="5"/>
        <item t="default"/>
      </items>
    </pivotField>
    <pivotField showAll="0">
      <items count="17">
        <item x="1"/>
        <item x="2"/>
        <item x="3"/>
        <item x="4"/>
        <item x="5"/>
        <item x="6"/>
        <item x="7"/>
        <item x="8"/>
        <item x="9"/>
        <item x="10"/>
        <item x="11"/>
        <item x="12"/>
        <item x="13"/>
        <item x="14"/>
        <item x="0"/>
        <item x="15"/>
        <item t="default"/>
      </items>
    </pivotField>
  </pivotFields>
  <rowFields count="1">
    <field x="8"/>
  </rowFields>
  <rowItems count="7">
    <i>
      <x/>
    </i>
    <i>
      <x v="1"/>
    </i>
    <i>
      <x v="2"/>
    </i>
    <i>
      <x v="3"/>
    </i>
    <i>
      <x v="4"/>
    </i>
    <i>
      <x v="5"/>
    </i>
    <i t="grand">
      <x/>
    </i>
  </rowItems>
  <colItems count="1">
    <i/>
  </colItems>
  <dataFields count="1">
    <dataField name="Count of title" fld="8" subtotal="count" baseField="0" baseItem="0"/>
  </dataFields>
  <chartFormats count="4">
    <chartFormat chart="7" format="0" series="1">
      <pivotArea type="data" outline="0" fieldPosition="0">
        <references count="1">
          <reference field="4294967294" count="1" selected="0">
            <x v="0"/>
          </reference>
        </references>
      </pivotArea>
    </chartFormat>
    <chartFormat chart="8" format="1" series="1">
      <pivotArea type="data" outline="0" fieldPosition="0">
        <references count="1">
          <reference field="4294967294" count="1" selected="0">
            <x v="0"/>
          </reference>
        </references>
      </pivotArea>
    </chartFormat>
    <chartFormat chart="9" format="2" series="1">
      <pivotArea type="data" outline="0" fieldPosition="0">
        <references count="1">
          <reference field="4294967294" count="1" selected="0">
            <x v="0"/>
          </reference>
        </references>
      </pivotArea>
    </chartFormat>
    <chartFormat chart="10" format="3"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E067B1D1-B704-4C0B-A650-83507EC7BF56}" name="PivotTable8" cacheId="2"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8">
  <location ref="AF1:AG22" firstHeaderRow="1" firstDataRow="1" firstDataCol="1"/>
  <pivotFields count="18">
    <pivotField showAll="0"/>
    <pivotField showAll="0"/>
    <pivotField showAll="0"/>
    <pivotField showAll="0"/>
    <pivotField numFmtId="14" showAll="0">
      <items count="15">
        <item x="0"/>
        <item x="1"/>
        <item x="2"/>
        <item x="3"/>
        <item x="4"/>
        <item x="5"/>
        <item x="6"/>
        <item x="7"/>
        <item x="8"/>
        <item x="9"/>
        <item x="10"/>
        <item x="11"/>
        <item x="12"/>
        <item x="13"/>
        <item t="default"/>
      </items>
    </pivotField>
    <pivotField numFmtId="14" showAll="0"/>
    <pivotField numFmtId="14" showAll="0"/>
    <pivotField numFmtId="14" showAll="0"/>
    <pivotField showAll="0"/>
    <pivotField showAll="0"/>
    <pivotField axis="axisRow" showAll="0">
      <items count="8">
        <item x="6"/>
        <item x="3"/>
        <item x="1"/>
        <item x="2"/>
        <item x="4"/>
        <item x="5"/>
        <item x="0"/>
        <item t="default"/>
      </items>
    </pivotField>
    <pivotField axis="axisRow" dataField="1" showAll="0">
      <items count="14">
        <item x="12"/>
        <item x="4"/>
        <item x="6"/>
        <item x="1"/>
        <item x="9"/>
        <item x="2"/>
        <item x="8"/>
        <item x="7"/>
        <item x="5"/>
        <item x="10"/>
        <item x="0"/>
        <item x="3"/>
        <item x="11"/>
        <item t="default"/>
      </items>
    </pivotField>
    <pivotField showAll="0"/>
    <pivotField numFmtId="1" showAll="0"/>
    <pivotField showAll="0"/>
    <pivotField showAll="0"/>
    <pivotField showAll="0">
      <items count="7">
        <item x="1"/>
        <item x="2"/>
        <item x="3"/>
        <item x="4"/>
        <item x="0"/>
        <item x="5"/>
        <item t="default"/>
      </items>
    </pivotField>
    <pivotField showAll="0">
      <items count="17">
        <item x="1"/>
        <item x="2"/>
        <item x="3"/>
        <item x="4"/>
        <item x="5"/>
        <item x="6"/>
        <item x="7"/>
        <item x="8"/>
        <item x="9"/>
        <item x="10"/>
        <item x="11"/>
        <item x="12"/>
        <item x="13"/>
        <item x="14"/>
        <item x="0"/>
        <item x="15"/>
        <item t="default"/>
      </items>
    </pivotField>
  </pivotFields>
  <rowFields count="2">
    <field x="10"/>
    <field x="11"/>
  </rowFields>
  <rowItems count="21">
    <i>
      <x/>
    </i>
    <i r="1">
      <x v="12"/>
    </i>
    <i>
      <x v="1"/>
    </i>
    <i r="1">
      <x v="1"/>
    </i>
    <i r="1">
      <x v="7"/>
    </i>
    <i>
      <x v="2"/>
    </i>
    <i r="1">
      <x v="2"/>
    </i>
    <i r="1">
      <x v="5"/>
    </i>
    <i>
      <x v="3"/>
    </i>
    <i r="1">
      <x v="8"/>
    </i>
    <i r="1">
      <x v="11"/>
    </i>
    <i>
      <x v="4"/>
    </i>
    <i r="1">
      <x v="6"/>
    </i>
    <i r="1">
      <x v="9"/>
    </i>
    <i>
      <x v="5"/>
    </i>
    <i r="1">
      <x/>
    </i>
    <i r="1">
      <x v="4"/>
    </i>
    <i>
      <x v="6"/>
    </i>
    <i r="1">
      <x v="3"/>
    </i>
    <i r="1">
      <x v="10"/>
    </i>
    <i t="grand">
      <x/>
    </i>
  </rowItems>
  <colItems count="1">
    <i/>
  </colItems>
  <dataFields count="1">
    <dataField name="Count of Mnger_name" fld="11" subtotal="count" baseField="0" baseItem="0"/>
  </dataFields>
  <chartFormats count="4">
    <chartFormat chart="4" format="0" series="1">
      <pivotArea type="data" outline="0" fieldPosition="0">
        <references count="1">
          <reference field="4294967294" count="1" selected="0">
            <x v="0"/>
          </reference>
        </references>
      </pivotArea>
    </chartFormat>
    <chartFormat chart="5" format="1" series="1">
      <pivotArea type="data" outline="0" fieldPosition="0">
        <references count="1">
          <reference field="4294967294" count="1" selected="0">
            <x v="0"/>
          </reference>
        </references>
      </pivotArea>
    </chartFormat>
    <chartFormat chart="6" format="2" series="1">
      <pivotArea type="data" outline="0" fieldPosition="0">
        <references count="1">
          <reference field="4294967294" count="1" selected="0">
            <x v="0"/>
          </reference>
        </references>
      </pivotArea>
    </chartFormat>
    <chartFormat chart="7" format="3"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33035345-814A-4475-86BC-B1B44317AF9E}" name="PivotTable9" cacheId="2"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8">
  <location ref="AJ1:AK16" firstHeaderRow="1" firstDataRow="1" firstDataCol="1"/>
  <pivotFields count="18">
    <pivotField showAll="0"/>
    <pivotField showAll="0"/>
    <pivotField showAll="0"/>
    <pivotField showAll="0"/>
    <pivotField dataField="1" numFmtId="14" showAll="0">
      <items count="15">
        <item x="0"/>
        <item x="1"/>
        <item x="2"/>
        <item x="3"/>
        <item x="4"/>
        <item x="5"/>
        <item x="6"/>
        <item x="7"/>
        <item x="8"/>
        <item x="9"/>
        <item x="10"/>
        <item x="11"/>
        <item x="12"/>
        <item x="13"/>
        <item t="default"/>
      </items>
    </pivotField>
    <pivotField numFmtId="14" showAll="0"/>
    <pivotField numFmtId="14" showAll="0"/>
    <pivotField numFmtId="14" showAll="0"/>
    <pivotField showAll="0"/>
    <pivotField showAll="0"/>
    <pivotField showAll="0"/>
    <pivotField showAll="0"/>
    <pivotField showAll="0"/>
    <pivotField numFmtId="1" showAll="0"/>
    <pivotField showAll="0"/>
    <pivotField showAll="0"/>
    <pivotField showAll="0">
      <items count="7">
        <item sd="0" x="1"/>
        <item sd="0" x="2"/>
        <item sd="0" x="3"/>
        <item sd="0" x="4"/>
        <item x="0"/>
        <item x="5"/>
        <item t="default"/>
      </items>
    </pivotField>
    <pivotField axis="axisRow" showAll="0">
      <items count="17">
        <item sd="0" x="1"/>
        <item sd="0" x="2"/>
        <item sd="0" x="3"/>
        <item sd="0" x="4"/>
        <item sd="0" x="5"/>
        <item sd="0" x="6"/>
        <item sd="0" x="7"/>
        <item sd="0" x="8"/>
        <item sd="0" x="9"/>
        <item sd="0" x="10"/>
        <item sd="0" x="11"/>
        <item sd="0" x="12"/>
        <item sd="0" x="13"/>
        <item sd="0" x="14"/>
        <item x="0"/>
        <item x="15"/>
        <item t="default"/>
      </items>
    </pivotField>
  </pivotFields>
  <rowFields count="1">
    <field x="17"/>
  </rowFields>
  <rowItems count="15">
    <i>
      <x/>
    </i>
    <i>
      <x v="1"/>
    </i>
    <i>
      <x v="2"/>
    </i>
    <i>
      <x v="3"/>
    </i>
    <i>
      <x v="4"/>
    </i>
    <i>
      <x v="5"/>
    </i>
    <i>
      <x v="6"/>
    </i>
    <i>
      <x v="7"/>
    </i>
    <i>
      <x v="8"/>
    </i>
    <i>
      <x v="9"/>
    </i>
    <i>
      <x v="10"/>
    </i>
    <i>
      <x v="11"/>
    </i>
    <i>
      <x v="12"/>
    </i>
    <i>
      <x v="13"/>
    </i>
    <i t="grand">
      <x/>
    </i>
  </rowItems>
  <colItems count="1">
    <i/>
  </colItems>
  <dataFields count="1">
    <dataField name="Count of birth_date" fld="4" subtotal="count" baseField="0" baseItem="0"/>
  </dataFields>
  <formats count="14">
    <format dxfId="41">
      <pivotArea collapsedLevelsAreSubtotals="1" fieldPosition="0">
        <references count="1">
          <reference field="17" count="1">
            <x v="0"/>
          </reference>
        </references>
      </pivotArea>
    </format>
    <format dxfId="40">
      <pivotArea collapsedLevelsAreSubtotals="1" fieldPosition="0">
        <references count="1">
          <reference field="17" count="1">
            <x v="1"/>
          </reference>
        </references>
      </pivotArea>
    </format>
    <format dxfId="39">
      <pivotArea collapsedLevelsAreSubtotals="1" fieldPosition="0">
        <references count="1">
          <reference field="17" count="1">
            <x v="2"/>
          </reference>
        </references>
      </pivotArea>
    </format>
    <format dxfId="38">
      <pivotArea collapsedLevelsAreSubtotals="1" fieldPosition="0">
        <references count="1">
          <reference field="17" count="1">
            <x v="3"/>
          </reference>
        </references>
      </pivotArea>
    </format>
    <format dxfId="37">
      <pivotArea collapsedLevelsAreSubtotals="1" fieldPosition="0">
        <references count="1">
          <reference field="17" count="1">
            <x v="4"/>
          </reference>
        </references>
      </pivotArea>
    </format>
    <format dxfId="36">
      <pivotArea collapsedLevelsAreSubtotals="1" fieldPosition="0">
        <references count="1">
          <reference field="17" count="1">
            <x v="5"/>
          </reference>
        </references>
      </pivotArea>
    </format>
    <format dxfId="35">
      <pivotArea collapsedLevelsAreSubtotals="1" fieldPosition="0">
        <references count="1">
          <reference field="17" count="1">
            <x v="6"/>
          </reference>
        </references>
      </pivotArea>
    </format>
    <format dxfId="34">
      <pivotArea collapsedLevelsAreSubtotals="1" fieldPosition="0">
        <references count="1">
          <reference field="17" count="1">
            <x v="7"/>
          </reference>
        </references>
      </pivotArea>
    </format>
    <format dxfId="33">
      <pivotArea collapsedLevelsAreSubtotals="1" fieldPosition="0">
        <references count="1">
          <reference field="17" count="1">
            <x v="8"/>
          </reference>
        </references>
      </pivotArea>
    </format>
    <format dxfId="32">
      <pivotArea collapsedLevelsAreSubtotals="1" fieldPosition="0">
        <references count="1">
          <reference field="17" count="1">
            <x v="9"/>
          </reference>
        </references>
      </pivotArea>
    </format>
    <format dxfId="31">
      <pivotArea collapsedLevelsAreSubtotals="1" fieldPosition="0">
        <references count="1">
          <reference field="17" count="1">
            <x v="10"/>
          </reference>
        </references>
      </pivotArea>
    </format>
    <format dxfId="30">
      <pivotArea collapsedLevelsAreSubtotals="1" fieldPosition="0">
        <references count="1">
          <reference field="17" count="1">
            <x v="11"/>
          </reference>
        </references>
      </pivotArea>
    </format>
    <format dxfId="29">
      <pivotArea collapsedLevelsAreSubtotals="1" fieldPosition="0">
        <references count="1">
          <reference field="17" count="1">
            <x v="12"/>
          </reference>
        </references>
      </pivotArea>
    </format>
    <format dxfId="28">
      <pivotArea collapsedLevelsAreSubtotals="1" fieldPosition="0">
        <references count="1">
          <reference field="17" count="1">
            <x v="13"/>
          </reference>
        </references>
      </pivotArea>
    </format>
  </formats>
  <chartFormats count="4">
    <chartFormat chart="4" format="0" series="1">
      <pivotArea type="data" outline="0" fieldPosition="0">
        <references count="1">
          <reference field="4294967294" count="1" selected="0">
            <x v="0"/>
          </reference>
        </references>
      </pivotArea>
    </chartFormat>
    <chartFormat chart="5" format="1" series="1">
      <pivotArea type="data" outline="0" fieldPosition="0">
        <references count="1">
          <reference field="4294967294" count="1" selected="0">
            <x v="0"/>
          </reference>
        </references>
      </pivotArea>
    </chartFormat>
    <chartFormat chart="6" format="2" series="1">
      <pivotArea type="data" outline="0" fieldPosition="0">
        <references count="1">
          <reference field="4294967294" count="1" selected="0">
            <x v="0"/>
          </reference>
        </references>
      </pivotArea>
    </chartFormat>
    <chartFormat chart="7" format="3"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2.xml><?xml version="1.0" encoding="utf-8"?>
<pivotTableDefinition xmlns="http://schemas.openxmlformats.org/spreadsheetml/2006/main" xmlns:mc="http://schemas.openxmlformats.org/markup-compatibility/2006" xmlns:xr="http://schemas.microsoft.com/office/spreadsheetml/2014/revision" mc:Ignorable="xr" xr:uid="{E669F4B0-DE93-407F-B55B-E8583F85D09F}" name="PivotTable6" cacheId="1"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8">
  <location ref="Y1:Z21" firstHeaderRow="1" firstDataRow="1" firstDataCol="1"/>
  <pivotFields count="17">
    <pivotField showAll="0"/>
    <pivotField showAll="0"/>
    <pivotField showAll="0"/>
    <pivotField showAll="0">
      <items count="3">
        <item x="1"/>
        <item x="0"/>
        <item t="default"/>
      </items>
    </pivotField>
    <pivotField numFmtId="14" showAll="0">
      <items count="15">
        <item x="0"/>
        <item x="1"/>
        <item x="2"/>
        <item x="3"/>
        <item x="4"/>
        <item x="5"/>
        <item x="6"/>
        <item x="7"/>
        <item x="8"/>
        <item x="9"/>
        <item x="10"/>
        <item x="11"/>
        <item x="12"/>
        <item x="13"/>
        <item t="default"/>
      </items>
    </pivotField>
    <pivotField numFmtId="14" showAll="0"/>
    <pivotField numFmtId="14" showAll="0"/>
    <pivotField numFmtId="14" showAll="0"/>
    <pivotField showAll="0">
      <items count="7">
        <item x="3"/>
        <item x="4"/>
        <item x="1"/>
        <item x="0"/>
        <item x="2"/>
        <item x="5"/>
        <item t="default"/>
      </items>
    </pivotField>
    <pivotField axis="axisRow" dataField="1" showAll="0">
      <items count="20">
        <item x="10"/>
        <item x="17"/>
        <item x="15"/>
        <item x="12"/>
        <item x="5"/>
        <item x="11"/>
        <item x="6"/>
        <item x="8"/>
        <item x="4"/>
        <item x="3"/>
        <item x="1"/>
        <item x="7"/>
        <item x="13"/>
        <item x="0"/>
        <item x="2"/>
        <item x="9"/>
        <item x="14"/>
        <item x="16"/>
        <item x="18"/>
        <item t="default"/>
      </items>
    </pivotField>
    <pivotField showAll="0">
      <items count="10">
        <item x="8"/>
        <item x="4"/>
        <item x="5"/>
        <item x="0"/>
        <item x="6"/>
        <item x="7"/>
        <item x="1"/>
        <item x="3"/>
        <item x="2"/>
        <item t="default"/>
      </items>
    </pivotField>
    <pivotField showAll="0">
      <items count="25">
        <item x="18"/>
        <item x="5"/>
        <item x="3"/>
        <item x="13"/>
        <item x="2"/>
        <item x="4"/>
        <item x="7"/>
        <item x="17"/>
        <item x="11"/>
        <item x="10"/>
        <item x="16"/>
        <item x="22"/>
        <item x="12"/>
        <item x="21"/>
        <item x="19"/>
        <item x="14"/>
        <item x="6"/>
        <item x="1"/>
        <item x="9"/>
        <item x="0"/>
        <item x="20"/>
        <item x="8"/>
        <item x="23"/>
        <item x="15"/>
        <item t="default"/>
      </items>
    </pivotField>
    <pivotField showAll="0"/>
    <pivotField showAll="0"/>
    <pivotField showAll="0"/>
    <pivotField showAll="0">
      <items count="7">
        <item x="1"/>
        <item x="2"/>
        <item x="3"/>
        <item x="4"/>
        <item x="0"/>
        <item x="5"/>
        <item t="default"/>
      </items>
    </pivotField>
    <pivotField showAll="0">
      <items count="17">
        <item x="1"/>
        <item x="2"/>
        <item x="3"/>
        <item x="4"/>
        <item x="5"/>
        <item x="6"/>
        <item x="7"/>
        <item x="8"/>
        <item x="9"/>
        <item x="10"/>
        <item x="11"/>
        <item x="12"/>
        <item x="13"/>
        <item x="14"/>
        <item x="0"/>
        <item x="15"/>
        <item t="default"/>
      </items>
    </pivotField>
  </pivotFields>
  <rowFields count="1">
    <field x="9"/>
  </rowFields>
  <rowItems count="20">
    <i>
      <x/>
    </i>
    <i>
      <x v="1"/>
    </i>
    <i>
      <x v="2"/>
    </i>
    <i>
      <x v="3"/>
    </i>
    <i>
      <x v="4"/>
    </i>
    <i>
      <x v="5"/>
    </i>
    <i>
      <x v="6"/>
    </i>
    <i>
      <x v="7"/>
    </i>
    <i>
      <x v="8"/>
    </i>
    <i>
      <x v="9"/>
    </i>
    <i>
      <x v="10"/>
    </i>
    <i>
      <x v="11"/>
    </i>
    <i>
      <x v="12"/>
    </i>
    <i>
      <x v="13"/>
    </i>
    <i>
      <x v="14"/>
    </i>
    <i>
      <x v="15"/>
    </i>
    <i>
      <x v="16"/>
    </i>
    <i>
      <x v="17"/>
    </i>
    <i>
      <x v="18"/>
    </i>
    <i t="grand">
      <x/>
    </i>
  </rowItems>
  <colItems count="1">
    <i/>
  </colItems>
  <dataFields count="1">
    <dataField name="Sum of Emp_For(years):" fld="9" baseField="0" baseItem="0"/>
  </dataFields>
  <chartFormats count="1">
    <chartFormat chart="7" format="5"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3.xml><?xml version="1.0" encoding="utf-8"?>
<pivotTableDefinition xmlns="http://schemas.openxmlformats.org/spreadsheetml/2006/main" xmlns:mc="http://schemas.openxmlformats.org/markup-compatibility/2006" xmlns:xr="http://schemas.microsoft.com/office/spreadsheetml/2014/revision" mc:Ignorable="xr" xr:uid="{DFF61795-A16A-4C8D-9982-BCB42A6B1ED7}" name="PivotTable4" cacheId="1" applyNumberFormats="0" applyBorderFormats="0" applyFontFormats="0" applyPatternFormats="0" applyAlignmentFormats="0" applyWidthHeightFormats="1" dataCaption="Values" updatedVersion="6" minRefreshableVersion="3" useAutoFormatting="1" colGrandTotals="0" itemPrintTitles="1" createdVersion="6" indent="0" outline="1" outlineData="1" multipleFieldFilters="0" chartFormat="11">
  <location ref="AC1:AD8" firstHeaderRow="1" firstDataRow="1" firstDataCol="1"/>
  <pivotFields count="17">
    <pivotField showAll="0" sortType="ascending">
      <autoSortScope>
        <pivotArea dataOnly="0" outline="0" fieldPosition="0">
          <references count="1">
            <reference field="4294967294" count="1" selected="0">
              <x v="0"/>
            </reference>
          </references>
        </pivotArea>
      </autoSortScope>
    </pivotField>
    <pivotField showAll="0"/>
    <pivotField showAll="0"/>
    <pivotField showAll="0"/>
    <pivotField numFmtId="14" showAll="0">
      <items count="15">
        <item x="0"/>
        <item x="1"/>
        <item x="2"/>
        <item x="3"/>
        <item x="4"/>
        <item x="5"/>
        <item x="6"/>
        <item x="7"/>
        <item x="8"/>
        <item x="9"/>
        <item x="10"/>
        <item x="11"/>
        <item x="12"/>
        <item x="13"/>
        <item t="default"/>
      </items>
    </pivotField>
    <pivotField numFmtId="14" showAll="0"/>
    <pivotField numFmtId="14" showAll="0"/>
    <pivotField numFmtId="14" showAll="0"/>
    <pivotField axis="axisRow" dataField="1" showAll="0">
      <items count="7">
        <item x="3"/>
        <item x="4"/>
        <item x="1"/>
        <item x="0"/>
        <item x="2"/>
        <item x="5"/>
        <item t="default"/>
      </items>
    </pivotField>
    <pivotField showAll="0"/>
    <pivotField showAll="0"/>
    <pivotField showAll="0"/>
    <pivotField showAll="0"/>
    <pivotField showAll="0"/>
    <pivotField showAll="0"/>
    <pivotField showAll="0">
      <items count="7">
        <item x="1"/>
        <item x="2"/>
        <item x="3"/>
        <item x="4"/>
        <item x="0"/>
        <item x="5"/>
        <item t="default"/>
      </items>
    </pivotField>
    <pivotField showAll="0">
      <items count="17">
        <item x="1"/>
        <item x="2"/>
        <item x="3"/>
        <item x="4"/>
        <item x="5"/>
        <item x="6"/>
        <item x="7"/>
        <item x="8"/>
        <item x="9"/>
        <item x="10"/>
        <item x="11"/>
        <item x="12"/>
        <item x="13"/>
        <item x="14"/>
        <item x="0"/>
        <item x="15"/>
        <item t="default"/>
      </items>
    </pivotField>
  </pivotFields>
  <rowFields count="1">
    <field x="8"/>
  </rowFields>
  <rowItems count="7">
    <i>
      <x/>
    </i>
    <i>
      <x v="1"/>
    </i>
    <i>
      <x v="2"/>
    </i>
    <i>
      <x v="3"/>
    </i>
    <i>
      <x v="4"/>
    </i>
    <i>
      <x v="5"/>
    </i>
    <i t="grand">
      <x/>
    </i>
  </rowItems>
  <colItems count="1">
    <i/>
  </colItems>
  <dataFields count="1">
    <dataField name="Count of title" fld="8" subtotal="count" baseField="0" baseItem="0"/>
  </dataFields>
  <chartFormats count="4">
    <chartFormat chart="7" format="0" series="1">
      <pivotArea type="data" outline="0" fieldPosition="0">
        <references count="1">
          <reference field="4294967294" count="1" selected="0">
            <x v="0"/>
          </reference>
        </references>
      </pivotArea>
    </chartFormat>
    <chartFormat chart="8" format="1" series="1">
      <pivotArea type="data" outline="0" fieldPosition="0">
        <references count="1">
          <reference field="4294967294" count="1" selected="0">
            <x v="0"/>
          </reference>
        </references>
      </pivotArea>
    </chartFormat>
    <chartFormat chart="9" format="2" series="1">
      <pivotArea type="data" outline="0" fieldPosition="0">
        <references count="1">
          <reference field="4294967294" count="1" selected="0">
            <x v="0"/>
          </reference>
        </references>
      </pivotArea>
    </chartFormat>
    <chartFormat chart="10" format="3"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4.xml><?xml version="1.0" encoding="utf-8"?>
<pivotTableDefinition xmlns="http://schemas.openxmlformats.org/spreadsheetml/2006/main" xmlns:mc="http://schemas.openxmlformats.org/markup-compatibility/2006" xmlns:xr="http://schemas.microsoft.com/office/spreadsheetml/2014/revision" mc:Ignorable="xr" xr:uid="{F8EEC41B-7F5D-4858-BDBE-D6085E09EE95}" name="PivotTable8" cacheId="1"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8">
  <location ref="AF1:AG35" firstHeaderRow="1" firstDataRow="1" firstDataCol="1"/>
  <pivotFields count="17">
    <pivotField showAll="0"/>
    <pivotField showAll="0"/>
    <pivotField showAll="0"/>
    <pivotField showAll="0"/>
    <pivotField numFmtId="14" showAll="0">
      <items count="15">
        <item x="0"/>
        <item x="1"/>
        <item x="2"/>
        <item x="3"/>
        <item x="4"/>
        <item x="5"/>
        <item x="6"/>
        <item x="7"/>
        <item x="8"/>
        <item x="9"/>
        <item x="10"/>
        <item x="11"/>
        <item x="12"/>
        <item x="13"/>
        <item t="default"/>
      </items>
    </pivotField>
    <pivotField numFmtId="14" showAll="0"/>
    <pivotField numFmtId="14" showAll="0"/>
    <pivotField numFmtId="14" showAll="0"/>
    <pivotField showAll="0"/>
    <pivotField showAll="0"/>
    <pivotField axis="axisRow" showAll="0">
      <items count="10">
        <item x="8"/>
        <item x="4"/>
        <item x="5"/>
        <item x="6"/>
        <item x="7"/>
        <item x="3"/>
        <item x="2"/>
        <item x="1"/>
        <item x="0"/>
        <item t="default"/>
      </items>
    </pivotField>
    <pivotField axis="axisRow" dataField="1" showAll="0">
      <items count="25">
        <item x="18"/>
        <item x="5"/>
        <item x="13"/>
        <item x="2"/>
        <item x="4"/>
        <item x="7"/>
        <item x="11"/>
        <item x="10"/>
        <item x="16"/>
        <item x="12"/>
        <item x="19"/>
        <item x="8"/>
        <item x="3"/>
        <item x="17"/>
        <item x="22"/>
        <item x="15"/>
        <item x="23"/>
        <item x="14"/>
        <item x="9"/>
        <item x="0"/>
        <item x="1"/>
        <item x="6"/>
        <item x="20"/>
        <item x="21"/>
        <item t="default"/>
      </items>
    </pivotField>
    <pivotField showAll="0"/>
    <pivotField showAll="0"/>
    <pivotField showAll="0"/>
    <pivotField showAll="0">
      <items count="7">
        <item x="1"/>
        <item x="2"/>
        <item x="3"/>
        <item x="4"/>
        <item x="0"/>
        <item x="5"/>
        <item t="default"/>
      </items>
    </pivotField>
    <pivotField showAll="0">
      <items count="17">
        <item x="1"/>
        <item x="2"/>
        <item x="3"/>
        <item x="4"/>
        <item x="5"/>
        <item x="6"/>
        <item x="7"/>
        <item x="8"/>
        <item x="9"/>
        <item x="10"/>
        <item x="11"/>
        <item x="12"/>
        <item x="13"/>
        <item x="14"/>
        <item x="0"/>
        <item x="15"/>
        <item t="default"/>
      </items>
    </pivotField>
  </pivotFields>
  <rowFields count="2">
    <field x="10"/>
    <field x="11"/>
  </rowFields>
  <rowItems count="34">
    <i>
      <x/>
    </i>
    <i r="1">
      <x v="14"/>
    </i>
    <i r="1">
      <x v="15"/>
    </i>
    <i r="1">
      <x v="16"/>
    </i>
    <i r="1">
      <x v="22"/>
    </i>
    <i>
      <x v="1"/>
    </i>
    <i r="1">
      <x v="1"/>
    </i>
    <i r="1">
      <x v="7"/>
    </i>
    <i>
      <x v="2"/>
    </i>
    <i r="1">
      <x v="2"/>
    </i>
    <i r="1">
      <x v="5"/>
    </i>
    <i>
      <x v="3"/>
    </i>
    <i r="1">
      <x v="8"/>
    </i>
    <i r="1">
      <x v="11"/>
    </i>
    <i>
      <x v="4"/>
    </i>
    <i r="1">
      <x v="6"/>
    </i>
    <i r="1">
      <x v="9"/>
    </i>
    <i r="1">
      <x v="17"/>
    </i>
    <i r="1">
      <x v="18"/>
    </i>
    <i>
      <x v="5"/>
    </i>
    <i r="1">
      <x/>
    </i>
    <i r="1">
      <x v="4"/>
    </i>
    <i>
      <x v="6"/>
    </i>
    <i r="1">
      <x v="3"/>
    </i>
    <i r="1">
      <x v="10"/>
    </i>
    <i>
      <x v="7"/>
    </i>
    <i r="1">
      <x v="12"/>
    </i>
    <i r="1">
      <x v="20"/>
    </i>
    <i r="1">
      <x v="21"/>
    </i>
    <i r="1">
      <x v="23"/>
    </i>
    <i>
      <x v="8"/>
    </i>
    <i r="1">
      <x v="13"/>
    </i>
    <i r="1">
      <x v="19"/>
    </i>
    <i t="grand">
      <x/>
    </i>
  </rowItems>
  <colItems count="1">
    <i/>
  </colItems>
  <dataFields count="1">
    <dataField name="Count of Mnger_name" fld="11" subtotal="count" baseField="0" baseItem="0"/>
  </dataFields>
  <chartFormats count="4">
    <chartFormat chart="4" format="0" series="1">
      <pivotArea type="data" outline="0" fieldPosition="0">
        <references count="1">
          <reference field="4294967294" count="1" selected="0">
            <x v="0"/>
          </reference>
        </references>
      </pivotArea>
    </chartFormat>
    <chartFormat chart="5" format="1" series="1">
      <pivotArea type="data" outline="0" fieldPosition="0">
        <references count="1">
          <reference field="4294967294" count="1" selected="0">
            <x v="0"/>
          </reference>
        </references>
      </pivotArea>
    </chartFormat>
    <chartFormat chart="6" format="2" series="1">
      <pivotArea type="data" outline="0" fieldPosition="0">
        <references count="1">
          <reference field="4294967294" count="1" selected="0">
            <x v="0"/>
          </reference>
        </references>
      </pivotArea>
    </chartFormat>
    <chartFormat chart="7" format="3"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5.xml><?xml version="1.0" encoding="utf-8"?>
<pivotTableDefinition xmlns="http://schemas.openxmlformats.org/spreadsheetml/2006/main" xmlns:mc="http://schemas.openxmlformats.org/markup-compatibility/2006" xmlns:xr="http://schemas.microsoft.com/office/spreadsheetml/2014/revision" mc:Ignorable="xr" xr:uid="{0DA01CA4-A68B-4F6C-B2F7-0400AAF53CC3}" name="PivotTable9" cacheId="1"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8">
  <location ref="AJ1:AK16" firstHeaderRow="1" firstDataRow="1" firstDataCol="1"/>
  <pivotFields count="17">
    <pivotField showAll="0"/>
    <pivotField showAll="0"/>
    <pivotField showAll="0"/>
    <pivotField showAll="0"/>
    <pivotField dataField="1" numFmtId="14" showAll="0">
      <items count="15">
        <item x="0"/>
        <item x="1"/>
        <item x="2"/>
        <item x="3"/>
        <item x="4"/>
        <item x="5"/>
        <item x="6"/>
        <item x="7"/>
        <item x="8"/>
        <item x="9"/>
        <item x="10"/>
        <item x="11"/>
        <item x="12"/>
        <item x="13"/>
        <item t="default"/>
      </items>
    </pivotField>
    <pivotField numFmtId="14" showAll="0"/>
    <pivotField numFmtId="14" showAll="0"/>
    <pivotField numFmtId="14" showAll="0"/>
    <pivotField showAll="0"/>
    <pivotField showAll="0"/>
    <pivotField showAll="0"/>
    <pivotField showAll="0"/>
    <pivotField showAll="0"/>
    <pivotField showAll="0"/>
    <pivotField showAll="0"/>
    <pivotField showAll="0">
      <items count="7">
        <item sd="0" x="1"/>
        <item sd="0" x="2"/>
        <item sd="0" x="3"/>
        <item sd="0" x="4"/>
        <item x="0"/>
        <item x="5"/>
        <item t="default"/>
      </items>
    </pivotField>
    <pivotField axis="axisRow" showAll="0">
      <items count="17">
        <item sd="0" x="1"/>
        <item sd="0" x="2"/>
        <item sd="0" x="3"/>
        <item sd="0" x="4"/>
        <item sd="0" x="5"/>
        <item sd="0" x="6"/>
        <item sd="0" x="7"/>
        <item sd="0" x="8"/>
        <item sd="0" x="9"/>
        <item sd="0" x="10"/>
        <item sd="0" x="11"/>
        <item sd="0" x="12"/>
        <item sd="0" x="13"/>
        <item sd="0" x="14"/>
        <item x="0"/>
        <item x="15"/>
        <item t="default"/>
      </items>
    </pivotField>
  </pivotFields>
  <rowFields count="1">
    <field x="16"/>
  </rowFields>
  <rowItems count="15">
    <i>
      <x/>
    </i>
    <i>
      <x v="1"/>
    </i>
    <i>
      <x v="2"/>
    </i>
    <i>
      <x v="3"/>
    </i>
    <i>
      <x v="4"/>
    </i>
    <i>
      <x v="5"/>
    </i>
    <i>
      <x v="6"/>
    </i>
    <i>
      <x v="7"/>
    </i>
    <i>
      <x v="8"/>
    </i>
    <i>
      <x v="9"/>
    </i>
    <i>
      <x v="10"/>
    </i>
    <i>
      <x v="11"/>
    </i>
    <i>
      <x v="12"/>
    </i>
    <i>
      <x v="13"/>
    </i>
    <i t="grand">
      <x/>
    </i>
  </rowItems>
  <colItems count="1">
    <i/>
  </colItems>
  <dataFields count="1">
    <dataField name="Count of birth_date" fld="4" subtotal="count" baseField="0" baseItem="0"/>
  </dataFields>
  <formats count="14">
    <format dxfId="27">
      <pivotArea collapsedLevelsAreSubtotals="1" fieldPosition="0">
        <references count="1">
          <reference field="16" count="1">
            <x v="0"/>
          </reference>
        </references>
      </pivotArea>
    </format>
    <format dxfId="26">
      <pivotArea collapsedLevelsAreSubtotals="1" fieldPosition="0">
        <references count="1">
          <reference field="16" count="1">
            <x v="1"/>
          </reference>
        </references>
      </pivotArea>
    </format>
    <format dxfId="25">
      <pivotArea collapsedLevelsAreSubtotals="1" fieldPosition="0">
        <references count="1">
          <reference field="16" count="1">
            <x v="2"/>
          </reference>
        </references>
      </pivotArea>
    </format>
    <format dxfId="24">
      <pivotArea collapsedLevelsAreSubtotals="1" fieldPosition="0">
        <references count="1">
          <reference field="16" count="1">
            <x v="3"/>
          </reference>
        </references>
      </pivotArea>
    </format>
    <format dxfId="23">
      <pivotArea collapsedLevelsAreSubtotals="1" fieldPosition="0">
        <references count="1">
          <reference field="16" count="1">
            <x v="4"/>
          </reference>
        </references>
      </pivotArea>
    </format>
    <format dxfId="22">
      <pivotArea collapsedLevelsAreSubtotals="1" fieldPosition="0">
        <references count="1">
          <reference field="16" count="1">
            <x v="5"/>
          </reference>
        </references>
      </pivotArea>
    </format>
    <format dxfId="21">
      <pivotArea collapsedLevelsAreSubtotals="1" fieldPosition="0">
        <references count="1">
          <reference field="16" count="1">
            <x v="6"/>
          </reference>
        </references>
      </pivotArea>
    </format>
    <format dxfId="20">
      <pivotArea collapsedLevelsAreSubtotals="1" fieldPosition="0">
        <references count="1">
          <reference field="16" count="1">
            <x v="7"/>
          </reference>
        </references>
      </pivotArea>
    </format>
    <format dxfId="19">
      <pivotArea collapsedLevelsAreSubtotals="1" fieldPosition="0">
        <references count="1">
          <reference field="16" count="1">
            <x v="8"/>
          </reference>
        </references>
      </pivotArea>
    </format>
    <format dxfId="18">
      <pivotArea collapsedLevelsAreSubtotals="1" fieldPosition="0">
        <references count="1">
          <reference field="16" count="1">
            <x v="9"/>
          </reference>
        </references>
      </pivotArea>
    </format>
    <format dxfId="17">
      <pivotArea collapsedLevelsAreSubtotals="1" fieldPosition="0">
        <references count="1">
          <reference field="16" count="1">
            <x v="10"/>
          </reference>
        </references>
      </pivotArea>
    </format>
    <format dxfId="16">
      <pivotArea collapsedLevelsAreSubtotals="1" fieldPosition="0">
        <references count="1">
          <reference field="16" count="1">
            <x v="11"/>
          </reference>
        </references>
      </pivotArea>
    </format>
    <format dxfId="15">
      <pivotArea collapsedLevelsAreSubtotals="1" fieldPosition="0">
        <references count="1">
          <reference field="16" count="1">
            <x v="12"/>
          </reference>
        </references>
      </pivotArea>
    </format>
    <format dxfId="14">
      <pivotArea collapsedLevelsAreSubtotals="1" fieldPosition="0">
        <references count="1">
          <reference field="16" count="1">
            <x v="13"/>
          </reference>
        </references>
      </pivotArea>
    </format>
  </formats>
  <chartFormats count="4">
    <chartFormat chart="4" format="0" series="1">
      <pivotArea type="data" outline="0" fieldPosition="0">
        <references count="1">
          <reference field="4294967294" count="1" selected="0">
            <x v="0"/>
          </reference>
        </references>
      </pivotArea>
    </chartFormat>
    <chartFormat chart="5" format="1" series="1">
      <pivotArea type="data" outline="0" fieldPosition="0">
        <references count="1">
          <reference field="4294967294" count="1" selected="0">
            <x v="0"/>
          </reference>
        </references>
      </pivotArea>
    </chartFormat>
    <chartFormat chart="6" format="2" series="1">
      <pivotArea type="data" outline="0" fieldPosition="0">
        <references count="1">
          <reference field="4294967294" count="1" selected="0">
            <x v="0"/>
          </reference>
        </references>
      </pivotArea>
    </chartFormat>
    <chartFormat chart="7" format="3"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6.xml><?xml version="1.0" encoding="utf-8"?>
<pivotTableDefinition xmlns="http://schemas.openxmlformats.org/spreadsheetml/2006/main" xmlns:mc="http://schemas.openxmlformats.org/markup-compatibility/2006" xmlns:xr="http://schemas.microsoft.com/office/spreadsheetml/2014/revision" mc:Ignorable="xr" xr:uid="{A57D02FE-7A1A-4C5A-B5C3-21FE60C82605}" name="PivotTable7" cacheId="1"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11">
  <location ref="AN1:AO4" firstHeaderRow="1" firstDataRow="1" firstDataCol="1"/>
  <pivotFields count="17">
    <pivotField showAll="0"/>
    <pivotField showAll="0"/>
    <pivotField showAll="0"/>
    <pivotField axis="axisRow" dataField="1" showAll="0">
      <items count="3">
        <item x="1"/>
        <item x="0"/>
        <item t="default"/>
      </items>
    </pivotField>
    <pivotField numFmtId="14" showAll="0">
      <items count="15">
        <item x="0"/>
        <item x="1"/>
        <item x="2"/>
        <item x="3"/>
        <item x="4"/>
        <item x="5"/>
        <item x="6"/>
        <item x="7"/>
        <item x="8"/>
        <item x="9"/>
        <item x="10"/>
        <item x="11"/>
        <item x="12"/>
        <item x="13"/>
        <item t="default"/>
      </items>
    </pivotField>
    <pivotField numFmtId="14" showAll="0"/>
    <pivotField numFmtId="14" showAll="0"/>
    <pivotField numFmtId="14" showAll="0"/>
    <pivotField showAll="0"/>
    <pivotField showAll="0"/>
    <pivotField showAll="0"/>
    <pivotField showAll="0"/>
    <pivotField showAll="0"/>
    <pivotField showAll="0"/>
    <pivotField showAll="0"/>
    <pivotField showAll="0">
      <items count="7">
        <item x="1"/>
        <item x="2"/>
        <item x="3"/>
        <item x="4"/>
        <item x="0"/>
        <item x="5"/>
        <item t="default"/>
      </items>
    </pivotField>
    <pivotField showAll="0">
      <items count="17">
        <item x="1"/>
        <item x="2"/>
        <item x="3"/>
        <item x="4"/>
        <item x="5"/>
        <item x="6"/>
        <item x="7"/>
        <item x="8"/>
        <item x="9"/>
        <item x="10"/>
        <item x="11"/>
        <item x="12"/>
        <item x="13"/>
        <item x="14"/>
        <item x="0"/>
        <item x="15"/>
        <item t="default"/>
      </items>
    </pivotField>
  </pivotFields>
  <rowFields count="1">
    <field x="3"/>
  </rowFields>
  <rowItems count="3">
    <i>
      <x/>
    </i>
    <i>
      <x v="1"/>
    </i>
    <i t="grand">
      <x/>
    </i>
  </rowItems>
  <colItems count="1">
    <i/>
  </colItems>
  <dataFields count="1">
    <dataField name="Count of gender" fld="3" subtotal="count" baseField="0" baseItem="0"/>
  </dataFields>
  <chartFormats count="12">
    <chartFormat chart="7" format="4" series="1">
      <pivotArea type="data" outline="0" fieldPosition="0">
        <references count="1">
          <reference field="4294967294" count="1" selected="0">
            <x v="0"/>
          </reference>
        </references>
      </pivotArea>
    </chartFormat>
    <chartFormat chart="7" format="5">
      <pivotArea type="data" outline="0" fieldPosition="0">
        <references count="2">
          <reference field="4294967294" count="1" selected="0">
            <x v="0"/>
          </reference>
          <reference field="3" count="1" selected="0">
            <x v="0"/>
          </reference>
        </references>
      </pivotArea>
    </chartFormat>
    <chartFormat chart="7" format="6">
      <pivotArea type="data" outline="0" fieldPosition="0">
        <references count="2">
          <reference field="4294967294" count="1" selected="0">
            <x v="0"/>
          </reference>
          <reference field="3" count="1" selected="0">
            <x v="1"/>
          </reference>
        </references>
      </pivotArea>
    </chartFormat>
    <chartFormat chart="8" format="7" series="1">
      <pivotArea type="data" outline="0" fieldPosition="0">
        <references count="1">
          <reference field="4294967294" count="1" selected="0">
            <x v="0"/>
          </reference>
        </references>
      </pivotArea>
    </chartFormat>
    <chartFormat chart="8" format="8">
      <pivotArea type="data" outline="0" fieldPosition="0">
        <references count="2">
          <reference field="4294967294" count="1" selected="0">
            <x v="0"/>
          </reference>
          <reference field="3" count="1" selected="0">
            <x v="0"/>
          </reference>
        </references>
      </pivotArea>
    </chartFormat>
    <chartFormat chart="8" format="9">
      <pivotArea type="data" outline="0" fieldPosition="0">
        <references count="2">
          <reference field="4294967294" count="1" selected="0">
            <x v="0"/>
          </reference>
          <reference field="3" count="1" selected="0">
            <x v="1"/>
          </reference>
        </references>
      </pivotArea>
    </chartFormat>
    <chartFormat chart="9" format="10" series="1">
      <pivotArea type="data" outline="0" fieldPosition="0">
        <references count="1">
          <reference field="4294967294" count="1" selected="0">
            <x v="0"/>
          </reference>
        </references>
      </pivotArea>
    </chartFormat>
    <chartFormat chart="9" format="11">
      <pivotArea type="data" outline="0" fieldPosition="0">
        <references count="2">
          <reference field="4294967294" count="1" selected="0">
            <x v="0"/>
          </reference>
          <reference field="3" count="1" selected="0">
            <x v="0"/>
          </reference>
        </references>
      </pivotArea>
    </chartFormat>
    <chartFormat chart="9" format="12">
      <pivotArea type="data" outline="0" fieldPosition="0">
        <references count="2">
          <reference field="4294967294" count="1" selected="0">
            <x v="0"/>
          </reference>
          <reference field="3" count="1" selected="0">
            <x v="1"/>
          </reference>
        </references>
      </pivotArea>
    </chartFormat>
    <chartFormat chart="10" format="13" series="1">
      <pivotArea type="data" outline="0" fieldPosition="0">
        <references count="1">
          <reference field="4294967294" count="1" selected="0">
            <x v="0"/>
          </reference>
        </references>
      </pivotArea>
    </chartFormat>
    <chartFormat chart="10" format="14">
      <pivotArea type="data" outline="0" fieldPosition="0">
        <references count="2">
          <reference field="4294967294" count="1" selected="0">
            <x v="0"/>
          </reference>
          <reference field="3" count="1" selected="0">
            <x v="0"/>
          </reference>
        </references>
      </pivotArea>
    </chartFormat>
    <chartFormat chart="10" format="15">
      <pivotArea type="data" outline="0" fieldPosition="0">
        <references count="2">
          <reference field="4294967294" count="1" selected="0">
            <x v="0"/>
          </reference>
          <reference field="3"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7.xml><?xml version="1.0" encoding="utf-8"?>
<pivotTableDefinition xmlns="http://schemas.openxmlformats.org/spreadsheetml/2006/main" xmlns:mc="http://schemas.openxmlformats.org/markup-compatibility/2006" xmlns:xr="http://schemas.microsoft.com/office/spreadsheetml/2014/revision" mc:Ignorable="xr" xr:uid="{FDE419B0-A12D-40E9-B71D-28D24CF9CC94}" name="PivotTable4" cacheId="0" applyNumberFormats="0" applyBorderFormats="0" applyFontFormats="0" applyPatternFormats="0" applyAlignmentFormats="0" applyWidthHeightFormats="1" dataCaption="Values" updatedVersion="6" minRefreshableVersion="3" useAutoFormatting="1" colGrandTotals="0" itemPrintTitles="1" createdVersion="6" indent="0" outline="1" outlineData="1" multipleFieldFilters="0" chartFormat="10">
  <location ref="AC1:AD9" firstHeaderRow="1" firstDataRow="1" firstDataCol="1"/>
  <pivotFields count="17">
    <pivotField showAll="0" sortType="ascending">
      <autoSortScope>
        <pivotArea dataOnly="0" outline="0" fieldPosition="0">
          <references count="1">
            <reference field="4294967294" count="1" selected="0">
              <x v="0"/>
            </reference>
          </references>
        </pivotArea>
      </autoSortScope>
    </pivotField>
    <pivotField showAll="0"/>
    <pivotField showAll="0"/>
    <pivotField showAll="0"/>
    <pivotField numFmtId="14" showAll="0">
      <items count="15">
        <item x="0"/>
        <item x="1"/>
        <item x="2"/>
        <item x="3"/>
        <item x="4"/>
        <item x="5"/>
        <item x="6"/>
        <item x="7"/>
        <item x="8"/>
        <item x="9"/>
        <item x="10"/>
        <item x="11"/>
        <item x="12"/>
        <item x="13"/>
        <item t="default"/>
      </items>
    </pivotField>
    <pivotField numFmtId="14" showAll="0"/>
    <pivotField numFmtId="14" showAll="0"/>
    <pivotField numFmtId="14" showAll="0"/>
    <pivotField axis="axisRow" dataField="1" showAll="0">
      <items count="8">
        <item x="6"/>
        <item x="5"/>
        <item x="2"/>
        <item x="1"/>
        <item x="4"/>
        <item x="0"/>
        <item x="3"/>
        <item t="default"/>
      </items>
    </pivotField>
    <pivotField showAll="0"/>
    <pivotField showAll="0"/>
    <pivotField showAll="0"/>
    <pivotField showAll="0"/>
    <pivotField showAll="0"/>
    <pivotField showAll="0"/>
    <pivotField showAll="0">
      <items count="7">
        <item x="1"/>
        <item x="2"/>
        <item x="3"/>
        <item x="4"/>
        <item x="5"/>
        <item x="0"/>
        <item t="default"/>
      </items>
    </pivotField>
    <pivotField showAll="0">
      <items count="17">
        <item x="1"/>
        <item x="2"/>
        <item x="3"/>
        <item x="4"/>
        <item x="5"/>
        <item x="6"/>
        <item x="7"/>
        <item x="8"/>
        <item x="9"/>
        <item x="10"/>
        <item x="11"/>
        <item x="12"/>
        <item x="13"/>
        <item x="14"/>
        <item x="15"/>
        <item x="0"/>
        <item t="default"/>
      </items>
    </pivotField>
  </pivotFields>
  <rowFields count="1">
    <field x="8"/>
  </rowFields>
  <rowItems count="8">
    <i>
      <x/>
    </i>
    <i>
      <x v="1"/>
    </i>
    <i>
      <x v="2"/>
    </i>
    <i>
      <x v="3"/>
    </i>
    <i>
      <x v="4"/>
    </i>
    <i>
      <x v="5"/>
    </i>
    <i>
      <x v="6"/>
    </i>
    <i t="grand">
      <x/>
    </i>
  </rowItems>
  <colItems count="1">
    <i/>
  </colItems>
  <dataFields count="1">
    <dataField name="Count of title" fld="8" subtotal="count" baseField="0" baseItem="0"/>
  </dataFields>
  <chartFormats count="3">
    <chartFormat chart="7" format="0" series="1">
      <pivotArea type="data" outline="0" fieldPosition="0">
        <references count="1">
          <reference field="4294967294" count="1" selected="0">
            <x v="0"/>
          </reference>
        </references>
      </pivotArea>
    </chartFormat>
    <chartFormat chart="8" format="1" series="1">
      <pivotArea type="data" outline="0" fieldPosition="0">
        <references count="1">
          <reference field="4294967294" count="1" selected="0">
            <x v="0"/>
          </reference>
        </references>
      </pivotArea>
    </chartFormat>
    <chartFormat chart="9"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8.xml><?xml version="1.0" encoding="utf-8"?>
<pivotTableDefinition xmlns="http://schemas.openxmlformats.org/spreadsheetml/2006/main" xmlns:mc="http://schemas.openxmlformats.org/markup-compatibility/2006" xmlns:xr="http://schemas.microsoft.com/office/spreadsheetml/2014/revision" mc:Ignorable="xr" xr:uid="{F367A479-B241-45DF-B37B-320BF300EF43}" name="PivotTable6" cacheId="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7">
  <location ref="Y1:Z21" firstHeaderRow="1" firstDataRow="1" firstDataCol="1"/>
  <pivotFields count="17">
    <pivotField showAll="0"/>
    <pivotField showAll="0"/>
    <pivotField showAll="0"/>
    <pivotField showAll="0">
      <items count="3">
        <item x="0"/>
        <item x="1"/>
        <item t="default"/>
      </items>
    </pivotField>
    <pivotField numFmtId="14" showAll="0">
      <items count="15">
        <item x="0"/>
        <item x="1"/>
        <item x="2"/>
        <item x="3"/>
        <item x="4"/>
        <item x="5"/>
        <item x="6"/>
        <item x="7"/>
        <item x="8"/>
        <item x="9"/>
        <item x="10"/>
        <item x="11"/>
        <item x="12"/>
        <item x="13"/>
        <item t="default"/>
      </items>
    </pivotField>
    <pivotField numFmtId="14" showAll="0"/>
    <pivotField numFmtId="14" showAll="0"/>
    <pivotField numFmtId="14" showAll="0"/>
    <pivotField showAll="0">
      <items count="8">
        <item x="6"/>
        <item x="5"/>
        <item x="3"/>
        <item x="2"/>
        <item x="1"/>
        <item x="4"/>
        <item x="0"/>
        <item t="default"/>
      </items>
    </pivotField>
    <pivotField showAll="0"/>
    <pivotField showAll="0">
      <items count="10">
        <item x="1"/>
        <item x="6"/>
        <item x="5"/>
        <item x="8"/>
        <item x="7"/>
        <item x="2"/>
        <item x="0"/>
        <item x="3"/>
        <item x="4"/>
        <item t="default"/>
      </items>
    </pivotField>
    <pivotField showAll="0">
      <items count="20">
        <item x="3"/>
        <item x="7"/>
        <item x="0"/>
        <item x="6"/>
        <item x="5"/>
        <item x="14"/>
        <item x="10"/>
        <item x="12"/>
        <item x="2"/>
        <item x="8"/>
        <item x="11"/>
        <item x="1"/>
        <item x="4"/>
        <item x="13"/>
        <item x="17"/>
        <item x="18"/>
        <item x="9"/>
        <item x="16"/>
        <item x="15"/>
        <item t="default"/>
      </items>
    </pivotField>
    <pivotField showAll="0"/>
    <pivotField axis="axisRow" dataField="1" showAll="0">
      <items count="20">
        <item x="17"/>
        <item x="13"/>
        <item x="16"/>
        <item x="12"/>
        <item x="15"/>
        <item x="18"/>
        <item x="11"/>
        <item x="9"/>
        <item x="14"/>
        <item x="6"/>
        <item x="8"/>
        <item x="2"/>
        <item x="10"/>
        <item x="7"/>
        <item x="0"/>
        <item x="1"/>
        <item x="5"/>
        <item x="3"/>
        <item x="4"/>
        <item t="default"/>
      </items>
    </pivotField>
    <pivotField showAll="0"/>
    <pivotField showAll="0">
      <items count="7">
        <item x="1"/>
        <item x="2"/>
        <item x="3"/>
        <item x="4"/>
        <item x="5"/>
        <item x="0"/>
        <item t="default"/>
      </items>
    </pivotField>
    <pivotField showAll="0">
      <items count="17">
        <item x="1"/>
        <item x="2"/>
        <item x="3"/>
        <item x="4"/>
        <item x="5"/>
        <item x="6"/>
        <item x="7"/>
        <item x="8"/>
        <item x="9"/>
        <item x="10"/>
        <item x="11"/>
        <item x="12"/>
        <item x="13"/>
        <item x="14"/>
        <item x="15"/>
        <item x="0"/>
        <item t="default"/>
      </items>
    </pivotField>
  </pivotFields>
  <rowFields count="1">
    <field x="13"/>
  </rowFields>
  <rowItems count="20">
    <i>
      <x/>
    </i>
    <i>
      <x v="1"/>
    </i>
    <i>
      <x v="2"/>
    </i>
    <i>
      <x v="3"/>
    </i>
    <i>
      <x v="4"/>
    </i>
    <i>
      <x v="5"/>
    </i>
    <i>
      <x v="6"/>
    </i>
    <i>
      <x v="7"/>
    </i>
    <i>
      <x v="8"/>
    </i>
    <i>
      <x v="9"/>
    </i>
    <i>
      <x v="10"/>
    </i>
    <i>
      <x v="11"/>
    </i>
    <i>
      <x v="12"/>
    </i>
    <i>
      <x v="13"/>
    </i>
    <i>
      <x v="14"/>
    </i>
    <i>
      <x v="15"/>
    </i>
    <i>
      <x v="16"/>
    </i>
    <i>
      <x v="17"/>
    </i>
    <i>
      <x v="18"/>
    </i>
    <i t="grand">
      <x/>
    </i>
  </rowItems>
  <colItems count="1">
    <i/>
  </colItems>
  <dataFields count="1">
    <dataField name="Count of Years_emp" fld="13" subtotal="count" baseField="13" baseItem="0"/>
  </dataFields>
  <chartFormats count="1">
    <chartFormat chart="6" format="3"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9.xml><?xml version="1.0" encoding="utf-8"?>
<pivotTableDefinition xmlns="http://schemas.openxmlformats.org/spreadsheetml/2006/main" xmlns:mc="http://schemas.openxmlformats.org/markup-compatibility/2006" xmlns:xr="http://schemas.microsoft.com/office/spreadsheetml/2014/revision" mc:Ignorable="xr" xr:uid="{0488D565-9974-4A86-9D07-28EDF040D91D}" name="PivotTable7" cacheId="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10">
  <location ref="AN1:AO4" firstHeaderRow="1" firstDataRow="1" firstDataCol="1"/>
  <pivotFields count="17">
    <pivotField showAll="0"/>
    <pivotField showAll="0"/>
    <pivotField showAll="0"/>
    <pivotField axis="axisRow" dataField="1" showAll="0">
      <items count="3">
        <item x="0"/>
        <item x="1"/>
        <item t="default"/>
      </items>
    </pivotField>
    <pivotField numFmtId="14" showAll="0">
      <items count="15">
        <item x="0"/>
        <item x="1"/>
        <item x="2"/>
        <item x="3"/>
        <item x="4"/>
        <item x="5"/>
        <item x="6"/>
        <item x="7"/>
        <item x="8"/>
        <item x="9"/>
        <item x="10"/>
        <item x="11"/>
        <item x="12"/>
        <item x="13"/>
        <item t="default"/>
      </items>
    </pivotField>
    <pivotField numFmtId="14" showAll="0"/>
    <pivotField numFmtId="14" showAll="0"/>
    <pivotField numFmtId="14" showAll="0"/>
    <pivotField showAll="0"/>
    <pivotField showAll="0"/>
    <pivotField showAll="0"/>
    <pivotField showAll="0"/>
    <pivotField showAll="0"/>
    <pivotField showAll="0"/>
    <pivotField showAll="0"/>
    <pivotField showAll="0">
      <items count="7">
        <item x="1"/>
        <item x="2"/>
        <item x="3"/>
        <item x="4"/>
        <item x="5"/>
        <item x="0"/>
        <item t="default"/>
      </items>
    </pivotField>
    <pivotField showAll="0">
      <items count="17">
        <item x="1"/>
        <item x="2"/>
        <item x="3"/>
        <item x="4"/>
        <item x="5"/>
        <item x="6"/>
        <item x="7"/>
        <item x="8"/>
        <item x="9"/>
        <item x="10"/>
        <item x="11"/>
        <item x="12"/>
        <item x="13"/>
        <item x="14"/>
        <item x="15"/>
        <item x="0"/>
        <item t="default"/>
      </items>
    </pivotField>
  </pivotFields>
  <rowFields count="1">
    <field x="3"/>
  </rowFields>
  <rowItems count="3">
    <i>
      <x/>
    </i>
    <i>
      <x v="1"/>
    </i>
    <i t="grand">
      <x/>
    </i>
  </rowItems>
  <colItems count="1">
    <i/>
  </colItems>
  <dataFields count="1">
    <dataField name="Count of gender" fld="3" subtotal="count" baseField="0" baseItem="0"/>
  </dataFields>
  <chartFormats count="9">
    <chartFormat chart="7" format="4" series="1">
      <pivotArea type="data" outline="0" fieldPosition="0">
        <references count="1">
          <reference field="4294967294" count="1" selected="0">
            <x v="0"/>
          </reference>
        </references>
      </pivotArea>
    </chartFormat>
    <chartFormat chart="7" format="5">
      <pivotArea type="data" outline="0" fieldPosition="0">
        <references count="2">
          <reference field="4294967294" count="1" selected="0">
            <x v="0"/>
          </reference>
          <reference field="3" count="1" selected="0">
            <x v="0"/>
          </reference>
        </references>
      </pivotArea>
    </chartFormat>
    <chartFormat chart="7" format="6">
      <pivotArea type="data" outline="0" fieldPosition="0">
        <references count="2">
          <reference field="4294967294" count="1" selected="0">
            <x v="0"/>
          </reference>
          <reference field="3" count="1" selected="0">
            <x v="1"/>
          </reference>
        </references>
      </pivotArea>
    </chartFormat>
    <chartFormat chart="8" format="7" series="1">
      <pivotArea type="data" outline="0" fieldPosition="0">
        <references count="1">
          <reference field="4294967294" count="1" selected="0">
            <x v="0"/>
          </reference>
        </references>
      </pivotArea>
    </chartFormat>
    <chartFormat chart="8" format="8">
      <pivotArea type="data" outline="0" fieldPosition="0">
        <references count="2">
          <reference field="4294967294" count="1" selected="0">
            <x v="0"/>
          </reference>
          <reference field="3" count="1" selected="0">
            <x v="0"/>
          </reference>
        </references>
      </pivotArea>
    </chartFormat>
    <chartFormat chart="8" format="9">
      <pivotArea type="data" outline="0" fieldPosition="0">
        <references count="2">
          <reference field="4294967294" count="1" selected="0">
            <x v="0"/>
          </reference>
          <reference field="3" count="1" selected="0">
            <x v="1"/>
          </reference>
        </references>
      </pivotArea>
    </chartFormat>
    <chartFormat chart="9" format="10" series="1">
      <pivotArea type="data" outline="0" fieldPosition="0">
        <references count="1">
          <reference field="4294967294" count="1" selected="0">
            <x v="0"/>
          </reference>
        </references>
      </pivotArea>
    </chartFormat>
    <chartFormat chart="9" format="11">
      <pivotArea type="data" outline="0" fieldPosition="0">
        <references count="2">
          <reference field="4294967294" count="1" selected="0">
            <x v="0"/>
          </reference>
          <reference field="3" count="1" selected="0">
            <x v="0"/>
          </reference>
        </references>
      </pivotArea>
    </chartFormat>
    <chartFormat chart="9" format="12">
      <pivotArea type="data" outline="0" fieldPosition="0">
        <references count="2">
          <reference field="4294967294" count="1" selected="0">
            <x v="0"/>
          </reference>
          <reference field="3"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0.xml><?xml version="1.0" encoding="utf-8"?>
<pivotTableDefinition xmlns="http://schemas.openxmlformats.org/spreadsheetml/2006/main" xmlns:mc="http://schemas.openxmlformats.org/markup-compatibility/2006" xmlns:xr="http://schemas.microsoft.com/office/spreadsheetml/2014/revision" mc:Ignorable="xr" xr:uid="{1385D15B-1931-478A-8F34-251C4D9A41EC}" name="PivotTable9" cacheId="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7">
  <location ref="AJ1:AK16" firstHeaderRow="1" firstDataRow="1" firstDataCol="1"/>
  <pivotFields count="17">
    <pivotField showAll="0"/>
    <pivotField showAll="0"/>
    <pivotField showAll="0"/>
    <pivotField showAll="0"/>
    <pivotField dataField="1" numFmtId="14" showAll="0">
      <items count="15">
        <item x="0"/>
        <item x="1"/>
        <item x="2"/>
        <item x="3"/>
        <item x="4"/>
        <item x="5"/>
        <item x="6"/>
        <item x="7"/>
        <item x="8"/>
        <item x="9"/>
        <item x="10"/>
        <item x="11"/>
        <item x="12"/>
        <item x="13"/>
        <item t="default"/>
      </items>
    </pivotField>
    <pivotField numFmtId="14" showAll="0"/>
    <pivotField numFmtId="14" showAll="0"/>
    <pivotField numFmtId="14" showAll="0"/>
    <pivotField showAll="0"/>
    <pivotField showAll="0"/>
    <pivotField showAll="0"/>
    <pivotField showAll="0"/>
    <pivotField showAll="0"/>
    <pivotField showAll="0"/>
    <pivotField showAll="0"/>
    <pivotField showAll="0">
      <items count="7">
        <item sd="0" x="1"/>
        <item sd="0" x="2"/>
        <item sd="0" x="3"/>
        <item sd="0" x="4"/>
        <item x="5"/>
        <item x="0"/>
        <item t="default"/>
      </items>
    </pivotField>
    <pivotField axis="axisRow" showAll="0">
      <items count="17">
        <item sd="0" x="1"/>
        <item sd="0" x="2"/>
        <item sd="0" x="3"/>
        <item sd="0" x="4"/>
        <item sd="0" x="5"/>
        <item sd="0" x="6"/>
        <item sd="0" x="7"/>
        <item sd="0" x="8"/>
        <item sd="0" x="9"/>
        <item sd="0" x="10"/>
        <item sd="0" x="11"/>
        <item sd="0" x="12"/>
        <item sd="0" x="13"/>
        <item sd="0" x="14"/>
        <item x="15"/>
        <item x="0"/>
        <item t="default"/>
      </items>
    </pivotField>
  </pivotFields>
  <rowFields count="1">
    <field x="16"/>
  </rowFields>
  <rowItems count="15">
    <i>
      <x/>
    </i>
    <i>
      <x v="1"/>
    </i>
    <i>
      <x v="2"/>
    </i>
    <i>
      <x v="3"/>
    </i>
    <i>
      <x v="4"/>
    </i>
    <i>
      <x v="5"/>
    </i>
    <i>
      <x v="6"/>
    </i>
    <i>
      <x v="7"/>
    </i>
    <i>
      <x v="8"/>
    </i>
    <i>
      <x v="9"/>
    </i>
    <i>
      <x v="10"/>
    </i>
    <i>
      <x v="11"/>
    </i>
    <i>
      <x v="12"/>
    </i>
    <i>
      <x v="13"/>
    </i>
    <i t="grand">
      <x/>
    </i>
  </rowItems>
  <colItems count="1">
    <i/>
  </colItems>
  <dataFields count="1">
    <dataField name="Count of birth_date" fld="4" subtotal="count" baseField="0" baseItem="0"/>
  </dataFields>
  <formats count="14">
    <format dxfId="13">
      <pivotArea collapsedLevelsAreSubtotals="1" fieldPosition="0">
        <references count="1">
          <reference field="16" count="1">
            <x v="0"/>
          </reference>
        </references>
      </pivotArea>
    </format>
    <format dxfId="12">
      <pivotArea collapsedLevelsAreSubtotals="1" fieldPosition="0">
        <references count="1">
          <reference field="16" count="1">
            <x v="1"/>
          </reference>
        </references>
      </pivotArea>
    </format>
    <format dxfId="11">
      <pivotArea collapsedLevelsAreSubtotals="1" fieldPosition="0">
        <references count="1">
          <reference field="16" count="1">
            <x v="2"/>
          </reference>
        </references>
      </pivotArea>
    </format>
    <format dxfId="10">
      <pivotArea collapsedLevelsAreSubtotals="1" fieldPosition="0">
        <references count="1">
          <reference field="16" count="1">
            <x v="3"/>
          </reference>
        </references>
      </pivotArea>
    </format>
    <format dxfId="9">
      <pivotArea collapsedLevelsAreSubtotals="1" fieldPosition="0">
        <references count="1">
          <reference field="16" count="1">
            <x v="4"/>
          </reference>
        </references>
      </pivotArea>
    </format>
    <format dxfId="8">
      <pivotArea collapsedLevelsAreSubtotals="1" fieldPosition="0">
        <references count="1">
          <reference field="16" count="1">
            <x v="5"/>
          </reference>
        </references>
      </pivotArea>
    </format>
    <format dxfId="7">
      <pivotArea collapsedLevelsAreSubtotals="1" fieldPosition="0">
        <references count="1">
          <reference field="16" count="1">
            <x v="6"/>
          </reference>
        </references>
      </pivotArea>
    </format>
    <format dxfId="6">
      <pivotArea collapsedLevelsAreSubtotals="1" fieldPosition="0">
        <references count="1">
          <reference field="16" count="1">
            <x v="7"/>
          </reference>
        </references>
      </pivotArea>
    </format>
    <format dxfId="5">
      <pivotArea collapsedLevelsAreSubtotals="1" fieldPosition="0">
        <references count="1">
          <reference field="16" count="1">
            <x v="8"/>
          </reference>
        </references>
      </pivotArea>
    </format>
    <format dxfId="4">
      <pivotArea collapsedLevelsAreSubtotals="1" fieldPosition="0">
        <references count="1">
          <reference field="16" count="1">
            <x v="9"/>
          </reference>
        </references>
      </pivotArea>
    </format>
    <format dxfId="3">
      <pivotArea collapsedLevelsAreSubtotals="1" fieldPosition="0">
        <references count="1">
          <reference field="16" count="1">
            <x v="10"/>
          </reference>
        </references>
      </pivotArea>
    </format>
    <format dxfId="2">
      <pivotArea collapsedLevelsAreSubtotals="1" fieldPosition="0">
        <references count="1">
          <reference field="16" count="1">
            <x v="11"/>
          </reference>
        </references>
      </pivotArea>
    </format>
    <format dxfId="1">
      <pivotArea collapsedLevelsAreSubtotals="1" fieldPosition="0">
        <references count="1">
          <reference field="16" count="1">
            <x v="12"/>
          </reference>
        </references>
      </pivotArea>
    </format>
    <format dxfId="0">
      <pivotArea collapsedLevelsAreSubtotals="1" fieldPosition="0">
        <references count="1">
          <reference field="16" count="1">
            <x v="13"/>
          </reference>
        </references>
      </pivotArea>
    </format>
  </formats>
  <chartFormats count="3">
    <chartFormat chart="4" format="0" series="1">
      <pivotArea type="data" outline="0" fieldPosition="0">
        <references count="1">
          <reference field="4294967294" count="1" selected="0">
            <x v="0"/>
          </reference>
        </references>
      </pivotArea>
    </chartFormat>
    <chartFormat chart="5" format="1" series="1">
      <pivotArea type="data" outline="0" fieldPosition="0">
        <references count="1">
          <reference field="4294967294" count="1" selected="0">
            <x v="0"/>
          </reference>
        </references>
      </pivotArea>
    </chartFormat>
    <chartFormat chart="6"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1.xml><?xml version="1.0" encoding="utf-8"?>
<pivotTableDefinition xmlns="http://schemas.openxmlformats.org/spreadsheetml/2006/main" xmlns:mc="http://schemas.openxmlformats.org/markup-compatibility/2006" xmlns:xr="http://schemas.microsoft.com/office/spreadsheetml/2014/revision" mc:Ignorable="xr" xr:uid="{117EECCE-3163-4EBC-AC79-56C350DCC930}" name="PivotTable8" cacheId="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7">
  <location ref="AF1:AG30" firstHeaderRow="1" firstDataRow="1" firstDataCol="1"/>
  <pivotFields count="17">
    <pivotField showAll="0"/>
    <pivotField showAll="0"/>
    <pivotField showAll="0"/>
    <pivotField showAll="0"/>
    <pivotField numFmtId="14" showAll="0">
      <items count="15">
        <item x="0"/>
        <item x="1"/>
        <item x="2"/>
        <item x="3"/>
        <item x="4"/>
        <item x="5"/>
        <item x="6"/>
        <item x="7"/>
        <item x="8"/>
        <item x="9"/>
        <item x="10"/>
        <item x="11"/>
        <item x="12"/>
        <item x="13"/>
        <item t="default"/>
      </items>
    </pivotField>
    <pivotField numFmtId="14" showAll="0"/>
    <pivotField numFmtId="14" showAll="0"/>
    <pivotField numFmtId="14" showAll="0"/>
    <pivotField showAll="0"/>
    <pivotField showAll="0"/>
    <pivotField axis="axisRow" showAll="0">
      <items count="10">
        <item x="1"/>
        <item x="6"/>
        <item x="5"/>
        <item x="7"/>
        <item x="2"/>
        <item x="3"/>
        <item x="4"/>
        <item x="0"/>
        <item x="8"/>
        <item t="default"/>
      </items>
    </pivotField>
    <pivotField axis="axisRow" dataField="1" showAll="0">
      <items count="20">
        <item x="3"/>
        <item x="7"/>
        <item x="6"/>
        <item x="5"/>
        <item x="14"/>
        <item x="10"/>
        <item x="2"/>
        <item x="8"/>
        <item x="11"/>
        <item x="4"/>
        <item x="13"/>
        <item x="9"/>
        <item x="0"/>
        <item x="12"/>
        <item x="1"/>
        <item x="15"/>
        <item x="16"/>
        <item x="17"/>
        <item x="18"/>
        <item t="default"/>
      </items>
    </pivotField>
    <pivotField showAll="0"/>
    <pivotField showAll="0"/>
    <pivotField showAll="0"/>
    <pivotField showAll="0">
      <items count="7">
        <item x="1"/>
        <item x="2"/>
        <item x="3"/>
        <item x="4"/>
        <item x="5"/>
        <item x="0"/>
        <item t="default"/>
      </items>
    </pivotField>
    <pivotField showAll="0">
      <items count="17">
        <item x="1"/>
        <item x="2"/>
        <item x="3"/>
        <item x="4"/>
        <item x="5"/>
        <item x="6"/>
        <item x="7"/>
        <item x="8"/>
        <item x="9"/>
        <item x="10"/>
        <item x="11"/>
        <item x="12"/>
        <item x="13"/>
        <item x="14"/>
        <item x="15"/>
        <item x="0"/>
        <item t="default"/>
      </items>
    </pivotField>
  </pivotFields>
  <rowFields count="2">
    <field x="10"/>
    <field x="11"/>
  </rowFields>
  <rowItems count="29">
    <i>
      <x/>
    </i>
    <i r="1">
      <x v="14"/>
    </i>
    <i r="1">
      <x v="15"/>
    </i>
    <i r="1">
      <x v="16"/>
    </i>
    <i>
      <x v="1"/>
    </i>
    <i r="1">
      <x v="1"/>
    </i>
    <i r="1">
      <x v="7"/>
    </i>
    <i>
      <x v="2"/>
    </i>
    <i r="1">
      <x v="2"/>
    </i>
    <i r="1">
      <x v="5"/>
    </i>
    <i>
      <x v="3"/>
    </i>
    <i r="1">
      <x v="8"/>
    </i>
    <i r="1">
      <x v="11"/>
    </i>
    <i>
      <x v="4"/>
    </i>
    <i r="1">
      <x v="6"/>
    </i>
    <i r="1">
      <x v="9"/>
    </i>
    <i r="1">
      <x v="17"/>
    </i>
    <i r="1">
      <x v="18"/>
    </i>
    <i>
      <x v="5"/>
    </i>
    <i r="1">
      <x/>
    </i>
    <i r="1">
      <x v="4"/>
    </i>
    <i>
      <x v="6"/>
    </i>
    <i r="1">
      <x v="3"/>
    </i>
    <i r="1">
      <x v="10"/>
    </i>
    <i>
      <x v="7"/>
    </i>
    <i r="1">
      <x v="12"/>
    </i>
    <i>
      <x v="8"/>
    </i>
    <i r="1">
      <x v="13"/>
    </i>
    <i t="grand">
      <x/>
    </i>
  </rowItems>
  <colItems count="1">
    <i/>
  </colItems>
  <dataFields count="1">
    <dataField name="Count of Mnger_name" fld="11" subtotal="count" baseField="0" baseItem="0"/>
  </dataFields>
  <chartFormats count="3">
    <chartFormat chart="4" format="0" series="1">
      <pivotArea type="data" outline="0" fieldPosition="0">
        <references count="1">
          <reference field="4294967294" count="1" selected="0">
            <x v="0"/>
          </reference>
        </references>
      </pivotArea>
    </chartFormat>
    <chartFormat chart="5" format="1" series="1">
      <pivotArea type="data" outline="0" fieldPosition="0">
        <references count="1">
          <reference field="4294967294" count="1" selected="0">
            <x v="0"/>
          </reference>
        </references>
      </pivotArea>
    </chartFormat>
    <chartFormat chart="6"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gender21" xr10:uid="{46D6D85F-031D-4216-BFAA-A47C62772901}" sourceName="gender">
  <pivotTables>
    <pivotTable tabId="13" name="PivotTable6"/>
  </pivotTables>
  <data>
    <tabular pivotCacheId="1817303481">
      <items count="2">
        <i x="0" s="1"/>
        <i x="1"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title21" xr10:uid="{00F026DB-F170-4978-A164-375966A4F5B4}" sourceName="title">
  <pivotTables>
    <pivotTable tabId="13" name="PivotTable6"/>
  </pivotTables>
  <data>
    <tabular pivotCacheId="1817303481">
      <items count="7">
        <i x="6" s="1"/>
        <i x="5" s="1"/>
        <i x="3" s="1"/>
        <i x="2" s="1"/>
        <i x="1" s="1"/>
        <i x="4" s="1"/>
        <i x="0" s="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nger_name21" xr10:uid="{E019111B-62A6-41B5-A65C-5E315DAE507C}" sourceName="Mnger_name">
  <pivotTables>
    <pivotTable tabId="13" name="PivotTable6"/>
  </pivotTables>
  <data>
    <tabular pivotCacheId="1817303481">
      <items count="19">
        <i x="3" s="1"/>
        <i x="7" s="1"/>
        <i x="0" s="1"/>
        <i x="6" s="1"/>
        <i x="5" s="1"/>
        <i x="14" s="1"/>
        <i x="10" s="1"/>
        <i x="12" s="1"/>
        <i x="2" s="1"/>
        <i x="8" s="1"/>
        <i x="11" s="1"/>
        <i x="1" s="1"/>
        <i x="4" s="1"/>
        <i x="13" s="1"/>
        <i x="17" s="1"/>
        <i x="18" s="1"/>
        <i x="9" s="1"/>
        <i x="16" s="1"/>
        <i x="15" s="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ept_name21" xr10:uid="{2BF5A830-75FA-496B-A81E-296489A238F4}" sourceName="dept_name">
  <pivotTables>
    <pivotTable tabId="13" name="PivotTable6"/>
  </pivotTables>
  <data>
    <tabular pivotCacheId="1817303481">
      <items count="9">
        <i x="1" s="1"/>
        <i x="6" s="1"/>
        <i x="5" s="1"/>
        <i x="8" s="1"/>
        <i x="7" s="1"/>
        <i x="2" s="1"/>
        <i x="0" s="1"/>
        <i x="3" s="1"/>
        <i x="4" s="1"/>
      </items>
    </tabular>
  </data>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gender211" xr10:uid="{BA2F8495-84D3-4A83-A2E4-3861429F8951}" sourceName="gender">
  <pivotTables>
    <pivotTable tabId="14" name="PivotTable6"/>
  </pivotTables>
  <data>
    <tabular pivotCacheId="1927168110">
      <items count="2">
        <i x="1" s="1"/>
        <i x="0" s="1"/>
      </items>
    </tabular>
  </data>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title211" xr10:uid="{B0785372-79CF-48C5-A94B-53108053FC3B}" sourceName="title">
  <pivotTables>
    <pivotTable tabId="14" name="PivotTable6"/>
  </pivotTables>
  <data>
    <tabular pivotCacheId="1927168110">
      <items count="6">
        <i x="3" s="1"/>
        <i x="4" s="1"/>
        <i x="1" s="1"/>
        <i x="0" s="1"/>
        <i x="2" s="1"/>
        <i x="5" s="1"/>
      </items>
    </tabular>
  </data>
</slicerCacheDefinition>
</file>

<file path=xl/slicerCaches/slicerCache7.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nger_name211" xr10:uid="{5D169E8F-A4B6-4D31-A959-A8E7BBBE5E56}" sourceName="Mnger_name">
  <pivotTables>
    <pivotTable tabId="14" name="PivotTable6"/>
  </pivotTables>
  <data>
    <tabular pivotCacheId="1927168110">
      <items count="24">
        <i x="18" s="1"/>
        <i x="5" s="1"/>
        <i x="3" s="1"/>
        <i x="13" s="1"/>
        <i x="2" s="1"/>
        <i x="4" s="1"/>
        <i x="7" s="1"/>
        <i x="17" s="1"/>
        <i x="11" s="1"/>
        <i x="10" s="1"/>
        <i x="16" s="1"/>
        <i x="22" s="1"/>
        <i x="12" s="1"/>
        <i x="21" s="1"/>
        <i x="19" s="1"/>
        <i x="14" s="1"/>
        <i x="6" s="1"/>
        <i x="1" s="1"/>
        <i x="9" s="1"/>
        <i x="0" s="1"/>
        <i x="20" s="1"/>
        <i x="8" s="1"/>
        <i x="23" s="1"/>
        <i x="15" s="1"/>
      </items>
    </tabular>
  </data>
</slicerCacheDefinition>
</file>

<file path=xl/slicerCaches/slicerCache8.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ept_name211" xr10:uid="{71DB46A7-9072-47AD-A638-B3A84E717266}" sourceName="dept_name">
  <pivotTables>
    <pivotTable tabId="14" name="PivotTable6"/>
  </pivotTables>
  <data>
    <tabular pivotCacheId="1927168110">
      <items count="9">
        <i x="8" s="1"/>
        <i x="4" s="1"/>
        <i x="5" s="1"/>
        <i x="0" s="1"/>
        <i x="6" s="1"/>
        <i x="7" s="1"/>
        <i x="1" s="1"/>
        <i x="3" s="1"/>
        <i x="2" s="1"/>
      </items>
    </tabular>
  </data>
</slicerCacheDefinition>
</file>

<file path=xl/slicerCaches/slicerCache9.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gender212" xr10:uid="{83BBA1D1-87FD-4DBC-8B79-73D27A80C12F}" sourceName="gender">
  <pivotTables>
    <pivotTable tabId="15" name="PivotTable6"/>
  </pivotTables>
  <data>
    <tabular pivotCacheId="562664315">
      <items count="2">
        <i x="1" s="1"/>
        <i x="0" s="1"/>
      </items>
    </tabular>
  </data>
</slicerCacheDefinition>
</file>

<file path=xl/slicerCaches/slicerCache10.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title212" xr10:uid="{15CBEAEA-DDA7-4EFA-8804-5C40CB17A299}" sourceName="title">
  <pivotTables>
    <pivotTable tabId="15" name="PivotTable6"/>
  </pivotTables>
  <data>
    <tabular pivotCacheId="562664315">
      <items count="6">
        <i x="4" s="1"/>
        <i x="2" s="1"/>
        <i x="5" s="1"/>
        <i x="0" s="1"/>
        <i x="1" s="1"/>
        <i x="3" s="1"/>
      </items>
    </tabular>
  </data>
</slicerCacheDefinition>
</file>

<file path=xl/slicerCaches/slicerCache1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nger_name212" xr10:uid="{8419D4F5-11F1-4539-90DC-9CDC7D6DA300}" sourceName="Mnger_name">
  <pivotTables>
    <pivotTable tabId="15" name="PivotTable6"/>
  </pivotTables>
  <data>
    <tabular pivotCacheId="562664315">
      <items count="13">
        <i x="12" s="1"/>
        <i x="4" s="1"/>
        <i x="6" s="1"/>
        <i x="1" s="1"/>
        <i x="9" s="1"/>
        <i x="2" s="1"/>
        <i x="8" s="1"/>
        <i x="7" s="1"/>
        <i x="5" s="1"/>
        <i x="10" s="1"/>
        <i x="0" s="1"/>
        <i x="3" s="1"/>
        <i x="11" s="1"/>
      </items>
    </tabular>
  </data>
</slicerCacheDefinition>
</file>

<file path=xl/slicerCaches/slicerCache1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ept_name212" xr10:uid="{A27A6F76-CF5E-4413-899D-35E1F665C0D0}" sourceName="dept_name">
  <pivotTables>
    <pivotTable tabId="15" name="PivotTable6"/>
  </pivotTables>
  <data>
    <tabular pivotCacheId="562664315">
      <items count="7">
        <i x="6" s="1"/>
        <i x="3" s="1"/>
        <i x="1" s="1"/>
        <i x="2" s="1"/>
        <i x="4" s="1"/>
        <i x="5" s="1"/>
        <i x="0" s="1"/>
      </items>
    </tabular>
  </data>
</slicerCacheDefinition>
</file>

<file path=xl/slicerCaches/slicerCache1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gender213" xr10:uid="{1017E8FC-0A3F-4BB3-BC94-618D3F804BFF}" sourceName="gender">
  <pivotTables>
    <pivotTable tabId="16" name="PivotTable6"/>
  </pivotTables>
  <data>
    <tabular pivotCacheId="744645923">
      <items count="2">
        <i x="1" s="1"/>
        <i x="0" s="1"/>
      </items>
    </tabular>
  </data>
</slicerCacheDefinition>
</file>

<file path=xl/slicerCaches/slicerCache1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title213" xr10:uid="{6549A79E-6F96-48EE-8304-66706B5C489E}" sourceName="title">
  <pivotTables>
    <pivotTable tabId="16" name="PivotTable6"/>
  </pivotTables>
  <data>
    <tabular pivotCacheId="744645923">
      <items count="6">
        <i x="4" s="1"/>
        <i x="2" s="1"/>
        <i x="5" s="1"/>
        <i x="0" s="1"/>
        <i x="1" s="1"/>
        <i x="3" s="1"/>
      </items>
    </tabular>
  </data>
</slicerCacheDefinition>
</file>

<file path=xl/slicerCaches/slicerCache1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nger_name213" xr10:uid="{EAAF1B09-9D26-4E4E-AC92-9B89E991CC70}" sourceName="Mnger_name">
  <pivotTables>
    <pivotTable tabId="16" name="PivotTable6"/>
  </pivotTables>
  <data>
    <tabular pivotCacheId="744645923">
      <items count="15">
        <i x="12" s="1"/>
        <i x="6" s="1"/>
        <i x="11" s="1"/>
        <i x="4" s="1"/>
        <i x="0" s="1"/>
        <i x="9" s="1"/>
        <i x="5" s="1"/>
        <i x="13" s="1"/>
        <i x="7" s="1"/>
        <i x="8" s="1"/>
        <i x="2" s="1"/>
        <i x="14" s="1"/>
        <i x="10" s="1"/>
        <i x="1" s="1"/>
        <i x="3" s="1"/>
      </items>
    </tabular>
  </data>
</slicerCacheDefinition>
</file>

<file path=xl/slicerCaches/slicerCache16.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ept_name213" xr10:uid="{5874397E-58E1-450D-8A2F-CF26C6406307}" sourceName="dept_name">
  <pivotTables>
    <pivotTable tabId="16" name="PivotTable6"/>
  </pivotTables>
  <data>
    <tabular pivotCacheId="744645923">
      <items count="9">
        <i x="8" s="1"/>
        <i x="3" s="1"/>
        <i x="2" s="1"/>
        <i x="7" s="1"/>
        <i x="1" s="1"/>
        <i x="4" s="1"/>
        <i x="6" s="1"/>
        <i x="5" s="1"/>
        <i x="0"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gender 6" xr10:uid="{F1E63BB3-0E28-40B3-9517-1C04B4EC4546}" cache="Slicer_gender213" caption="gender" rowHeight="241300"/>
  <slicer name="title 6" xr10:uid="{D985BD5E-2F03-4353-8EC6-9763691E8CDD}" cache="Slicer_title213" caption="title" rowHeight="241300"/>
  <slicer name="Mnger_name 6" xr10:uid="{E3325DCD-9FB0-4964-BDE7-2F6252C61CDB}" cache="Slicer_Mnger_name213" caption="Mnger_name" columnCount="2" rowHeight="241300"/>
  <slicer name="dept_name 6" xr10:uid="{55F7A83D-22FE-4DF0-B6A3-E936D996FF1F}" cache="Slicer_dept_name213" caption="dept_name" columnCount="2" rowHeight="24130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gender 5" xr10:uid="{3BE92F45-B2EF-4048-8AEB-ECFB30B6EA65}" cache="Slicer_gender212" caption="gender" rowHeight="241300"/>
  <slicer name="title 5" xr10:uid="{3EE17EC6-CDCE-41A6-8839-9F9C5FF59824}" cache="Slicer_title212" caption="title" rowHeight="241300"/>
  <slicer name="Mnger_name 5" xr10:uid="{A68E8B44-9BED-4FE8-BDB9-28D0F1EE0030}" cache="Slicer_Mnger_name212" caption="Mnger_name" columnCount="2" rowHeight="241300"/>
  <slicer name="dept_name 5" xr10:uid="{CBA56CB0-9A66-4CFE-82BE-21EEC81EEC85}" cache="Slicer_dept_name212" caption="dept_name" columnCount="2" rowHeight="241300"/>
</slicers>
</file>

<file path=xl/slicers/slicer3.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gender 4" xr10:uid="{0FBE63BA-E9A9-4D18-8D78-9D0C381B780B}" cache="Slicer_gender211" caption="gender" rowHeight="241300"/>
  <slicer name="title 4" xr10:uid="{3480B59C-BBE8-46EE-A709-589E94D737EF}" cache="Slicer_title211" caption="title" rowHeight="241300"/>
  <slicer name="Mnger_name 4" xr10:uid="{9F201889-9A8E-485F-9C69-4E3F9A7C8A78}" cache="Slicer_Mnger_name211" caption="Mnger_name" columnCount="2" rowHeight="241300"/>
  <slicer name="dept_name 4" xr10:uid="{2D69750F-5666-4F04-96B7-3CF7B52FD600}" cache="Slicer_dept_name211" caption="dept_name" columnCount="2" rowHeight="241300"/>
</slicers>
</file>

<file path=xl/slicers/slicer4.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gender 3" xr10:uid="{B2533A5D-0EDC-4A62-B202-B9196086CC06}" cache="Slicer_gender21" caption="gender" rowHeight="241300"/>
  <slicer name="title 3" xr10:uid="{BF144678-DE1D-42AF-88FE-145704661C8F}" cache="Slicer_title21" caption="title" rowHeight="241300"/>
  <slicer name="Mnger_name 3" xr10:uid="{7D5309EC-9478-462A-B2DA-823B1CAAC35F}" cache="Slicer_Mnger_name21" caption="Mnger_name" columnCount="2" rowHeight="241300"/>
  <slicer name="dept_name 3" xr10:uid="{AFD96892-519D-4FF9-81CE-2B0CF097936D}" cache="Slicer_dept_name21" caption="dept_name" columnCount="2" rowHeight="2413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drawing" Target="../drawings/drawing1.xml"/><Relationship Id="rId3" Type="http://schemas.openxmlformats.org/officeDocument/2006/relationships/pivotTable" Target="../pivotTables/pivotTable3.xml"/><Relationship Id="rId7" Type="http://schemas.openxmlformats.org/officeDocument/2006/relationships/printerSettings" Target="../printerSettings/printerSettings1.bin"/><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11" Type="http://schemas.microsoft.com/office/2007/relationships/slicer" Target="../slicers/slicer1.xml"/><Relationship Id="rId5" Type="http://schemas.openxmlformats.org/officeDocument/2006/relationships/pivotTable" Target="../pivotTables/pivotTable5.xml"/><Relationship Id="rId10" Type="http://schemas.openxmlformats.org/officeDocument/2006/relationships/ctrlProp" Target="../ctrlProps/ctrlProp1.xml"/><Relationship Id="rId4" Type="http://schemas.openxmlformats.org/officeDocument/2006/relationships/pivotTable" Target="../pivotTables/pivotTable4.xml"/><Relationship Id="rId9"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8" Type="http://schemas.microsoft.com/office/2007/relationships/slicer" Target="../slicers/slicer2.xml"/><Relationship Id="rId3" Type="http://schemas.openxmlformats.org/officeDocument/2006/relationships/pivotTable" Target="../pivotTables/pivotTable9.xml"/><Relationship Id="rId7" Type="http://schemas.openxmlformats.org/officeDocument/2006/relationships/drawing" Target="../drawings/drawing2.xml"/><Relationship Id="rId2" Type="http://schemas.openxmlformats.org/officeDocument/2006/relationships/pivotTable" Target="../pivotTables/pivotTable8.xml"/><Relationship Id="rId1" Type="http://schemas.openxmlformats.org/officeDocument/2006/relationships/pivotTable" Target="../pivotTables/pivotTable7.xml"/><Relationship Id="rId6" Type="http://schemas.openxmlformats.org/officeDocument/2006/relationships/printerSettings" Target="../printerSettings/printerSettings2.bin"/><Relationship Id="rId5" Type="http://schemas.openxmlformats.org/officeDocument/2006/relationships/pivotTable" Target="../pivotTables/pivotTable11.xml"/><Relationship Id="rId4" Type="http://schemas.openxmlformats.org/officeDocument/2006/relationships/pivotTable" Target="../pivotTables/pivotTable10.xml"/></Relationships>
</file>

<file path=xl/worksheets/_rels/sheet3.xml.rels><?xml version="1.0" encoding="UTF-8" standalone="yes"?>
<Relationships xmlns="http://schemas.openxmlformats.org/package/2006/relationships"><Relationship Id="rId8" Type="http://schemas.microsoft.com/office/2007/relationships/slicer" Target="../slicers/slicer3.xml"/><Relationship Id="rId3" Type="http://schemas.openxmlformats.org/officeDocument/2006/relationships/pivotTable" Target="../pivotTables/pivotTable14.xml"/><Relationship Id="rId7" Type="http://schemas.openxmlformats.org/officeDocument/2006/relationships/drawing" Target="../drawings/drawing3.xml"/><Relationship Id="rId2" Type="http://schemas.openxmlformats.org/officeDocument/2006/relationships/pivotTable" Target="../pivotTables/pivotTable13.xml"/><Relationship Id="rId1" Type="http://schemas.openxmlformats.org/officeDocument/2006/relationships/pivotTable" Target="../pivotTables/pivotTable12.xml"/><Relationship Id="rId6" Type="http://schemas.openxmlformats.org/officeDocument/2006/relationships/printerSettings" Target="../printerSettings/printerSettings3.bin"/><Relationship Id="rId5" Type="http://schemas.openxmlformats.org/officeDocument/2006/relationships/pivotTable" Target="../pivotTables/pivotTable16.xml"/><Relationship Id="rId4" Type="http://schemas.openxmlformats.org/officeDocument/2006/relationships/pivotTable" Target="../pivotTables/pivotTable15.xml"/></Relationships>
</file>

<file path=xl/worksheets/_rels/sheet4.xml.rels><?xml version="1.0" encoding="UTF-8" standalone="yes"?>
<Relationships xmlns="http://schemas.openxmlformats.org/package/2006/relationships"><Relationship Id="rId8" Type="http://schemas.microsoft.com/office/2007/relationships/slicer" Target="../slicers/slicer4.xml"/><Relationship Id="rId3" Type="http://schemas.openxmlformats.org/officeDocument/2006/relationships/pivotTable" Target="../pivotTables/pivotTable19.xml"/><Relationship Id="rId7" Type="http://schemas.openxmlformats.org/officeDocument/2006/relationships/drawing" Target="../drawings/drawing4.xml"/><Relationship Id="rId2" Type="http://schemas.openxmlformats.org/officeDocument/2006/relationships/pivotTable" Target="../pivotTables/pivotTable18.xml"/><Relationship Id="rId1" Type="http://schemas.openxmlformats.org/officeDocument/2006/relationships/pivotTable" Target="../pivotTables/pivotTable17.xml"/><Relationship Id="rId6" Type="http://schemas.openxmlformats.org/officeDocument/2006/relationships/printerSettings" Target="../printerSettings/printerSettings4.bin"/><Relationship Id="rId5" Type="http://schemas.openxmlformats.org/officeDocument/2006/relationships/pivotTable" Target="../pivotTables/pivotTable21.xml"/><Relationship Id="rId4" Type="http://schemas.openxmlformats.org/officeDocument/2006/relationships/pivotTable" Target="../pivotTables/pivotTable20.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C9F53B-2BA0-4D2B-9F9B-BA979126ED86}">
  <sheetPr codeName="Sheet8"/>
  <dimension ref="A1:BI2001"/>
  <sheetViews>
    <sheetView tabSelected="1" topLeftCell="C4" zoomScale="85" zoomScaleNormal="85" workbookViewId="0">
      <selection activeCell="R72" sqref="R72"/>
    </sheetView>
  </sheetViews>
  <sheetFormatPr defaultRowHeight="15" x14ac:dyDescent="0.25"/>
  <cols>
    <col min="1" max="6" width="9.140625" customWidth="1"/>
    <col min="8" max="9" width="9.140625" customWidth="1"/>
    <col min="12" max="13" width="9.140625" customWidth="1"/>
    <col min="16" max="17" width="9.140625" customWidth="1"/>
    <col min="19" max="20" width="9.140625" customWidth="1"/>
    <col min="21" max="21" width="14.140625" customWidth="1"/>
    <col min="22" max="23" width="15.42578125" bestFit="1" customWidth="1"/>
    <col min="25" max="25" width="13.28515625" bestFit="1" customWidth="1"/>
    <col min="26" max="26" width="22.42578125" bestFit="1" customWidth="1"/>
    <col min="27" max="27" width="17.7109375" bestFit="1" customWidth="1"/>
    <col min="29" max="29" width="18.5703125" bestFit="1" customWidth="1"/>
    <col min="30" max="30" width="12.7109375" bestFit="1" customWidth="1"/>
    <col min="32" max="32" width="26.28515625" bestFit="1" customWidth="1"/>
    <col min="33" max="33" width="21.140625" bestFit="1" customWidth="1"/>
    <col min="36" max="36" width="13.28515625" bestFit="1" customWidth="1"/>
    <col min="37" max="37" width="18.42578125" bestFit="1" customWidth="1"/>
    <col min="38" max="38" width="21.140625" bestFit="1" customWidth="1"/>
    <col min="40" max="40" width="13.28515625" bestFit="1" customWidth="1"/>
    <col min="41" max="41" width="15.42578125" bestFit="1" customWidth="1"/>
    <col min="45" max="45" width="27.42578125" customWidth="1"/>
    <col min="47" max="50" width="10.85546875" style="1" bestFit="1" customWidth="1"/>
    <col min="51" max="51" width="15.7109375" customWidth="1"/>
    <col min="52" max="52" width="14.85546875" customWidth="1"/>
    <col min="54" max="54" width="22.42578125" customWidth="1"/>
    <col min="55" max="55" width="18.140625" customWidth="1"/>
    <col min="56" max="56" width="14.7109375" customWidth="1"/>
    <col min="57" max="57" width="15.42578125" customWidth="1"/>
    <col min="58" max="58" width="13.85546875" customWidth="1"/>
    <col min="59" max="59" width="20" customWidth="1"/>
    <col min="60" max="60" width="26.28515625" customWidth="1"/>
    <col min="61" max="61" width="23.28515625" customWidth="1"/>
  </cols>
  <sheetData>
    <row r="1" spans="1:61" ht="15" customHeight="1" x14ac:dyDescent="0.25">
      <c r="A1" s="14" t="s">
        <v>3684</v>
      </c>
      <c r="B1" s="14"/>
      <c r="C1" s="14"/>
      <c r="D1" s="14"/>
      <c r="E1" s="14"/>
      <c r="F1" s="14"/>
      <c r="G1" s="14"/>
      <c r="H1" s="14"/>
      <c r="I1" s="14"/>
      <c r="J1" s="14"/>
      <c r="K1" s="14"/>
      <c r="L1" s="14"/>
      <c r="M1" s="14"/>
      <c r="N1" s="14"/>
      <c r="O1" s="14"/>
      <c r="P1" s="14"/>
      <c r="Q1" s="14"/>
      <c r="R1" s="14"/>
      <c r="S1" s="14"/>
      <c r="T1" s="14"/>
      <c r="U1" s="14"/>
      <c r="Y1" s="2" t="s">
        <v>3653</v>
      </c>
      <c r="Z1" t="s">
        <v>3689</v>
      </c>
      <c r="AC1" s="2" t="s">
        <v>3653</v>
      </c>
      <c r="AD1" t="s">
        <v>3655</v>
      </c>
      <c r="AF1" s="2" t="s">
        <v>3653</v>
      </c>
      <c r="AG1" t="s">
        <v>3656</v>
      </c>
      <c r="AJ1" s="2" t="s">
        <v>3653</v>
      </c>
      <c r="AK1" t="s">
        <v>3671</v>
      </c>
      <c r="AN1" s="2" t="s">
        <v>3653</v>
      </c>
      <c r="AO1" t="s">
        <v>3654</v>
      </c>
      <c r="AQ1" t="s">
        <v>0</v>
      </c>
      <c r="AR1" t="s">
        <v>1</v>
      </c>
      <c r="AS1" t="s">
        <v>2</v>
      </c>
      <c r="AT1" t="s">
        <v>3</v>
      </c>
      <c r="AU1" s="1" t="s">
        <v>4</v>
      </c>
      <c r="AV1" s="1" t="s">
        <v>5</v>
      </c>
      <c r="AW1" s="1" t="s">
        <v>6</v>
      </c>
      <c r="AX1" s="1" t="s">
        <v>7</v>
      </c>
      <c r="AY1" t="s">
        <v>8</v>
      </c>
      <c r="AZ1" t="s">
        <v>9</v>
      </c>
      <c r="BA1" t="s">
        <v>10</v>
      </c>
      <c r="BB1" t="s">
        <v>11</v>
      </c>
      <c r="BC1" t="s">
        <v>12</v>
      </c>
      <c r="BD1" t="s">
        <v>13</v>
      </c>
      <c r="BE1" t="s">
        <v>14</v>
      </c>
      <c r="BF1" t="s">
        <v>3690</v>
      </c>
      <c r="BG1" t="s">
        <v>3691</v>
      </c>
      <c r="BH1" t="s">
        <v>3692</v>
      </c>
      <c r="BI1" t="s">
        <v>3693</v>
      </c>
    </row>
    <row r="2" spans="1:61" ht="15" customHeight="1" x14ac:dyDescent="0.25">
      <c r="A2" s="14"/>
      <c r="B2" s="14"/>
      <c r="C2" s="14"/>
      <c r="D2" s="14"/>
      <c r="E2" s="14"/>
      <c r="F2" s="14"/>
      <c r="G2" s="14"/>
      <c r="H2" s="14"/>
      <c r="I2" s="14"/>
      <c r="J2" s="14"/>
      <c r="K2" s="14"/>
      <c r="L2" s="14"/>
      <c r="M2" s="14"/>
      <c r="N2" s="14"/>
      <c r="O2" s="14"/>
      <c r="P2" s="14"/>
      <c r="Q2" s="14"/>
      <c r="R2" s="14"/>
      <c r="S2" s="14"/>
      <c r="T2" s="14"/>
      <c r="U2" s="14"/>
      <c r="Y2" s="3">
        <v>0</v>
      </c>
      <c r="Z2" s="5">
        <v>2</v>
      </c>
      <c r="AC2" s="3" t="s">
        <v>719</v>
      </c>
      <c r="AD2" s="5">
        <v>5</v>
      </c>
      <c r="AF2" s="3" t="s">
        <v>1990</v>
      </c>
      <c r="AG2" s="5">
        <v>1</v>
      </c>
      <c r="AJ2" s="3" t="s">
        <v>3657</v>
      </c>
      <c r="AK2" s="6">
        <v>171</v>
      </c>
      <c r="AN2" s="3" t="s">
        <v>31</v>
      </c>
      <c r="AO2" s="5">
        <v>781</v>
      </c>
      <c r="AQ2">
        <v>109334</v>
      </c>
      <c r="AR2" t="s">
        <v>15</v>
      </c>
      <c r="AS2" t="s">
        <v>16</v>
      </c>
      <c r="AT2" t="s">
        <v>17</v>
      </c>
      <c r="AU2" s="1">
        <v>20303</v>
      </c>
      <c r="AV2" s="1">
        <v>31093</v>
      </c>
      <c r="AW2" s="1">
        <v>31093</v>
      </c>
      <c r="AX2" s="1">
        <v>37663</v>
      </c>
      <c r="AY2" t="s">
        <v>18</v>
      </c>
      <c r="AZ2">
        <v>9.9945000000000004</v>
      </c>
      <c r="BA2" t="s">
        <v>19</v>
      </c>
      <c r="BB2" t="s">
        <v>20</v>
      </c>
      <c r="BC2">
        <v>11.813700000000001</v>
      </c>
      <c r="BD2">
        <v>18</v>
      </c>
      <c r="BE2">
        <v>141835</v>
      </c>
      <c r="BF2" s="16" t="str">
        <f t="shared" ref="BF2:BF65" si="0">IF(BE2&gt;140000,"Tier 1", IF(BE2&gt;130000,"Tier 2", IF(BE2&gt;120000,"Tier 3", IF(BE2&gt;110000,"Tier 4","Tier 5"))))</f>
        <v>Tier 1</v>
      </c>
      <c r="BG2" t="b">
        <f>IF(ISNA(VLOOKUP(AQ2,Total_Salary!AQ2:BF511,1,FALSE))=FALSE, TRUE, FALSE)</f>
        <v>1</v>
      </c>
      <c r="BH2" t="b">
        <f>IF(ISNA(VLOOKUP(AQ2,Derivatives_Salary!AQ2:BF481,1,FALSE))=FALSE, TRUE, FALSE)</f>
        <v>0</v>
      </c>
      <c r="BI2" t="b">
        <f>IF(ISNA(VLOOKUP(AR2,Years_to_Promo!AQ2:BE1033,1,FALSE))=FALSE, TRUE, FALSE)</f>
        <v>0</v>
      </c>
    </row>
    <row r="3" spans="1:61" ht="15" customHeight="1" x14ac:dyDescent="0.25">
      <c r="A3" s="14"/>
      <c r="B3" s="14"/>
      <c r="C3" s="14"/>
      <c r="D3" s="14"/>
      <c r="E3" s="14"/>
      <c r="F3" s="14"/>
      <c r="G3" s="14"/>
      <c r="H3" s="14"/>
      <c r="I3" s="14"/>
      <c r="J3" s="14"/>
      <c r="K3" s="14"/>
      <c r="L3" s="14"/>
      <c r="M3" s="14"/>
      <c r="N3" s="14"/>
      <c r="O3" s="14"/>
      <c r="P3" s="14"/>
      <c r="Q3" s="14"/>
      <c r="R3" s="14"/>
      <c r="S3" s="14"/>
      <c r="T3" s="14"/>
      <c r="U3" s="14"/>
      <c r="Y3" s="3">
        <v>1</v>
      </c>
      <c r="Z3" s="5">
        <v>4</v>
      </c>
      <c r="AC3" s="3" t="s">
        <v>295</v>
      </c>
      <c r="AD3" s="5">
        <v>37</v>
      </c>
      <c r="AF3" s="4" t="s">
        <v>1991</v>
      </c>
      <c r="AG3" s="5">
        <v>1</v>
      </c>
      <c r="AJ3" s="3" t="s">
        <v>3658</v>
      </c>
      <c r="AK3" s="6">
        <v>139</v>
      </c>
      <c r="AN3" s="3" t="s">
        <v>17</v>
      </c>
      <c r="AO3" s="5">
        <v>1219</v>
      </c>
      <c r="AQ3">
        <v>205000</v>
      </c>
      <c r="AR3" t="s">
        <v>15</v>
      </c>
      <c r="AS3" t="s">
        <v>21</v>
      </c>
      <c r="AT3" t="s">
        <v>17</v>
      </c>
      <c r="AU3" s="1">
        <v>20468</v>
      </c>
      <c r="AV3" s="1">
        <v>33047</v>
      </c>
      <c r="AW3" s="1">
        <v>33523</v>
      </c>
      <c r="AX3" s="1">
        <v>37538</v>
      </c>
      <c r="AY3" t="s">
        <v>18</v>
      </c>
      <c r="AZ3">
        <v>2.9944999999999999</v>
      </c>
      <c r="BA3" t="s">
        <v>19</v>
      </c>
      <c r="BB3" t="s">
        <v>20</v>
      </c>
      <c r="BC3">
        <v>11</v>
      </c>
      <c r="BD3">
        <v>12</v>
      </c>
      <c r="BE3">
        <v>141065</v>
      </c>
      <c r="BF3" s="16" t="str">
        <f t="shared" si="0"/>
        <v>Tier 1</v>
      </c>
      <c r="BG3" t="b">
        <f>IF(ISNA(VLOOKUP(AQ3,Total_Salary!AQ3:BF512,1,FALSE))=FALSE, TRUE, FALSE)</f>
        <v>0</v>
      </c>
      <c r="BH3" t="b">
        <f>IF(ISNA(VLOOKUP(AQ3,Derivatives_Salary!AQ3:BF482,1,FALSE))=FALSE, TRUE, FALSE)</f>
        <v>0</v>
      </c>
      <c r="BI3" t="b">
        <f>IF(ISNA(VLOOKUP(AR3,Years_to_Promo!AQ3:BE1034,1,FALSE))=FALSE, TRUE, FALSE)</f>
        <v>0</v>
      </c>
    </row>
    <row r="4" spans="1:61" ht="15" customHeight="1" x14ac:dyDescent="0.25">
      <c r="A4" s="14"/>
      <c r="B4" s="14"/>
      <c r="C4" s="14"/>
      <c r="D4" s="14"/>
      <c r="E4" s="14"/>
      <c r="F4" s="14"/>
      <c r="G4" s="14"/>
      <c r="H4" s="14"/>
      <c r="I4" s="14"/>
      <c r="J4" s="14"/>
      <c r="K4" s="14"/>
      <c r="L4" s="14"/>
      <c r="M4" s="14"/>
      <c r="N4" s="14"/>
      <c r="O4" s="14"/>
      <c r="P4" s="14"/>
      <c r="Q4" s="14"/>
      <c r="R4" s="14"/>
      <c r="S4" s="14"/>
      <c r="T4" s="14"/>
      <c r="U4" s="14"/>
      <c r="Y4" s="3">
        <v>2</v>
      </c>
      <c r="Z4" s="5">
        <v>7</v>
      </c>
      <c r="AC4" s="3" t="s">
        <v>1131</v>
      </c>
      <c r="AD4" s="5">
        <v>6</v>
      </c>
      <c r="AF4" s="3" t="s">
        <v>296</v>
      </c>
      <c r="AG4" s="5">
        <v>30</v>
      </c>
      <c r="AJ4" s="3" t="s">
        <v>3659</v>
      </c>
      <c r="AK4" s="6">
        <v>139</v>
      </c>
      <c r="AN4" s="3" t="s">
        <v>3652</v>
      </c>
      <c r="AO4" s="5">
        <v>2000</v>
      </c>
      <c r="AQ4">
        <v>43624</v>
      </c>
      <c r="AR4" t="s">
        <v>15</v>
      </c>
      <c r="AS4" t="s">
        <v>22</v>
      </c>
      <c r="AT4" t="s">
        <v>17</v>
      </c>
      <c r="AU4" s="1">
        <v>19677</v>
      </c>
      <c r="AV4" s="1">
        <v>31132</v>
      </c>
      <c r="AW4" s="1">
        <v>31132</v>
      </c>
      <c r="AX4" s="1">
        <v>37702</v>
      </c>
      <c r="AY4" t="s">
        <v>18</v>
      </c>
      <c r="AZ4">
        <v>10.9945</v>
      </c>
      <c r="BA4" t="s">
        <v>19</v>
      </c>
      <c r="BB4" t="s">
        <v>20</v>
      </c>
      <c r="BC4">
        <v>11.813700000000001</v>
      </c>
      <c r="BD4">
        <v>18</v>
      </c>
      <c r="BE4">
        <v>138493</v>
      </c>
      <c r="BF4" s="16" t="str">
        <f t="shared" si="0"/>
        <v>Tier 2</v>
      </c>
      <c r="BG4" t="b">
        <f>IF(ISNA(VLOOKUP(AQ4,Total_Salary!AQ4:BF513,1,FALSE))=FALSE, TRUE, FALSE)</f>
        <v>0</v>
      </c>
      <c r="BH4" t="b">
        <f>IF(ISNA(VLOOKUP(AQ4,Derivatives_Salary!AQ4:BF483,1,FALSE))=FALSE, TRUE, FALSE)</f>
        <v>0</v>
      </c>
      <c r="BI4" t="b">
        <f>IF(ISNA(VLOOKUP(AR4,Years_to_Promo!AQ4:BE1035,1,FALSE))=FALSE, TRUE, FALSE)</f>
        <v>0</v>
      </c>
    </row>
    <row r="5" spans="1:61" ht="15" customHeight="1" x14ac:dyDescent="0.25">
      <c r="A5" s="14"/>
      <c r="B5" s="14"/>
      <c r="C5" s="14"/>
      <c r="D5" s="14"/>
      <c r="E5" s="14"/>
      <c r="F5" s="14"/>
      <c r="G5" s="14"/>
      <c r="H5" s="14"/>
      <c r="I5" s="14"/>
      <c r="J5" s="14"/>
      <c r="K5" s="14"/>
      <c r="L5" s="14"/>
      <c r="M5" s="14"/>
      <c r="N5" s="14"/>
      <c r="O5" s="14"/>
      <c r="P5" s="14"/>
      <c r="Q5" s="14"/>
      <c r="R5" s="14"/>
      <c r="S5" s="14"/>
      <c r="T5" s="14"/>
      <c r="U5" s="14"/>
      <c r="Y5" s="3">
        <v>3</v>
      </c>
      <c r="Z5" s="5">
        <v>6</v>
      </c>
      <c r="AC5" s="3" t="s">
        <v>18</v>
      </c>
      <c r="AD5" s="5">
        <v>1715</v>
      </c>
      <c r="AF5" s="4" t="s">
        <v>297</v>
      </c>
      <c r="AG5" s="5">
        <v>25</v>
      </c>
      <c r="AJ5" s="3" t="s">
        <v>3660</v>
      </c>
      <c r="AK5" s="6">
        <v>168</v>
      </c>
      <c r="AQ5">
        <v>493158</v>
      </c>
      <c r="AR5" t="s">
        <v>15</v>
      </c>
      <c r="AS5" t="s">
        <v>23</v>
      </c>
      <c r="AT5" t="s">
        <v>17</v>
      </c>
      <c r="AU5" s="1">
        <v>22421</v>
      </c>
      <c r="AV5" s="1">
        <v>31906</v>
      </c>
      <c r="AW5" s="1">
        <v>31906</v>
      </c>
      <c r="AX5" s="1">
        <v>37746</v>
      </c>
      <c r="AY5" t="s">
        <v>18</v>
      </c>
      <c r="AZ5">
        <v>10.997299999999999</v>
      </c>
      <c r="BA5" t="s">
        <v>19</v>
      </c>
      <c r="BB5" t="s">
        <v>20</v>
      </c>
      <c r="BC5">
        <v>11.813700000000001</v>
      </c>
      <c r="BD5">
        <v>16</v>
      </c>
      <c r="BE5">
        <v>138313</v>
      </c>
      <c r="BF5" s="16" t="str">
        <f t="shared" si="0"/>
        <v>Tier 2</v>
      </c>
      <c r="BG5" t="b">
        <f>IF(ISNA(VLOOKUP(AQ5,Total_Salary!AQ5:BF514,1,FALSE))=FALSE, TRUE, FALSE)</f>
        <v>1</v>
      </c>
      <c r="BH5" t="b">
        <f>IF(ISNA(VLOOKUP(AQ5,Derivatives_Salary!AQ5:BF484,1,FALSE))=FALSE, TRUE, FALSE)</f>
        <v>0</v>
      </c>
      <c r="BI5" t="b">
        <f>IF(ISNA(VLOOKUP(AR5,Years_to_Promo!AQ5:BE1036,1,FALSE))=FALSE, TRUE, FALSE)</f>
        <v>0</v>
      </c>
    </row>
    <row r="6" spans="1:61" x14ac:dyDescent="0.25">
      <c r="A6" s="15" t="s">
        <v>3688</v>
      </c>
      <c r="B6" s="15"/>
      <c r="C6" s="15"/>
      <c r="D6" s="15"/>
      <c r="E6" s="15"/>
      <c r="F6" s="15"/>
      <c r="O6" s="8"/>
      <c r="P6" s="8"/>
      <c r="Q6" s="8"/>
      <c r="R6" s="8"/>
      <c r="S6" s="8"/>
      <c r="Y6" s="3">
        <v>4</v>
      </c>
      <c r="Z6" s="5">
        <v>12</v>
      </c>
      <c r="AC6" s="3" t="s">
        <v>53</v>
      </c>
      <c r="AD6" s="5">
        <v>233</v>
      </c>
      <c r="AF6" s="4" t="s">
        <v>586</v>
      </c>
      <c r="AG6" s="5">
        <v>5</v>
      </c>
      <c r="AJ6" s="3" t="s">
        <v>3661</v>
      </c>
      <c r="AK6" s="6">
        <v>149</v>
      </c>
      <c r="AN6" s="3" t="s">
        <v>3</v>
      </c>
      <c r="AQ6">
        <v>37558</v>
      </c>
      <c r="AR6" t="s">
        <v>15</v>
      </c>
      <c r="AS6" t="s">
        <v>24</v>
      </c>
      <c r="AT6" t="s">
        <v>17</v>
      </c>
      <c r="AU6" s="1">
        <v>23239</v>
      </c>
      <c r="AV6" s="1">
        <v>32562</v>
      </c>
      <c r="AW6" s="1">
        <v>32562</v>
      </c>
      <c r="AX6" s="1">
        <v>37672</v>
      </c>
      <c r="AY6" t="s">
        <v>18</v>
      </c>
      <c r="AZ6">
        <v>7.9973000000000001</v>
      </c>
      <c r="BA6" t="s">
        <v>19</v>
      </c>
      <c r="BB6" t="s">
        <v>20</v>
      </c>
      <c r="BC6">
        <v>11.813700000000001</v>
      </c>
      <c r="BD6">
        <v>14</v>
      </c>
      <c r="BE6">
        <v>138216</v>
      </c>
      <c r="BF6" s="16" t="str">
        <f t="shared" si="0"/>
        <v>Tier 2</v>
      </c>
      <c r="BG6" t="b">
        <f>IF(ISNA(VLOOKUP(AQ6,Total_Salary!AQ6:BF515,1,FALSE))=FALSE, TRUE, FALSE)</f>
        <v>1</v>
      </c>
      <c r="BH6" t="b">
        <f>IF(ISNA(VLOOKUP(AQ6,Derivatives_Salary!AQ6:BF485,1,FALSE))=FALSE, TRUE, FALSE)</f>
        <v>0</v>
      </c>
      <c r="BI6" t="b">
        <f>IF(ISNA(VLOOKUP(AR6,Years_to_Promo!AQ6:BE1037,1,FALSE))=FALSE, TRUE, FALSE)</f>
        <v>0</v>
      </c>
    </row>
    <row r="7" spans="1:61" x14ac:dyDescent="0.25">
      <c r="A7" s="15"/>
      <c r="B7" s="15"/>
      <c r="C7" s="15"/>
      <c r="D7" s="15"/>
      <c r="E7" s="15"/>
      <c r="F7" s="15"/>
      <c r="O7" s="8"/>
      <c r="P7" s="8"/>
      <c r="Q7" s="8"/>
      <c r="R7" s="8"/>
      <c r="S7" s="8"/>
      <c r="Y7" s="3">
        <v>5</v>
      </c>
      <c r="Z7" s="5">
        <v>24</v>
      </c>
      <c r="AC7" s="3" t="s">
        <v>570</v>
      </c>
      <c r="AD7" s="5">
        <v>4</v>
      </c>
      <c r="AF7" s="3" t="s">
        <v>87</v>
      </c>
      <c r="AG7" s="5">
        <v>101</v>
      </c>
      <c r="AJ7" s="3" t="s">
        <v>3662</v>
      </c>
      <c r="AK7" s="6">
        <v>143</v>
      </c>
      <c r="AQ7">
        <v>276633</v>
      </c>
      <c r="AR7" t="s">
        <v>15</v>
      </c>
      <c r="AS7" t="s">
        <v>25</v>
      </c>
      <c r="AT7" t="s">
        <v>17</v>
      </c>
      <c r="AU7" s="1">
        <v>19751</v>
      </c>
      <c r="AV7" s="1">
        <v>32058</v>
      </c>
      <c r="AW7" s="1">
        <v>32058</v>
      </c>
      <c r="AX7" s="1">
        <v>37533</v>
      </c>
      <c r="AY7" t="s">
        <v>18</v>
      </c>
      <c r="AZ7">
        <v>7.9945000000000004</v>
      </c>
      <c r="BA7" t="s">
        <v>19</v>
      </c>
      <c r="BB7" t="s">
        <v>20</v>
      </c>
      <c r="BC7">
        <v>11.5863</v>
      </c>
      <c r="BD7">
        <v>15</v>
      </c>
      <c r="BE7">
        <v>136712</v>
      </c>
      <c r="BF7" s="16" t="str">
        <f t="shared" si="0"/>
        <v>Tier 2</v>
      </c>
      <c r="BG7" t="b">
        <f>IF(ISNA(VLOOKUP(AQ7,Total_Salary!AQ7:BF516,1,FALSE))=FALSE, TRUE, FALSE)</f>
        <v>1</v>
      </c>
      <c r="BH7" t="b">
        <f>IF(ISNA(VLOOKUP(AQ7,Derivatives_Salary!AQ7:BF486,1,FALSE))=FALSE, TRUE, FALSE)</f>
        <v>0</v>
      </c>
      <c r="BI7" t="b">
        <f>IF(ISNA(VLOOKUP(AR7,Years_to_Promo!AQ7:BE1038,1,FALSE))=FALSE, TRUE, FALSE)</f>
        <v>0</v>
      </c>
    </row>
    <row r="8" spans="1:61" x14ac:dyDescent="0.25">
      <c r="A8" s="15"/>
      <c r="B8" s="15"/>
      <c r="C8" s="15"/>
      <c r="D8" s="15"/>
      <c r="E8" s="15"/>
      <c r="F8" s="15"/>
      <c r="O8" s="8"/>
      <c r="P8" s="8"/>
      <c r="Q8" s="8"/>
      <c r="R8" s="8"/>
      <c r="S8" s="8"/>
      <c r="Y8" s="3">
        <v>6</v>
      </c>
      <c r="Z8" s="5">
        <v>31</v>
      </c>
      <c r="AC8" s="3" t="s">
        <v>3652</v>
      </c>
      <c r="AD8" s="5">
        <v>2000</v>
      </c>
      <c r="AF8" s="4" t="s">
        <v>88</v>
      </c>
      <c r="AG8" s="5">
        <v>71</v>
      </c>
      <c r="AJ8" s="3" t="s">
        <v>3663</v>
      </c>
      <c r="AK8" s="6">
        <v>167</v>
      </c>
      <c r="AQ8">
        <v>238117</v>
      </c>
      <c r="AR8" t="s">
        <v>15</v>
      </c>
      <c r="AS8" t="s">
        <v>26</v>
      </c>
      <c r="AT8" t="s">
        <v>17</v>
      </c>
      <c r="AU8" s="1">
        <v>21722</v>
      </c>
      <c r="AV8" s="1">
        <v>32145</v>
      </c>
      <c r="AW8" s="1">
        <v>32145</v>
      </c>
      <c r="AX8" s="1">
        <v>37620</v>
      </c>
      <c r="AY8" t="s">
        <v>18</v>
      </c>
      <c r="AZ8">
        <v>5.9945000000000004</v>
      </c>
      <c r="BA8" t="s">
        <v>19</v>
      </c>
      <c r="BB8" t="s">
        <v>20</v>
      </c>
      <c r="BC8">
        <v>11.813700000000001</v>
      </c>
      <c r="BD8">
        <v>15</v>
      </c>
      <c r="BE8">
        <v>136026</v>
      </c>
      <c r="BF8" s="16" t="str">
        <f t="shared" si="0"/>
        <v>Tier 2</v>
      </c>
      <c r="BG8" t="b">
        <f>IF(ISNA(VLOOKUP(AQ8,Total_Salary!AQ8:BF517,1,FALSE))=FALSE, TRUE, FALSE)</f>
        <v>1</v>
      </c>
      <c r="BH8" t="b">
        <f>IF(ISNA(VLOOKUP(AQ8,Derivatives_Salary!AQ8:BF487,1,FALSE))=FALSE, TRUE, FALSE)</f>
        <v>0</v>
      </c>
      <c r="BI8" t="b">
        <f>IF(ISNA(VLOOKUP(AR8,Years_to_Promo!AQ8:BE1039,1,FALSE))=FALSE, TRUE, FALSE)</f>
        <v>0</v>
      </c>
    </row>
    <row r="9" spans="1:61" x14ac:dyDescent="0.25">
      <c r="A9" s="15"/>
      <c r="B9" s="15"/>
      <c r="C9" s="15"/>
      <c r="D9" s="15"/>
      <c r="E9" s="15"/>
      <c r="F9" s="15"/>
      <c r="O9" s="8"/>
      <c r="P9" s="8"/>
      <c r="Q9" s="8"/>
      <c r="R9" s="8"/>
      <c r="S9" s="8"/>
      <c r="Y9" s="3">
        <v>7</v>
      </c>
      <c r="Z9" s="5">
        <v>44</v>
      </c>
      <c r="AF9" s="4" t="s">
        <v>276</v>
      </c>
      <c r="AG9" s="5">
        <v>30</v>
      </c>
      <c r="AJ9" s="3" t="s">
        <v>3664</v>
      </c>
      <c r="AK9" s="6">
        <v>152</v>
      </c>
      <c r="AQ9">
        <v>46439</v>
      </c>
      <c r="AR9" t="s">
        <v>15</v>
      </c>
      <c r="AS9" t="s">
        <v>27</v>
      </c>
      <c r="AT9" t="s">
        <v>17</v>
      </c>
      <c r="AU9" s="1">
        <v>19390</v>
      </c>
      <c r="AV9" s="1">
        <v>31187</v>
      </c>
      <c r="AW9" s="1">
        <v>32281</v>
      </c>
      <c r="AX9" s="1">
        <v>37756</v>
      </c>
      <c r="AY9" t="s">
        <v>18</v>
      </c>
      <c r="AZ9">
        <v>5.9945000000000004</v>
      </c>
      <c r="BA9" t="s">
        <v>19</v>
      </c>
      <c r="BB9" t="s">
        <v>20</v>
      </c>
      <c r="BC9">
        <v>11.813700000000001</v>
      </c>
      <c r="BD9">
        <v>18</v>
      </c>
      <c r="BE9">
        <v>135748</v>
      </c>
      <c r="BF9" s="16" t="str">
        <f t="shared" si="0"/>
        <v>Tier 2</v>
      </c>
      <c r="BG9" t="b">
        <f>IF(ISNA(VLOOKUP(AQ9,Total_Salary!AQ9:BF518,1,FALSE))=FALSE, TRUE, FALSE)</f>
        <v>1</v>
      </c>
      <c r="BH9" t="b">
        <f>IF(ISNA(VLOOKUP(AQ9,Derivatives_Salary!AQ9:BF488,1,FALSE))=FALSE, TRUE, FALSE)</f>
        <v>0</v>
      </c>
      <c r="BI9" t="b">
        <f>IF(ISNA(VLOOKUP(AR9,Years_to_Promo!AQ9:BE1040,1,FALSE))=FALSE, TRUE, FALSE)</f>
        <v>0</v>
      </c>
    </row>
    <row r="10" spans="1:61" x14ac:dyDescent="0.25">
      <c r="A10" s="15"/>
      <c r="B10" s="15"/>
      <c r="C10" s="15"/>
      <c r="D10" s="15"/>
      <c r="E10" s="15"/>
      <c r="F10" s="15"/>
      <c r="Y10" s="3">
        <v>8</v>
      </c>
      <c r="Z10" s="5">
        <v>53</v>
      </c>
      <c r="AF10" s="3" t="s">
        <v>44</v>
      </c>
      <c r="AG10" s="5">
        <v>187</v>
      </c>
      <c r="AJ10" s="3" t="s">
        <v>3665</v>
      </c>
      <c r="AK10" s="6">
        <v>130</v>
      </c>
      <c r="AQ10">
        <v>254466</v>
      </c>
      <c r="AR10" t="s">
        <v>15</v>
      </c>
      <c r="AS10" t="s">
        <v>28</v>
      </c>
      <c r="AT10" t="s">
        <v>17</v>
      </c>
      <c r="AU10" s="1">
        <v>23158</v>
      </c>
      <c r="AV10" s="1">
        <v>31632</v>
      </c>
      <c r="AW10" s="1">
        <v>31632</v>
      </c>
      <c r="AX10" s="1">
        <v>37472</v>
      </c>
      <c r="AY10" t="s">
        <v>18</v>
      </c>
      <c r="AZ10">
        <v>9.9972999999999992</v>
      </c>
      <c r="BA10" t="s">
        <v>19</v>
      </c>
      <c r="BB10" t="s">
        <v>20</v>
      </c>
      <c r="BC10">
        <v>11.4192</v>
      </c>
      <c r="BD10">
        <v>16</v>
      </c>
      <c r="BE10">
        <v>135541</v>
      </c>
      <c r="BF10" s="16" t="str">
        <f t="shared" si="0"/>
        <v>Tier 2</v>
      </c>
      <c r="BG10" t="b">
        <f>IF(ISNA(VLOOKUP(AQ10,Total_Salary!AQ10:BF519,1,FALSE))=FALSE, TRUE, FALSE)</f>
        <v>1</v>
      </c>
      <c r="BH10" t="b">
        <f>IF(ISNA(VLOOKUP(AQ10,Derivatives_Salary!AQ10:BF489,1,FALSE))=FALSE, TRUE, FALSE)</f>
        <v>0</v>
      </c>
      <c r="BI10" t="b">
        <f>IF(ISNA(VLOOKUP(AR10,Years_to_Promo!AQ10:BE1041,1,FALSE))=FALSE, TRUE, FALSE)</f>
        <v>0</v>
      </c>
    </row>
    <row r="11" spans="1:61" x14ac:dyDescent="0.25">
      <c r="A11" s="15"/>
      <c r="B11" s="15"/>
      <c r="C11" s="15"/>
      <c r="D11" s="15"/>
      <c r="E11" s="15"/>
      <c r="F11" s="15"/>
      <c r="Y11" s="3">
        <v>9</v>
      </c>
      <c r="Z11" s="5">
        <v>60</v>
      </c>
      <c r="AC11" s="3" t="s">
        <v>8</v>
      </c>
      <c r="AD11" t="s">
        <v>3677</v>
      </c>
      <c r="AF11" s="4" t="s">
        <v>45</v>
      </c>
      <c r="AG11" s="5">
        <v>102</v>
      </c>
      <c r="AJ11" s="3" t="s">
        <v>3666</v>
      </c>
      <c r="AK11" s="6">
        <v>159</v>
      </c>
      <c r="AQ11">
        <v>253939</v>
      </c>
      <c r="AR11" t="s">
        <v>15</v>
      </c>
      <c r="AS11" t="s">
        <v>29</v>
      </c>
      <c r="AT11" t="s">
        <v>17</v>
      </c>
      <c r="AU11" s="1">
        <v>21157</v>
      </c>
      <c r="AV11" s="1">
        <v>31882</v>
      </c>
      <c r="AW11" s="1">
        <v>31882</v>
      </c>
      <c r="AX11" s="1">
        <v>37722</v>
      </c>
      <c r="AY11" t="s">
        <v>18</v>
      </c>
      <c r="AZ11">
        <v>16</v>
      </c>
      <c r="BA11" t="s">
        <v>19</v>
      </c>
      <c r="BB11" t="s">
        <v>20</v>
      </c>
      <c r="BC11">
        <v>11.813700000000001</v>
      </c>
      <c r="BD11">
        <v>16</v>
      </c>
      <c r="BE11">
        <v>135042</v>
      </c>
      <c r="BF11" s="16" t="str">
        <f t="shared" si="0"/>
        <v>Tier 2</v>
      </c>
      <c r="BG11" t="b">
        <f>IF(ISNA(VLOOKUP(AQ11,Total_Salary!AQ11:BF520,1,FALSE))=FALSE, TRUE, FALSE)</f>
        <v>1</v>
      </c>
      <c r="BH11" t="b">
        <f>IF(ISNA(VLOOKUP(AQ11,Derivatives_Salary!AQ11:BF490,1,FALSE))=FALSE, TRUE, FALSE)</f>
        <v>0</v>
      </c>
      <c r="BI11" t="b">
        <f>IF(ISNA(VLOOKUP(AR11,Years_to_Promo!AQ11:BE1042,1,FALSE))=FALSE, TRUE, FALSE)</f>
        <v>0</v>
      </c>
    </row>
    <row r="12" spans="1:61" x14ac:dyDescent="0.25">
      <c r="A12" s="15"/>
      <c r="B12" s="15"/>
      <c r="C12" s="15"/>
      <c r="D12" s="15"/>
      <c r="E12" s="15"/>
      <c r="F12" s="15"/>
      <c r="Y12" s="3">
        <v>10</v>
      </c>
      <c r="Z12" s="5">
        <v>82</v>
      </c>
      <c r="AF12" s="4" t="s">
        <v>83</v>
      </c>
      <c r="AG12" s="5">
        <v>85</v>
      </c>
      <c r="AJ12" s="3" t="s">
        <v>3667</v>
      </c>
      <c r="AK12" s="6">
        <v>153</v>
      </c>
      <c r="AQ12">
        <v>98169</v>
      </c>
      <c r="AR12" t="s">
        <v>15</v>
      </c>
      <c r="AS12" t="s">
        <v>30</v>
      </c>
      <c r="AT12" t="s">
        <v>31</v>
      </c>
      <c r="AU12" s="1">
        <v>19238</v>
      </c>
      <c r="AV12" s="1">
        <v>31797</v>
      </c>
      <c r="AW12" s="1">
        <v>31797</v>
      </c>
      <c r="AX12" s="1">
        <v>32770</v>
      </c>
      <c r="AY12" t="s">
        <v>18</v>
      </c>
      <c r="AZ12">
        <v>6.9945000000000004</v>
      </c>
      <c r="BA12" t="s">
        <v>19</v>
      </c>
      <c r="BB12" t="s">
        <v>32</v>
      </c>
      <c r="BC12">
        <v>2.6657999999999999</v>
      </c>
      <c r="BD12">
        <v>16</v>
      </c>
      <c r="BE12">
        <v>134375</v>
      </c>
      <c r="BF12" s="16" t="str">
        <f t="shared" si="0"/>
        <v>Tier 2</v>
      </c>
      <c r="BG12" t="b">
        <f>IF(ISNA(VLOOKUP(AQ12,Total_Salary!AQ12:BF521,1,FALSE))=FALSE, TRUE, FALSE)</f>
        <v>1</v>
      </c>
      <c r="BH12" t="b">
        <f>IF(ISNA(VLOOKUP(AQ12,Derivatives_Salary!AQ12:BF491,1,FALSE))=FALSE, TRUE, FALSE)</f>
        <v>0</v>
      </c>
      <c r="BI12" t="b">
        <f>IF(ISNA(VLOOKUP(AR12,Years_to_Promo!AQ12:BE1043,1,FALSE))=FALSE, TRUE, FALSE)</f>
        <v>0</v>
      </c>
    </row>
    <row r="13" spans="1:61" x14ac:dyDescent="0.25">
      <c r="A13" s="15"/>
      <c r="B13" s="15"/>
      <c r="C13" s="15"/>
      <c r="D13" s="15"/>
      <c r="E13" s="15"/>
      <c r="F13" s="15"/>
      <c r="Y13" s="3">
        <v>11</v>
      </c>
      <c r="Z13" s="5">
        <v>109</v>
      </c>
      <c r="AF13" s="3" t="s">
        <v>349</v>
      </c>
      <c r="AG13" s="5">
        <v>21</v>
      </c>
      <c r="AJ13" s="3" t="s">
        <v>3668</v>
      </c>
      <c r="AK13" s="6">
        <v>174</v>
      </c>
      <c r="AQ13">
        <v>266526</v>
      </c>
      <c r="AR13" t="s">
        <v>15</v>
      </c>
      <c r="AS13" t="s">
        <v>33</v>
      </c>
      <c r="AT13" t="s">
        <v>31</v>
      </c>
      <c r="AU13" s="1">
        <v>20865</v>
      </c>
      <c r="AV13" s="1">
        <v>31693</v>
      </c>
      <c r="AW13" s="1">
        <v>31693</v>
      </c>
      <c r="AX13" s="1">
        <v>37533</v>
      </c>
      <c r="AY13" t="s">
        <v>18</v>
      </c>
      <c r="AZ13">
        <v>16</v>
      </c>
      <c r="BA13" t="s">
        <v>19</v>
      </c>
      <c r="BB13" t="s">
        <v>20</v>
      </c>
      <c r="BC13">
        <v>11.5863</v>
      </c>
      <c r="BD13">
        <v>16</v>
      </c>
      <c r="BE13">
        <v>134375</v>
      </c>
      <c r="BF13" s="16" t="str">
        <f t="shared" si="0"/>
        <v>Tier 2</v>
      </c>
      <c r="BG13" t="b">
        <f>IF(ISNA(VLOOKUP(AQ13,Total_Salary!AQ13:BF522,1,FALSE))=FALSE, TRUE, FALSE)</f>
        <v>1</v>
      </c>
      <c r="BH13" t="b">
        <f>IF(ISNA(VLOOKUP(AQ13,Derivatives_Salary!AQ13:BF492,1,FALSE))=FALSE, TRUE, FALSE)</f>
        <v>0</v>
      </c>
      <c r="BI13" t="b">
        <f>IF(ISNA(VLOOKUP(AR13,Years_to_Promo!AQ13:BE1044,1,FALSE))=FALSE, TRUE, FALSE)</f>
        <v>0</v>
      </c>
    </row>
    <row r="14" spans="1:61" x14ac:dyDescent="0.25">
      <c r="A14" s="15"/>
      <c r="B14" s="15"/>
      <c r="C14" s="15"/>
      <c r="D14" s="15"/>
      <c r="E14" s="15"/>
      <c r="F14" s="15"/>
      <c r="Y14" s="3">
        <v>12</v>
      </c>
      <c r="Z14" s="5">
        <v>143</v>
      </c>
      <c r="AF14" s="4" t="s">
        <v>350</v>
      </c>
      <c r="AG14" s="5">
        <v>15</v>
      </c>
      <c r="AJ14" s="3" t="s">
        <v>3669</v>
      </c>
      <c r="AK14" s="6">
        <v>144</v>
      </c>
      <c r="AQ14">
        <v>102962</v>
      </c>
      <c r="AR14" t="s">
        <v>15</v>
      </c>
      <c r="AS14" t="s">
        <v>34</v>
      </c>
      <c r="AT14" t="s">
        <v>17</v>
      </c>
      <c r="AU14" s="1">
        <v>19782</v>
      </c>
      <c r="AV14" s="1">
        <v>31314</v>
      </c>
      <c r="AW14" s="1">
        <v>31314</v>
      </c>
      <c r="AX14" s="1">
        <v>37519</v>
      </c>
      <c r="AY14" t="s">
        <v>18</v>
      </c>
      <c r="AZ14">
        <v>17</v>
      </c>
      <c r="BA14" t="s">
        <v>19</v>
      </c>
      <c r="BB14" t="s">
        <v>20</v>
      </c>
      <c r="BC14">
        <v>11.5479</v>
      </c>
      <c r="BD14">
        <v>17</v>
      </c>
      <c r="BE14">
        <v>134076</v>
      </c>
      <c r="BF14" s="16" t="str">
        <f t="shared" si="0"/>
        <v>Tier 2</v>
      </c>
      <c r="BG14" t="b">
        <f>IF(ISNA(VLOOKUP(AQ14,Total_Salary!AQ14:BF523,1,FALSE))=FALSE, TRUE, FALSE)</f>
        <v>0</v>
      </c>
      <c r="BH14" t="b">
        <f>IF(ISNA(VLOOKUP(AQ14,Derivatives_Salary!AQ14:BF493,1,FALSE))=FALSE, TRUE, FALSE)</f>
        <v>0</v>
      </c>
      <c r="BI14" t="b">
        <f>IF(ISNA(VLOOKUP(AR14,Years_to_Promo!AQ14:BE1045,1,FALSE))=FALSE, TRUE, FALSE)</f>
        <v>0</v>
      </c>
    </row>
    <row r="15" spans="1:61" x14ac:dyDescent="0.25">
      <c r="A15" s="15"/>
      <c r="B15" s="15"/>
      <c r="C15" s="15"/>
      <c r="D15" s="15"/>
      <c r="E15" s="15"/>
      <c r="F15" s="15"/>
      <c r="Y15" s="3">
        <v>13</v>
      </c>
      <c r="Z15" s="5">
        <v>174</v>
      </c>
      <c r="AF15" s="4" t="s">
        <v>834</v>
      </c>
      <c r="AG15" s="5">
        <v>6</v>
      </c>
      <c r="AJ15" s="3" t="s">
        <v>3670</v>
      </c>
      <c r="AK15" s="6">
        <v>12</v>
      </c>
      <c r="AQ15">
        <v>263955</v>
      </c>
      <c r="AR15" t="s">
        <v>15</v>
      </c>
      <c r="AS15" t="s">
        <v>35</v>
      </c>
      <c r="AT15" t="s">
        <v>31</v>
      </c>
      <c r="AU15" s="1">
        <v>21194</v>
      </c>
      <c r="AV15" s="1">
        <v>31721</v>
      </c>
      <c r="AW15" s="1">
        <v>31721</v>
      </c>
      <c r="AX15" s="1">
        <v>37561</v>
      </c>
      <c r="AY15" t="s">
        <v>18</v>
      </c>
      <c r="AZ15">
        <v>16</v>
      </c>
      <c r="BA15" t="s">
        <v>19</v>
      </c>
      <c r="BB15" t="s">
        <v>20</v>
      </c>
      <c r="BC15">
        <v>11.663</v>
      </c>
      <c r="BD15">
        <v>16</v>
      </c>
      <c r="BE15">
        <v>133420</v>
      </c>
      <c r="BF15" s="16" t="str">
        <f t="shared" si="0"/>
        <v>Tier 2</v>
      </c>
      <c r="BG15" t="b">
        <f>IF(ISNA(VLOOKUP(AQ15,Total_Salary!AQ15:BF524,1,FALSE))=FALSE, TRUE, FALSE)</f>
        <v>1</v>
      </c>
      <c r="BH15" t="b">
        <f>IF(ISNA(VLOOKUP(AQ15,Derivatives_Salary!AQ15:BF494,1,FALSE))=FALSE, TRUE, FALSE)</f>
        <v>0</v>
      </c>
      <c r="BI15" t="b">
        <f>IF(ISNA(VLOOKUP(AR15,Years_to_Promo!AQ15:BE1046,1,FALSE))=FALSE, TRUE, FALSE)</f>
        <v>0</v>
      </c>
    </row>
    <row r="16" spans="1:61" x14ac:dyDescent="0.25">
      <c r="A16" s="15"/>
      <c r="B16" s="15"/>
      <c r="C16" s="15"/>
      <c r="D16" s="15"/>
      <c r="E16" s="15"/>
      <c r="F16" s="15"/>
      <c r="Y16" s="3">
        <v>14</v>
      </c>
      <c r="Z16" s="5">
        <v>190</v>
      </c>
      <c r="AF16" s="3" t="s">
        <v>829</v>
      </c>
      <c r="AG16" s="5">
        <v>8</v>
      </c>
      <c r="AJ16" s="3" t="s">
        <v>3652</v>
      </c>
      <c r="AK16" s="5">
        <v>2000</v>
      </c>
      <c r="AQ16">
        <v>492164</v>
      </c>
      <c r="AR16" t="s">
        <v>15</v>
      </c>
      <c r="AS16" t="s">
        <v>36</v>
      </c>
      <c r="AT16" t="s">
        <v>17</v>
      </c>
      <c r="AU16" s="1">
        <v>22708</v>
      </c>
      <c r="AV16" s="1">
        <v>31165</v>
      </c>
      <c r="AW16" s="1">
        <v>31881</v>
      </c>
      <c r="AX16" s="1">
        <v>37721</v>
      </c>
      <c r="AY16" t="s">
        <v>18</v>
      </c>
      <c r="AZ16">
        <v>16</v>
      </c>
      <c r="BA16" t="s">
        <v>19</v>
      </c>
      <c r="BB16" t="s">
        <v>20</v>
      </c>
      <c r="BC16">
        <v>11.813700000000001</v>
      </c>
      <c r="BD16">
        <v>18</v>
      </c>
      <c r="BE16">
        <v>133059</v>
      </c>
      <c r="BF16" s="16" t="str">
        <f t="shared" si="0"/>
        <v>Tier 2</v>
      </c>
      <c r="BG16" t="b">
        <f>IF(ISNA(VLOOKUP(AQ16,Total_Salary!AQ16:BF525,1,FALSE))=FALSE, TRUE, FALSE)</f>
        <v>1</v>
      </c>
      <c r="BH16" t="b">
        <f>IF(ISNA(VLOOKUP(AQ16,Derivatives_Salary!AQ16:BF495,1,FALSE))=FALSE, TRUE, FALSE)</f>
        <v>0</v>
      </c>
      <c r="BI16" t="b">
        <f>IF(ISNA(VLOOKUP(AR16,Years_to_Promo!AQ16:BE1047,1,FALSE))=FALSE, TRUE, FALSE)</f>
        <v>0</v>
      </c>
    </row>
    <row r="17" spans="1:61" x14ac:dyDescent="0.25">
      <c r="A17" s="15"/>
      <c r="B17" s="15"/>
      <c r="C17" s="15"/>
      <c r="D17" s="15"/>
      <c r="E17" s="15"/>
      <c r="F17" s="15"/>
      <c r="Y17" s="3">
        <v>15</v>
      </c>
      <c r="Z17" s="5">
        <v>238</v>
      </c>
      <c r="AF17" s="4" t="s">
        <v>1468</v>
      </c>
      <c r="AG17" s="5">
        <v>5</v>
      </c>
      <c r="AQ17">
        <v>400122</v>
      </c>
      <c r="AR17" t="s">
        <v>15</v>
      </c>
      <c r="AS17" t="s">
        <v>37</v>
      </c>
      <c r="AT17" t="s">
        <v>17</v>
      </c>
      <c r="AU17" s="1">
        <v>20487</v>
      </c>
      <c r="AV17" s="1">
        <v>32109</v>
      </c>
      <c r="AW17" s="1">
        <v>32109</v>
      </c>
      <c r="AX17" s="1">
        <v>37584</v>
      </c>
      <c r="AY17" t="s">
        <v>18</v>
      </c>
      <c r="AZ17">
        <v>9.9972999999999992</v>
      </c>
      <c r="BA17" t="s">
        <v>19</v>
      </c>
      <c r="BB17" t="s">
        <v>20</v>
      </c>
      <c r="BC17">
        <v>11.726000000000001</v>
      </c>
      <c r="BD17">
        <v>15</v>
      </c>
      <c r="BE17">
        <v>133032</v>
      </c>
      <c r="BF17" s="16" t="str">
        <f t="shared" si="0"/>
        <v>Tier 2</v>
      </c>
      <c r="BG17" t="b">
        <f>IF(ISNA(VLOOKUP(AQ17,Total_Salary!AQ17:BF526,1,FALSE))=FALSE, TRUE, FALSE)</f>
        <v>1</v>
      </c>
      <c r="BH17" t="b">
        <f>IF(ISNA(VLOOKUP(AQ17,Derivatives_Salary!AQ17:BF496,1,FALSE))=FALSE, TRUE, FALSE)</f>
        <v>0</v>
      </c>
      <c r="BI17" t="b">
        <f>IF(ISNA(VLOOKUP(AR17,Years_to_Promo!AQ17:BE1048,1,FALSE))=FALSE, TRUE, FALSE)</f>
        <v>0</v>
      </c>
    </row>
    <row r="18" spans="1:61" x14ac:dyDescent="0.25">
      <c r="A18" s="9"/>
      <c r="B18" s="9"/>
      <c r="C18" s="9"/>
      <c r="D18" s="9"/>
      <c r="E18" s="9"/>
      <c r="F18" s="9"/>
      <c r="G18" s="9"/>
      <c r="H18" s="9"/>
      <c r="I18" s="9"/>
      <c r="J18" s="9"/>
      <c r="K18" s="9"/>
      <c r="L18" s="9"/>
      <c r="M18" s="9"/>
      <c r="N18" s="9"/>
      <c r="O18" s="9"/>
      <c r="P18" s="9"/>
      <c r="Q18" s="9"/>
      <c r="R18" s="9"/>
      <c r="S18" s="9"/>
      <c r="T18" s="9"/>
      <c r="U18" s="9"/>
      <c r="Y18" s="3">
        <v>16</v>
      </c>
      <c r="Z18" s="5">
        <v>270</v>
      </c>
      <c r="AF18" s="4" t="s">
        <v>830</v>
      </c>
      <c r="AG18" s="5">
        <v>3</v>
      </c>
      <c r="AJ18" s="3" t="s">
        <v>3678</v>
      </c>
      <c r="AK18" t="s">
        <v>3679</v>
      </c>
      <c r="AQ18">
        <v>44188</v>
      </c>
      <c r="AR18" t="s">
        <v>15</v>
      </c>
      <c r="AS18" t="s">
        <v>38</v>
      </c>
      <c r="AT18" t="s">
        <v>17</v>
      </c>
      <c r="AU18" s="1">
        <v>22270</v>
      </c>
      <c r="AV18" s="1">
        <v>33313</v>
      </c>
      <c r="AW18" s="1">
        <v>33313</v>
      </c>
      <c r="AX18" s="1">
        <v>37693</v>
      </c>
      <c r="AY18" t="s">
        <v>18</v>
      </c>
      <c r="AZ18">
        <v>12</v>
      </c>
      <c r="BA18" t="s">
        <v>19</v>
      </c>
      <c r="BB18" t="s">
        <v>20</v>
      </c>
      <c r="BC18">
        <v>11.789</v>
      </c>
      <c r="BD18">
        <v>12</v>
      </c>
      <c r="BE18">
        <v>132561</v>
      </c>
      <c r="BF18" s="16" t="str">
        <f t="shared" si="0"/>
        <v>Tier 2</v>
      </c>
      <c r="BG18" t="b">
        <f>IF(ISNA(VLOOKUP(AQ18,Total_Salary!AQ18:BF527,1,FALSE))=FALSE, TRUE, FALSE)</f>
        <v>0</v>
      </c>
      <c r="BH18" t="b">
        <f>IF(ISNA(VLOOKUP(AQ18,Derivatives_Salary!AQ18:BF497,1,FALSE))=FALSE, TRUE, FALSE)</f>
        <v>0</v>
      </c>
      <c r="BI18" t="b">
        <f>IF(ISNA(VLOOKUP(AR18,Years_to_Promo!AQ18:BE1049,1,FALSE))=FALSE, TRUE, FALSE)</f>
        <v>0</v>
      </c>
    </row>
    <row r="19" spans="1:61" x14ac:dyDescent="0.25">
      <c r="A19" s="9"/>
      <c r="B19" s="9"/>
      <c r="C19" s="9"/>
      <c r="D19" s="9"/>
      <c r="E19" s="9"/>
      <c r="F19" s="9"/>
      <c r="G19" s="9"/>
      <c r="H19" s="9"/>
      <c r="I19" s="9"/>
      <c r="J19" s="9"/>
      <c r="K19" s="9"/>
      <c r="L19" s="9"/>
      <c r="M19" s="9"/>
      <c r="N19" s="9"/>
      <c r="O19" s="9"/>
      <c r="P19" s="9"/>
      <c r="Q19" s="9"/>
      <c r="R19" s="9"/>
      <c r="S19" s="9"/>
      <c r="T19" s="9"/>
      <c r="U19" s="9"/>
      <c r="Y19" s="3">
        <v>17</v>
      </c>
      <c r="Z19" s="5">
        <v>357</v>
      </c>
      <c r="AF19" s="3" t="s">
        <v>19</v>
      </c>
      <c r="AG19" s="5">
        <v>1650</v>
      </c>
      <c r="AQ19">
        <v>66793</v>
      </c>
      <c r="AR19" t="s">
        <v>15</v>
      </c>
      <c r="AS19" t="s">
        <v>39</v>
      </c>
      <c r="AT19" t="s">
        <v>17</v>
      </c>
      <c r="AU19" s="1">
        <v>23512</v>
      </c>
      <c r="AV19" s="1">
        <v>31218</v>
      </c>
      <c r="AW19" s="1">
        <v>31218</v>
      </c>
      <c r="AX19" s="1">
        <v>37788</v>
      </c>
      <c r="AY19" t="s">
        <v>18</v>
      </c>
      <c r="AZ19">
        <v>18</v>
      </c>
      <c r="BA19" t="s">
        <v>19</v>
      </c>
      <c r="BB19" t="s">
        <v>20</v>
      </c>
      <c r="BC19">
        <v>11.813700000000001</v>
      </c>
      <c r="BD19">
        <v>18</v>
      </c>
      <c r="BE19">
        <v>132440</v>
      </c>
      <c r="BF19" s="16" t="str">
        <f t="shared" si="0"/>
        <v>Tier 2</v>
      </c>
      <c r="BG19" t="b">
        <f>IF(ISNA(VLOOKUP(AQ19,Total_Salary!AQ19:BF528,1,FALSE))=FALSE, TRUE, FALSE)</f>
        <v>0</v>
      </c>
      <c r="BH19" t="b">
        <f>IF(ISNA(VLOOKUP(AQ19,Derivatives_Salary!AQ19:BF498,1,FALSE))=FALSE, TRUE, FALSE)</f>
        <v>0</v>
      </c>
      <c r="BI19" t="b">
        <f>IF(ISNA(VLOOKUP(AR19,Years_to_Promo!AQ19:BE1050,1,FALSE))=FALSE, TRUE, FALSE)</f>
        <v>0</v>
      </c>
    </row>
    <row r="20" spans="1:61" x14ac:dyDescent="0.25">
      <c r="A20" s="9"/>
      <c r="B20" s="9"/>
      <c r="C20" s="9"/>
      <c r="D20" s="9"/>
      <c r="E20" s="9"/>
      <c r="F20" s="9"/>
      <c r="G20" s="9"/>
      <c r="H20" s="9"/>
      <c r="I20" s="9"/>
      <c r="J20" s="9"/>
      <c r="K20" s="9"/>
      <c r="L20" s="9"/>
      <c r="M20" s="9"/>
      <c r="N20" s="9"/>
      <c r="O20" s="9"/>
      <c r="P20" s="9"/>
      <c r="Q20" s="9"/>
      <c r="R20" s="9"/>
      <c r="S20" s="9"/>
      <c r="T20" s="9"/>
      <c r="U20" s="9"/>
      <c r="Y20" s="3">
        <v>18</v>
      </c>
      <c r="Z20" s="5">
        <v>194</v>
      </c>
      <c r="AF20" s="4" t="s">
        <v>20</v>
      </c>
      <c r="AG20" s="5">
        <v>1632</v>
      </c>
      <c r="AQ20">
        <v>296857</v>
      </c>
      <c r="AR20" t="s">
        <v>15</v>
      </c>
      <c r="AS20" t="s">
        <v>40</v>
      </c>
      <c r="AT20" t="s">
        <v>17</v>
      </c>
      <c r="AU20" s="1">
        <v>19385</v>
      </c>
      <c r="AV20" s="1">
        <v>31757</v>
      </c>
      <c r="AW20" s="1">
        <v>31757</v>
      </c>
      <c r="AX20" s="1">
        <v>37597</v>
      </c>
      <c r="AY20" t="s">
        <v>18</v>
      </c>
      <c r="AZ20">
        <v>6.9945000000000004</v>
      </c>
      <c r="BA20" t="s">
        <v>19</v>
      </c>
      <c r="BB20" t="s">
        <v>20</v>
      </c>
      <c r="BC20">
        <v>11.7616</v>
      </c>
      <c r="BD20">
        <v>16</v>
      </c>
      <c r="BE20">
        <v>132307</v>
      </c>
      <c r="BF20" s="16" t="str">
        <f t="shared" si="0"/>
        <v>Tier 2</v>
      </c>
      <c r="BG20" t="b">
        <f>IF(ISNA(VLOOKUP(AQ20,Total_Salary!AQ20:BF529,1,FALSE))=FALSE, TRUE, FALSE)</f>
        <v>1</v>
      </c>
      <c r="BH20" t="b">
        <f>IF(ISNA(VLOOKUP(AQ20,Derivatives_Salary!AQ20:BF499,1,FALSE))=FALSE, TRUE, FALSE)</f>
        <v>0</v>
      </c>
      <c r="BI20" t="b">
        <f>IF(ISNA(VLOOKUP(AR20,Years_to_Promo!AQ20:BE1051,1,FALSE))=FALSE, TRUE, FALSE)</f>
        <v>0</v>
      </c>
    </row>
    <row r="21" spans="1:61" x14ac:dyDescent="0.25">
      <c r="A21" s="9"/>
      <c r="B21" s="9"/>
      <c r="C21" s="9"/>
      <c r="D21" s="9"/>
      <c r="E21" s="9"/>
      <c r="F21" s="9"/>
      <c r="G21" s="9"/>
      <c r="H21" s="9"/>
      <c r="I21" s="9"/>
      <c r="J21" s="9"/>
      <c r="K21" s="9"/>
      <c r="L21" s="9"/>
      <c r="M21" s="9"/>
      <c r="N21" s="9"/>
      <c r="O21" s="9"/>
      <c r="P21" s="9"/>
      <c r="Q21" s="9"/>
      <c r="R21" s="9"/>
      <c r="S21" s="9"/>
      <c r="T21" s="9"/>
      <c r="U21" s="9"/>
      <c r="Y21" s="3" t="s">
        <v>3652</v>
      </c>
      <c r="Z21" s="5">
        <v>2000</v>
      </c>
      <c r="AF21" s="4" t="s">
        <v>32</v>
      </c>
      <c r="AG21" s="5">
        <v>18</v>
      </c>
      <c r="AQ21">
        <v>237542</v>
      </c>
      <c r="AR21" t="s">
        <v>15</v>
      </c>
      <c r="AS21" t="s">
        <v>41</v>
      </c>
      <c r="AT21" t="s">
        <v>31</v>
      </c>
      <c r="AU21" s="1">
        <v>20002</v>
      </c>
      <c r="AV21" s="1">
        <v>31149</v>
      </c>
      <c r="AW21" s="1">
        <v>31149</v>
      </c>
      <c r="AX21" s="1">
        <v>37719</v>
      </c>
      <c r="AY21" t="s">
        <v>18</v>
      </c>
      <c r="AZ21">
        <v>11.997299999999999</v>
      </c>
      <c r="BA21" t="s">
        <v>19</v>
      </c>
      <c r="BB21" t="s">
        <v>20</v>
      </c>
      <c r="BC21">
        <v>11.813700000000001</v>
      </c>
      <c r="BD21">
        <v>18</v>
      </c>
      <c r="BE21">
        <v>132284</v>
      </c>
      <c r="BF21" s="16" t="str">
        <f t="shared" si="0"/>
        <v>Tier 2</v>
      </c>
      <c r="BG21" t="b">
        <f>IF(ISNA(VLOOKUP(AQ21,Total_Salary!AQ21:BF530,1,FALSE))=FALSE, TRUE, FALSE)</f>
        <v>0</v>
      </c>
      <c r="BH21" t="b">
        <f>IF(ISNA(VLOOKUP(AQ21,Derivatives_Salary!AQ21:BF500,1,FALSE))=FALSE, TRUE, FALSE)</f>
        <v>0</v>
      </c>
      <c r="BI21" t="b">
        <f>IF(ISNA(VLOOKUP(AR21,Years_to_Promo!AQ21:BE1052,1,FALSE))=FALSE, TRUE, FALSE)</f>
        <v>0</v>
      </c>
    </row>
    <row r="22" spans="1:61" x14ac:dyDescent="0.25">
      <c r="A22" s="9"/>
      <c r="B22" s="9"/>
      <c r="C22" s="9"/>
      <c r="D22" s="9"/>
      <c r="E22" s="9"/>
      <c r="F22" s="9"/>
      <c r="G22" s="9"/>
      <c r="H22" s="9"/>
      <c r="I22" s="9"/>
      <c r="J22" s="9"/>
      <c r="K22" s="9"/>
      <c r="L22" s="9"/>
      <c r="M22" s="9"/>
      <c r="N22" s="9"/>
      <c r="O22" s="9"/>
      <c r="P22" s="9"/>
      <c r="Q22" s="9"/>
      <c r="R22" s="9"/>
      <c r="S22" s="9"/>
      <c r="T22" s="9"/>
      <c r="U22" s="9"/>
      <c r="AF22" s="3" t="s">
        <v>884</v>
      </c>
      <c r="AG22" s="5">
        <v>1</v>
      </c>
      <c r="AQ22">
        <v>51531</v>
      </c>
      <c r="AR22" t="s">
        <v>42</v>
      </c>
      <c r="AS22" t="s">
        <v>43</v>
      </c>
      <c r="AT22" t="s">
        <v>31</v>
      </c>
      <c r="AU22" s="1">
        <v>22580</v>
      </c>
      <c r="AV22" s="1">
        <v>31914</v>
      </c>
      <c r="AW22" s="1">
        <v>32452</v>
      </c>
      <c r="AX22" s="1">
        <v>37562</v>
      </c>
      <c r="AY22" t="s">
        <v>18</v>
      </c>
      <c r="AZ22">
        <v>8.9972999999999992</v>
      </c>
      <c r="BA22" t="s">
        <v>44</v>
      </c>
      <c r="BB22" t="s">
        <v>45</v>
      </c>
      <c r="BC22">
        <v>2.9041000000000001</v>
      </c>
      <c r="BD22">
        <v>15</v>
      </c>
      <c r="BE22">
        <v>132186</v>
      </c>
      <c r="BF22" s="16" t="str">
        <f t="shared" si="0"/>
        <v>Tier 2</v>
      </c>
      <c r="BG22" t="b">
        <f>IF(ISNA(VLOOKUP(AQ22,Total_Salary!AQ22:BF531,1,FALSE))=FALSE, TRUE, FALSE)</f>
        <v>0</v>
      </c>
      <c r="BH22" t="b">
        <f>IF(ISNA(VLOOKUP(AQ22,Derivatives_Salary!AQ22:BF501,1,FALSE))=FALSE, TRUE, FALSE)</f>
        <v>0</v>
      </c>
      <c r="BI22" t="b">
        <f>IF(ISNA(VLOOKUP(AR22,Years_to_Promo!AQ22:BE1053,1,FALSE))=FALSE, TRUE, FALSE)</f>
        <v>0</v>
      </c>
    </row>
    <row r="23" spans="1:61" x14ac:dyDescent="0.25">
      <c r="A23" s="9"/>
      <c r="B23" s="9"/>
      <c r="C23" s="9"/>
      <c r="D23" s="9"/>
      <c r="E23" s="9"/>
      <c r="F23" s="9"/>
      <c r="G23" s="9"/>
      <c r="H23" s="9"/>
      <c r="I23" s="9"/>
      <c r="J23" s="9"/>
      <c r="K23" s="9"/>
      <c r="L23" s="9"/>
      <c r="M23" s="9"/>
      <c r="N23" s="9"/>
      <c r="O23" s="9"/>
      <c r="P23" s="9"/>
      <c r="Q23" s="9"/>
      <c r="R23" s="9"/>
      <c r="S23" s="9"/>
      <c r="T23" s="9"/>
      <c r="U23" s="9"/>
      <c r="Y23" t="s">
        <v>3674</v>
      </c>
      <c r="Z23" t="s">
        <v>3675</v>
      </c>
      <c r="AF23" s="4" t="s">
        <v>885</v>
      </c>
      <c r="AG23" s="5">
        <v>1</v>
      </c>
      <c r="AJ23" s="2" t="s">
        <v>3653</v>
      </c>
      <c r="AK23" t="s">
        <v>3699</v>
      </c>
      <c r="AQ23">
        <v>47978</v>
      </c>
      <c r="AR23" t="s">
        <v>15</v>
      </c>
      <c r="AS23" t="s">
        <v>46</v>
      </c>
      <c r="AT23" t="s">
        <v>17</v>
      </c>
      <c r="AU23" s="1">
        <v>20538</v>
      </c>
      <c r="AV23" s="1">
        <v>31246</v>
      </c>
      <c r="AW23" s="1">
        <v>31246</v>
      </c>
      <c r="AX23" s="1">
        <v>37816</v>
      </c>
      <c r="AY23" t="s">
        <v>18</v>
      </c>
      <c r="AZ23">
        <v>18</v>
      </c>
      <c r="BA23" t="s">
        <v>19</v>
      </c>
      <c r="BB23" t="s">
        <v>20</v>
      </c>
      <c r="BC23">
        <v>11.813700000000001</v>
      </c>
      <c r="BD23">
        <v>18</v>
      </c>
      <c r="BE23">
        <v>131890</v>
      </c>
      <c r="BF23" s="16" t="str">
        <f t="shared" si="0"/>
        <v>Tier 2</v>
      </c>
      <c r="BG23" t="b">
        <f>IF(ISNA(VLOOKUP(AQ23,Total_Salary!AQ23:BF532,1,FALSE))=FALSE, TRUE, FALSE)</f>
        <v>0</v>
      </c>
      <c r="BH23" t="b">
        <f>IF(ISNA(VLOOKUP(AQ23,Derivatives_Salary!AQ23:BF502,1,FALSE))=FALSE, TRUE, FALSE)</f>
        <v>0</v>
      </c>
      <c r="BI23" t="b">
        <f>IF(ISNA(VLOOKUP(AR23,Years_to_Promo!AQ23:BE1054,1,FALSE))=FALSE, TRUE, FALSE)</f>
        <v>0</v>
      </c>
    </row>
    <row r="24" spans="1:61" x14ac:dyDescent="0.25">
      <c r="A24" s="9"/>
      <c r="B24" s="9"/>
      <c r="C24" s="9"/>
      <c r="D24" s="9"/>
      <c r="E24" s="9"/>
      <c r="F24" s="9"/>
      <c r="G24" s="9"/>
      <c r="H24" s="9"/>
      <c r="I24" s="9"/>
      <c r="J24" s="9"/>
      <c r="K24" s="9"/>
      <c r="L24" s="9"/>
      <c r="M24" s="9"/>
      <c r="N24" s="9"/>
      <c r="O24" s="9"/>
      <c r="P24" s="9"/>
      <c r="Q24" s="9"/>
      <c r="R24" s="9"/>
      <c r="S24" s="9"/>
      <c r="T24" s="9"/>
      <c r="U24" s="9"/>
      <c r="Y24" t="s">
        <v>3673</v>
      </c>
      <c r="Z24" t="s">
        <v>3676</v>
      </c>
      <c r="AF24" s="3" t="s">
        <v>1903</v>
      </c>
      <c r="AG24" s="5">
        <v>1</v>
      </c>
      <c r="AJ24" s="3" t="s">
        <v>3694</v>
      </c>
      <c r="AK24" s="5">
        <v>2</v>
      </c>
      <c r="AQ24">
        <v>80823</v>
      </c>
      <c r="AR24" t="s">
        <v>15</v>
      </c>
      <c r="AS24" t="s">
        <v>47</v>
      </c>
      <c r="AT24" t="s">
        <v>17</v>
      </c>
      <c r="AU24" s="1">
        <v>23032</v>
      </c>
      <c r="AV24" s="1">
        <v>31104</v>
      </c>
      <c r="AW24" s="1">
        <v>31104</v>
      </c>
      <c r="AX24" s="1">
        <v>37674</v>
      </c>
      <c r="AY24" t="s">
        <v>18</v>
      </c>
      <c r="AZ24">
        <v>10.9945</v>
      </c>
      <c r="BA24" t="s">
        <v>19</v>
      </c>
      <c r="BB24" t="s">
        <v>20</v>
      </c>
      <c r="BC24">
        <v>11.813700000000001</v>
      </c>
      <c r="BD24">
        <v>18</v>
      </c>
      <c r="BE24">
        <v>131565</v>
      </c>
      <c r="BF24" s="16" t="str">
        <f t="shared" si="0"/>
        <v>Tier 2</v>
      </c>
      <c r="BG24" t="b">
        <f>IF(ISNA(VLOOKUP(AQ24,Total_Salary!AQ24:BF533,1,FALSE))=FALSE, TRUE, FALSE)</f>
        <v>0</v>
      </c>
      <c r="BH24" t="b">
        <f>IF(ISNA(VLOOKUP(AQ24,Derivatives_Salary!AQ24:BF503,1,FALSE))=FALSE, TRUE, FALSE)</f>
        <v>0</v>
      </c>
      <c r="BI24" t="b">
        <f>IF(ISNA(VLOOKUP(AR24,Years_to_Promo!AQ24:BE1055,1,FALSE))=FALSE, TRUE, FALSE)</f>
        <v>0</v>
      </c>
    </row>
    <row r="25" spans="1:61" x14ac:dyDescent="0.25">
      <c r="A25" s="9"/>
      <c r="B25" s="9"/>
      <c r="C25" s="9"/>
      <c r="D25" s="9"/>
      <c r="E25" s="9"/>
      <c r="F25" s="9"/>
      <c r="G25" s="9"/>
      <c r="H25" s="9"/>
      <c r="I25" s="9"/>
      <c r="J25" s="9"/>
      <c r="K25" s="9"/>
      <c r="L25" s="9"/>
      <c r="M25" s="9"/>
      <c r="N25" s="9"/>
      <c r="O25" s="9"/>
      <c r="P25" s="9"/>
      <c r="Q25" s="9"/>
      <c r="R25" s="9"/>
      <c r="S25" s="9"/>
      <c r="T25" s="9"/>
      <c r="U25" s="9"/>
      <c r="AF25" s="4" t="s">
        <v>1904</v>
      </c>
      <c r="AG25" s="5">
        <v>1</v>
      </c>
      <c r="AJ25" s="3" t="s">
        <v>3695</v>
      </c>
      <c r="AK25" s="5">
        <v>26</v>
      </c>
      <c r="AQ25">
        <v>218237</v>
      </c>
      <c r="AR25" t="s">
        <v>15</v>
      </c>
      <c r="AS25" t="s">
        <v>48</v>
      </c>
      <c r="AT25" t="s">
        <v>17</v>
      </c>
      <c r="AU25" s="1">
        <v>21551</v>
      </c>
      <c r="AV25" s="1">
        <v>33263</v>
      </c>
      <c r="AW25" s="1">
        <v>33263</v>
      </c>
      <c r="AX25" s="1">
        <v>37643</v>
      </c>
      <c r="AY25" t="s">
        <v>18</v>
      </c>
      <c r="AZ25">
        <v>2.9944999999999999</v>
      </c>
      <c r="BA25" t="s">
        <v>19</v>
      </c>
      <c r="BB25" t="s">
        <v>20</v>
      </c>
      <c r="BC25">
        <v>11.813700000000001</v>
      </c>
      <c r="BD25">
        <v>12</v>
      </c>
      <c r="BE25">
        <v>131563</v>
      </c>
      <c r="BF25" s="16" t="str">
        <f t="shared" si="0"/>
        <v>Tier 2</v>
      </c>
      <c r="BG25" t="b">
        <f>IF(ISNA(VLOOKUP(AQ25,Total_Salary!AQ25:BF534,1,FALSE))=FALSE, TRUE, FALSE)</f>
        <v>0</v>
      </c>
      <c r="BH25" t="b">
        <f>IF(ISNA(VLOOKUP(AQ25,Derivatives_Salary!AQ25:BF504,1,FALSE))=FALSE, TRUE, FALSE)</f>
        <v>0</v>
      </c>
      <c r="BI25" t="b">
        <f>IF(ISNA(VLOOKUP(AR25,Years_to_Promo!AQ25:BE1056,1,FALSE))=FALSE, TRUE, FALSE)</f>
        <v>0</v>
      </c>
    </row>
    <row r="26" spans="1:61" x14ac:dyDescent="0.25">
      <c r="A26" s="9"/>
      <c r="B26" s="9"/>
      <c r="C26" s="9"/>
      <c r="D26" s="9"/>
      <c r="E26" s="9"/>
      <c r="F26" s="9"/>
      <c r="G26" s="9"/>
      <c r="H26" s="9"/>
      <c r="I26" s="9"/>
      <c r="J26" s="9"/>
      <c r="K26" s="9"/>
      <c r="L26" s="9"/>
      <c r="M26" s="9"/>
      <c r="N26" s="9"/>
      <c r="O26" s="9"/>
      <c r="P26" s="9"/>
      <c r="Q26" s="9"/>
      <c r="R26" s="9"/>
      <c r="S26" s="9"/>
      <c r="T26" s="9"/>
      <c r="U26" s="9"/>
      <c r="AF26" s="3" t="s">
        <v>3652</v>
      </c>
      <c r="AG26" s="5">
        <v>2000</v>
      </c>
      <c r="AJ26" s="3" t="s">
        <v>3696</v>
      </c>
      <c r="AK26" s="5">
        <v>243</v>
      </c>
      <c r="AQ26">
        <v>237674</v>
      </c>
      <c r="AR26" t="s">
        <v>15</v>
      </c>
      <c r="AS26" t="s">
        <v>49</v>
      </c>
      <c r="AT26" t="s">
        <v>17</v>
      </c>
      <c r="AU26" s="1">
        <v>23352</v>
      </c>
      <c r="AV26" s="1">
        <v>31858</v>
      </c>
      <c r="AW26" s="1">
        <v>31858</v>
      </c>
      <c r="AX26" s="1">
        <v>36819</v>
      </c>
      <c r="AY26" t="s">
        <v>18</v>
      </c>
      <c r="AZ26">
        <v>8.5890000000000004</v>
      </c>
      <c r="BA26" t="s">
        <v>19</v>
      </c>
      <c r="BB26" t="s">
        <v>20</v>
      </c>
      <c r="BC26">
        <v>9.6301000000000005</v>
      </c>
      <c r="BD26">
        <v>14</v>
      </c>
      <c r="BE26">
        <v>131113</v>
      </c>
      <c r="BF26" s="16" t="str">
        <f t="shared" si="0"/>
        <v>Tier 2</v>
      </c>
      <c r="BG26" t="b">
        <f>IF(ISNA(VLOOKUP(AQ26,Total_Salary!AQ26:BF535,1,FALSE))=FALSE, TRUE, FALSE)</f>
        <v>0</v>
      </c>
      <c r="BH26" t="b">
        <f>IF(ISNA(VLOOKUP(AQ26,Derivatives_Salary!AQ26:BF505,1,FALSE))=FALSE, TRUE, FALSE)</f>
        <v>0</v>
      </c>
      <c r="BI26" t="b">
        <f>IF(ISNA(VLOOKUP(AR26,Years_to_Promo!AQ26:BE1057,1,FALSE))=FALSE, TRUE, FALSE)</f>
        <v>0</v>
      </c>
    </row>
    <row r="27" spans="1:61" x14ac:dyDescent="0.25">
      <c r="A27" s="9"/>
      <c r="B27" s="9"/>
      <c r="C27" s="9"/>
      <c r="D27" s="9"/>
      <c r="E27" s="9"/>
      <c r="F27" s="9"/>
      <c r="G27" s="9"/>
      <c r="H27" s="9"/>
      <c r="I27" s="9"/>
      <c r="J27" s="9"/>
      <c r="K27" s="9"/>
      <c r="L27" s="9"/>
      <c r="M27" s="9"/>
      <c r="N27" s="9"/>
      <c r="O27" s="9"/>
      <c r="P27" s="9"/>
      <c r="Q27" s="9"/>
      <c r="R27" s="9"/>
      <c r="S27" s="9"/>
      <c r="T27" s="9"/>
      <c r="U27" s="9"/>
      <c r="AA27" s="2"/>
      <c r="AB27" s="2"/>
      <c r="AC27" s="2"/>
      <c r="AD27" s="2"/>
      <c r="AE27" s="2"/>
      <c r="AF27" s="2"/>
      <c r="AG27" s="2"/>
      <c r="AH27" s="2"/>
      <c r="AI27" s="2"/>
      <c r="AJ27" s="3" t="s">
        <v>3697</v>
      </c>
      <c r="AK27" s="5">
        <v>1116</v>
      </c>
      <c r="AM27" s="2"/>
      <c r="AN27" s="2"/>
      <c r="AO27" s="2"/>
      <c r="AP27" s="2"/>
      <c r="AQ27" s="2">
        <v>406747</v>
      </c>
      <c r="AR27" s="2" t="s">
        <v>15</v>
      </c>
      <c r="AS27" s="2" t="s">
        <v>50</v>
      </c>
      <c r="AT27" s="2" t="s">
        <v>17</v>
      </c>
      <c r="AU27" s="17">
        <v>19352</v>
      </c>
      <c r="AV27" s="1">
        <v>34009</v>
      </c>
      <c r="AW27" s="1">
        <v>34009</v>
      </c>
      <c r="AX27" s="1">
        <v>37659</v>
      </c>
      <c r="AY27" t="s">
        <v>18</v>
      </c>
      <c r="AZ27">
        <v>4.9973000000000001</v>
      </c>
      <c r="BA27" t="s">
        <v>19</v>
      </c>
      <c r="BB27" t="s">
        <v>20</v>
      </c>
      <c r="BC27">
        <v>9.8821999999999992</v>
      </c>
      <c r="BD27">
        <v>10</v>
      </c>
      <c r="BE27">
        <v>131075</v>
      </c>
      <c r="BF27" s="16" t="str">
        <f t="shared" si="0"/>
        <v>Tier 2</v>
      </c>
      <c r="BG27" t="b">
        <f>IF(ISNA(VLOOKUP(AQ27,Total_Salary!AQ27:BF536,1,FALSE))=FALSE, TRUE, FALSE)</f>
        <v>0</v>
      </c>
      <c r="BH27" t="b">
        <f>IF(ISNA(VLOOKUP(AQ27,Derivatives_Salary!AQ27:BF506,1,FALSE))=FALSE, TRUE, FALSE)</f>
        <v>0</v>
      </c>
      <c r="BI27" t="b">
        <f>IF(ISNA(VLOOKUP(AR27,Years_to_Promo!AQ27:BE1058,1,FALSE))=FALSE, TRUE, FALSE)</f>
        <v>0</v>
      </c>
    </row>
    <row r="28" spans="1:61" x14ac:dyDescent="0.25">
      <c r="A28" s="9"/>
      <c r="B28" s="9"/>
      <c r="C28" s="9"/>
      <c r="D28" s="9"/>
      <c r="E28" s="9"/>
      <c r="F28" s="9"/>
      <c r="G28" s="9"/>
      <c r="H28" s="9"/>
      <c r="I28" s="9"/>
      <c r="J28" s="9"/>
      <c r="K28" s="9"/>
      <c r="L28" s="9"/>
      <c r="M28" s="9"/>
      <c r="N28" s="9"/>
      <c r="O28" s="9"/>
      <c r="P28" s="9"/>
      <c r="Q28" s="9"/>
      <c r="R28" s="9"/>
      <c r="S28" s="9"/>
      <c r="T28" s="9"/>
      <c r="U28" s="9"/>
      <c r="AJ28" s="3" t="s">
        <v>3698</v>
      </c>
      <c r="AK28" s="5">
        <v>613</v>
      </c>
      <c r="AQ28">
        <v>39964</v>
      </c>
      <c r="AR28" t="s">
        <v>15</v>
      </c>
      <c r="AS28" t="s">
        <v>51</v>
      </c>
      <c r="AT28" t="s">
        <v>17</v>
      </c>
      <c r="AU28" s="1">
        <v>23139</v>
      </c>
      <c r="AV28" s="1">
        <v>33334</v>
      </c>
      <c r="AW28" s="1">
        <v>33334</v>
      </c>
      <c r="AX28" s="1">
        <v>37714</v>
      </c>
      <c r="AY28" t="s">
        <v>18</v>
      </c>
      <c r="AZ28">
        <v>4.9945000000000004</v>
      </c>
      <c r="BA28" t="s">
        <v>19</v>
      </c>
      <c r="BB28" t="s">
        <v>20</v>
      </c>
      <c r="BC28">
        <v>11.7315</v>
      </c>
      <c r="BD28">
        <v>12</v>
      </c>
      <c r="BE28">
        <v>131024</v>
      </c>
      <c r="BF28" s="16" t="str">
        <f t="shared" si="0"/>
        <v>Tier 2</v>
      </c>
      <c r="BG28" t="b">
        <f>IF(ISNA(VLOOKUP(AQ28,Total_Salary!AQ28:BF537,1,FALSE))=FALSE, TRUE, FALSE)</f>
        <v>0</v>
      </c>
      <c r="BH28" t="b">
        <f>IF(ISNA(VLOOKUP(AQ28,Derivatives_Salary!AQ28:BF507,1,FALSE))=FALSE, TRUE, FALSE)</f>
        <v>0</v>
      </c>
      <c r="BI28" t="b">
        <f>IF(ISNA(VLOOKUP(AR28,Years_to_Promo!AQ28:BE1059,1,FALSE))=FALSE, TRUE, FALSE)</f>
        <v>0</v>
      </c>
    </row>
    <row r="29" spans="1:61" x14ac:dyDescent="0.25">
      <c r="A29" s="9"/>
      <c r="B29" s="9"/>
      <c r="C29" s="9"/>
      <c r="D29" s="9"/>
      <c r="E29" s="9"/>
      <c r="F29" s="9"/>
      <c r="G29" s="9"/>
      <c r="H29" s="9"/>
      <c r="I29" s="9"/>
      <c r="J29" s="9"/>
      <c r="K29" s="9"/>
      <c r="L29" s="9"/>
      <c r="M29" s="9"/>
      <c r="N29" s="9"/>
      <c r="O29" s="9"/>
      <c r="P29" s="9"/>
      <c r="Q29" s="9"/>
      <c r="R29" s="9"/>
      <c r="S29" s="9"/>
      <c r="T29" s="9"/>
      <c r="U29" s="9"/>
      <c r="AJ29" s="3" t="s">
        <v>3652</v>
      </c>
      <c r="AK29" s="5">
        <v>2000</v>
      </c>
      <c r="AQ29">
        <v>474456</v>
      </c>
      <c r="AR29" t="s">
        <v>15</v>
      </c>
      <c r="AS29" t="s">
        <v>52</v>
      </c>
      <c r="AT29" t="s">
        <v>31</v>
      </c>
      <c r="AU29" s="1">
        <v>20970</v>
      </c>
      <c r="AV29" s="1">
        <v>31949</v>
      </c>
      <c r="AW29" s="1">
        <v>34930</v>
      </c>
      <c r="AX29" s="1">
        <v>37485</v>
      </c>
      <c r="AY29" t="s">
        <v>53</v>
      </c>
      <c r="AZ29">
        <v>7</v>
      </c>
      <c r="BA29" t="s">
        <v>19</v>
      </c>
      <c r="BB29" t="s">
        <v>20</v>
      </c>
      <c r="BC29">
        <v>7</v>
      </c>
      <c r="BD29">
        <v>15</v>
      </c>
      <c r="BE29">
        <v>130221</v>
      </c>
      <c r="BF29" s="16" t="str">
        <f t="shared" si="0"/>
        <v>Tier 2</v>
      </c>
      <c r="BG29" t="b">
        <f>IF(ISNA(VLOOKUP(AQ29,Total_Salary!AQ29:BF538,1,FALSE))=FALSE, TRUE, FALSE)</f>
        <v>0</v>
      </c>
      <c r="BH29" t="b">
        <f>IF(ISNA(VLOOKUP(AQ29,Derivatives_Salary!AQ29:BF508,1,FALSE))=FALSE, TRUE, FALSE)</f>
        <v>0</v>
      </c>
      <c r="BI29" t="b">
        <f>IF(ISNA(VLOOKUP(AR29,Years_to_Promo!AQ29:BE1060,1,FALSE))=FALSE, TRUE, FALSE)</f>
        <v>0</v>
      </c>
    </row>
    <row r="30" spans="1:61" x14ac:dyDescent="0.25">
      <c r="A30" s="9"/>
      <c r="B30" s="9"/>
      <c r="C30" s="9"/>
      <c r="D30" s="9"/>
      <c r="E30" s="9"/>
      <c r="F30" s="9"/>
      <c r="G30" s="9"/>
      <c r="H30" s="9"/>
      <c r="I30" s="9"/>
      <c r="J30" s="9"/>
      <c r="K30" s="9"/>
      <c r="L30" s="9"/>
      <c r="M30" s="9"/>
      <c r="N30" s="9"/>
      <c r="O30" s="9"/>
      <c r="P30" s="9"/>
      <c r="Q30" s="9"/>
      <c r="R30" s="9"/>
      <c r="S30" s="9"/>
      <c r="T30" s="9"/>
      <c r="U30" s="9"/>
      <c r="AQ30">
        <v>444756</v>
      </c>
      <c r="AR30" t="s">
        <v>15</v>
      </c>
      <c r="AS30" t="s">
        <v>54</v>
      </c>
      <c r="AT30" t="s">
        <v>17</v>
      </c>
      <c r="AU30" s="1">
        <v>21172</v>
      </c>
      <c r="AV30" s="1">
        <v>31691</v>
      </c>
      <c r="AW30" s="1">
        <v>36325</v>
      </c>
      <c r="AX30" s="1">
        <v>37785</v>
      </c>
      <c r="AY30" t="s">
        <v>53</v>
      </c>
      <c r="AZ30">
        <v>4</v>
      </c>
      <c r="BA30" t="s">
        <v>19</v>
      </c>
      <c r="BB30" t="s">
        <v>20</v>
      </c>
      <c r="BC30">
        <v>3.5369999999999999</v>
      </c>
      <c r="BD30">
        <v>17</v>
      </c>
      <c r="BE30">
        <v>129989</v>
      </c>
      <c r="BF30" s="16" t="str">
        <f t="shared" si="0"/>
        <v>Tier 3</v>
      </c>
      <c r="BG30" t="b">
        <f>IF(ISNA(VLOOKUP(AQ30,Total_Salary!AQ30:BF539,1,FALSE))=FALSE, TRUE, FALSE)</f>
        <v>0</v>
      </c>
      <c r="BH30" t="b">
        <f>IF(ISNA(VLOOKUP(AQ30,Derivatives_Salary!AQ30:BF509,1,FALSE))=FALSE, TRUE, FALSE)</f>
        <v>0</v>
      </c>
      <c r="BI30" t="b">
        <f>IF(ISNA(VLOOKUP(AR30,Years_to_Promo!AQ30:BE1061,1,FALSE))=FALSE, TRUE, FALSE)</f>
        <v>0</v>
      </c>
    </row>
    <row r="31" spans="1:61" x14ac:dyDescent="0.25">
      <c r="A31" s="9"/>
      <c r="B31" s="9"/>
      <c r="C31" s="9"/>
      <c r="D31" s="9"/>
      <c r="E31" s="9"/>
      <c r="F31" s="9"/>
      <c r="G31" s="9"/>
      <c r="H31" s="9"/>
      <c r="I31" s="9"/>
      <c r="J31" s="9"/>
      <c r="K31" s="9"/>
      <c r="L31" s="9"/>
      <c r="M31" s="9"/>
      <c r="N31" s="9"/>
      <c r="O31" s="9"/>
      <c r="P31" s="9"/>
      <c r="Q31" s="9"/>
      <c r="R31" s="9"/>
      <c r="S31" s="9"/>
      <c r="T31" s="9"/>
      <c r="U31" s="9"/>
      <c r="AQ31">
        <v>279776</v>
      </c>
      <c r="AR31" t="s">
        <v>15</v>
      </c>
      <c r="AS31" t="s">
        <v>55</v>
      </c>
      <c r="AT31" t="s">
        <v>17</v>
      </c>
      <c r="AU31" s="1">
        <v>20215</v>
      </c>
      <c r="AV31" s="1">
        <v>31573</v>
      </c>
      <c r="AW31" s="1">
        <v>31573</v>
      </c>
      <c r="AX31" s="1">
        <v>37778</v>
      </c>
      <c r="AY31" t="s">
        <v>18</v>
      </c>
      <c r="AZ31">
        <v>10.997299999999999</v>
      </c>
      <c r="BA31" t="s">
        <v>19</v>
      </c>
      <c r="BB31" t="s">
        <v>20</v>
      </c>
      <c r="BC31">
        <v>11.813700000000001</v>
      </c>
      <c r="BD31">
        <v>17</v>
      </c>
      <c r="BE31">
        <v>129820</v>
      </c>
      <c r="BF31" s="16" t="str">
        <f t="shared" si="0"/>
        <v>Tier 3</v>
      </c>
      <c r="BG31" t="b">
        <f>IF(ISNA(VLOOKUP(AQ31,Total_Salary!AQ31:BF540,1,FALSE))=FALSE, TRUE, FALSE)</f>
        <v>0</v>
      </c>
      <c r="BH31" t="b">
        <f>IF(ISNA(VLOOKUP(AQ31,Derivatives_Salary!AQ31:BF510,1,FALSE))=FALSE, TRUE, FALSE)</f>
        <v>0</v>
      </c>
      <c r="BI31" t="b">
        <f>IF(ISNA(VLOOKUP(AR31,Years_to_Promo!AQ31:BE1062,1,FALSE))=FALSE, TRUE, FALSE)</f>
        <v>0</v>
      </c>
    </row>
    <row r="32" spans="1:61" x14ac:dyDescent="0.25">
      <c r="A32" s="9"/>
      <c r="B32" s="9"/>
      <c r="C32" s="9"/>
      <c r="D32" s="9"/>
      <c r="E32" s="9"/>
      <c r="F32" s="9"/>
      <c r="G32" s="9"/>
      <c r="H32" s="9"/>
      <c r="I32" s="9"/>
      <c r="J32" s="9"/>
      <c r="K32" s="9"/>
      <c r="L32" s="9"/>
      <c r="M32" s="9"/>
      <c r="N32" s="9"/>
      <c r="O32" s="9"/>
      <c r="P32" s="9"/>
      <c r="Q32" s="9"/>
      <c r="R32" s="9"/>
      <c r="S32" s="9"/>
      <c r="T32" s="9"/>
      <c r="U32" s="9"/>
      <c r="AQ32">
        <v>53402</v>
      </c>
      <c r="AR32" t="s">
        <v>15</v>
      </c>
      <c r="AS32" t="s">
        <v>56</v>
      </c>
      <c r="AT32" t="s">
        <v>31</v>
      </c>
      <c r="AU32" s="1">
        <v>21790</v>
      </c>
      <c r="AV32" s="1">
        <v>31721</v>
      </c>
      <c r="AW32" s="1">
        <v>31721</v>
      </c>
      <c r="AX32" s="1">
        <v>37561</v>
      </c>
      <c r="AY32" t="s">
        <v>18</v>
      </c>
      <c r="AZ32">
        <v>6.9945000000000004</v>
      </c>
      <c r="BA32" t="s">
        <v>19</v>
      </c>
      <c r="BB32" t="s">
        <v>20</v>
      </c>
      <c r="BC32">
        <v>11.663</v>
      </c>
      <c r="BD32">
        <v>16</v>
      </c>
      <c r="BE32">
        <v>129764</v>
      </c>
      <c r="BF32" s="16" t="str">
        <f t="shared" si="0"/>
        <v>Tier 3</v>
      </c>
      <c r="BG32" t="b">
        <f>IF(ISNA(VLOOKUP(AQ32,Total_Salary!AQ32:BF541,1,FALSE))=FALSE, TRUE, FALSE)</f>
        <v>1</v>
      </c>
      <c r="BH32" t="b">
        <f>IF(ISNA(VLOOKUP(AQ32,Derivatives_Salary!AQ32:BF511,1,FALSE))=FALSE, TRUE, FALSE)</f>
        <v>0</v>
      </c>
      <c r="BI32" t="b">
        <f>IF(ISNA(VLOOKUP(AR32,Years_to_Promo!AQ32:BE1063,1,FALSE))=FALSE, TRUE, FALSE)</f>
        <v>0</v>
      </c>
    </row>
    <row r="33" spans="1:61" x14ac:dyDescent="0.25">
      <c r="A33" s="9"/>
      <c r="B33" s="9"/>
      <c r="C33" s="9"/>
      <c r="D33" s="9"/>
      <c r="E33" s="9"/>
      <c r="F33" s="9"/>
      <c r="G33" s="9"/>
      <c r="H33" s="9"/>
      <c r="I33" s="9"/>
      <c r="J33" s="9"/>
      <c r="K33" s="9"/>
      <c r="L33" s="9"/>
      <c r="M33" s="9"/>
      <c r="N33" s="9"/>
      <c r="O33" s="9"/>
      <c r="P33" s="9"/>
      <c r="Q33" s="9"/>
      <c r="R33" s="9"/>
      <c r="S33" s="9"/>
      <c r="T33" s="9"/>
      <c r="U33" s="9"/>
      <c r="AQ33">
        <v>282370</v>
      </c>
      <c r="AR33" t="s">
        <v>15</v>
      </c>
      <c r="AS33" t="s">
        <v>57</v>
      </c>
      <c r="AT33" t="s">
        <v>31</v>
      </c>
      <c r="AU33" s="1">
        <v>23526</v>
      </c>
      <c r="AV33" s="1">
        <v>31934</v>
      </c>
      <c r="AW33" s="1">
        <v>31934</v>
      </c>
      <c r="AX33" s="1">
        <v>37774</v>
      </c>
      <c r="AY33" t="s">
        <v>18</v>
      </c>
      <c r="AZ33">
        <v>8.9945000000000004</v>
      </c>
      <c r="BA33" t="s">
        <v>19</v>
      </c>
      <c r="BB33" t="s">
        <v>20</v>
      </c>
      <c r="BC33">
        <v>11.813700000000001</v>
      </c>
      <c r="BD33">
        <v>16</v>
      </c>
      <c r="BE33">
        <v>129555</v>
      </c>
      <c r="BF33" s="16" t="str">
        <f t="shared" si="0"/>
        <v>Tier 3</v>
      </c>
      <c r="BG33" t="b">
        <f>IF(ISNA(VLOOKUP(AQ33,Total_Salary!AQ33:BF542,1,FALSE))=FALSE, TRUE, FALSE)</f>
        <v>1</v>
      </c>
      <c r="BH33" t="b">
        <f>IF(ISNA(VLOOKUP(AQ33,Derivatives_Salary!AQ33:BF512,1,FALSE))=FALSE, TRUE, FALSE)</f>
        <v>0</v>
      </c>
      <c r="BI33" t="b">
        <f>IF(ISNA(VLOOKUP(AR33,Years_to_Promo!AQ33:BE1064,1,FALSE))=FALSE, TRUE, FALSE)</f>
        <v>0</v>
      </c>
    </row>
    <row r="34" spans="1:61" x14ac:dyDescent="0.25">
      <c r="A34" s="9"/>
      <c r="B34" s="9"/>
      <c r="C34" s="9"/>
      <c r="D34" s="9"/>
      <c r="E34" s="9"/>
      <c r="F34" s="9"/>
      <c r="G34" s="9"/>
      <c r="H34" s="9"/>
      <c r="I34" s="9"/>
      <c r="J34" s="9"/>
      <c r="K34" s="9"/>
      <c r="L34" s="9"/>
      <c r="M34" s="9"/>
      <c r="N34" s="9"/>
      <c r="O34" s="9"/>
      <c r="P34" s="9"/>
      <c r="Q34" s="9"/>
      <c r="R34" s="9"/>
      <c r="S34" s="9"/>
      <c r="T34" s="9"/>
      <c r="U34" s="9"/>
      <c r="AQ34">
        <v>56012</v>
      </c>
      <c r="AR34" t="s">
        <v>15</v>
      </c>
      <c r="AS34" t="s">
        <v>58</v>
      </c>
      <c r="AT34" t="s">
        <v>17</v>
      </c>
      <c r="AU34" s="1">
        <v>21618</v>
      </c>
      <c r="AV34" s="1">
        <v>31978</v>
      </c>
      <c r="AW34" s="1">
        <v>31978</v>
      </c>
      <c r="AX34" s="1">
        <v>37818</v>
      </c>
      <c r="AY34" t="s">
        <v>18</v>
      </c>
      <c r="AZ34">
        <v>8.9945000000000004</v>
      </c>
      <c r="BA34" t="s">
        <v>19</v>
      </c>
      <c r="BB34" t="s">
        <v>20</v>
      </c>
      <c r="BC34">
        <v>11.813700000000001</v>
      </c>
      <c r="BD34">
        <v>16</v>
      </c>
      <c r="BE34">
        <v>129463</v>
      </c>
      <c r="BF34" s="16" t="str">
        <f t="shared" si="0"/>
        <v>Tier 3</v>
      </c>
      <c r="BG34" t="b">
        <f>IF(ISNA(VLOOKUP(AQ34,Total_Salary!AQ34:BF543,1,FALSE))=FALSE, TRUE, FALSE)</f>
        <v>1</v>
      </c>
      <c r="BH34" t="b">
        <f>IF(ISNA(VLOOKUP(AQ34,Derivatives_Salary!AQ34:BF513,1,FALSE))=FALSE, TRUE, FALSE)</f>
        <v>0</v>
      </c>
      <c r="BI34" t="b">
        <f>IF(ISNA(VLOOKUP(AR34,Years_to_Promo!AQ34:BE1065,1,FALSE))=FALSE, TRUE, FALSE)</f>
        <v>0</v>
      </c>
    </row>
    <row r="35" spans="1:61" x14ac:dyDescent="0.25">
      <c r="A35" s="9"/>
      <c r="B35" s="9"/>
      <c r="C35" s="9"/>
      <c r="D35" s="9"/>
      <c r="E35" s="9"/>
      <c r="F35" s="9"/>
      <c r="G35" s="9"/>
      <c r="H35" s="9"/>
      <c r="I35" s="9"/>
      <c r="J35" s="9"/>
      <c r="K35" s="9"/>
      <c r="L35" s="9"/>
      <c r="M35" s="9"/>
      <c r="N35" s="9"/>
      <c r="O35" s="9"/>
      <c r="P35" s="9"/>
      <c r="Q35" s="9"/>
      <c r="R35" s="9"/>
      <c r="S35" s="9"/>
      <c r="T35" s="9"/>
      <c r="U35" s="9"/>
      <c r="AQ35">
        <v>467956</v>
      </c>
      <c r="AR35" t="s">
        <v>15</v>
      </c>
      <c r="AS35" t="s">
        <v>59</v>
      </c>
      <c r="AT35" t="s">
        <v>31</v>
      </c>
      <c r="AU35" s="1">
        <v>22446</v>
      </c>
      <c r="AV35" s="1">
        <v>34167</v>
      </c>
      <c r="AW35" s="1">
        <v>34167</v>
      </c>
      <c r="AX35" s="1">
        <v>37817</v>
      </c>
      <c r="AY35" t="s">
        <v>18</v>
      </c>
      <c r="AZ35">
        <v>3.9973000000000001</v>
      </c>
      <c r="BA35" t="s">
        <v>19</v>
      </c>
      <c r="BB35" t="s">
        <v>20</v>
      </c>
      <c r="BC35">
        <v>9.4492999999999991</v>
      </c>
      <c r="BD35">
        <v>10</v>
      </c>
      <c r="BE35">
        <v>129447</v>
      </c>
      <c r="BF35" s="16" t="str">
        <f t="shared" si="0"/>
        <v>Tier 3</v>
      </c>
      <c r="BG35" t="b">
        <f>IF(ISNA(VLOOKUP(AQ35,Total_Salary!AQ35:BF544,1,FALSE))=FALSE, TRUE, FALSE)</f>
        <v>0</v>
      </c>
      <c r="BH35" t="b">
        <f>IF(ISNA(VLOOKUP(AQ35,Derivatives_Salary!AQ35:BF514,1,FALSE))=FALSE, TRUE, FALSE)</f>
        <v>0</v>
      </c>
      <c r="BI35" t="b">
        <f>IF(ISNA(VLOOKUP(AR35,Years_to_Promo!AQ35:BE1066,1,FALSE))=FALSE, TRUE, FALSE)</f>
        <v>0</v>
      </c>
    </row>
    <row r="36" spans="1:61" x14ac:dyDescent="0.25">
      <c r="A36" s="9"/>
      <c r="B36" s="9"/>
      <c r="C36" s="9"/>
      <c r="D36" s="9"/>
      <c r="E36" s="9"/>
      <c r="F36" s="9"/>
      <c r="G36" s="9"/>
      <c r="H36" s="9"/>
      <c r="I36" s="9"/>
      <c r="J36" s="9"/>
      <c r="K36" s="9"/>
      <c r="L36" s="9"/>
      <c r="M36" s="9"/>
      <c r="N36" s="9"/>
      <c r="O36" s="9"/>
      <c r="P36" s="9"/>
      <c r="Q36" s="9"/>
      <c r="R36" s="9"/>
      <c r="S36" s="9"/>
      <c r="T36" s="9"/>
      <c r="U36" s="9"/>
      <c r="AQ36">
        <v>91935</v>
      </c>
      <c r="AR36" t="s">
        <v>15</v>
      </c>
      <c r="AS36" t="s">
        <v>60</v>
      </c>
      <c r="AT36" t="s">
        <v>17</v>
      </c>
      <c r="AU36" s="1">
        <v>22429</v>
      </c>
      <c r="AV36" s="1">
        <v>32172</v>
      </c>
      <c r="AW36" s="1">
        <v>32246</v>
      </c>
      <c r="AX36" s="1">
        <v>37721</v>
      </c>
      <c r="AY36" t="s">
        <v>18</v>
      </c>
      <c r="AZ36">
        <v>6.9945000000000004</v>
      </c>
      <c r="BA36" t="s">
        <v>19</v>
      </c>
      <c r="BB36" t="s">
        <v>20</v>
      </c>
      <c r="BC36">
        <v>11.813700000000001</v>
      </c>
      <c r="BD36">
        <v>15</v>
      </c>
      <c r="BE36">
        <v>129330</v>
      </c>
      <c r="BF36" s="16" t="str">
        <f t="shared" si="0"/>
        <v>Tier 3</v>
      </c>
      <c r="BG36" t="b">
        <f>IF(ISNA(VLOOKUP(AQ36,Total_Salary!AQ36:BF545,1,FALSE))=FALSE, TRUE, FALSE)</f>
        <v>1</v>
      </c>
      <c r="BH36" t="b">
        <f>IF(ISNA(VLOOKUP(AQ36,Derivatives_Salary!AQ36:BF515,1,FALSE))=FALSE, TRUE, FALSE)</f>
        <v>0</v>
      </c>
      <c r="BI36" t="b">
        <f>IF(ISNA(VLOOKUP(AR36,Years_to_Promo!AQ36:BE1067,1,FALSE))=FALSE, TRUE, FALSE)</f>
        <v>0</v>
      </c>
    </row>
    <row r="37" spans="1:61" x14ac:dyDescent="0.25">
      <c r="A37" s="9"/>
      <c r="B37" s="9"/>
      <c r="C37" s="9"/>
      <c r="D37" s="9"/>
      <c r="E37" s="9"/>
      <c r="F37" s="9"/>
      <c r="G37" s="9"/>
      <c r="H37" s="9"/>
      <c r="I37" s="9"/>
      <c r="J37" s="9"/>
      <c r="K37" s="9"/>
      <c r="L37" s="9"/>
      <c r="M37" s="9"/>
      <c r="N37" s="9"/>
      <c r="O37" s="9"/>
      <c r="P37" s="9"/>
      <c r="Q37" s="9"/>
      <c r="R37" s="9"/>
      <c r="S37" s="9"/>
      <c r="T37" s="9"/>
      <c r="U37" s="9"/>
      <c r="AQ37">
        <v>89825</v>
      </c>
      <c r="AR37" t="s">
        <v>42</v>
      </c>
      <c r="AS37" t="s">
        <v>61</v>
      </c>
      <c r="AT37" t="s">
        <v>17</v>
      </c>
      <c r="AU37" s="1">
        <v>19194</v>
      </c>
      <c r="AV37" s="1">
        <v>31555</v>
      </c>
      <c r="AW37" s="1">
        <v>31637</v>
      </c>
      <c r="AX37" s="1">
        <v>37760</v>
      </c>
      <c r="AY37" t="s">
        <v>18</v>
      </c>
      <c r="AZ37">
        <v>8.9945000000000004</v>
      </c>
      <c r="BA37" t="s">
        <v>44</v>
      </c>
      <c r="BB37" t="s">
        <v>45</v>
      </c>
      <c r="BC37">
        <v>5.1369999999999996</v>
      </c>
      <c r="BD37">
        <v>17</v>
      </c>
      <c r="BE37">
        <v>129105</v>
      </c>
      <c r="BF37" s="16" t="str">
        <f t="shared" si="0"/>
        <v>Tier 3</v>
      </c>
      <c r="BG37" t="b">
        <f>IF(ISNA(VLOOKUP(AQ37,Total_Salary!AQ37:BF546,1,FALSE))=FALSE, TRUE, FALSE)</f>
        <v>0</v>
      </c>
      <c r="BH37" t="b">
        <f>IF(ISNA(VLOOKUP(AQ37,Derivatives_Salary!AQ37:BF516,1,FALSE))=FALSE, TRUE, FALSE)</f>
        <v>0</v>
      </c>
      <c r="BI37" t="b">
        <f>IF(ISNA(VLOOKUP(AR37,Years_to_Promo!AQ37:BE1068,1,FALSE))=FALSE, TRUE, FALSE)</f>
        <v>0</v>
      </c>
    </row>
    <row r="38" spans="1:61" x14ac:dyDescent="0.25">
      <c r="A38" s="9"/>
      <c r="B38" s="9"/>
      <c r="C38" s="9"/>
      <c r="D38" s="9"/>
      <c r="E38" s="9"/>
      <c r="F38" s="9"/>
      <c r="G38" s="9"/>
      <c r="H38" s="9"/>
      <c r="I38" s="9"/>
      <c r="J38" s="9"/>
      <c r="K38" s="9"/>
      <c r="L38" s="9"/>
      <c r="M38" s="9"/>
      <c r="N38" s="9"/>
      <c r="O38" s="9"/>
      <c r="P38" s="9"/>
      <c r="Q38" s="9"/>
      <c r="R38" s="9"/>
      <c r="S38" s="9"/>
      <c r="T38" s="9"/>
      <c r="U38" s="9"/>
      <c r="AQ38">
        <v>210084</v>
      </c>
      <c r="AR38" t="s">
        <v>15</v>
      </c>
      <c r="AS38" t="s">
        <v>62</v>
      </c>
      <c r="AT38" t="s">
        <v>31</v>
      </c>
      <c r="AU38" s="1">
        <v>19480</v>
      </c>
      <c r="AV38" s="1">
        <v>32563</v>
      </c>
      <c r="AW38" s="1">
        <v>32563</v>
      </c>
      <c r="AX38" s="1">
        <v>37673</v>
      </c>
      <c r="AY38" t="s">
        <v>18</v>
      </c>
      <c r="AZ38">
        <v>5.9945000000000004</v>
      </c>
      <c r="BA38" t="s">
        <v>19</v>
      </c>
      <c r="BB38" t="s">
        <v>20</v>
      </c>
      <c r="BC38">
        <v>11.813700000000001</v>
      </c>
      <c r="BD38">
        <v>14</v>
      </c>
      <c r="BE38">
        <v>129032</v>
      </c>
      <c r="BF38" s="16" t="str">
        <f t="shared" si="0"/>
        <v>Tier 3</v>
      </c>
      <c r="BG38" t="b">
        <f>IF(ISNA(VLOOKUP(AQ38,Total_Salary!AQ38:BF547,1,FALSE))=FALSE, TRUE, FALSE)</f>
        <v>0</v>
      </c>
      <c r="BH38" t="b">
        <f>IF(ISNA(VLOOKUP(AQ38,Derivatives_Salary!AQ38:BF517,1,FALSE))=FALSE, TRUE, FALSE)</f>
        <v>0</v>
      </c>
      <c r="BI38" t="b">
        <f>IF(ISNA(VLOOKUP(AR38,Years_to_Promo!AQ38:BE1069,1,FALSE))=FALSE, TRUE, FALSE)</f>
        <v>0</v>
      </c>
    </row>
    <row r="39" spans="1:61" x14ac:dyDescent="0.25">
      <c r="A39" s="9"/>
      <c r="B39" s="9"/>
      <c r="C39" s="9"/>
      <c r="D39" s="9"/>
      <c r="E39" s="9"/>
      <c r="F39" s="9"/>
      <c r="G39" s="9"/>
      <c r="H39" s="9"/>
      <c r="I39" s="9"/>
      <c r="J39" s="9"/>
      <c r="K39" s="9"/>
      <c r="L39" s="9"/>
      <c r="M39" s="9"/>
      <c r="N39" s="9"/>
      <c r="O39" s="9"/>
      <c r="P39" s="9"/>
      <c r="Q39" s="9"/>
      <c r="R39" s="9"/>
      <c r="S39" s="9"/>
      <c r="T39" s="9"/>
      <c r="U39" s="9"/>
      <c r="AQ39">
        <v>458302</v>
      </c>
      <c r="AR39" t="s">
        <v>15</v>
      </c>
      <c r="AS39" t="s">
        <v>63</v>
      </c>
      <c r="AT39" t="s">
        <v>17</v>
      </c>
      <c r="AU39" s="1">
        <v>20244</v>
      </c>
      <c r="AV39" s="1">
        <v>35025</v>
      </c>
      <c r="AW39" s="1">
        <v>36073</v>
      </c>
      <c r="AX39" s="1">
        <v>37533</v>
      </c>
      <c r="AY39" t="s">
        <v>53</v>
      </c>
      <c r="AZ39">
        <v>4</v>
      </c>
      <c r="BA39" t="s">
        <v>19</v>
      </c>
      <c r="BB39" t="s">
        <v>20</v>
      </c>
      <c r="BC39">
        <v>4</v>
      </c>
      <c r="BD39">
        <v>7</v>
      </c>
      <c r="BE39">
        <v>129001</v>
      </c>
      <c r="BF39" s="16" t="str">
        <f t="shared" si="0"/>
        <v>Tier 3</v>
      </c>
      <c r="BG39" t="b">
        <f>IF(ISNA(VLOOKUP(AQ39,Total_Salary!AQ39:BF548,1,FALSE))=FALSE, TRUE, FALSE)</f>
        <v>0</v>
      </c>
      <c r="BH39" t="b">
        <f>IF(ISNA(VLOOKUP(AQ39,Derivatives_Salary!AQ39:BF518,1,FALSE))=FALSE, TRUE, FALSE)</f>
        <v>0</v>
      </c>
      <c r="BI39" t="b">
        <f>IF(ISNA(VLOOKUP(AR39,Years_to_Promo!AQ39:BE1070,1,FALSE))=FALSE, TRUE, FALSE)</f>
        <v>0</v>
      </c>
    </row>
    <row r="40" spans="1:61" x14ac:dyDescent="0.25">
      <c r="A40" s="9"/>
      <c r="B40" s="9"/>
      <c r="C40" s="9"/>
      <c r="D40" s="9"/>
      <c r="E40" s="9"/>
      <c r="F40" s="9"/>
      <c r="G40" s="9"/>
      <c r="H40" s="9"/>
      <c r="I40" s="9"/>
      <c r="J40" s="9"/>
      <c r="K40" s="9"/>
      <c r="L40" s="9"/>
      <c r="M40" s="9"/>
      <c r="N40" s="9"/>
      <c r="O40" s="9"/>
      <c r="P40" s="9"/>
      <c r="Q40" s="9"/>
      <c r="R40" s="9"/>
      <c r="S40" s="9"/>
      <c r="T40" s="9"/>
      <c r="U40" s="9"/>
      <c r="AQ40">
        <v>41822</v>
      </c>
      <c r="AR40" t="s">
        <v>15</v>
      </c>
      <c r="AS40" t="s">
        <v>64</v>
      </c>
      <c r="AT40" t="s">
        <v>17</v>
      </c>
      <c r="AU40" s="1">
        <v>20787</v>
      </c>
      <c r="AV40" s="1">
        <v>33001</v>
      </c>
      <c r="AW40" s="1">
        <v>33001</v>
      </c>
      <c r="AX40" s="1">
        <v>37746</v>
      </c>
      <c r="AY40" t="s">
        <v>18</v>
      </c>
      <c r="AZ40">
        <v>7.9973000000000001</v>
      </c>
      <c r="BA40" t="s">
        <v>19</v>
      </c>
      <c r="BB40" t="s">
        <v>20</v>
      </c>
      <c r="BC40">
        <v>11.813700000000001</v>
      </c>
      <c r="BD40">
        <v>13</v>
      </c>
      <c r="BE40">
        <v>128836</v>
      </c>
      <c r="BF40" s="16" t="str">
        <f t="shared" si="0"/>
        <v>Tier 3</v>
      </c>
      <c r="BG40" t="b">
        <f>IF(ISNA(VLOOKUP(AQ40,Total_Salary!AQ40:BF549,1,FALSE))=FALSE, TRUE, FALSE)</f>
        <v>0</v>
      </c>
      <c r="BH40" t="b">
        <f>IF(ISNA(VLOOKUP(AQ40,Derivatives_Salary!AQ40:BF519,1,FALSE))=FALSE, TRUE, FALSE)</f>
        <v>0</v>
      </c>
      <c r="BI40" t="b">
        <f>IF(ISNA(VLOOKUP(AR40,Years_to_Promo!AQ40:BE1071,1,FALSE))=FALSE, TRUE, FALSE)</f>
        <v>0</v>
      </c>
    </row>
    <row r="41" spans="1:61" x14ac:dyDescent="0.25">
      <c r="A41" s="9"/>
      <c r="B41" s="9"/>
      <c r="C41" s="9"/>
      <c r="D41" s="9"/>
      <c r="E41" s="9"/>
      <c r="F41" s="9"/>
      <c r="G41" s="9"/>
      <c r="H41" s="9"/>
      <c r="I41" s="9"/>
      <c r="J41" s="9"/>
      <c r="K41" s="9"/>
      <c r="L41" s="9"/>
      <c r="M41" s="9"/>
      <c r="N41" s="9"/>
      <c r="O41" s="9"/>
      <c r="P41" s="9"/>
      <c r="Q41" s="9"/>
      <c r="R41" s="9"/>
      <c r="S41" s="9"/>
      <c r="T41" s="9"/>
      <c r="U41" s="9"/>
      <c r="AQ41">
        <v>36219</v>
      </c>
      <c r="AR41" t="s">
        <v>15</v>
      </c>
      <c r="AS41" t="s">
        <v>65</v>
      </c>
      <c r="AT41" t="s">
        <v>31</v>
      </c>
      <c r="AU41" s="1">
        <v>23659</v>
      </c>
      <c r="AV41" s="1">
        <v>31987</v>
      </c>
      <c r="AW41" s="1">
        <v>31987</v>
      </c>
      <c r="AX41" s="1">
        <v>37827</v>
      </c>
      <c r="AY41" t="s">
        <v>18</v>
      </c>
      <c r="AZ41">
        <v>8.9945000000000004</v>
      </c>
      <c r="BA41" t="s">
        <v>19</v>
      </c>
      <c r="BB41" t="s">
        <v>20</v>
      </c>
      <c r="BC41">
        <v>11.813700000000001</v>
      </c>
      <c r="BD41">
        <v>16</v>
      </c>
      <c r="BE41">
        <v>128735</v>
      </c>
      <c r="BF41" s="16" t="str">
        <f t="shared" si="0"/>
        <v>Tier 3</v>
      </c>
      <c r="BG41" t="b">
        <f>IF(ISNA(VLOOKUP(AQ41,Total_Salary!AQ41:BF550,1,FALSE))=FALSE, TRUE, FALSE)</f>
        <v>1</v>
      </c>
      <c r="BH41" t="b">
        <f>IF(ISNA(VLOOKUP(AQ41,Derivatives_Salary!AQ41:BF520,1,FALSE))=FALSE, TRUE, FALSE)</f>
        <v>0</v>
      </c>
      <c r="BI41" t="b">
        <f>IF(ISNA(VLOOKUP(AR41,Years_to_Promo!AQ41:BE1072,1,FALSE))=FALSE, TRUE, FALSE)</f>
        <v>0</v>
      </c>
    </row>
    <row r="42" spans="1:61" x14ac:dyDescent="0.25">
      <c r="A42" s="9"/>
      <c r="B42" s="9"/>
      <c r="C42" s="9"/>
      <c r="D42" s="9"/>
      <c r="E42" s="9"/>
      <c r="F42" s="9"/>
      <c r="G42" s="9"/>
      <c r="H42" s="9"/>
      <c r="I42" s="9"/>
      <c r="J42" s="9"/>
      <c r="K42" s="9"/>
      <c r="L42" s="9"/>
      <c r="M42" s="9"/>
      <c r="N42" s="9"/>
      <c r="O42" s="9"/>
      <c r="P42" s="9"/>
      <c r="Q42" s="9"/>
      <c r="R42" s="9"/>
      <c r="S42" s="9"/>
      <c r="T42" s="9"/>
      <c r="U42" s="9"/>
      <c r="AQ42">
        <v>266639</v>
      </c>
      <c r="AR42" t="s">
        <v>15</v>
      </c>
      <c r="AS42" t="s">
        <v>66</v>
      </c>
      <c r="AT42" t="s">
        <v>17</v>
      </c>
      <c r="AU42" s="1">
        <v>21731</v>
      </c>
      <c r="AV42" s="1">
        <v>32977</v>
      </c>
      <c r="AW42" s="1">
        <v>32977</v>
      </c>
      <c r="AX42" s="1">
        <v>37722</v>
      </c>
      <c r="AY42" t="s">
        <v>18</v>
      </c>
      <c r="AZ42">
        <v>6.9973000000000001</v>
      </c>
      <c r="BA42" t="s">
        <v>19</v>
      </c>
      <c r="BB42" t="s">
        <v>20</v>
      </c>
      <c r="BC42">
        <v>11.813700000000001</v>
      </c>
      <c r="BD42">
        <v>13</v>
      </c>
      <c r="BE42">
        <v>128632</v>
      </c>
      <c r="BF42" s="16" t="str">
        <f t="shared" si="0"/>
        <v>Tier 3</v>
      </c>
      <c r="BG42" t="b">
        <f>IF(ISNA(VLOOKUP(AQ42,Total_Salary!AQ42:BF551,1,FALSE))=FALSE, TRUE, FALSE)</f>
        <v>0</v>
      </c>
      <c r="BH42" t="b">
        <f>IF(ISNA(VLOOKUP(AQ42,Derivatives_Salary!AQ42:BF521,1,FALSE))=FALSE, TRUE, FALSE)</f>
        <v>0</v>
      </c>
      <c r="BI42" t="b">
        <f>IF(ISNA(VLOOKUP(AR42,Years_to_Promo!AQ42:BE1073,1,FALSE))=FALSE, TRUE, FALSE)</f>
        <v>0</v>
      </c>
    </row>
    <row r="43" spans="1:61" x14ac:dyDescent="0.25">
      <c r="A43" s="9"/>
      <c r="B43" s="9"/>
      <c r="C43" s="9"/>
      <c r="D43" s="9"/>
      <c r="E43" s="9"/>
      <c r="F43" s="9"/>
      <c r="G43" s="9"/>
      <c r="H43" s="9"/>
      <c r="I43" s="9"/>
      <c r="J43" s="9"/>
      <c r="K43" s="9"/>
      <c r="L43" s="9"/>
      <c r="M43" s="9"/>
      <c r="N43" s="9"/>
      <c r="O43" s="9"/>
      <c r="P43" s="9"/>
      <c r="Q43" s="9"/>
      <c r="R43" s="9"/>
      <c r="S43" s="9"/>
      <c r="T43" s="9"/>
      <c r="U43" s="9"/>
      <c r="AQ43">
        <v>18006</v>
      </c>
      <c r="AR43" t="s">
        <v>15</v>
      </c>
      <c r="AS43" t="s">
        <v>67</v>
      </c>
      <c r="AT43" t="s">
        <v>31</v>
      </c>
      <c r="AU43" s="1">
        <v>19504</v>
      </c>
      <c r="AV43" s="1">
        <v>32023</v>
      </c>
      <c r="AW43" s="1">
        <v>32023</v>
      </c>
      <c r="AX43" s="1">
        <v>35450</v>
      </c>
      <c r="AY43" t="s">
        <v>18</v>
      </c>
      <c r="AZ43">
        <v>7.9945000000000004</v>
      </c>
      <c r="BA43" t="s">
        <v>19</v>
      </c>
      <c r="BB43" t="s">
        <v>20</v>
      </c>
      <c r="BC43">
        <v>5.8795000000000002</v>
      </c>
      <c r="BD43">
        <v>15</v>
      </c>
      <c r="BE43">
        <v>128619</v>
      </c>
      <c r="BF43" s="16" t="str">
        <f t="shared" si="0"/>
        <v>Tier 3</v>
      </c>
      <c r="BG43" t="b">
        <f>IF(ISNA(VLOOKUP(AQ43,Total_Salary!AQ43:BF552,1,FALSE))=FALSE, TRUE, FALSE)</f>
        <v>1</v>
      </c>
      <c r="BH43" t="b">
        <f>IF(ISNA(VLOOKUP(AQ43,Derivatives_Salary!AQ43:BF522,1,FALSE))=FALSE, TRUE, FALSE)</f>
        <v>0</v>
      </c>
      <c r="BI43" t="b">
        <f>IF(ISNA(VLOOKUP(AR43,Years_to_Promo!AQ43:BE1074,1,FALSE))=FALSE, TRUE, FALSE)</f>
        <v>0</v>
      </c>
    </row>
    <row r="44" spans="1:61" x14ac:dyDescent="0.25">
      <c r="A44" s="9"/>
      <c r="B44" s="9"/>
      <c r="C44" s="9"/>
      <c r="D44" s="9"/>
      <c r="E44" s="9"/>
      <c r="F44" s="9"/>
      <c r="G44" s="9"/>
      <c r="H44" s="9"/>
      <c r="I44" s="9"/>
      <c r="J44" s="9"/>
      <c r="K44" s="9"/>
      <c r="L44" s="9"/>
      <c r="M44" s="9"/>
      <c r="N44" s="9"/>
      <c r="O44" s="9"/>
      <c r="P44" s="9"/>
      <c r="Q44" s="9"/>
      <c r="R44" s="9"/>
      <c r="S44" s="9"/>
      <c r="T44" s="9"/>
      <c r="U44" s="9"/>
      <c r="AQ44">
        <v>18997</v>
      </c>
      <c r="AR44" t="s">
        <v>15</v>
      </c>
      <c r="AS44" t="s">
        <v>68</v>
      </c>
      <c r="AT44" t="s">
        <v>31</v>
      </c>
      <c r="AU44" s="1">
        <v>21519</v>
      </c>
      <c r="AV44" s="1">
        <v>32926</v>
      </c>
      <c r="AW44" s="1">
        <v>32926</v>
      </c>
      <c r="AX44" s="1">
        <v>37671</v>
      </c>
      <c r="AY44" t="s">
        <v>18</v>
      </c>
      <c r="AZ44">
        <v>3.9944999999999999</v>
      </c>
      <c r="BA44" t="s">
        <v>19</v>
      </c>
      <c r="BB44" t="s">
        <v>20</v>
      </c>
      <c r="BC44">
        <v>11.813700000000001</v>
      </c>
      <c r="BD44">
        <v>13</v>
      </c>
      <c r="BE44">
        <v>128594</v>
      </c>
      <c r="BF44" s="16" t="str">
        <f t="shared" si="0"/>
        <v>Tier 3</v>
      </c>
      <c r="BG44" t="b">
        <f>IF(ISNA(VLOOKUP(AQ44,Total_Salary!AQ44:BF553,1,FALSE))=FALSE, TRUE, FALSE)</f>
        <v>0</v>
      </c>
      <c r="BH44" t="b">
        <f>IF(ISNA(VLOOKUP(AQ44,Derivatives_Salary!AQ44:BF523,1,FALSE))=FALSE, TRUE, FALSE)</f>
        <v>0</v>
      </c>
      <c r="BI44" t="b">
        <f>IF(ISNA(VLOOKUP(AR44,Years_to_Promo!AQ44:BE1075,1,FALSE))=FALSE, TRUE, FALSE)</f>
        <v>0</v>
      </c>
    </row>
    <row r="45" spans="1:61" x14ac:dyDescent="0.25">
      <c r="A45" s="9"/>
      <c r="B45" s="9"/>
      <c r="C45" s="9"/>
      <c r="D45" s="9"/>
      <c r="E45" s="9"/>
      <c r="F45" s="9"/>
      <c r="G45" s="9"/>
      <c r="H45" s="9"/>
      <c r="I45" s="9"/>
      <c r="J45" s="9"/>
      <c r="K45" s="9"/>
      <c r="L45" s="9"/>
      <c r="M45" s="9"/>
      <c r="N45" s="9"/>
      <c r="O45" s="9"/>
      <c r="P45" s="9"/>
      <c r="Q45" s="9"/>
      <c r="R45" s="9"/>
      <c r="S45" s="9"/>
      <c r="T45" s="9"/>
      <c r="U45" s="9"/>
      <c r="AQ45">
        <v>282030</v>
      </c>
      <c r="AR45" t="s">
        <v>15</v>
      </c>
      <c r="AS45" t="s">
        <v>69</v>
      </c>
      <c r="AT45" t="s">
        <v>31</v>
      </c>
      <c r="AU45" s="1">
        <v>23278</v>
      </c>
      <c r="AV45" s="1">
        <v>32790</v>
      </c>
      <c r="AW45" s="1">
        <v>32790</v>
      </c>
      <c r="AX45" s="1">
        <v>37535</v>
      </c>
      <c r="AY45" t="s">
        <v>18</v>
      </c>
      <c r="AZ45">
        <v>5.9945000000000004</v>
      </c>
      <c r="BA45" t="s">
        <v>19</v>
      </c>
      <c r="BB45" t="s">
        <v>20</v>
      </c>
      <c r="BC45">
        <v>11.591799999999999</v>
      </c>
      <c r="BD45">
        <v>13</v>
      </c>
      <c r="BE45">
        <v>128553</v>
      </c>
      <c r="BF45" s="16" t="str">
        <f t="shared" si="0"/>
        <v>Tier 3</v>
      </c>
      <c r="BG45" t="b">
        <f>IF(ISNA(VLOOKUP(AQ45,Total_Salary!AQ45:BF554,1,FALSE))=FALSE, TRUE, FALSE)</f>
        <v>0</v>
      </c>
      <c r="BH45" t="b">
        <f>IF(ISNA(VLOOKUP(AQ45,Derivatives_Salary!AQ45:BF524,1,FALSE))=FALSE, TRUE, FALSE)</f>
        <v>0</v>
      </c>
      <c r="BI45" t="b">
        <f>IF(ISNA(VLOOKUP(AR45,Years_to_Promo!AQ45:BE1076,1,FALSE))=FALSE, TRUE, FALSE)</f>
        <v>0</v>
      </c>
    </row>
    <row r="46" spans="1:61" x14ac:dyDescent="0.25">
      <c r="A46" s="9"/>
      <c r="B46" s="9"/>
      <c r="C46" s="9"/>
      <c r="D46" s="9"/>
      <c r="E46" s="9"/>
      <c r="F46" s="9"/>
      <c r="G46" s="9"/>
      <c r="H46" s="9"/>
      <c r="I46" s="9"/>
      <c r="J46" s="9"/>
      <c r="K46" s="9"/>
      <c r="L46" s="9"/>
      <c r="M46" s="9"/>
      <c r="N46" s="9"/>
      <c r="O46" s="9"/>
      <c r="P46" s="9"/>
      <c r="Q46" s="9"/>
      <c r="R46" s="9"/>
      <c r="S46" s="9"/>
      <c r="T46" s="9"/>
      <c r="U46" s="9"/>
      <c r="AQ46">
        <v>432583</v>
      </c>
      <c r="AR46" t="s">
        <v>15</v>
      </c>
      <c r="AS46" t="s">
        <v>70</v>
      </c>
      <c r="AT46" t="s">
        <v>31</v>
      </c>
      <c r="AU46" s="1">
        <v>20026</v>
      </c>
      <c r="AV46" s="1">
        <v>31829</v>
      </c>
      <c r="AW46" s="1">
        <v>31829</v>
      </c>
      <c r="AX46" s="1">
        <v>36785</v>
      </c>
      <c r="AY46" t="s">
        <v>18</v>
      </c>
      <c r="AZ46">
        <v>10.997299999999999</v>
      </c>
      <c r="BA46" t="s">
        <v>19</v>
      </c>
      <c r="BB46" t="s">
        <v>20</v>
      </c>
      <c r="BC46">
        <v>9.5370000000000008</v>
      </c>
      <c r="BD46">
        <v>16</v>
      </c>
      <c r="BE46">
        <v>128433</v>
      </c>
      <c r="BF46" s="16" t="str">
        <f t="shared" si="0"/>
        <v>Tier 3</v>
      </c>
      <c r="BG46" t="b">
        <f>IF(ISNA(VLOOKUP(AQ46,Total_Salary!AQ46:BF555,1,FALSE))=FALSE, TRUE, FALSE)</f>
        <v>1</v>
      </c>
      <c r="BH46" t="b">
        <f>IF(ISNA(VLOOKUP(AQ46,Derivatives_Salary!AQ46:BF525,1,FALSE))=FALSE, TRUE, FALSE)</f>
        <v>0</v>
      </c>
      <c r="BI46" t="b">
        <f>IF(ISNA(VLOOKUP(AR46,Years_to_Promo!AQ46:BE1077,1,FALSE))=FALSE, TRUE, FALSE)</f>
        <v>0</v>
      </c>
    </row>
    <row r="47" spans="1:61" x14ac:dyDescent="0.25">
      <c r="A47" s="9"/>
      <c r="B47" s="9"/>
      <c r="C47" s="9"/>
      <c r="D47" s="9"/>
      <c r="E47" s="9"/>
      <c r="F47" s="9"/>
      <c r="G47" s="9"/>
      <c r="H47" s="9"/>
      <c r="I47" s="9"/>
      <c r="J47" s="9"/>
      <c r="K47" s="9"/>
      <c r="L47" s="9"/>
      <c r="M47" s="9"/>
      <c r="N47" s="9"/>
      <c r="O47" s="9"/>
      <c r="P47" s="9"/>
      <c r="Q47" s="9"/>
      <c r="R47" s="9"/>
      <c r="S47" s="9"/>
      <c r="T47" s="9"/>
      <c r="U47" s="9"/>
      <c r="AQ47">
        <v>25472</v>
      </c>
      <c r="AR47" t="s">
        <v>15</v>
      </c>
      <c r="AS47" t="s">
        <v>71</v>
      </c>
      <c r="AT47" t="s">
        <v>17</v>
      </c>
      <c r="AU47" s="1">
        <v>23012</v>
      </c>
      <c r="AV47" s="1">
        <v>33710</v>
      </c>
      <c r="AW47" s="1">
        <v>33710</v>
      </c>
      <c r="AX47" s="1">
        <v>37725</v>
      </c>
      <c r="AY47" t="s">
        <v>18</v>
      </c>
      <c r="AZ47">
        <v>5.9973000000000001</v>
      </c>
      <c r="BA47" t="s">
        <v>19</v>
      </c>
      <c r="BB47" t="s">
        <v>20</v>
      </c>
      <c r="BC47">
        <v>10.7014</v>
      </c>
      <c r="BD47">
        <v>11</v>
      </c>
      <c r="BE47">
        <v>128327</v>
      </c>
      <c r="BF47" s="16" t="str">
        <f t="shared" si="0"/>
        <v>Tier 3</v>
      </c>
      <c r="BG47" t="b">
        <f>IF(ISNA(VLOOKUP(AQ47,Total_Salary!AQ47:BF556,1,FALSE))=FALSE, TRUE, FALSE)</f>
        <v>0</v>
      </c>
      <c r="BH47" t="b">
        <f>IF(ISNA(VLOOKUP(AQ47,Derivatives_Salary!AQ47:BF526,1,FALSE))=FALSE, TRUE, FALSE)</f>
        <v>0</v>
      </c>
      <c r="BI47" t="b">
        <f>IF(ISNA(VLOOKUP(AR47,Years_to_Promo!AQ47:BE1078,1,FALSE))=FALSE, TRUE, FALSE)</f>
        <v>0</v>
      </c>
    </row>
    <row r="48" spans="1:61" x14ac:dyDescent="0.25">
      <c r="A48" s="9"/>
      <c r="B48" s="9"/>
      <c r="C48" s="9"/>
      <c r="D48" s="9"/>
      <c r="E48" s="9"/>
      <c r="F48" s="9"/>
      <c r="G48" s="9"/>
      <c r="H48" s="9"/>
      <c r="I48" s="9"/>
      <c r="J48" s="9"/>
      <c r="K48" s="9"/>
      <c r="L48" s="9"/>
      <c r="M48" s="9"/>
      <c r="N48" s="9"/>
      <c r="O48" s="9"/>
      <c r="P48" s="9"/>
      <c r="Q48" s="9"/>
      <c r="R48" s="9"/>
      <c r="S48" s="9"/>
      <c r="T48" s="9"/>
      <c r="U48" s="9"/>
      <c r="AQ48">
        <v>214842</v>
      </c>
      <c r="AR48" t="s">
        <v>15</v>
      </c>
      <c r="AS48" t="s">
        <v>72</v>
      </c>
      <c r="AT48" t="s">
        <v>17</v>
      </c>
      <c r="AU48" s="1">
        <v>20170</v>
      </c>
      <c r="AV48" s="1">
        <v>32043</v>
      </c>
      <c r="AW48" s="1">
        <v>32043</v>
      </c>
      <c r="AX48" s="1">
        <v>36433</v>
      </c>
      <c r="AY48" t="s">
        <v>18</v>
      </c>
      <c r="AZ48">
        <v>4.0218999999999996</v>
      </c>
      <c r="BA48" t="s">
        <v>19</v>
      </c>
      <c r="BB48" t="s">
        <v>20</v>
      </c>
      <c r="BC48">
        <v>8.5725999999999996</v>
      </c>
      <c r="BD48">
        <v>12</v>
      </c>
      <c r="BE48">
        <v>128234</v>
      </c>
      <c r="BF48" s="16" t="str">
        <f t="shared" si="0"/>
        <v>Tier 3</v>
      </c>
      <c r="BG48" t="b">
        <f>IF(ISNA(VLOOKUP(AQ48,Total_Salary!AQ48:BF557,1,FALSE))=FALSE, TRUE, FALSE)</f>
        <v>0</v>
      </c>
      <c r="BH48" t="b">
        <f>IF(ISNA(VLOOKUP(AQ48,Derivatives_Salary!AQ48:BF527,1,FALSE))=FALSE, TRUE, FALSE)</f>
        <v>0</v>
      </c>
      <c r="BI48" t="b">
        <f>IF(ISNA(VLOOKUP(AR48,Years_to_Promo!AQ48:BE1079,1,FALSE))=FALSE, TRUE, FALSE)</f>
        <v>0</v>
      </c>
    </row>
    <row r="49" spans="1:61" x14ac:dyDescent="0.25">
      <c r="A49" s="9"/>
      <c r="B49" s="9"/>
      <c r="C49" s="9"/>
      <c r="D49" s="9"/>
      <c r="E49" s="9"/>
      <c r="F49" s="9"/>
      <c r="G49" s="9"/>
      <c r="H49" s="9"/>
      <c r="I49" s="9"/>
      <c r="J49" s="9"/>
      <c r="K49" s="9"/>
      <c r="L49" s="9"/>
      <c r="M49" s="9"/>
      <c r="N49" s="9"/>
      <c r="O49" s="9"/>
      <c r="P49" s="9"/>
      <c r="Q49" s="9"/>
      <c r="R49" s="9"/>
      <c r="S49" s="9"/>
      <c r="T49" s="9"/>
      <c r="U49" s="9"/>
      <c r="AQ49">
        <v>20004</v>
      </c>
      <c r="AR49" t="s">
        <v>15</v>
      </c>
      <c r="AS49" t="s">
        <v>73</v>
      </c>
      <c r="AT49" t="s">
        <v>17</v>
      </c>
      <c r="AU49" s="1">
        <v>19060</v>
      </c>
      <c r="AV49" s="1">
        <v>35027</v>
      </c>
      <c r="AW49" s="1">
        <v>35027</v>
      </c>
      <c r="AX49" s="1">
        <v>36357</v>
      </c>
      <c r="AY49" t="s">
        <v>18</v>
      </c>
      <c r="AZ49">
        <v>3.6438000000000001</v>
      </c>
      <c r="BA49" t="s">
        <v>19</v>
      </c>
      <c r="BB49" t="s">
        <v>20</v>
      </c>
      <c r="BC49">
        <v>3.6438000000000001</v>
      </c>
      <c r="BD49">
        <v>4</v>
      </c>
      <c r="BE49">
        <v>128212</v>
      </c>
      <c r="BF49" s="16" t="str">
        <f t="shared" si="0"/>
        <v>Tier 3</v>
      </c>
      <c r="BG49" t="b">
        <f>IF(ISNA(VLOOKUP(AQ49,Total_Salary!AQ49:BF558,1,FALSE))=FALSE, TRUE, FALSE)</f>
        <v>0</v>
      </c>
      <c r="BH49" t="b">
        <f>IF(ISNA(VLOOKUP(AQ49,Derivatives_Salary!AQ49:BF528,1,FALSE))=FALSE, TRUE, FALSE)</f>
        <v>0</v>
      </c>
      <c r="BI49" t="b">
        <f>IF(ISNA(VLOOKUP(AR49,Years_to_Promo!AQ49:BE1080,1,FALSE))=FALSE, TRUE, FALSE)</f>
        <v>0</v>
      </c>
    </row>
    <row r="50" spans="1:61" x14ac:dyDescent="0.25">
      <c r="A50" s="9"/>
      <c r="B50" s="9"/>
      <c r="C50" s="9"/>
      <c r="D50" s="9"/>
      <c r="E50" s="9"/>
      <c r="F50" s="9"/>
      <c r="G50" s="9"/>
      <c r="H50" s="9"/>
      <c r="I50" s="9"/>
      <c r="J50" s="9"/>
      <c r="K50" s="9"/>
      <c r="L50" s="9"/>
      <c r="M50" s="9"/>
      <c r="N50" s="9"/>
      <c r="O50" s="9"/>
      <c r="P50" s="9"/>
      <c r="Q50" s="9"/>
      <c r="R50" s="9"/>
      <c r="S50" s="9"/>
      <c r="T50" s="9"/>
      <c r="U50" s="9"/>
      <c r="AQ50">
        <v>68086</v>
      </c>
      <c r="AR50" t="s">
        <v>15</v>
      </c>
      <c r="AS50" t="s">
        <v>74</v>
      </c>
      <c r="AT50" t="s">
        <v>31</v>
      </c>
      <c r="AU50" s="1">
        <v>23035</v>
      </c>
      <c r="AV50" s="1">
        <v>31258</v>
      </c>
      <c r="AW50" s="1">
        <v>31258</v>
      </c>
      <c r="AX50" s="1">
        <v>37828</v>
      </c>
      <c r="AY50" t="s">
        <v>18</v>
      </c>
      <c r="AZ50">
        <v>8.9945000000000004</v>
      </c>
      <c r="BA50" t="s">
        <v>19</v>
      </c>
      <c r="BB50" t="s">
        <v>20</v>
      </c>
      <c r="BC50">
        <v>11.813700000000001</v>
      </c>
      <c r="BD50">
        <v>18</v>
      </c>
      <c r="BE50">
        <v>128075</v>
      </c>
      <c r="BF50" s="16" t="str">
        <f t="shared" si="0"/>
        <v>Tier 3</v>
      </c>
      <c r="BG50" t="b">
        <f>IF(ISNA(VLOOKUP(AQ50,Total_Salary!AQ50:BF559,1,FALSE))=FALSE, TRUE, FALSE)</f>
        <v>0</v>
      </c>
      <c r="BH50" t="b">
        <f>IF(ISNA(VLOOKUP(AQ50,Derivatives_Salary!AQ50:BF529,1,FALSE))=FALSE, TRUE, FALSE)</f>
        <v>0</v>
      </c>
      <c r="BI50" t="b">
        <f>IF(ISNA(VLOOKUP(AR50,Years_to_Promo!AQ50:BE1081,1,FALSE))=FALSE, TRUE, FALSE)</f>
        <v>0</v>
      </c>
    </row>
    <row r="51" spans="1:61" x14ac:dyDescent="0.25">
      <c r="A51" s="9"/>
      <c r="B51" s="9"/>
      <c r="C51" s="9"/>
      <c r="D51" s="9"/>
      <c r="E51" s="9"/>
      <c r="F51" s="9"/>
      <c r="G51" s="9"/>
      <c r="H51" s="9"/>
      <c r="I51" s="9"/>
      <c r="J51" s="9"/>
      <c r="K51" s="9"/>
      <c r="L51" s="9"/>
      <c r="M51" s="9"/>
      <c r="N51" s="9"/>
      <c r="O51" s="9"/>
      <c r="P51" s="9"/>
      <c r="Q51" s="9"/>
      <c r="R51" s="9"/>
      <c r="S51" s="9"/>
      <c r="T51" s="9"/>
      <c r="U51" s="9"/>
      <c r="AQ51">
        <v>408988</v>
      </c>
      <c r="AR51" t="s">
        <v>15</v>
      </c>
      <c r="AS51" t="s">
        <v>75</v>
      </c>
      <c r="AT51" t="s">
        <v>31</v>
      </c>
      <c r="AU51" s="1">
        <v>23473</v>
      </c>
      <c r="AV51" s="1">
        <v>31860</v>
      </c>
      <c r="AW51" s="1">
        <v>31860</v>
      </c>
      <c r="AX51" s="1">
        <v>37700</v>
      </c>
      <c r="AY51" t="s">
        <v>18</v>
      </c>
      <c r="AZ51">
        <v>7.9945000000000004</v>
      </c>
      <c r="BA51" t="s">
        <v>19</v>
      </c>
      <c r="BB51" t="s">
        <v>20</v>
      </c>
      <c r="BC51">
        <v>11.813700000000001</v>
      </c>
      <c r="BD51">
        <v>16</v>
      </c>
      <c r="BE51">
        <v>127980</v>
      </c>
      <c r="BF51" s="16" t="str">
        <f t="shared" si="0"/>
        <v>Tier 3</v>
      </c>
      <c r="BG51" t="b">
        <f>IF(ISNA(VLOOKUP(AQ51,Total_Salary!AQ51:BF560,1,FALSE))=FALSE, TRUE, FALSE)</f>
        <v>1</v>
      </c>
      <c r="BH51" t="b">
        <f>IF(ISNA(VLOOKUP(AQ51,Derivatives_Salary!AQ51:BF530,1,FALSE))=FALSE, TRUE, FALSE)</f>
        <v>0</v>
      </c>
      <c r="BI51" t="b">
        <f>IF(ISNA(VLOOKUP(AR51,Years_to_Promo!AQ51:BE1082,1,FALSE))=FALSE, TRUE, FALSE)</f>
        <v>0</v>
      </c>
    </row>
    <row r="52" spans="1:61" x14ac:dyDescent="0.25">
      <c r="A52" s="9"/>
      <c r="B52" s="9"/>
      <c r="C52" s="9"/>
      <c r="D52" s="9"/>
      <c r="E52" s="9"/>
      <c r="F52" s="9"/>
      <c r="G52" s="9"/>
      <c r="H52" s="9"/>
      <c r="I52" s="9"/>
      <c r="J52" s="9"/>
      <c r="K52" s="9"/>
      <c r="L52" s="9"/>
      <c r="M52" s="9"/>
      <c r="N52" s="9"/>
      <c r="O52" s="9"/>
      <c r="P52" s="9"/>
      <c r="Q52" s="9"/>
      <c r="R52" s="9"/>
      <c r="S52" s="9"/>
      <c r="T52" s="9"/>
      <c r="U52" s="9"/>
      <c r="AQ52">
        <v>257360</v>
      </c>
      <c r="AR52" t="s">
        <v>15</v>
      </c>
      <c r="AS52" t="s">
        <v>76</v>
      </c>
      <c r="AT52" t="s">
        <v>31</v>
      </c>
      <c r="AU52" s="1">
        <v>20392</v>
      </c>
      <c r="AV52" s="1">
        <v>31390</v>
      </c>
      <c r="AW52" s="1">
        <v>31390</v>
      </c>
      <c r="AX52" s="1">
        <v>37595</v>
      </c>
      <c r="AY52" t="s">
        <v>18</v>
      </c>
      <c r="AZ52">
        <v>8.9945000000000004</v>
      </c>
      <c r="BA52" t="s">
        <v>19</v>
      </c>
      <c r="BB52" t="s">
        <v>20</v>
      </c>
      <c r="BC52">
        <v>11.7562</v>
      </c>
      <c r="BD52">
        <v>17</v>
      </c>
      <c r="BE52">
        <v>127621</v>
      </c>
      <c r="BF52" s="16" t="str">
        <f t="shared" si="0"/>
        <v>Tier 3</v>
      </c>
      <c r="BG52" t="b">
        <f>IF(ISNA(VLOOKUP(AQ52,Total_Salary!AQ52:BF561,1,FALSE))=FALSE, TRUE, FALSE)</f>
        <v>0</v>
      </c>
      <c r="BH52" t="b">
        <f>IF(ISNA(VLOOKUP(AQ52,Derivatives_Salary!AQ52:BF531,1,FALSE))=FALSE, TRUE, FALSE)</f>
        <v>0</v>
      </c>
      <c r="BI52" t="b">
        <f>IF(ISNA(VLOOKUP(AR52,Years_to_Promo!AQ52:BE1083,1,FALSE))=FALSE, TRUE, FALSE)</f>
        <v>0</v>
      </c>
    </row>
    <row r="53" spans="1:61" x14ac:dyDescent="0.25">
      <c r="A53" s="9"/>
      <c r="B53" s="9"/>
      <c r="C53" s="9"/>
      <c r="D53" s="9"/>
      <c r="E53" s="9"/>
      <c r="F53" s="9"/>
      <c r="G53" s="9"/>
      <c r="H53" s="9"/>
      <c r="I53" s="9"/>
      <c r="J53" s="9"/>
      <c r="K53" s="9"/>
      <c r="L53" s="9"/>
      <c r="M53" s="9"/>
      <c r="N53" s="9"/>
      <c r="O53" s="9"/>
      <c r="P53" s="9"/>
      <c r="Q53" s="9"/>
      <c r="R53" s="9"/>
      <c r="S53" s="9"/>
      <c r="T53" s="9"/>
      <c r="U53" s="9"/>
      <c r="AQ53">
        <v>298888</v>
      </c>
      <c r="AR53" t="s">
        <v>15</v>
      </c>
      <c r="AS53" t="s">
        <v>77</v>
      </c>
      <c r="AT53" t="s">
        <v>17</v>
      </c>
      <c r="AU53" s="1">
        <v>20821</v>
      </c>
      <c r="AV53" s="1">
        <v>31342</v>
      </c>
      <c r="AW53" s="1">
        <v>33905</v>
      </c>
      <c r="AX53" s="1">
        <v>37555</v>
      </c>
      <c r="AY53" t="s">
        <v>18</v>
      </c>
      <c r="AZ53">
        <v>2.9944999999999999</v>
      </c>
      <c r="BA53" t="s">
        <v>19</v>
      </c>
      <c r="BB53" t="s">
        <v>20</v>
      </c>
      <c r="BC53">
        <v>10</v>
      </c>
      <c r="BD53">
        <v>17</v>
      </c>
      <c r="BE53">
        <v>127539</v>
      </c>
      <c r="BF53" s="16" t="str">
        <f t="shared" si="0"/>
        <v>Tier 3</v>
      </c>
      <c r="BG53" t="b">
        <f>IF(ISNA(VLOOKUP(AQ53,Total_Salary!AQ53:BF562,1,FALSE))=FALSE, TRUE, FALSE)</f>
        <v>0</v>
      </c>
      <c r="BH53" t="b">
        <f>IF(ISNA(VLOOKUP(AQ53,Derivatives_Salary!AQ53:BF532,1,FALSE))=FALSE, TRUE, FALSE)</f>
        <v>0</v>
      </c>
      <c r="BI53" t="b">
        <f>IF(ISNA(VLOOKUP(AR53,Years_to_Promo!AQ53:BE1084,1,FALSE))=FALSE, TRUE, FALSE)</f>
        <v>0</v>
      </c>
    </row>
    <row r="54" spans="1:61" x14ac:dyDescent="0.25">
      <c r="A54" s="9"/>
      <c r="B54" s="9"/>
      <c r="C54" s="9"/>
      <c r="D54" s="9"/>
      <c r="E54" s="9"/>
      <c r="F54" s="9"/>
      <c r="G54" s="9"/>
      <c r="H54" s="9"/>
      <c r="I54" s="9"/>
      <c r="J54" s="9"/>
      <c r="K54" s="9"/>
      <c r="L54" s="9"/>
      <c r="M54" s="9"/>
      <c r="N54" s="9"/>
      <c r="O54" s="9"/>
      <c r="P54" s="9"/>
      <c r="Q54" s="9"/>
      <c r="R54" s="9"/>
      <c r="S54" s="9"/>
      <c r="T54" s="9"/>
      <c r="U54" s="9"/>
      <c r="AQ54">
        <v>415751</v>
      </c>
      <c r="AR54" t="s">
        <v>15</v>
      </c>
      <c r="AS54" t="s">
        <v>78</v>
      </c>
      <c r="AT54" t="s">
        <v>17</v>
      </c>
      <c r="AU54" s="1">
        <v>22907</v>
      </c>
      <c r="AV54" s="1">
        <v>32330</v>
      </c>
      <c r="AW54" s="1">
        <v>32330</v>
      </c>
      <c r="AX54" s="1">
        <v>37805</v>
      </c>
      <c r="AY54" t="s">
        <v>18</v>
      </c>
      <c r="AZ54">
        <v>8.9972999999999992</v>
      </c>
      <c r="BA54" t="s">
        <v>19</v>
      </c>
      <c r="BB54" t="s">
        <v>20</v>
      </c>
      <c r="BC54">
        <v>11.813700000000001</v>
      </c>
      <c r="BD54">
        <v>15</v>
      </c>
      <c r="BE54">
        <v>127418</v>
      </c>
      <c r="BF54" s="16" t="str">
        <f t="shared" si="0"/>
        <v>Tier 3</v>
      </c>
      <c r="BG54" t="b">
        <f>IF(ISNA(VLOOKUP(AQ54,Total_Salary!AQ54:BF563,1,FALSE))=FALSE, TRUE, FALSE)</f>
        <v>1</v>
      </c>
      <c r="BH54" t="b">
        <f>IF(ISNA(VLOOKUP(AQ54,Derivatives_Salary!AQ54:BF533,1,FALSE))=FALSE, TRUE, FALSE)</f>
        <v>0</v>
      </c>
      <c r="BI54" t="b">
        <f>IF(ISNA(VLOOKUP(AR54,Years_to_Promo!AQ54:BE1085,1,FALSE))=FALSE, TRUE, FALSE)</f>
        <v>0</v>
      </c>
    </row>
    <row r="55" spans="1:61" x14ac:dyDescent="0.25">
      <c r="A55" s="9"/>
      <c r="B55" s="9"/>
      <c r="C55" s="9"/>
      <c r="D55" s="9"/>
      <c r="E55" s="9"/>
      <c r="F55" s="9"/>
      <c r="G55" s="9"/>
      <c r="H55" s="9"/>
      <c r="I55" s="9"/>
      <c r="J55" s="9"/>
      <c r="K55" s="9"/>
      <c r="L55" s="9"/>
      <c r="M55" s="9"/>
      <c r="N55" s="9"/>
      <c r="O55" s="9"/>
      <c r="P55" s="9"/>
      <c r="Q55" s="9"/>
      <c r="R55" s="9"/>
      <c r="S55" s="9"/>
      <c r="T55" s="9"/>
      <c r="U55" s="9"/>
      <c r="AQ55">
        <v>412164</v>
      </c>
      <c r="AR55" t="s">
        <v>15</v>
      </c>
      <c r="AS55" t="s">
        <v>79</v>
      </c>
      <c r="AT55" t="s">
        <v>31</v>
      </c>
      <c r="AU55" s="1">
        <v>20346</v>
      </c>
      <c r="AV55" s="1">
        <v>32115</v>
      </c>
      <c r="AW55" s="1">
        <v>34849</v>
      </c>
      <c r="AX55" s="1">
        <v>37769</v>
      </c>
      <c r="AY55" t="s">
        <v>18</v>
      </c>
      <c r="AZ55">
        <v>8</v>
      </c>
      <c r="BA55" t="s">
        <v>19</v>
      </c>
      <c r="BB55" t="s">
        <v>20</v>
      </c>
      <c r="BC55">
        <v>7.5808</v>
      </c>
      <c r="BD55">
        <v>15</v>
      </c>
      <c r="BE55">
        <v>127230</v>
      </c>
      <c r="BF55" s="16" t="str">
        <f t="shared" si="0"/>
        <v>Tier 3</v>
      </c>
      <c r="BG55" t="b">
        <f>IF(ISNA(VLOOKUP(AQ55,Total_Salary!AQ55:BF564,1,FALSE))=FALSE, TRUE, FALSE)</f>
        <v>0</v>
      </c>
      <c r="BH55" t="b">
        <f>IF(ISNA(VLOOKUP(AQ55,Derivatives_Salary!AQ55:BF534,1,FALSE))=FALSE, TRUE, FALSE)</f>
        <v>0</v>
      </c>
      <c r="BI55" t="b">
        <f>IF(ISNA(VLOOKUP(AR55,Years_to_Promo!AQ55:BE1086,1,FALSE))=FALSE, TRUE, FALSE)</f>
        <v>0</v>
      </c>
    </row>
    <row r="56" spans="1:61" x14ac:dyDescent="0.25">
      <c r="A56" s="9"/>
      <c r="B56" s="9"/>
      <c r="C56" s="9"/>
      <c r="D56" s="9"/>
      <c r="E56" s="9"/>
      <c r="F56" s="9"/>
      <c r="G56" s="9"/>
      <c r="H56" s="9"/>
      <c r="I56" s="9"/>
      <c r="J56" s="9"/>
      <c r="K56" s="9"/>
      <c r="L56" s="9"/>
      <c r="M56" s="9"/>
      <c r="N56" s="9"/>
      <c r="O56" s="9"/>
      <c r="P56" s="9"/>
      <c r="Q56" s="9"/>
      <c r="R56" s="9"/>
      <c r="S56" s="9"/>
      <c r="T56" s="9"/>
      <c r="U56" s="9"/>
      <c r="AQ56">
        <v>21587</v>
      </c>
      <c r="AR56" t="s">
        <v>15</v>
      </c>
      <c r="AS56" t="s">
        <v>80</v>
      </c>
      <c r="AT56" t="s">
        <v>17</v>
      </c>
      <c r="AU56" s="1">
        <v>19848</v>
      </c>
      <c r="AV56" s="1">
        <v>32934</v>
      </c>
      <c r="AW56" s="1">
        <v>32934</v>
      </c>
      <c r="AX56" s="1">
        <v>37679</v>
      </c>
      <c r="AY56" t="s">
        <v>18</v>
      </c>
      <c r="AZ56">
        <v>13</v>
      </c>
      <c r="BA56" t="s">
        <v>19</v>
      </c>
      <c r="BB56" t="s">
        <v>20</v>
      </c>
      <c r="BC56">
        <v>11.813700000000001</v>
      </c>
      <c r="BD56">
        <v>13</v>
      </c>
      <c r="BE56">
        <v>127106</v>
      </c>
      <c r="BF56" s="16" t="str">
        <f t="shared" si="0"/>
        <v>Tier 3</v>
      </c>
      <c r="BG56" t="b">
        <f>IF(ISNA(VLOOKUP(AQ56,Total_Salary!AQ56:BF565,1,FALSE))=FALSE, TRUE, FALSE)</f>
        <v>0</v>
      </c>
      <c r="BH56" t="b">
        <f>IF(ISNA(VLOOKUP(AQ56,Derivatives_Salary!AQ56:BF535,1,FALSE))=FALSE, TRUE, FALSE)</f>
        <v>0</v>
      </c>
      <c r="BI56" t="b">
        <f>IF(ISNA(VLOOKUP(AR56,Years_to_Promo!AQ56:BE1087,1,FALSE))=FALSE, TRUE, FALSE)</f>
        <v>0</v>
      </c>
    </row>
    <row r="57" spans="1:61" x14ac:dyDescent="0.25">
      <c r="A57" s="9"/>
      <c r="B57" s="9"/>
      <c r="C57" s="9"/>
      <c r="D57" s="9"/>
      <c r="E57" s="9"/>
      <c r="F57" s="9"/>
      <c r="G57" s="9"/>
      <c r="H57" s="9"/>
      <c r="I57" s="9"/>
      <c r="J57" s="9"/>
      <c r="K57" s="9"/>
      <c r="L57" s="9"/>
      <c r="M57" s="9"/>
      <c r="N57" s="9"/>
      <c r="O57" s="9"/>
      <c r="P57" s="9"/>
      <c r="Q57" s="9"/>
      <c r="R57" s="9"/>
      <c r="S57" s="9"/>
      <c r="T57" s="9"/>
      <c r="U57" s="9"/>
      <c r="AQ57">
        <v>53197</v>
      </c>
      <c r="AR57" t="s">
        <v>15</v>
      </c>
      <c r="AS57" t="s">
        <v>81</v>
      </c>
      <c r="AT57" t="s">
        <v>17</v>
      </c>
      <c r="AU57" s="1">
        <v>20914</v>
      </c>
      <c r="AV57" s="1">
        <v>33320</v>
      </c>
      <c r="AW57" s="1">
        <v>33320</v>
      </c>
      <c r="AX57" s="1">
        <v>37700</v>
      </c>
      <c r="AY57" t="s">
        <v>18</v>
      </c>
      <c r="AZ57">
        <v>3.9944999999999999</v>
      </c>
      <c r="BA57" t="s">
        <v>19</v>
      </c>
      <c r="BB57" t="s">
        <v>20</v>
      </c>
      <c r="BC57">
        <v>11.7699</v>
      </c>
      <c r="BD57">
        <v>12</v>
      </c>
      <c r="BE57">
        <v>127061</v>
      </c>
      <c r="BF57" s="16" t="str">
        <f t="shared" si="0"/>
        <v>Tier 3</v>
      </c>
      <c r="BG57" t="b">
        <f>IF(ISNA(VLOOKUP(AQ57,Total_Salary!AQ57:BF566,1,FALSE))=FALSE, TRUE, FALSE)</f>
        <v>0</v>
      </c>
      <c r="BH57" t="b">
        <f>IF(ISNA(VLOOKUP(AQ57,Derivatives_Salary!AQ57:BF536,1,FALSE))=FALSE, TRUE, FALSE)</f>
        <v>0</v>
      </c>
      <c r="BI57" t="b">
        <f>IF(ISNA(VLOOKUP(AR57,Years_to_Promo!AQ57:BE1088,1,FALSE))=FALSE, TRUE, FALSE)</f>
        <v>0</v>
      </c>
    </row>
    <row r="58" spans="1:61" x14ac:dyDescent="0.25">
      <c r="A58" s="9"/>
      <c r="B58" s="9"/>
      <c r="C58" s="9"/>
      <c r="D58" s="9"/>
      <c r="E58" s="9"/>
      <c r="F58" s="9"/>
      <c r="G58" s="9"/>
      <c r="H58" s="9"/>
      <c r="I58" s="9"/>
      <c r="J58" s="9"/>
      <c r="K58" s="9"/>
      <c r="L58" s="9"/>
      <c r="M58" s="9"/>
      <c r="N58" s="9"/>
      <c r="O58" s="9"/>
      <c r="P58" s="9"/>
      <c r="Q58" s="9"/>
      <c r="R58" s="9"/>
      <c r="S58" s="9"/>
      <c r="T58" s="9"/>
      <c r="U58" s="9"/>
      <c r="AQ58">
        <v>475041</v>
      </c>
      <c r="AR58" t="s">
        <v>42</v>
      </c>
      <c r="AS58" t="s">
        <v>82</v>
      </c>
      <c r="AT58" t="s">
        <v>31</v>
      </c>
      <c r="AU58" s="1">
        <v>22119</v>
      </c>
      <c r="AV58" s="1">
        <v>32318</v>
      </c>
      <c r="AW58" s="1">
        <v>35026</v>
      </c>
      <c r="AX58" s="1">
        <v>37827</v>
      </c>
      <c r="AY58" t="s">
        <v>18</v>
      </c>
      <c r="AZ58">
        <v>8.9972999999999992</v>
      </c>
      <c r="BA58" t="s">
        <v>44</v>
      </c>
      <c r="BB58" t="s">
        <v>83</v>
      </c>
      <c r="BC58">
        <v>7.3780999999999999</v>
      </c>
      <c r="BD58">
        <v>15</v>
      </c>
      <c r="BE58">
        <v>126915</v>
      </c>
      <c r="BF58" s="16" t="str">
        <f t="shared" si="0"/>
        <v>Tier 3</v>
      </c>
      <c r="BG58" t="b">
        <f>IF(ISNA(VLOOKUP(AQ58,Total_Salary!AQ58:BF567,1,FALSE))=FALSE, TRUE, FALSE)</f>
        <v>1</v>
      </c>
      <c r="BH58" t="b">
        <f>IF(ISNA(VLOOKUP(AQ58,Derivatives_Salary!AQ58:BF537,1,FALSE))=FALSE, TRUE, FALSE)</f>
        <v>0</v>
      </c>
      <c r="BI58" t="b">
        <f>IF(ISNA(VLOOKUP(AR58,Years_to_Promo!AQ58:BE1089,1,FALSE))=FALSE, TRUE, FALSE)</f>
        <v>0</v>
      </c>
    </row>
    <row r="59" spans="1:61" x14ac:dyDescent="0.25">
      <c r="A59" s="9"/>
      <c r="B59" s="9"/>
      <c r="C59" s="9"/>
      <c r="D59" s="9"/>
      <c r="E59" s="9"/>
      <c r="F59" s="9"/>
      <c r="G59" s="9"/>
      <c r="H59" s="9"/>
      <c r="I59" s="9"/>
      <c r="J59" s="9"/>
      <c r="K59" s="9"/>
      <c r="L59" s="9"/>
      <c r="M59" s="9"/>
      <c r="N59" s="9"/>
      <c r="O59" s="9"/>
      <c r="P59" s="9"/>
      <c r="Q59" s="9"/>
      <c r="R59" s="9"/>
      <c r="S59" s="9"/>
      <c r="T59" s="9"/>
      <c r="U59" s="9"/>
      <c r="AQ59">
        <v>77152</v>
      </c>
      <c r="AR59" t="s">
        <v>15</v>
      </c>
      <c r="AS59" t="s">
        <v>84</v>
      </c>
      <c r="AT59" t="s">
        <v>31</v>
      </c>
      <c r="AU59" s="1">
        <v>23003</v>
      </c>
      <c r="AV59" s="1">
        <v>34889</v>
      </c>
      <c r="AW59" s="1">
        <v>34889</v>
      </c>
      <c r="AX59" s="1">
        <v>37809</v>
      </c>
      <c r="AY59" t="s">
        <v>18</v>
      </c>
      <c r="AZ59">
        <v>1.9973000000000001</v>
      </c>
      <c r="BA59" t="s">
        <v>19</v>
      </c>
      <c r="BB59" t="s">
        <v>20</v>
      </c>
      <c r="BC59">
        <v>7.4711999999999996</v>
      </c>
      <c r="BD59">
        <v>8</v>
      </c>
      <c r="BE59">
        <v>126810</v>
      </c>
      <c r="BF59" s="16" t="str">
        <f t="shared" si="0"/>
        <v>Tier 3</v>
      </c>
      <c r="BG59" t="b">
        <f>IF(ISNA(VLOOKUP(AQ59,Total_Salary!AQ59:BF568,1,FALSE))=FALSE, TRUE, FALSE)</f>
        <v>0</v>
      </c>
      <c r="BH59" t="b">
        <f>IF(ISNA(VLOOKUP(AQ59,Derivatives_Salary!AQ59:BF538,1,FALSE))=FALSE, TRUE, FALSE)</f>
        <v>0</v>
      </c>
      <c r="BI59" t="b">
        <f>IF(ISNA(VLOOKUP(AR59,Years_to_Promo!AQ59:BE1090,1,FALSE))=FALSE, TRUE, FALSE)</f>
        <v>0</v>
      </c>
    </row>
    <row r="60" spans="1:61" x14ac:dyDescent="0.25">
      <c r="A60" s="9"/>
      <c r="B60" s="9"/>
      <c r="C60" s="9"/>
      <c r="D60" s="9"/>
      <c r="E60" s="9"/>
      <c r="F60" s="9"/>
      <c r="G60" s="9"/>
      <c r="H60" s="9"/>
      <c r="I60" s="9"/>
      <c r="J60" s="9"/>
      <c r="K60" s="9"/>
      <c r="L60" s="9"/>
      <c r="M60" s="9"/>
      <c r="N60" s="9"/>
      <c r="O60" s="9"/>
      <c r="P60" s="9"/>
      <c r="Q60" s="9"/>
      <c r="R60" s="9"/>
      <c r="S60" s="9"/>
      <c r="T60" s="9"/>
      <c r="U60" s="9"/>
      <c r="AQ60">
        <v>421835</v>
      </c>
      <c r="AR60" t="s">
        <v>85</v>
      </c>
      <c r="AS60" t="s">
        <v>86</v>
      </c>
      <c r="AT60" t="s">
        <v>17</v>
      </c>
      <c r="AU60" s="1">
        <v>22804</v>
      </c>
      <c r="AV60" s="1">
        <v>31295</v>
      </c>
      <c r="AW60" s="1">
        <v>31295</v>
      </c>
      <c r="AX60" s="1">
        <v>36425</v>
      </c>
      <c r="AY60" t="s">
        <v>18</v>
      </c>
      <c r="AZ60">
        <v>17</v>
      </c>
      <c r="BA60" t="s">
        <v>87</v>
      </c>
      <c r="BB60" t="s">
        <v>88</v>
      </c>
      <c r="BC60">
        <v>4.2849000000000004</v>
      </c>
      <c r="BD60">
        <v>17</v>
      </c>
      <c r="BE60">
        <v>126809</v>
      </c>
      <c r="BF60" s="16" t="str">
        <f t="shared" si="0"/>
        <v>Tier 3</v>
      </c>
      <c r="BG60" t="b">
        <f>IF(ISNA(VLOOKUP(AQ60,Total_Salary!AQ60:BF569,1,FALSE))=FALSE, TRUE, FALSE)</f>
        <v>0</v>
      </c>
      <c r="BH60" t="b">
        <f>IF(ISNA(VLOOKUP(AQ60,Derivatives_Salary!AQ60:BF539,1,FALSE))=FALSE, TRUE, FALSE)</f>
        <v>0</v>
      </c>
      <c r="BI60" t="b">
        <f>IF(ISNA(VLOOKUP(AR60,Years_to_Promo!AQ60:BE1091,1,FALSE))=FALSE, TRUE, FALSE)</f>
        <v>0</v>
      </c>
    </row>
    <row r="61" spans="1:61" x14ac:dyDescent="0.25">
      <c r="A61" s="9"/>
      <c r="B61" s="9"/>
      <c r="C61" s="9"/>
      <c r="D61" s="9"/>
      <c r="E61" s="9"/>
      <c r="F61" s="9"/>
      <c r="G61" s="9"/>
      <c r="H61" s="9"/>
      <c r="I61" s="9"/>
      <c r="J61" s="9"/>
      <c r="K61" s="9"/>
      <c r="L61" s="9"/>
      <c r="M61" s="9"/>
      <c r="N61" s="9"/>
      <c r="O61" s="9"/>
      <c r="P61" s="9"/>
      <c r="Q61" s="9"/>
      <c r="R61" s="9"/>
      <c r="S61" s="9"/>
      <c r="T61" s="9"/>
      <c r="U61" s="9"/>
      <c r="AQ61">
        <v>60217</v>
      </c>
      <c r="AR61" t="s">
        <v>15</v>
      </c>
      <c r="AS61" t="s">
        <v>89</v>
      </c>
      <c r="AT61" t="s">
        <v>31</v>
      </c>
      <c r="AU61" s="1">
        <v>19832</v>
      </c>
      <c r="AV61" s="1">
        <v>31388</v>
      </c>
      <c r="AW61" s="1">
        <v>34414</v>
      </c>
      <c r="AX61" s="1">
        <v>37698</v>
      </c>
      <c r="AY61" t="s">
        <v>18</v>
      </c>
      <c r="AZ61">
        <v>2.9944999999999999</v>
      </c>
      <c r="BA61" t="s">
        <v>19</v>
      </c>
      <c r="BB61" t="s">
        <v>20</v>
      </c>
      <c r="BC61">
        <v>8.7726000000000006</v>
      </c>
      <c r="BD61">
        <v>17</v>
      </c>
      <c r="BE61">
        <v>126733</v>
      </c>
      <c r="BF61" s="16" t="str">
        <f t="shared" si="0"/>
        <v>Tier 3</v>
      </c>
      <c r="BG61" t="b">
        <f>IF(ISNA(VLOOKUP(AQ61,Total_Salary!AQ61:BF570,1,FALSE))=FALSE, TRUE, FALSE)</f>
        <v>0</v>
      </c>
      <c r="BH61" t="b">
        <f>IF(ISNA(VLOOKUP(AQ61,Derivatives_Salary!AQ61:BF540,1,FALSE))=FALSE, TRUE, FALSE)</f>
        <v>0</v>
      </c>
      <c r="BI61" t="b">
        <f>IF(ISNA(VLOOKUP(AR61,Years_to_Promo!AQ61:BE1092,1,FALSE))=FALSE, TRUE, FALSE)</f>
        <v>0</v>
      </c>
    </row>
    <row r="62" spans="1:61" x14ac:dyDescent="0.25">
      <c r="A62" s="9"/>
      <c r="B62" s="9"/>
      <c r="C62" s="9"/>
      <c r="D62" s="9"/>
      <c r="E62" s="9"/>
      <c r="F62" s="9"/>
      <c r="G62" s="9"/>
      <c r="H62" s="9"/>
      <c r="I62" s="9"/>
      <c r="J62" s="9"/>
      <c r="K62" s="9"/>
      <c r="L62" s="9"/>
      <c r="M62" s="9"/>
      <c r="N62" s="9"/>
      <c r="O62" s="9"/>
      <c r="P62" s="9"/>
      <c r="Q62" s="9"/>
      <c r="R62" s="9"/>
      <c r="S62" s="9"/>
      <c r="T62" s="9"/>
      <c r="U62" s="9"/>
      <c r="AQ62">
        <v>24099</v>
      </c>
      <c r="AR62" t="s">
        <v>15</v>
      </c>
      <c r="AS62" t="s">
        <v>90</v>
      </c>
      <c r="AT62" t="s">
        <v>31</v>
      </c>
      <c r="AU62" s="1">
        <v>21833</v>
      </c>
      <c r="AV62" s="1">
        <v>32639</v>
      </c>
      <c r="AW62" s="1">
        <v>32639</v>
      </c>
      <c r="AX62" s="1">
        <v>37749</v>
      </c>
      <c r="AY62" t="s">
        <v>18</v>
      </c>
      <c r="AZ62">
        <v>6.9945000000000004</v>
      </c>
      <c r="BA62" t="s">
        <v>19</v>
      </c>
      <c r="BB62" t="s">
        <v>20</v>
      </c>
      <c r="BC62">
        <v>11.813700000000001</v>
      </c>
      <c r="BD62">
        <v>14</v>
      </c>
      <c r="BE62">
        <v>126686</v>
      </c>
      <c r="BF62" s="16" t="str">
        <f t="shared" si="0"/>
        <v>Tier 3</v>
      </c>
      <c r="BG62" t="b">
        <f>IF(ISNA(VLOOKUP(AQ62,Total_Salary!AQ62:BF571,1,FALSE))=FALSE, TRUE, FALSE)</f>
        <v>0</v>
      </c>
      <c r="BH62" t="b">
        <f>IF(ISNA(VLOOKUP(AQ62,Derivatives_Salary!AQ62:BF541,1,FALSE))=FALSE, TRUE, FALSE)</f>
        <v>0</v>
      </c>
      <c r="BI62" t="b">
        <f>IF(ISNA(VLOOKUP(AR62,Years_to_Promo!AQ62:BE1093,1,FALSE))=FALSE, TRUE, FALSE)</f>
        <v>0</v>
      </c>
    </row>
    <row r="63" spans="1:61" x14ac:dyDescent="0.25">
      <c r="A63" s="9"/>
      <c r="B63" s="9"/>
      <c r="C63" s="9"/>
      <c r="D63" s="9"/>
      <c r="E63" s="9"/>
      <c r="F63" s="9"/>
      <c r="G63" s="9"/>
      <c r="H63" s="9"/>
      <c r="I63" s="9"/>
      <c r="J63" s="9"/>
      <c r="K63" s="9"/>
      <c r="L63" s="9"/>
      <c r="M63" s="9"/>
      <c r="N63" s="9"/>
      <c r="O63" s="9"/>
      <c r="P63" s="9"/>
      <c r="Q63" s="9"/>
      <c r="R63" s="9"/>
      <c r="S63" s="9"/>
      <c r="T63" s="9"/>
      <c r="U63" s="9"/>
      <c r="AQ63">
        <v>258761</v>
      </c>
      <c r="AR63" t="s">
        <v>15</v>
      </c>
      <c r="AS63" t="s">
        <v>91</v>
      </c>
      <c r="AT63" t="s">
        <v>17</v>
      </c>
      <c r="AU63" s="1">
        <v>22341</v>
      </c>
      <c r="AV63" s="1">
        <v>31314</v>
      </c>
      <c r="AW63" s="1">
        <v>31314</v>
      </c>
      <c r="AX63" s="1">
        <v>37519</v>
      </c>
      <c r="AY63" t="s">
        <v>18</v>
      </c>
      <c r="AZ63">
        <v>7.9945000000000004</v>
      </c>
      <c r="BA63" t="s">
        <v>19</v>
      </c>
      <c r="BB63" t="s">
        <v>20</v>
      </c>
      <c r="BC63">
        <v>11.5479</v>
      </c>
      <c r="BD63">
        <v>17</v>
      </c>
      <c r="BE63">
        <v>126607</v>
      </c>
      <c r="BF63" s="16" t="str">
        <f t="shared" si="0"/>
        <v>Tier 3</v>
      </c>
      <c r="BG63" t="b">
        <f>IF(ISNA(VLOOKUP(AQ63,Total_Salary!AQ63:BF572,1,FALSE))=FALSE, TRUE, FALSE)</f>
        <v>0</v>
      </c>
      <c r="BH63" t="b">
        <f>IF(ISNA(VLOOKUP(AQ63,Derivatives_Salary!AQ63:BF542,1,FALSE))=FALSE, TRUE, FALSE)</f>
        <v>0</v>
      </c>
      <c r="BI63" t="b">
        <f>IF(ISNA(VLOOKUP(AR63,Years_to_Promo!AQ63:BE1094,1,FALSE))=FALSE, TRUE, FALSE)</f>
        <v>0</v>
      </c>
    </row>
    <row r="64" spans="1:61" x14ac:dyDescent="0.25">
      <c r="A64" s="9"/>
      <c r="B64" s="9"/>
      <c r="C64" s="9"/>
      <c r="D64" s="9"/>
      <c r="E64" s="9"/>
      <c r="F64" s="9"/>
      <c r="G64" s="9"/>
      <c r="H64" s="9"/>
      <c r="I64" s="9"/>
      <c r="J64" s="9"/>
      <c r="K64" s="9"/>
      <c r="L64" s="9"/>
      <c r="M64" s="9"/>
      <c r="N64" s="9"/>
      <c r="O64" s="9"/>
      <c r="P64" s="9"/>
      <c r="Q64" s="9"/>
      <c r="R64" s="9"/>
      <c r="S64" s="9"/>
      <c r="T64" s="9"/>
      <c r="U64" s="9"/>
      <c r="AQ64">
        <v>296534</v>
      </c>
      <c r="AR64" t="s">
        <v>15</v>
      </c>
      <c r="AS64" t="s">
        <v>92</v>
      </c>
      <c r="AT64" t="s">
        <v>17</v>
      </c>
      <c r="AU64" s="1">
        <v>21490</v>
      </c>
      <c r="AV64" s="1">
        <v>31318</v>
      </c>
      <c r="AW64" s="1">
        <v>34252</v>
      </c>
      <c r="AX64" s="1">
        <v>37537</v>
      </c>
      <c r="AY64" t="s">
        <v>18</v>
      </c>
      <c r="AZ64">
        <v>0.99450000000000005</v>
      </c>
      <c r="BA64" t="s">
        <v>19</v>
      </c>
      <c r="BB64" t="s">
        <v>20</v>
      </c>
      <c r="BC64">
        <v>9</v>
      </c>
      <c r="BD64">
        <v>17</v>
      </c>
      <c r="BE64">
        <v>126508</v>
      </c>
      <c r="BF64" s="16" t="str">
        <f t="shared" si="0"/>
        <v>Tier 3</v>
      </c>
      <c r="BG64" t="b">
        <f>IF(ISNA(VLOOKUP(AQ64,Total_Salary!AQ64:BF573,1,FALSE))=FALSE, TRUE, FALSE)</f>
        <v>0</v>
      </c>
      <c r="BH64" t="b">
        <f>IF(ISNA(VLOOKUP(AQ64,Derivatives_Salary!AQ64:BF543,1,FALSE))=FALSE, TRUE, FALSE)</f>
        <v>0</v>
      </c>
      <c r="BI64" t="b">
        <f>IF(ISNA(VLOOKUP(AR64,Years_to_Promo!AQ64:BE1095,1,FALSE))=FALSE, TRUE, FALSE)</f>
        <v>0</v>
      </c>
    </row>
    <row r="65" spans="1:61" x14ac:dyDescent="0.25">
      <c r="A65" s="9"/>
      <c r="B65" s="9"/>
      <c r="C65" s="9"/>
      <c r="D65" s="9"/>
      <c r="E65" s="9"/>
      <c r="F65" s="9"/>
      <c r="G65" s="9"/>
      <c r="H65" s="9"/>
      <c r="I65" s="9"/>
      <c r="J65" s="9"/>
      <c r="K65" s="9"/>
      <c r="L65" s="9"/>
      <c r="M65" s="9"/>
      <c r="N65" s="9"/>
      <c r="O65" s="9"/>
      <c r="P65" s="9"/>
      <c r="Q65" s="9"/>
      <c r="R65" s="9"/>
      <c r="S65" s="9"/>
      <c r="T65" s="9"/>
      <c r="U65" s="9"/>
      <c r="AQ65">
        <v>272431</v>
      </c>
      <c r="AR65" t="s">
        <v>15</v>
      </c>
      <c r="AS65" t="s">
        <v>93</v>
      </c>
      <c r="AT65" t="s">
        <v>17</v>
      </c>
      <c r="AU65" s="1">
        <v>22692</v>
      </c>
      <c r="AV65" s="1">
        <v>32598</v>
      </c>
      <c r="AW65" s="1">
        <v>32598</v>
      </c>
      <c r="AX65" s="1">
        <v>37708</v>
      </c>
      <c r="AY65" t="s">
        <v>18</v>
      </c>
      <c r="AZ65">
        <v>4.9945000000000004</v>
      </c>
      <c r="BA65" t="s">
        <v>19</v>
      </c>
      <c r="BB65" t="s">
        <v>20</v>
      </c>
      <c r="BC65">
        <v>11.813700000000001</v>
      </c>
      <c r="BD65">
        <v>14</v>
      </c>
      <c r="BE65">
        <v>126482</v>
      </c>
      <c r="BF65" s="16" t="str">
        <f t="shared" si="0"/>
        <v>Tier 3</v>
      </c>
      <c r="BG65" t="b">
        <f>IF(ISNA(VLOOKUP(AQ65,Total_Salary!AQ65:BF574,1,FALSE))=FALSE, TRUE, FALSE)</f>
        <v>0</v>
      </c>
      <c r="BH65" t="b">
        <f>IF(ISNA(VLOOKUP(AQ65,Derivatives_Salary!AQ65:BF544,1,FALSE))=FALSE, TRUE, FALSE)</f>
        <v>0</v>
      </c>
      <c r="BI65" t="b">
        <f>IF(ISNA(VLOOKUP(AR65,Years_to_Promo!AQ65:BE1096,1,FALSE))=FALSE, TRUE, FALSE)</f>
        <v>0</v>
      </c>
    </row>
    <row r="66" spans="1:61" x14ac:dyDescent="0.25">
      <c r="A66" s="9"/>
      <c r="B66" s="9"/>
      <c r="C66" s="9"/>
      <c r="D66" s="9"/>
      <c r="E66" s="9"/>
      <c r="F66" s="9"/>
      <c r="G66" s="9"/>
      <c r="H66" s="9"/>
      <c r="I66" s="9"/>
      <c r="J66" s="9"/>
      <c r="K66" s="9"/>
      <c r="L66" s="9"/>
      <c r="M66" s="9"/>
      <c r="N66" s="9"/>
      <c r="O66" s="9"/>
      <c r="P66" s="9"/>
      <c r="Q66" s="9"/>
      <c r="R66" s="9"/>
      <c r="S66" s="9"/>
      <c r="T66" s="9"/>
      <c r="U66" s="9"/>
      <c r="AQ66">
        <v>14523</v>
      </c>
      <c r="AR66" t="s">
        <v>15</v>
      </c>
      <c r="AS66" t="s">
        <v>94</v>
      </c>
      <c r="AT66" t="s">
        <v>17</v>
      </c>
      <c r="AU66" s="1">
        <v>23541</v>
      </c>
      <c r="AV66" s="1">
        <v>34536</v>
      </c>
      <c r="AW66" s="1">
        <v>34536</v>
      </c>
      <c r="AX66" s="1">
        <v>37821</v>
      </c>
      <c r="AY66" t="s">
        <v>18</v>
      </c>
      <c r="AZ66">
        <v>2.9973000000000001</v>
      </c>
      <c r="BA66" t="s">
        <v>19</v>
      </c>
      <c r="BB66" t="s">
        <v>20</v>
      </c>
      <c r="BC66">
        <v>8.4383999999999997</v>
      </c>
      <c r="BD66">
        <v>9</v>
      </c>
      <c r="BE66">
        <v>126436</v>
      </c>
      <c r="BF66" s="16" t="str">
        <f t="shared" ref="BF66:BF129" si="1">IF(BE66&gt;140000,"Tier 1", IF(BE66&gt;130000,"Tier 2", IF(BE66&gt;120000,"Tier 3", IF(BE66&gt;110000,"Tier 4","Tier 5"))))</f>
        <v>Tier 3</v>
      </c>
      <c r="BG66" t="b">
        <f>IF(ISNA(VLOOKUP(AQ66,Total_Salary!AQ66:BF575,1,FALSE))=FALSE, TRUE, FALSE)</f>
        <v>0</v>
      </c>
      <c r="BH66" t="b">
        <f>IF(ISNA(VLOOKUP(AQ66,Derivatives_Salary!AQ66:BF545,1,FALSE))=FALSE, TRUE, FALSE)</f>
        <v>0</v>
      </c>
      <c r="BI66" t="b">
        <f>IF(ISNA(VLOOKUP(AR66,Years_to_Promo!AQ66:BE1097,1,FALSE))=FALSE, TRUE, FALSE)</f>
        <v>0</v>
      </c>
    </row>
    <row r="67" spans="1:61" x14ac:dyDescent="0.25">
      <c r="A67" s="9"/>
      <c r="B67" s="9"/>
      <c r="C67" s="9"/>
      <c r="D67" s="9"/>
      <c r="E67" s="9"/>
      <c r="F67" s="9"/>
      <c r="G67" s="9"/>
      <c r="H67" s="9"/>
      <c r="I67" s="9"/>
      <c r="J67" s="9"/>
      <c r="K67" s="9"/>
      <c r="L67" s="9"/>
      <c r="M67" s="9"/>
      <c r="N67" s="9"/>
      <c r="O67" s="9"/>
      <c r="P67" s="9"/>
      <c r="Q67" s="9"/>
      <c r="R67" s="9"/>
      <c r="S67" s="9"/>
      <c r="T67" s="9"/>
      <c r="U67" s="9"/>
      <c r="AQ67">
        <v>468177</v>
      </c>
      <c r="AR67" t="s">
        <v>15</v>
      </c>
      <c r="AS67" t="s">
        <v>95</v>
      </c>
      <c r="AT67" t="s">
        <v>17</v>
      </c>
      <c r="AU67" s="1">
        <v>19033</v>
      </c>
      <c r="AV67" s="1">
        <v>32728</v>
      </c>
      <c r="AW67" s="1">
        <v>33728</v>
      </c>
      <c r="AX67" s="1">
        <v>37743</v>
      </c>
      <c r="AY67" t="s">
        <v>18</v>
      </c>
      <c r="AZ67">
        <v>11</v>
      </c>
      <c r="BA67" t="s">
        <v>19</v>
      </c>
      <c r="BB67" t="s">
        <v>20</v>
      </c>
      <c r="BC67">
        <v>10.652100000000001</v>
      </c>
      <c r="BD67">
        <v>14</v>
      </c>
      <c r="BE67">
        <v>126434</v>
      </c>
      <c r="BF67" s="16" t="str">
        <f t="shared" si="1"/>
        <v>Tier 3</v>
      </c>
      <c r="BG67" t="b">
        <f>IF(ISNA(VLOOKUP(AQ67,Total_Salary!AQ67:BF576,1,FALSE))=FALSE, TRUE, FALSE)</f>
        <v>0</v>
      </c>
      <c r="BH67" t="b">
        <f>IF(ISNA(VLOOKUP(AQ67,Derivatives_Salary!AQ67:BF546,1,FALSE))=FALSE, TRUE, FALSE)</f>
        <v>0</v>
      </c>
      <c r="BI67" t="b">
        <f>IF(ISNA(VLOOKUP(AR67,Years_to_Promo!AQ67:BE1098,1,FALSE))=FALSE, TRUE, FALSE)</f>
        <v>0</v>
      </c>
    </row>
    <row r="68" spans="1:61" x14ac:dyDescent="0.25">
      <c r="A68" s="9"/>
      <c r="B68" s="9"/>
      <c r="C68" s="9"/>
      <c r="D68" s="9"/>
      <c r="E68" s="9"/>
      <c r="F68" s="9"/>
      <c r="G68" s="9"/>
      <c r="H68" s="9"/>
      <c r="I68" s="9"/>
      <c r="J68" s="9"/>
      <c r="K68" s="9"/>
      <c r="L68" s="9"/>
      <c r="M68" s="9"/>
      <c r="N68" s="9"/>
      <c r="O68" s="9"/>
      <c r="P68" s="9"/>
      <c r="Q68" s="9"/>
      <c r="R68" s="9"/>
      <c r="S68" s="9"/>
      <c r="T68" s="9"/>
      <c r="U68" s="9"/>
      <c r="AQ68">
        <v>445285</v>
      </c>
      <c r="AR68" t="s">
        <v>15</v>
      </c>
      <c r="AS68" t="s">
        <v>96</v>
      </c>
      <c r="AT68" t="s">
        <v>17</v>
      </c>
      <c r="AU68" s="1">
        <v>22360</v>
      </c>
      <c r="AV68" s="1">
        <v>32954</v>
      </c>
      <c r="AW68" s="1">
        <v>33510</v>
      </c>
      <c r="AX68" s="1">
        <v>37525</v>
      </c>
      <c r="AY68" t="s">
        <v>18</v>
      </c>
      <c r="AZ68">
        <v>5.9973000000000001</v>
      </c>
      <c r="BA68" t="s">
        <v>19</v>
      </c>
      <c r="BB68" t="s">
        <v>20</v>
      </c>
      <c r="BC68">
        <v>11</v>
      </c>
      <c r="BD68">
        <v>13</v>
      </c>
      <c r="BE68">
        <v>126432</v>
      </c>
      <c r="BF68" s="16" t="str">
        <f t="shared" si="1"/>
        <v>Tier 3</v>
      </c>
      <c r="BG68" t="b">
        <f>IF(ISNA(VLOOKUP(AQ68,Total_Salary!AQ68:BF577,1,FALSE))=FALSE, TRUE, FALSE)</f>
        <v>0</v>
      </c>
      <c r="BH68" t="b">
        <f>IF(ISNA(VLOOKUP(AQ68,Derivatives_Salary!AQ68:BF547,1,FALSE))=FALSE, TRUE, FALSE)</f>
        <v>0</v>
      </c>
      <c r="BI68" t="b">
        <f>IF(ISNA(VLOOKUP(AR68,Years_to_Promo!AQ68:BE1099,1,FALSE))=FALSE, TRUE, FALSE)</f>
        <v>0</v>
      </c>
    </row>
    <row r="69" spans="1:61" x14ac:dyDescent="0.25">
      <c r="A69" s="9"/>
      <c r="B69" s="9"/>
      <c r="C69" s="9"/>
      <c r="D69" s="9"/>
      <c r="E69" s="9"/>
      <c r="F69" s="9"/>
      <c r="G69" s="9"/>
      <c r="H69" s="9"/>
      <c r="I69" s="9"/>
      <c r="J69" s="9"/>
      <c r="K69" s="9"/>
      <c r="L69" s="9"/>
      <c r="M69" s="9"/>
      <c r="N69" s="9"/>
      <c r="O69" s="9"/>
      <c r="P69" s="9"/>
      <c r="Q69" s="9"/>
      <c r="R69" s="9"/>
      <c r="S69" s="9"/>
      <c r="T69" s="9"/>
      <c r="U69" s="9"/>
      <c r="AQ69">
        <v>265296</v>
      </c>
      <c r="AR69" t="s">
        <v>15</v>
      </c>
      <c r="AS69" t="s">
        <v>97</v>
      </c>
      <c r="AT69" t="s">
        <v>17</v>
      </c>
      <c r="AU69" s="1">
        <v>21672</v>
      </c>
      <c r="AV69" s="1">
        <v>31691</v>
      </c>
      <c r="AW69" s="1">
        <v>31691</v>
      </c>
      <c r="AX69" s="1">
        <v>37531</v>
      </c>
      <c r="AY69" t="s">
        <v>18</v>
      </c>
      <c r="AZ69">
        <v>9.9972999999999992</v>
      </c>
      <c r="BA69" t="s">
        <v>19</v>
      </c>
      <c r="BB69" t="s">
        <v>20</v>
      </c>
      <c r="BC69">
        <v>11.5808</v>
      </c>
      <c r="BD69">
        <v>16</v>
      </c>
      <c r="BE69">
        <v>126416</v>
      </c>
      <c r="BF69" s="16" t="str">
        <f t="shared" si="1"/>
        <v>Tier 3</v>
      </c>
      <c r="BG69" t="b">
        <f>IF(ISNA(VLOOKUP(AQ69,Total_Salary!AQ69:BF578,1,FALSE))=FALSE, TRUE, FALSE)</f>
        <v>1</v>
      </c>
      <c r="BH69" t="b">
        <f>IF(ISNA(VLOOKUP(AQ69,Derivatives_Salary!AQ69:BF548,1,FALSE))=FALSE, TRUE, FALSE)</f>
        <v>0</v>
      </c>
      <c r="BI69" t="b">
        <f>IF(ISNA(VLOOKUP(AR69,Years_to_Promo!AQ69:BE1100,1,FALSE))=FALSE, TRUE, FALSE)</f>
        <v>0</v>
      </c>
    </row>
    <row r="70" spans="1:61" x14ac:dyDescent="0.25">
      <c r="A70" s="9"/>
      <c r="B70" s="9"/>
      <c r="C70" s="9"/>
      <c r="D70" s="9"/>
      <c r="E70" s="9"/>
      <c r="F70" s="9"/>
      <c r="G70" s="9"/>
      <c r="H70" s="9"/>
      <c r="I70" s="9"/>
      <c r="J70" s="9"/>
      <c r="K70" s="9"/>
      <c r="L70" s="9"/>
      <c r="M70" s="9"/>
      <c r="N70" s="9"/>
      <c r="O70" s="9"/>
      <c r="P70" s="9"/>
      <c r="Q70" s="9"/>
      <c r="R70" s="9"/>
      <c r="S70" s="9"/>
      <c r="T70" s="9"/>
      <c r="U70" s="9"/>
      <c r="AQ70">
        <v>218159</v>
      </c>
      <c r="AR70" t="s">
        <v>15</v>
      </c>
      <c r="AS70" t="s">
        <v>98</v>
      </c>
      <c r="AT70" t="s">
        <v>31</v>
      </c>
      <c r="AU70" s="1">
        <v>23351</v>
      </c>
      <c r="AV70" s="1">
        <v>31772</v>
      </c>
      <c r="AW70" s="1">
        <v>32865</v>
      </c>
      <c r="AX70" s="1">
        <v>37232</v>
      </c>
      <c r="AY70" t="s">
        <v>18</v>
      </c>
      <c r="AZ70">
        <v>3.9588999999999999</v>
      </c>
      <c r="BA70" t="s">
        <v>19</v>
      </c>
      <c r="BB70" t="s">
        <v>20</v>
      </c>
      <c r="BC70">
        <v>10.7616</v>
      </c>
      <c r="BD70">
        <v>15</v>
      </c>
      <c r="BE70">
        <v>126313</v>
      </c>
      <c r="BF70" s="16" t="str">
        <f t="shared" si="1"/>
        <v>Tier 3</v>
      </c>
      <c r="BG70" t="b">
        <f>IF(ISNA(VLOOKUP(AQ70,Total_Salary!AQ70:BF579,1,FALSE))=FALSE, TRUE, FALSE)</f>
        <v>0</v>
      </c>
      <c r="BH70" t="b">
        <f>IF(ISNA(VLOOKUP(AQ70,Derivatives_Salary!AQ70:BF549,1,FALSE))=FALSE, TRUE, FALSE)</f>
        <v>0</v>
      </c>
      <c r="BI70" t="b">
        <f>IF(ISNA(VLOOKUP(AR70,Years_to_Promo!AQ70:BE1101,1,FALSE))=FALSE, TRUE, FALSE)</f>
        <v>0</v>
      </c>
    </row>
    <row r="71" spans="1:61" x14ac:dyDescent="0.25">
      <c r="A71" s="9"/>
      <c r="B71" s="9"/>
      <c r="C71" s="9"/>
      <c r="D71" s="9"/>
      <c r="E71" s="9"/>
      <c r="F71" s="9"/>
      <c r="G71" s="9"/>
      <c r="H71" s="9"/>
      <c r="I71" s="9"/>
      <c r="J71" s="9"/>
      <c r="K71" s="9"/>
      <c r="L71" s="9"/>
      <c r="M71" s="9"/>
      <c r="N71" s="9"/>
      <c r="O71" s="9"/>
      <c r="P71" s="9"/>
      <c r="Q71" s="9"/>
      <c r="R71" s="9"/>
      <c r="S71" s="9"/>
      <c r="T71" s="9"/>
      <c r="U71" s="9"/>
      <c r="AQ71">
        <v>30830</v>
      </c>
      <c r="AR71" t="s">
        <v>15</v>
      </c>
      <c r="AS71" t="s">
        <v>99</v>
      </c>
      <c r="AT71" t="s">
        <v>31</v>
      </c>
      <c r="AU71" s="1">
        <v>21425</v>
      </c>
      <c r="AV71" s="1">
        <v>31556</v>
      </c>
      <c r="AW71" s="1">
        <v>33999</v>
      </c>
      <c r="AX71" s="1">
        <v>37649</v>
      </c>
      <c r="AY71" t="s">
        <v>18</v>
      </c>
      <c r="AZ71">
        <v>4.9973000000000001</v>
      </c>
      <c r="BA71" t="s">
        <v>19</v>
      </c>
      <c r="BB71" t="s">
        <v>20</v>
      </c>
      <c r="BC71">
        <v>9.9095999999999993</v>
      </c>
      <c r="BD71">
        <v>17</v>
      </c>
      <c r="BE71">
        <v>126182</v>
      </c>
      <c r="BF71" s="16" t="str">
        <f t="shared" si="1"/>
        <v>Tier 3</v>
      </c>
      <c r="BG71" t="b">
        <f>IF(ISNA(VLOOKUP(AQ71,Total_Salary!AQ71:BF580,1,FALSE))=FALSE, TRUE, FALSE)</f>
        <v>0</v>
      </c>
      <c r="BH71" t="b">
        <f>IF(ISNA(VLOOKUP(AQ71,Derivatives_Salary!AQ71:BF550,1,FALSE))=FALSE, TRUE, FALSE)</f>
        <v>0</v>
      </c>
      <c r="BI71" t="b">
        <f>IF(ISNA(VLOOKUP(AR71,Years_to_Promo!AQ71:BE1102,1,FALSE))=FALSE, TRUE, FALSE)</f>
        <v>0</v>
      </c>
    </row>
    <row r="72" spans="1:61" x14ac:dyDescent="0.25">
      <c r="A72" s="18"/>
      <c r="B72" s="18"/>
      <c r="C72" s="18"/>
      <c r="D72" s="18"/>
      <c r="E72" s="18"/>
      <c r="F72" s="18"/>
      <c r="G72" s="18"/>
      <c r="H72" s="18"/>
      <c r="I72" s="18"/>
      <c r="J72" s="18"/>
      <c r="K72" s="18"/>
      <c r="L72" s="18"/>
      <c r="M72" s="18"/>
      <c r="N72" s="18"/>
      <c r="O72" s="18"/>
      <c r="P72" s="18"/>
      <c r="Q72" s="18"/>
      <c r="R72" s="18"/>
      <c r="S72" s="18"/>
      <c r="T72" s="18"/>
      <c r="U72" s="18"/>
      <c r="AQ72">
        <v>246120</v>
      </c>
      <c r="AR72" t="s">
        <v>15</v>
      </c>
      <c r="AS72" t="s">
        <v>100</v>
      </c>
      <c r="AT72" t="s">
        <v>31</v>
      </c>
      <c r="AU72" s="1">
        <v>22427</v>
      </c>
      <c r="AV72" s="1">
        <v>31144</v>
      </c>
      <c r="AW72" s="1">
        <v>31144</v>
      </c>
      <c r="AX72" s="1">
        <v>37714</v>
      </c>
      <c r="AY72" t="s">
        <v>18</v>
      </c>
      <c r="AZ72">
        <v>9.9945000000000004</v>
      </c>
      <c r="BA72" t="s">
        <v>19</v>
      </c>
      <c r="BB72" t="s">
        <v>20</v>
      </c>
      <c r="BC72">
        <v>11.813700000000001</v>
      </c>
      <c r="BD72">
        <v>18</v>
      </c>
      <c r="BE72">
        <v>126172</v>
      </c>
      <c r="BF72" s="16" t="str">
        <f t="shared" si="1"/>
        <v>Tier 3</v>
      </c>
      <c r="BG72" t="b">
        <f>IF(ISNA(VLOOKUP(AQ72,Total_Salary!AQ72:BF581,1,FALSE))=FALSE, TRUE, FALSE)</f>
        <v>0</v>
      </c>
      <c r="BH72" t="b">
        <f>IF(ISNA(VLOOKUP(AQ72,Derivatives_Salary!AQ72:BF551,1,FALSE))=FALSE, TRUE, FALSE)</f>
        <v>0</v>
      </c>
      <c r="BI72" t="b">
        <f>IF(ISNA(VLOOKUP(AR72,Years_to_Promo!AQ72:BE1103,1,FALSE))=FALSE, TRUE, FALSE)</f>
        <v>0</v>
      </c>
    </row>
    <row r="73" spans="1:61" x14ac:dyDescent="0.25">
      <c r="A73" s="18"/>
      <c r="B73" s="18"/>
      <c r="C73" s="18"/>
      <c r="D73" s="18"/>
      <c r="E73" s="18"/>
      <c r="F73" s="18"/>
      <c r="G73" s="18"/>
      <c r="H73" s="18"/>
      <c r="I73" s="18"/>
      <c r="J73" s="18"/>
      <c r="K73" s="18"/>
      <c r="L73" s="18"/>
      <c r="M73" s="18"/>
      <c r="N73" s="18"/>
      <c r="O73" s="18"/>
      <c r="P73" s="18"/>
      <c r="Q73" s="18"/>
      <c r="R73" s="18"/>
      <c r="S73" s="18"/>
      <c r="T73" s="18"/>
      <c r="U73" s="18"/>
      <c r="AQ73">
        <v>96957</v>
      </c>
      <c r="AR73" t="s">
        <v>15</v>
      </c>
      <c r="AS73" t="s">
        <v>101</v>
      </c>
      <c r="AT73" t="s">
        <v>17</v>
      </c>
      <c r="AU73" s="1">
        <v>21439</v>
      </c>
      <c r="AV73" s="1">
        <v>31258</v>
      </c>
      <c r="AW73" s="1">
        <v>31258</v>
      </c>
      <c r="AX73" s="1">
        <v>35772</v>
      </c>
      <c r="AY73" t="s">
        <v>18</v>
      </c>
      <c r="AZ73">
        <v>18</v>
      </c>
      <c r="BA73" t="s">
        <v>19</v>
      </c>
      <c r="BB73" t="s">
        <v>20</v>
      </c>
      <c r="BC73">
        <v>6.7615999999999996</v>
      </c>
      <c r="BD73">
        <v>18</v>
      </c>
      <c r="BE73">
        <v>126161</v>
      </c>
      <c r="BF73" s="16" t="str">
        <f t="shared" si="1"/>
        <v>Tier 3</v>
      </c>
      <c r="BG73" t="b">
        <f>IF(ISNA(VLOOKUP(AQ73,Total_Salary!AQ73:BF582,1,FALSE))=FALSE, TRUE, FALSE)</f>
        <v>0</v>
      </c>
      <c r="BH73" t="b">
        <f>IF(ISNA(VLOOKUP(AQ73,Derivatives_Salary!AQ73:BF552,1,FALSE))=FALSE, TRUE, FALSE)</f>
        <v>0</v>
      </c>
      <c r="BI73" t="b">
        <f>IF(ISNA(VLOOKUP(AR73,Years_to_Promo!AQ73:BE1104,1,FALSE))=FALSE, TRUE, FALSE)</f>
        <v>0</v>
      </c>
    </row>
    <row r="74" spans="1:61" x14ac:dyDescent="0.25">
      <c r="A74" s="18"/>
      <c r="B74" s="18"/>
      <c r="C74" s="18"/>
      <c r="D74" s="18"/>
      <c r="E74" s="18"/>
      <c r="F74" s="18"/>
      <c r="G74" s="18"/>
      <c r="H74" s="18"/>
      <c r="I74" s="18"/>
      <c r="J74" s="18"/>
      <c r="K74" s="18"/>
      <c r="L74" s="18"/>
      <c r="M74" s="18"/>
      <c r="N74" s="18"/>
      <c r="O74" s="18"/>
      <c r="P74" s="18"/>
      <c r="Q74" s="18"/>
      <c r="R74" s="18"/>
      <c r="S74" s="18"/>
      <c r="T74" s="18"/>
      <c r="U74" s="18"/>
      <c r="AQ74">
        <v>255785</v>
      </c>
      <c r="AR74" t="s">
        <v>15</v>
      </c>
      <c r="AS74" t="s">
        <v>102</v>
      </c>
      <c r="AT74" t="s">
        <v>31</v>
      </c>
      <c r="AU74" s="1">
        <v>22470</v>
      </c>
      <c r="AV74" s="1">
        <v>33152</v>
      </c>
      <c r="AW74" s="1">
        <v>33397</v>
      </c>
      <c r="AX74" s="1">
        <v>37777</v>
      </c>
      <c r="AY74" t="s">
        <v>18</v>
      </c>
      <c r="AZ74">
        <v>2.9944999999999999</v>
      </c>
      <c r="BA74" t="s">
        <v>19</v>
      </c>
      <c r="BB74" t="s">
        <v>20</v>
      </c>
      <c r="BC74">
        <v>11.5589</v>
      </c>
      <c r="BD74">
        <v>13</v>
      </c>
      <c r="BE74">
        <v>126148</v>
      </c>
      <c r="BF74" s="16" t="str">
        <f t="shared" si="1"/>
        <v>Tier 3</v>
      </c>
      <c r="BG74" t="b">
        <f>IF(ISNA(VLOOKUP(AQ74,Total_Salary!AQ74:BF583,1,FALSE))=FALSE, TRUE, FALSE)</f>
        <v>0</v>
      </c>
      <c r="BH74" t="b">
        <f>IF(ISNA(VLOOKUP(AQ74,Derivatives_Salary!AQ74:BF553,1,FALSE))=FALSE, TRUE, FALSE)</f>
        <v>0</v>
      </c>
      <c r="BI74" t="b">
        <f>IF(ISNA(VLOOKUP(AR74,Years_to_Promo!AQ74:BE1105,1,FALSE))=FALSE, TRUE, FALSE)</f>
        <v>0</v>
      </c>
    </row>
    <row r="75" spans="1:61" x14ac:dyDescent="0.25">
      <c r="A75" s="18"/>
      <c r="B75" s="18"/>
      <c r="C75" s="18"/>
      <c r="D75" s="18"/>
      <c r="E75" s="18"/>
      <c r="F75" s="18"/>
      <c r="G75" s="18"/>
      <c r="H75" s="18"/>
      <c r="I75" s="18"/>
      <c r="J75" s="18"/>
      <c r="K75" s="18"/>
      <c r="L75" s="18"/>
      <c r="M75" s="18"/>
      <c r="N75" s="18"/>
      <c r="O75" s="18"/>
      <c r="P75" s="18"/>
      <c r="Q75" s="18"/>
      <c r="R75" s="18"/>
      <c r="S75" s="18"/>
      <c r="T75" s="18"/>
      <c r="U75" s="18"/>
      <c r="AQ75">
        <v>476883</v>
      </c>
      <c r="AR75" t="s">
        <v>15</v>
      </c>
      <c r="AS75" t="s">
        <v>103</v>
      </c>
      <c r="AT75" t="s">
        <v>17</v>
      </c>
      <c r="AU75" s="1">
        <v>22077</v>
      </c>
      <c r="AV75" s="1">
        <v>31940</v>
      </c>
      <c r="AW75" s="1">
        <v>31940</v>
      </c>
      <c r="AX75" s="1">
        <v>37780</v>
      </c>
      <c r="AY75" t="s">
        <v>18</v>
      </c>
      <c r="AZ75">
        <v>16</v>
      </c>
      <c r="BA75" t="s">
        <v>19</v>
      </c>
      <c r="BB75" t="s">
        <v>20</v>
      </c>
      <c r="BC75">
        <v>11.813700000000001</v>
      </c>
      <c r="BD75">
        <v>16</v>
      </c>
      <c r="BE75">
        <v>126074</v>
      </c>
      <c r="BF75" s="16" t="str">
        <f t="shared" si="1"/>
        <v>Tier 3</v>
      </c>
      <c r="BG75" t="b">
        <f>IF(ISNA(VLOOKUP(AQ75,Total_Salary!AQ75:BF584,1,FALSE))=FALSE, TRUE, FALSE)</f>
        <v>1</v>
      </c>
      <c r="BH75" t="b">
        <f>IF(ISNA(VLOOKUP(AQ75,Derivatives_Salary!AQ75:BF554,1,FALSE))=FALSE, TRUE, FALSE)</f>
        <v>0</v>
      </c>
      <c r="BI75" t="b">
        <f>IF(ISNA(VLOOKUP(AR75,Years_to_Promo!AQ75:BE1106,1,FALSE))=FALSE, TRUE, FALSE)</f>
        <v>0</v>
      </c>
    </row>
    <row r="76" spans="1:61" x14ac:dyDescent="0.25">
      <c r="A76" s="18"/>
      <c r="B76" s="18"/>
      <c r="C76" s="18"/>
      <c r="D76" s="18"/>
      <c r="E76" s="18"/>
      <c r="F76" s="18"/>
      <c r="G76" s="18"/>
      <c r="H76" s="18"/>
      <c r="I76" s="18"/>
      <c r="J76" s="18"/>
      <c r="K76" s="18"/>
      <c r="L76" s="18"/>
      <c r="M76" s="18"/>
      <c r="N76" s="18"/>
      <c r="O76" s="18"/>
      <c r="P76" s="18"/>
      <c r="Q76" s="18"/>
      <c r="R76" s="18"/>
      <c r="S76" s="18"/>
      <c r="T76" s="18"/>
      <c r="U76" s="18"/>
      <c r="AQ76">
        <v>281379</v>
      </c>
      <c r="AR76" t="s">
        <v>15</v>
      </c>
      <c r="AS76" t="s">
        <v>104</v>
      </c>
      <c r="AT76" t="s">
        <v>17</v>
      </c>
      <c r="AU76" s="1">
        <v>21348</v>
      </c>
      <c r="AV76" s="1">
        <v>34495</v>
      </c>
      <c r="AW76" s="1">
        <v>34495</v>
      </c>
      <c r="AX76" s="1">
        <v>37780</v>
      </c>
      <c r="AY76" t="s">
        <v>18</v>
      </c>
      <c r="AZ76">
        <v>3.9973000000000001</v>
      </c>
      <c r="BA76" t="s">
        <v>19</v>
      </c>
      <c r="BB76" t="s">
        <v>20</v>
      </c>
      <c r="BC76">
        <v>8.5507000000000009</v>
      </c>
      <c r="BD76">
        <v>9</v>
      </c>
      <c r="BE76">
        <v>126061</v>
      </c>
      <c r="BF76" s="16" t="str">
        <f t="shared" si="1"/>
        <v>Tier 3</v>
      </c>
      <c r="BG76" t="b">
        <f>IF(ISNA(VLOOKUP(AQ76,Total_Salary!AQ76:BF585,1,FALSE))=FALSE, TRUE, FALSE)</f>
        <v>0</v>
      </c>
      <c r="BH76" t="b">
        <f>IF(ISNA(VLOOKUP(AQ76,Derivatives_Salary!AQ76:BF555,1,FALSE))=FALSE, TRUE, FALSE)</f>
        <v>0</v>
      </c>
      <c r="BI76" t="b">
        <f>IF(ISNA(VLOOKUP(AR76,Years_to_Promo!AQ76:BE1107,1,FALSE))=FALSE, TRUE, FALSE)</f>
        <v>0</v>
      </c>
    </row>
    <row r="77" spans="1:61" x14ac:dyDescent="0.25">
      <c r="A77" s="18"/>
      <c r="B77" s="18"/>
      <c r="C77" s="18"/>
      <c r="D77" s="18"/>
      <c r="E77" s="18"/>
      <c r="F77" s="18"/>
      <c r="G77" s="18"/>
      <c r="H77" s="18"/>
      <c r="I77" s="18"/>
      <c r="J77" s="18"/>
      <c r="K77" s="18"/>
      <c r="L77" s="18"/>
      <c r="M77" s="18"/>
      <c r="N77" s="18"/>
      <c r="O77" s="18"/>
      <c r="P77" s="18"/>
      <c r="Q77" s="18"/>
      <c r="R77" s="18"/>
      <c r="S77" s="18"/>
      <c r="T77" s="18"/>
      <c r="U77" s="18"/>
      <c r="AQ77">
        <v>48571</v>
      </c>
      <c r="AR77" t="s">
        <v>15</v>
      </c>
      <c r="AS77" t="s">
        <v>105</v>
      </c>
      <c r="AT77" t="s">
        <v>31</v>
      </c>
      <c r="AU77" s="1">
        <v>22089</v>
      </c>
      <c r="AV77" s="1">
        <v>34323</v>
      </c>
      <c r="AW77" s="1">
        <v>35854</v>
      </c>
      <c r="AX77" s="1">
        <v>37679</v>
      </c>
      <c r="AY77" t="s">
        <v>53</v>
      </c>
      <c r="AZ77">
        <v>5</v>
      </c>
      <c r="BA77" t="s">
        <v>19</v>
      </c>
      <c r="BB77" t="s">
        <v>20</v>
      </c>
      <c r="BC77">
        <v>4.8273999999999999</v>
      </c>
      <c r="BD77">
        <v>9</v>
      </c>
      <c r="BE77">
        <v>125881</v>
      </c>
      <c r="BF77" s="16" t="str">
        <f t="shared" si="1"/>
        <v>Tier 3</v>
      </c>
      <c r="BG77" t="b">
        <f>IF(ISNA(VLOOKUP(AQ77,Total_Salary!AQ77:BF586,1,FALSE))=FALSE, TRUE, FALSE)</f>
        <v>0</v>
      </c>
      <c r="BH77" t="b">
        <f>IF(ISNA(VLOOKUP(AQ77,Derivatives_Salary!AQ77:BF556,1,FALSE))=FALSE, TRUE, FALSE)</f>
        <v>0</v>
      </c>
      <c r="BI77" t="b">
        <f>IF(ISNA(VLOOKUP(AR77,Years_to_Promo!AQ77:BE1108,1,FALSE))=FALSE, TRUE, FALSE)</f>
        <v>0</v>
      </c>
    </row>
    <row r="78" spans="1:61" x14ac:dyDescent="0.25">
      <c r="A78" s="18"/>
      <c r="B78" s="18"/>
      <c r="C78" s="18"/>
      <c r="D78" s="18"/>
      <c r="E78" s="18"/>
      <c r="F78" s="18"/>
      <c r="G78" s="18"/>
      <c r="H78" s="18"/>
      <c r="I78" s="18"/>
      <c r="J78" s="18"/>
      <c r="K78" s="18"/>
      <c r="L78" s="18"/>
      <c r="M78" s="18"/>
      <c r="N78" s="18"/>
      <c r="O78" s="18"/>
      <c r="P78" s="18"/>
      <c r="Q78" s="18"/>
      <c r="R78" s="18"/>
      <c r="S78" s="18"/>
      <c r="T78" s="18"/>
      <c r="U78" s="18"/>
      <c r="AQ78">
        <v>423793</v>
      </c>
      <c r="AR78" t="s">
        <v>15</v>
      </c>
      <c r="AS78" t="s">
        <v>106</v>
      </c>
      <c r="AT78" t="s">
        <v>17</v>
      </c>
      <c r="AU78" s="1">
        <v>23497</v>
      </c>
      <c r="AV78" s="1">
        <v>32489</v>
      </c>
      <c r="AW78" s="1">
        <v>32489</v>
      </c>
      <c r="AX78" s="1">
        <v>37599</v>
      </c>
      <c r="AY78" t="s">
        <v>18</v>
      </c>
      <c r="AZ78">
        <v>5.9945000000000004</v>
      </c>
      <c r="BA78" t="s">
        <v>19</v>
      </c>
      <c r="BB78" t="s">
        <v>20</v>
      </c>
      <c r="BC78">
        <v>11.767099999999999</v>
      </c>
      <c r="BD78">
        <v>14</v>
      </c>
      <c r="BE78">
        <v>125741</v>
      </c>
      <c r="BF78" s="16" t="str">
        <f t="shared" si="1"/>
        <v>Tier 3</v>
      </c>
      <c r="BG78" t="b">
        <f>IF(ISNA(VLOOKUP(AQ78,Total_Salary!AQ78:BF587,1,FALSE))=FALSE, TRUE, FALSE)</f>
        <v>0</v>
      </c>
      <c r="BH78" t="b">
        <f>IF(ISNA(VLOOKUP(AQ78,Derivatives_Salary!AQ78:BF557,1,FALSE))=FALSE, TRUE, FALSE)</f>
        <v>0</v>
      </c>
      <c r="BI78" t="b">
        <f>IF(ISNA(VLOOKUP(AR78,Years_to_Promo!AQ78:BE1109,1,FALSE))=FALSE, TRUE, FALSE)</f>
        <v>0</v>
      </c>
    </row>
    <row r="79" spans="1:61" x14ac:dyDescent="0.25">
      <c r="A79" s="18"/>
      <c r="B79" s="18"/>
      <c r="C79" s="18"/>
      <c r="D79" s="18"/>
      <c r="E79" s="18"/>
      <c r="F79" s="18"/>
      <c r="G79" s="18"/>
      <c r="H79" s="18"/>
      <c r="I79" s="18"/>
      <c r="J79" s="18"/>
      <c r="K79" s="18"/>
      <c r="L79" s="18"/>
      <c r="M79" s="18"/>
      <c r="N79" s="18"/>
      <c r="O79" s="18"/>
      <c r="P79" s="18"/>
      <c r="Q79" s="18"/>
      <c r="R79" s="18"/>
      <c r="S79" s="18"/>
      <c r="T79" s="18"/>
      <c r="U79" s="18"/>
      <c r="AQ79">
        <v>49465</v>
      </c>
      <c r="AR79" t="s">
        <v>15</v>
      </c>
      <c r="AS79" t="s">
        <v>107</v>
      </c>
      <c r="AT79" t="s">
        <v>31</v>
      </c>
      <c r="AU79" s="1">
        <v>20209</v>
      </c>
      <c r="AV79" s="1">
        <v>32554</v>
      </c>
      <c r="AW79" s="1">
        <v>32554</v>
      </c>
      <c r="AX79" s="1">
        <v>37664</v>
      </c>
      <c r="AY79" t="s">
        <v>18</v>
      </c>
      <c r="AZ79">
        <v>14</v>
      </c>
      <c r="BA79" t="s">
        <v>19</v>
      </c>
      <c r="BB79" t="s">
        <v>20</v>
      </c>
      <c r="BC79">
        <v>11.813700000000001</v>
      </c>
      <c r="BD79">
        <v>14</v>
      </c>
      <c r="BE79">
        <v>125726</v>
      </c>
      <c r="BF79" s="16" t="str">
        <f t="shared" si="1"/>
        <v>Tier 3</v>
      </c>
      <c r="BG79" t="b">
        <f>IF(ISNA(VLOOKUP(AQ79,Total_Salary!AQ79:BF588,1,FALSE))=FALSE, TRUE, FALSE)</f>
        <v>0</v>
      </c>
      <c r="BH79" t="b">
        <f>IF(ISNA(VLOOKUP(AQ79,Derivatives_Salary!AQ79:BF558,1,FALSE))=FALSE, TRUE, FALSE)</f>
        <v>0</v>
      </c>
      <c r="BI79" t="b">
        <f>IF(ISNA(VLOOKUP(AR79,Years_to_Promo!AQ79:BE1110,1,FALSE))=FALSE, TRUE, FALSE)</f>
        <v>0</v>
      </c>
    </row>
    <row r="80" spans="1:61" x14ac:dyDescent="0.25">
      <c r="A80" s="18"/>
      <c r="B80" s="18"/>
      <c r="C80" s="18"/>
      <c r="D80" s="18"/>
      <c r="E80" s="18"/>
      <c r="F80" s="18"/>
      <c r="G80" s="18"/>
      <c r="H80" s="18"/>
      <c r="I80" s="18"/>
      <c r="J80" s="18"/>
      <c r="K80" s="18"/>
      <c r="L80" s="18"/>
      <c r="M80" s="18"/>
      <c r="N80" s="18"/>
      <c r="O80" s="18"/>
      <c r="P80" s="18"/>
      <c r="Q80" s="18"/>
      <c r="R80" s="18"/>
      <c r="S80" s="18"/>
      <c r="T80" s="18"/>
      <c r="U80" s="18"/>
      <c r="AQ80">
        <v>14487</v>
      </c>
      <c r="AR80" t="s">
        <v>15</v>
      </c>
      <c r="AS80" t="s">
        <v>108</v>
      </c>
      <c r="AT80" t="s">
        <v>31</v>
      </c>
      <c r="AU80" s="1">
        <v>23243</v>
      </c>
      <c r="AV80" s="1">
        <v>31817</v>
      </c>
      <c r="AW80" s="1">
        <v>31817</v>
      </c>
      <c r="AX80" s="1">
        <v>37657</v>
      </c>
      <c r="AY80" t="s">
        <v>18</v>
      </c>
      <c r="AZ80">
        <v>6.9945000000000004</v>
      </c>
      <c r="BA80" t="s">
        <v>19</v>
      </c>
      <c r="BB80" t="s">
        <v>20</v>
      </c>
      <c r="BC80">
        <v>11.813700000000001</v>
      </c>
      <c r="BD80">
        <v>16</v>
      </c>
      <c r="BE80">
        <v>125685</v>
      </c>
      <c r="BF80" s="16" t="str">
        <f t="shared" si="1"/>
        <v>Tier 3</v>
      </c>
      <c r="BG80" t="b">
        <f>IF(ISNA(VLOOKUP(AQ80,Total_Salary!AQ80:BF589,1,FALSE))=FALSE, TRUE, FALSE)</f>
        <v>1</v>
      </c>
      <c r="BH80" t="b">
        <f>IF(ISNA(VLOOKUP(AQ80,Derivatives_Salary!AQ80:BF559,1,FALSE))=FALSE, TRUE, FALSE)</f>
        <v>0</v>
      </c>
      <c r="BI80" t="b">
        <f>IF(ISNA(VLOOKUP(AR80,Years_to_Promo!AQ80:BE1111,1,FALSE))=FALSE, TRUE, FALSE)</f>
        <v>0</v>
      </c>
    </row>
    <row r="81" spans="1:61" x14ac:dyDescent="0.25">
      <c r="A81" s="18"/>
      <c r="B81" s="18"/>
      <c r="C81" s="18"/>
      <c r="D81" s="18"/>
      <c r="E81" s="18"/>
      <c r="F81" s="18"/>
      <c r="G81" s="18"/>
      <c r="H81" s="18"/>
      <c r="I81" s="18"/>
      <c r="J81" s="18"/>
      <c r="K81" s="18"/>
      <c r="L81" s="18"/>
      <c r="M81" s="18"/>
      <c r="N81" s="18"/>
      <c r="O81" s="18"/>
      <c r="P81" s="18"/>
      <c r="Q81" s="18"/>
      <c r="R81" s="18"/>
      <c r="S81" s="18"/>
      <c r="T81" s="18"/>
      <c r="U81" s="18"/>
      <c r="AQ81">
        <v>55773</v>
      </c>
      <c r="AR81" t="s">
        <v>15</v>
      </c>
      <c r="AS81" t="s">
        <v>109</v>
      </c>
      <c r="AT81" t="s">
        <v>17</v>
      </c>
      <c r="AU81" s="1">
        <v>21353</v>
      </c>
      <c r="AV81" s="1">
        <v>33500</v>
      </c>
      <c r="AW81" s="1">
        <v>33500</v>
      </c>
      <c r="AX81" s="1">
        <v>37515</v>
      </c>
      <c r="AY81" t="s">
        <v>18</v>
      </c>
      <c r="AZ81">
        <v>11</v>
      </c>
      <c r="BA81" t="s">
        <v>19</v>
      </c>
      <c r="BB81" t="s">
        <v>20</v>
      </c>
      <c r="BC81">
        <v>11</v>
      </c>
      <c r="BD81">
        <v>11</v>
      </c>
      <c r="BE81">
        <v>125683</v>
      </c>
      <c r="BF81" s="16" t="str">
        <f t="shared" si="1"/>
        <v>Tier 3</v>
      </c>
      <c r="BG81" t="b">
        <f>IF(ISNA(VLOOKUP(AQ81,Total_Salary!AQ81:BF590,1,FALSE))=FALSE, TRUE, FALSE)</f>
        <v>0</v>
      </c>
      <c r="BH81" t="b">
        <f>IF(ISNA(VLOOKUP(AQ81,Derivatives_Salary!AQ81:BF560,1,FALSE))=FALSE, TRUE, FALSE)</f>
        <v>0</v>
      </c>
      <c r="BI81" t="b">
        <f>IF(ISNA(VLOOKUP(AR81,Years_to_Promo!AQ81:BE1112,1,FALSE))=FALSE, TRUE, FALSE)</f>
        <v>0</v>
      </c>
    </row>
    <row r="82" spans="1:61" x14ac:dyDescent="0.25">
      <c r="A82" s="18"/>
      <c r="B82" s="18"/>
      <c r="C82" s="18"/>
      <c r="D82" s="18"/>
      <c r="E82" s="18"/>
      <c r="F82" s="18"/>
      <c r="G82" s="18"/>
      <c r="H82" s="18"/>
      <c r="I82" s="18"/>
      <c r="J82" s="18"/>
      <c r="K82" s="18"/>
      <c r="L82" s="18"/>
      <c r="M82" s="18"/>
      <c r="N82" s="18"/>
      <c r="O82" s="18"/>
      <c r="P82" s="18"/>
      <c r="Q82" s="18"/>
      <c r="R82" s="18"/>
      <c r="S82" s="18"/>
      <c r="T82" s="18"/>
      <c r="U82" s="18"/>
      <c r="AQ82">
        <v>274371</v>
      </c>
      <c r="AR82" t="s">
        <v>85</v>
      </c>
      <c r="AS82" t="s">
        <v>110</v>
      </c>
      <c r="AT82" t="s">
        <v>17</v>
      </c>
      <c r="AU82" s="1">
        <v>19149</v>
      </c>
      <c r="AV82" s="1">
        <v>31719</v>
      </c>
      <c r="AW82" s="1">
        <v>31719</v>
      </c>
      <c r="AX82" s="1">
        <v>37559</v>
      </c>
      <c r="AY82" t="s">
        <v>18</v>
      </c>
      <c r="AZ82">
        <v>7.9945000000000004</v>
      </c>
      <c r="BA82" t="s">
        <v>87</v>
      </c>
      <c r="BB82" t="s">
        <v>88</v>
      </c>
      <c r="BC82">
        <v>3.1233</v>
      </c>
      <c r="BD82">
        <v>16</v>
      </c>
      <c r="BE82">
        <v>125678</v>
      </c>
      <c r="BF82" s="16" t="str">
        <f t="shared" si="1"/>
        <v>Tier 3</v>
      </c>
      <c r="BG82" t="b">
        <f>IF(ISNA(VLOOKUP(AQ82,Total_Salary!AQ82:BF591,1,FALSE))=FALSE, TRUE, FALSE)</f>
        <v>1</v>
      </c>
      <c r="BH82" t="b">
        <f>IF(ISNA(VLOOKUP(AQ82,Derivatives_Salary!AQ82:BF561,1,FALSE))=FALSE, TRUE, FALSE)</f>
        <v>0</v>
      </c>
      <c r="BI82" t="b">
        <f>IF(ISNA(VLOOKUP(AR82,Years_to_Promo!AQ82:BE1113,1,FALSE))=FALSE, TRUE, FALSE)</f>
        <v>0</v>
      </c>
    </row>
    <row r="83" spans="1:61" x14ac:dyDescent="0.25">
      <c r="A83" s="18"/>
      <c r="B83" s="18"/>
      <c r="C83" s="18"/>
      <c r="D83" s="18"/>
      <c r="E83" s="18"/>
      <c r="F83" s="18"/>
      <c r="G83" s="18"/>
      <c r="H83" s="18"/>
      <c r="I83" s="18"/>
      <c r="J83" s="18"/>
      <c r="K83" s="18"/>
      <c r="L83" s="18"/>
      <c r="M83" s="18"/>
      <c r="N83" s="18"/>
      <c r="O83" s="18"/>
      <c r="P83" s="18"/>
      <c r="Q83" s="18"/>
      <c r="R83" s="18"/>
      <c r="S83" s="18"/>
      <c r="T83" s="18"/>
      <c r="U83" s="18"/>
      <c r="AQ83">
        <v>207430</v>
      </c>
      <c r="AR83" t="s">
        <v>15</v>
      </c>
      <c r="AS83" t="s">
        <v>111</v>
      </c>
      <c r="AT83" t="s">
        <v>31</v>
      </c>
      <c r="AU83" s="1">
        <v>22198</v>
      </c>
      <c r="AV83" s="1">
        <v>33073</v>
      </c>
      <c r="AW83" s="1">
        <v>33102</v>
      </c>
      <c r="AX83" s="1">
        <v>37482</v>
      </c>
      <c r="AY83" t="s">
        <v>18</v>
      </c>
      <c r="AZ83">
        <v>2.9944999999999999</v>
      </c>
      <c r="BA83" t="s">
        <v>19</v>
      </c>
      <c r="BB83" t="s">
        <v>20</v>
      </c>
      <c r="BC83">
        <v>11.4466</v>
      </c>
      <c r="BD83">
        <v>12</v>
      </c>
      <c r="BE83">
        <v>125552</v>
      </c>
      <c r="BF83" s="16" t="str">
        <f t="shared" si="1"/>
        <v>Tier 3</v>
      </c>
      <c r="BG83" t="b">
        <f>IF(ISNA(VLOOKUP(AQ83,Total_Salary!AQ83:BF592,1,FALSE))=FALSE, TRUE, FALSE)</f>
        <v>0</v>
      </c>
      <c r="BH83" t="b">
        <f>IF(ISNA(VLOOKUP(AQ83,Derivatives_Salary!AQ83:BF562,1,FALSE))=FALSE, TRUE, FALSE)</f>
        <v>0</v>
      </c>
      <c r="BI83" t="b">
        <f>IF(ISNA(VLOOKUP(AR83,Years_to_Promo!AQ83:BE1114,1,FALSE))=FALSE, TRUE, FALSE)</f>
        <v>0</v>
      </c>
    </row>
    <row r="84" spans="1:61" x14ac:dyDescent="0.25">
      <c r="A84" s="18"/>
      <c r="B84" s="18"/>
      <c r="C84" s="18"/>
      <c r="D84" s="18"/>
      <c r="E84" s="18"/>
      <c r="F84" s="18"/>
      <c r="G84" s="18"/>
      <c r="H84" s="18"/>
      <c r="I84" s="18"/>
      <c r="J84" s="18"/>
      <c r="K84" s="18"/>
      <c r="L84" s="18"/>
      <c r="M84" s="18"/>
      <c r="N84" s="18"/>
      <c r="O84" s="18"/>
      <c r="P84" s="18"/>
      <c r="Q84" s="18"/>
      <c r="R84" s="18"/>
      <c r="S84" s="18"/>
      <c r="T84" s="18"/>
      <c r="U84" s="18"/>
      <c r="AQ84">
        <v>422084</v>
      </c>
      <c r="AR84" t="s">
        <v>15</v>
      </c>
      <c r="AS84" t="s">
        <v>112</v>
      </c>
      <c r="AT84" t="s">
        <v>31</v>
      </c>
      <c r="AU84" s="1">
        <v>20230</v>
      </c>
      <c r="AV84" s="1">
        <v>32492</v>
      </c>
      <c r="AW84" s="1">
        <v>32492</v>
      </c>
      <c r="AX84" s="1">
        <v>37602</v>
      </c>
      <c r="AY84" t="s">
        <v>18</v>
      </c>
      <c r="AZ84">
        <v>4.9945000000000004</v>
      </c>
      <c r="BA84" t="s">
        <v>19</v>
      </c>
      <c r="BB84" t="s">
        <v>20</v>
      </c>
      <c r="BC84">
        <v>11.7753</v>
      </c>
      <c r="BD84">
        <v>14</v>
      </c>
      <c r="BE84">
        <v>125492</v>
      </c>
      <c r="BF84" s="16" t="str">
        <f t="shared" si="1"/>
        <v>Tier 3</v>
      </c>
      <c r="BG84" t="b">
        <f>IF(ISNA(VLOOKUP(AQ84,Total_Salary!AQ84:BF593,1,FALSE))=FALSE, TRUE, FALSE)</f>
        <v>0</v>
      </c>
      <c r="BH84" t="b">
        <f>IF(ISNA(VLOOKUP(AQ84,Derivatives_Salary!AQ84:BF563,1,FALSE))=FALSE, TRUE, FALSE)</f>
        <v>0</v>
      </c>
      <c r="BI84" t="b">
        <f>IF(ISNA(VLOOKUP(AR84,Years_to_Promo!AQ84:BE1115,1,FALSE))=FALSE, TRUE, FALSE)</f>
        <v>0</v>
      </c>
    </row>
    <row r="85" spans="1:61" x14ac:dyDescent="0.25">
      <c r="A85" s="18"/>
      <c r="B85" s="18"/>
      <c r="C85" s="18"/>
      <c r="D85" s="18"/>
      <c r="E85" s="18"/>
      <c r="F85" s="18"/>
      <c r="G85" s="18"/>
      <c r="H85" s="18"/>
      <c r="I85" s="18"/>
      <c r="J85" s="18"/>
      <c r="K85" s="18"/>
      <c r="L85" s="18"/>
      <c r="M85" s="18"/>
      <c r="N85" s="18"/>
      <c r="O85" s="18"/>
      <c r="P85" s="18"/>
      <c r="Q85" s="18"/>
      <c r="R85" s="18"/>
      <c r="S85" s="18"/>
      <c r="T85" s="18"/>
      <c r="U85" s="18"/>
      <c r="AQ85">
        <v>432267</v>
      </c>
      <c r="AR85" t="s">
        <v>15</v>
      </c>
      <c r="AS85" t="s">
        <v>113</v>
      </c>
      <c r="AT85" t="s">
        <v>17</v>
      </c>
      <c r="AU85" s="1">
        <v>19252</v>
      </c>
      <c r="AV85" s="1">
        <v>31379</v>
      </c>
      <c r="AW85" s="1">
        <v>31379</v>
      </c>
      <c r="AX85" s="1">
        <v>37584</v>
      </c>
      <c r="AY85" t="s">
        <v>18</v>
      </c>
      <c r="AZ85">
        <v>7.9945000000000004</v>
      </c>
      <c r="BA85" t="s">
        <v>19</v>
      </c>
      <c r="BB85" t="s">
        <v>20</v>
      </c>
      <c r="BC85">
        <v>11.726000000000001</v>
      </c>
      <c r="BD85">
        <v>17</v>
      </c>
      <c r="BE85">
        <v>125469</v>
      </c>
      <c r="BF85" s="16" t="str">
        <f t="shared" si="1"/>
        <v>Tier 3</v>
      </c>
      <c r="BG85" t="b">
        <f>IF(ISNA(VLOOKUP(AQ85,Total_Salary!AQ85:BF594,1,FALSE))=FALSE, TRUE, FALSE)</f>
        <v>0</v>
      </c>
      <c r="BH85" t="b">
        <f>IF(ISNA(VLOOKUP(AQ85,Derivatives_Salary!AQ85:BF564,1,FALSE))=FALSE, TRUE, FALSE)</f>
        <v>0</v>
      </c>
      <c r="BI85" t="b">
        <f>IF(ISNA(VLOOKUP(AR85,Years_to_Promo!AQ85:BE1116,1,FALSE))=FALSE, TRUE, FALSE)</f>
        <v>0</v>
      </c>
    </row>
    <row r="86" spans="1:61" x14ac:dyDescent="0.25">
      <c r="A86" s="18"/>
      <c r="B86" s="18"/>
      <c r="C86" s="18"/>
      <c r="D86" s="18"/>
      <c r="E86" s="18"/>
      <c r="F86" s="18"/>
      <c r="G86" s="18"/>
      <c r="H86" s="18"/>
      <c r="I86" s="18"/>
      <c r="J86" s="18"/>
      <c r="K86" s="18"/>
      <c r="L86" s="18"/>
      <c r="M86" s="18"/>
      <c r="N86" s="18"/>
      <c r="O86" s="18"/>
      <c r="P86" s="18"/>
      <c r="Q86" s="18"/>
      <c r="R86" s="18"/>
      <c r="S86" s="18"/>
      <c r="T86" s="18"/>
      <c r="U86" s="18"/>
      <c r="AQ86">
        <v>44465</v>
      </c>
      <c r="AR86" t="s">
        <v>15</v>
      </c>
      <c r="AS86" t="s">
        <v>114</v>
      </c>
      <c r="AT86" t="s">
        <v>17</v>
      </c>
      <c r="AU86" s="1">
        <v>20244</v>
      </c>
      <c r="AV86" s="1">
        <v>31853</v>
      </c>
      <c r="AW86" s="1">
        <v>31853</v>
      </c>
      <c r="AX86" s="1">
        <v>37693</v>
      </c>
      <c r="AY86" t="s">
        <v>18</v>
      </c>
      <c r="AZ86">
        <v>6.9945000000000004</v>
      </c>
      <c r="BA86" t="s">
        <v>19</v>
      </c>
      <c r="BB86" t="s">
        <v>20</v>
      </c>
      <c r="BC86">
        <v>11.813700000000001</v>
      </c>
      <c r="BD86">
        <v>16</v>
      </c>
      <c r="BE86">
        <v>125464</v>
      </c>
      <c r="BF86" s="16" t="str">
        <f t="shared" si="1"/>
        <v>Tier 3</v>
      </c>
      <c r="BG86" t="b">
        <f>IF(ISNA(VLOOKUP(AQ86,Total_Salary!AQ86:BF595,1,FALSE))=FALSE, TRUE, FALSE)</f>
        <v>1</v>
      </c>
      <c r="BH86" t="b">
        <f>IF(ISNA(VLOOKUP(AQ86,Derivatives_Salary!AQ86:BF565,1,FALSE))=FALSE, TRUE, FALSE)</f>
        <v>0</v>
      </c>
      <c r="BI86" t="b">
        <f>IF(ISNA(VLOOKUP(AR86,Years_to_Promo!AQ86:BE1117,1,FALSE))=FALSE, TRUE, FALSE)</f>
        <v>0</v>
      </c>
    </row>
    <row r="87" spans="1:61" x14ac:dyDescent="0.25">
      <c r="AQ87">
        <v>49058</v>
      </c>
      <c r="AR87" t="s">
        <v>15</v>
      </c>
      <c r="AS87" t="s">
        <v>115</v>
      </c>
      <c r="AT87" t="s">
        <v>17</v>
      </c>
      <c r="AU87" s="1">
        <v>21295</v>
      </c>
      <c r="AV87" s="1">
        <v>31867</v>
      </c>
      <c r="AW87" s="1">
        <v>33647</v>
      </c>
      <c r="AX87" s="1">
        <v>37662</v>
      </c>
      <c r="AY87" t="s">
        <v>18</v>
      </c>
      <c r="AZ87">
        <v>3.9944999999999999</v>
      </c>
      <c r="BA87" t="s">
        <v>19</v>
      </c>
      <c r="BB87" t="s">
        <v>20</v>
      </c>
      <c r="BC87">
        <v>10.874000000000001</v>
      </c>
      <c r="BD87">
        <v>16</v>
      </c>
      <c r="BE87">
        <v>125460</v>
      </c>
      <c r="BF87" s="16" t="str">
        <f t="shared" si="1"/>
        <v>Tier 3</v>
      </c>
      <c r="BG87" t="b">
        <f>IF(ISNA(VLOOKUP(AQ87,Total_Salary!AQ87:BF596,1,FALSE))=FALSE, TRUE, FALSE)</f>
        <v>0</v>
      </c>
      <c r="BH87" t="b">
        <f>IF(ISNA(VLOOKUP(AQ87,Derivatives_Salary!AQ87:BF566,1,FALSE))=FALSE, TRUE, FALSE)</f>
        <v>0</v>
      </c>
      <c r="BI87" t="b">
        <f>IF(ISNA(VLOOKUP(AR87,Years_to_Promo!AQ87:BE1118,1,FALSE))=FALSE, TRUE, FALSE)</f>
        <v>0</v>
      </c>
    </row>
    <row r="88" spans="1:61" x14ac:dyDescent="0.25">
      <c r="AQ88">
        <v>422558</v>
      </c>
      <c r="AR88" t="s">
        <v>15</v>
      </c>
      <c r="AS88" t="s">
        <v>116</v>
      </c>
      <c r="AT88" t="s">
        <v>17</v>
      </c>
      <c r="AU88" s="1">
        <v>19089</v>
      </c>
      <c r="AV88" s="1">
        <v>31367</v>
      </c>
      <c r="AW88" s="1">
        <v>31367</v>
      </c>
      <c r="AX88" s="1">
        <v>37572</v>
      </c>
      <c r="AY88" t="s">
        <v>18</v>
      </c>
      <c r="AZ88">
        <v>11.997299999999999</v>
      </c>
      <c r="BA88" t="s">
        <v>19</v>
      </c>
      <c r="BB88" t="s">
        <v>20</v>
      </c>
      <c r="BC88">
        <v>11.693199999999999</v>
      </c>
      <c r="BD88">
        <v>17</v>
      </c>
      <c r="BE88">
        <v>125385</v>
      </c>
      <c r="BF88" s="16" t="str">
        <f t="shared" si="1"/>
        <v>Tier 3</v>
      </c>
      <c r="BG88" t="b">
        <f>IF(ISNA(VLOOKUP(AQ88,Total_Salary!AQ88:BF597,1,FALSE))=FALSE, TRUE, FALSE)</f>
        <v>0</v>
      </c>
      <c r="BH88" t="b">
        <f>IF(ISNA(VLOOKUP(AQ88,Derivatives_Salary!AQ88:BF567,1,FALSE))=FALSE, TRUE, FALSE)</f>
        <v>0</v>
      </c>
      <c r="BI88" t="b">
        <f>IF(ISNA(VLOOKUP(AR88,Years_to_Promo!AQ88:BE1119,1,FALSE))=FALSE, TRUE, FALSE)</f>
        <v>0</v>
      </c>
    </row>
    <row r="89" spans="1:61" x14ac:dyDescent="0.25">
      <c r="AQ89">
        <v>57003</v>
      </c>
      <c r="AR89" t="s">
        <v>15</v>
      </c>
      <c r="AS89" t="s">
        <v>117</v>
      </c>
      <c r="AT89" t="s">
        <v>17</v>
      </c>
      <c r="AU89" s="1">
        <v>21218</v>
      </c>
      <c r="AV89" s="1">
        <v>31400</v>
      </c>
      <c r="AW89" s="1">
        <v>31400</v>
      </c>
      <c r="AX89" s="1">
        <v>37605</v>
      </c>
      <c r="AY89" t="s">
        <v>18</v>
      </c>
      <c r="AZ89">
        <v>17</v>
      </c>
      <c r="BA89" t="s">
        <v>19</v>
      </c>
      <c r="BB89" t="s">
        <v>20</v>
      </c>
      <c r="BC89">
        <v>11.7836</v>
      </c>
      <c r="BD89">
        <v>17</v>
      </c>
      <c r="BE89">
        <v>125331</v>
      </c>
      <c r="BF89" s="16" t="str">
        <f t="shared" si="1"/>
        <v>Tier 3</v>
      </c>
      <c r="BG89" t="b">
        <f>IF(ISNA(VLOOKUP(AQ89,Total_Salary!AQ89:BF598,1,FALSE))=FALSE, TRUE, FALSE)</f>
        <v>0</v>
      </c>
      <c r="BH89" t="b">
        <f>IF(ISNA(VLOOKUP(AQ89,Derivatives_Salary!AQ89:BF568,1,FALSE))=FALSE, TRUE, FALSE)</f>
        <v>0</v>
      </c>
      <c r="BI89" t="b">
        <f>IF(ISNA(VLOOKUP(AR89,Years_to_Promo!AQ89:BE1120,1,FALSE))=FALSE, TRUE, FALSE)</f>
        <v>0</v>
      </c>
    </row>
    <row r="90" spans="1:61" x14ac:dyDescent="0.25">
      <c r="AQ90">
        <v>41307</v>
      </c>
      <c r="AR90" t="s">
        <v>15</v>
      </c>
      <c r="AS90" t="s">
        <v>118</v>
      </c>
      <c r="AT90" t="s">
        <v>17</v>
      </c>
      <c r="AU90" s="1">
        <v>23288</v>
      </c>
      <c r="AV90" s="1">
        <v>31454</v>
      </c>
      <c r="AW90" s="1">
        <v>31454</v>
      </c>
      <c r="AX90" s="1">
        <v>37659</v>
      </c>
      <c r="AY90" t="s">
        <v>18</v>
      </c>
      <c r="AZ90">
        <v>17</v>
      </c>
      <c r="BA90" t="s">
        <v>19</v>
      </c>
      <c r="BB90" t="s">
        <v>20</v>
      </c>
      <c r="BC90">
        <v>11.813700000000001</v>
      </c>
      <c r="BD90">
        <v>17</v>
      </c>
      <c r="BE90">
        <v>125287</v>
      </c>
      <c r="BF90" s="16" t="str">
        <f t="shared" si="1"/>
        <v>Tier 3</v>
      </c>
      <c r="BG90" t="b">
        <f>IF(ISNA(VLOOKUP(AQ90,Total_Salary!AQ90:BF599,1,FALSE))=FALSE, TRUE, FALSE)</f>
        <v>0</v>
      </c>
      <c r="BH90" t="b">
        <f>IF(ISNA(VLOOKUP(AQ90,Derivatives_Salary!AQ90:BF569,1,FALSE))=FALSE, TRUE, FALSE)</f>
        <v>0</v>
      </c>
      <c r="BI90" t="b">
        <f>IF(ISNA(VLOOKUP(AR90,Years_to_Promo!AQ90:BE1121,1,FALSE))=FALSE, TRUE, FALSE)</f>
        <v>0</v>
      </c>
    </row>
    <row r="91" spans="1:61" x14ac:dyDescent="0.25">
      <c r="AQ91">
        <v>256106</v>
      </c>
      <c r="AR91" t="s">
        <v>15</v>
      </c>
      <c r="AS91" t="s">
        <v>119</v>
      </c>
      <c r="AT91" t="s">
        <v>31</v>
      </c>
      <c r="AU91" s="1">
        <v>22581</v>
      </c>
      <c r="AV91" s="1">
        <v>32414</v>
      </c>
      <c r="AW91" s="1">
        <v>32894</v>
      </c>
      <c r="AX91" s="1">
        <v>37639</v>
      </c>
      <c r="AY91" t="s">
        <v>18</v>
      </c>
      <c r="AZ91">
        <v>13</v>
      </c>
      <c r="BA91" t="s">
        <v>19</v>
      </c>
      <c r="BB91" t="s">
        <v>20</v>
      </c>
      <c r="BC91">
        <v>11.813700000000001</v>
      </c>
      <c r="BD91">
        <v>14</v>
      </c>
      <c r="BE91">
        <v>125212</v>
      </c>
      <c r="BF91" s="16" t="str">
        <f t="shared" si="1"/>
        <v>Tier 3</v>
      </c>
      <c r="BG91" t="b">
        <f>IF(ISNA(VLOOKUP(AQ91,Total_Salary!AQ91:BF600,1,FALSE))=FALSE, TRUE, FALSE)</f>
        <v>0</v>
      </c>
      <c r="BH91" t="b">
        <f>IF(ISNA(VLOOKUP(AQ91,Derivatives_Salary!AQ91:BF570,1,FALSE))=FALSE, TRUE, FALSE)</f>
        <v>0</v>
      </c>
      <c r="BI91" t="b">
        <f>IF(ISNA(VLOOKUP(AR91,Years_to_Promo!AQ91:BE1122,1,FALSE))=FALSE, TRUE, FALSE)</f>
        <v>0</v>
      </c>
    </row>
    <row r="92" spans="1:61" x14ac:dyDescent="0.25">
      <c r="AQ92">
        <v>494128</v>
      </c>
      <c r="AR92" t="s">
        <v>15</v>
      </c>
      <c r="AS92" t="s">
        <v>120</v>
      </c>
      <c r="AT92" t="s">
        <v>17</v>
      </c>
      <c r="AU92" s="1">
        <v>19775</v>
      </c>
      <c r="AV92" s="1">
        <v>31948</v>
      </c>
      <c r="AW92" s="1">
        <v>31948</v>
      </c>
      <c r="AX92" s="1">
        <v>37788</v>
      </c>
      <c r="AY92" t="s">
        <v>18</v>
      </c>
      <c r="AZ92">
        <v>7.9945000000000004</v>
      </c>
      <c r="BA92" t="s">
        <v>19</v>
      </c>
      <c r="BB92" t="s">
        <v>20</v>
      </c>
      <c r="BC92">
        <v>11.813700000000001</v>
      </c>
      <c r="BD92">
        <v>16</v>
      </c>
      <c r="BE92">
        <v>125174</v>
      </c>
      <c r="BF92" s="16" t="str">
        <f t="shared" si="1"/>
        <v>Tier 3</v>
      </c>
      <c r="BG92" t="b">
        <f>IF(ISNA(VLOOKUP(AQ92,Total_Salary!AQ92:BF601,1,FALSE))=FALSE, TRUE, FALSE)</f>
        <v>1</v>
      </c>
      <c r="BH92" t="b">
        <f>IF(ISNA(VLOOKUP(AQ92,Derivatives_Salary!AQ92:BF571,1,FALSE))=FALSE, TRUE, FALSE)</f>
        <v>0</v>
      </c>
      <c r="BI92" t="b">
        <f>IF(ISNA(VLOOKUP(AR92,Years_to_Promo!AQ92:BE1123,1,FALSE))=FALSE, TRUE, FALSE)</f>
        <v>0</v>
      </c>
    </row>
    <row r="93" spans="1:61" x14ac:dyDescent="0.25">
      <c r="AQ93">
        <v>106201</v>
      </c>
      <c r="AR93" t="s">
        <v>15</v>
      </c>
      <c r="AS93" t="s">
        <v>121</v>
      </c>
      <c r="AT93" t="s">
        <v>17</v>
      </c>
      <c r="AU93" s="1">
        <v>20577</v>
      </c>
      <c r="AV93" s="1">
        <v>31888</v>
      </c>
      <c r="AW93" s="1">
        <v>35542</v>
      </c>
      <c r="AX93" s="1">
        <v>37732</v>
      </c>
      <c r="AY93" t="s">
        <v>18</v>
      </c>
      <c r="AZ93">
        <v>6</v>
      </c>
      <c r="BA93" t="s">
        <v>19</v>
      </c>
      <c r="BB93" t="s">
        <v>20</v>
      </c>
      <c r="BC93">
        <v>5.6821999999999999</v>
      </c>
      <c r="BD93">
        <v>16</v>
      </c>
      <c r="BE93">
        <v>125139</v>
      </c>
      <c r="BF93" s="16" t="str">
        <f t="shared" si="1"/>
        <v>Tier 3</v>
      </c>
      <c r="BG93" t="b">
        <f>IF(ISNA(VLOOKUP(AQ93,Total_Salary!AQ93:BF602,1,FALSE))=FALSE, TRUE, FALSE)</f>
        <v>0</v>
      </c>
      <c r="BH93" t="b">
        <f>IF(ISNA(VLOOKUP(AQ93,Derivatives_Salary!AQ93:BF572,1,FALSE))=FALSE, TRUE, FALSE)</f>
        <v>0</v>
      </c>
      <c r="BI93" t="b">
        <f>IF(ISNA(VLOOKUP(AR93,Years_to_Promo!AQ93:BE1124,1,FALSE))=FALSE, TRUE, FALSE)</f>
        <v>0</v>
      </c>
    </row>
    <row r="94" spans="1:61" x14ac:dyDescent="0.25">
      <c r="AQ94">
        <v>417299</v>
      </c>
      <c r="AR94" t="s">
        <v>15</v>
      </c>
      <c r="AS94" t="s">
        <v>122</v>
      </c>
      <c r="AT94" t="s">
        <v>31</v>
      </c>
      <c r="AU94" s="1">
        <v>22474</v>
      </c>
      <c r="AV94" s="1">
        <v>32774</v>
      </c>
      <c r="AW94" s="1">
        <v>32774</v>
      </c>
      <c r="AX94" s="1">
        <v>33459</v>
      </c>
      <c r="AY94" t="s">
        <v>18</v>
      </c>
      <c r="AZ94">
        <v>13</v>
      </c>
      <c r="BA94" t="s">
        <v>19</v>
      </c>
      <c r="BB94" t="s">
        <v>20</v>
      </c>
      <c r="BC94">
        <v>0.42470000000000002</v>
      </c>
      <c r="BD94">
        <v>13</v>
      </c>
      <c r="BE94">
        <v>125001</v>
      </c>
      <c r="BF94" s="16" t="str">
        <f t="shared" si="1"/>
        <v>Tier 3</v>
      </c>
      <c r="BG94" t="b">
        <f>IF(ISNA(VLOOKUP(AQ94,Total_Salary!AQ94:BF603,1,FALSE))=FALSE, TRUE, FALSE)</f>
        <v>0</v>
      </c>
      <c r="BH94" t="b">
        <f>IF(ISNA(VLOOKUP(AQ94,Derivatives_Salary!AQ94:BF573,1,FALSE))=FALSE, TRUE, FALSE)</f>
        <v>0</v>
      </c>
      <c r="BI94" t="b">
        <f>IF(ISNA(VLOOKUP(AR94,Years_to_Promo!AQ94:BE1125,1,FALSE))=FALSE, TRUE, FALSE)</f>
        <v>0</v>
      </c>
    </row>
    <row r="95" spans="1:61" x14ac:dyDescent="0.25">
      <c r="AQ95">
        <v>248492</v>
      </c>
      <c r="AR95" t="s">
        <v>15</v>
      </c>
      <c r="AS95" t="s">
        <v>123</v>
      </c>
      <c r="AT95" t="s">
        <v>17</v>
      </c>
      <c r="AU95" s="1">
        <v>20748</v>
      </c>
      <c r="AV95" s="1">
        <v>31549</v>
      </c>
      <c r="AW95" s="1">
        <v>31999</v>
      </c>
      <c r="AX95" s="1">
        <v>37474</v>
      </c>
      <c r="AY95" t="s">
        <v>18</v>
      </c>
      <c r="AZ95">
        <v>7.9945000000000004</v>
      </c>
      <c r="BA95" t="s">
        <v>19</v>
      </c>
      <c r="BB95" t="s">
        <v>20</v>
      </c>
      <c r="BC95">
        <v>11.4247</v>
      </c>
      <c r="BD95">
        <v>16</v>
      </c>
      <c r="BE95">
        <v>124988</v>
      </c>
      <c r="BF95" s="16" t="str">
        <f t="shared" si="1"/>
        <v>Tier 3</v>
      </c>
      <c r="BG95" t="b">
        <f>IF(ISNA(VLOOKUP(AQ95,Total_Salary!AQ95:BF604,1,FALSE))=FALSE, TRUE, FALSE)</f>
        <v>1</v>
      </c>
      <c r="BH95" t="b">
        <f>IF(ISNA(VLOOKUP(AQ95,Derivatives_Salary!AQ95:BF574,1,FALSE))=FALSE, TRUE, FALSE)</f>
        <v>0</v>
      </c>
      <c r="BI95" t="b">
        <f>IF(ISNA(VLOOKUP(AR95,Years_to_Promo!AQ95:BE1126,1,FALSE))=FALSE, TRUE, FALSE)</f>
        <v>0</v>
      </c>
    </row>
    <row r="96" spans="1:61" x14ac:dyDescent="0.25">
      <c r="AQ96">
        <v>413137</v>
      </c>
      <c r="AR96" t="s">
        <v>85</v>
      </c>
      <c r="AS96" t="s">
        <v>124</v>
      </c>
      <c r="AT96" t="s">
        <v>17</v>
      </c>
      <c r="AU96" s="1">
        <v>20680</v>
      </c>
      <c r="AV96" s="1">
        <v>31171</v>
      </c>
      <c r="AW96" s="1">
        <v>31171</v>
      </c>
      <c r="AX96" s="1">
        <v>37741</v>
      </c>
      <c r="AY96" t="s">
        <v>18</v>
      </c>
      <c r="AZ96">
        <v>11.997299999999999</v>
      </c>
      <c r="BA96" t="s">
        <v>87</v>
      </c>
      <c r="BB96" t="s">
        <v>88</v>
      </c>
      <c r="BC96">
        <v>4.6246999999999998</v>
      </c>
      <c r="BD96">
        <v>18</v>
      </c>
      <c r="BE96">
        <v>124973</v>
      </c>
      <c r="BF96" s="16" t="str">
        <f t="shared" si="1"/>
        <v>Tier 3</v>
      </c>
      <c r="BG96" t="b">
        <f>IF(ISNA(VLOOKUP(AQ96,Total_Salary!AQ96:BF605,1,FALSE))=FALSE, TRUE, FALSE)</f>
        <v>0</v>
      </c>
      <c r="BH96" t="b">
        <f>IF(ISNA(VLOOKUP(AQ96,Derivatives_Salary!AQ96:BF575,1,FALSE))=FALSE, TRUE, FALSE)</f>
        <v>0</v>
      </c>
      <c r="BI96" t="b">
        <f>IF(ISNA(VLOOKUP(AR96,Years_to_Promo!AQ96:BE1127,1,FALSE))=FALSE, TRUE, FALSE)</f>
        <v>0</v>
      </c>
    </row>
    <row r="97" spans="43:61" x14ac:dyDescent="0.25">
      <c r="AQ97">
        <v>474684</v>
      </c>
      <c r="AR97" t="s">
        <v>15</v>
      </c>
      <c r="AS97" t="s">
        <v>125</v>
      </c>
      <c r="AT97" t="s">
        <v>17</v>
      </c>
      <c r="AU97" s="1">
        <v>19479</v>
      </c>
      <c r="AV97" s="1">
        <v>32082</v>
      </c>
      <c r="AW97" s="1">
        <v>36201</v>
      </c>
      <c r="AX97" s="1">
        <v>37661</v>
      </c>
      <c r="AY97" t="s">
        <v>53</v>
      </c>
      <c r="AZ97">
        <v>4</v>
      </c>
      <c r="BA97" t="s">
        <v>19</v>
      </c>
      <c r="BB97" t="s">
        <v>20</v>
      </c>
      <c r="BC97">
        <v>3.8767</v>
      </c>
      <c r="BD97">
        <v>15</v>
      </c>
      <c r="BE97">
        <v>124958</v>
      </c>
      <c r="BF97" s="16" t="str">
        <f t="shared" si="1"/>
        <v>Tier 3</v>
      </c>
      <c r="BG97" t="b">
        <f>IF(ISNA(VLOOKUP(AQ97,Total_Salary!AQ97:BF606,1,FALSE))=FALSE, TRUE, FALSE)</f>
        <v>0</v>
      </c>
      <c r="BH97" t="b">
        <f>IF(ISNA(VLOOKUP(AQ97,Derivatives_Salary!AQ97:BF576,1,FALSE))=FALSE, TRUE, FALSE)</f>
        <v>0</v>
      </c>
      <c r="BI97" t="b">
        <f>IF(ISNA(VLOOKUP(AR97,Years_to_Promo!AQ97:BE1128,1,FALSE))=FALSE, TRUE, FALSE)</f>
        <v>0</v>
      </c>
    </row>
    <row r="98" spans="43:61" x14ac:dyDescent="0.25">
      <c r="AQ98">
        <v>267069</v>
      </c>
      <c r="AR98" t="s">
        <v>15</v>
      </c>
      <c r="AS98" t="s">
        <v>126</v>
      </c>
      <c r="AT98" t="s">
        <v>17</v>
      </c>
      <c r="AU98" s="1">
        <v>20624</v>
      </c>
      <c r="AV98" s="1">
        <v>32466</v>
      </c>
      <c r="AW98" s="1">
        <v>32623</v>
      </c>
      <c r="AX98" s="1">
        <v>37733</v>
      </c>
      <c r="AY98" t="s">
        <v>18</v>
      </c>
      <c r="AZ98">
        <v>14</v>
      </c>
      <c r="BA98" t="s">
        <v>19</v>
      </c>
      <c r="BB98" t="s">
        <v>20</v>
      </c>
      <c r="BC98">
        <v>11.813700000000001</v>
      </c>
      <c r="BD98">
        <v>14</v>
      </c>
      <c r="BE98">
        <v>124944</v>
      </c>
      <c r="BF98" s="16" t="str">
        <f t="shared" si="1"/>
        <v>Tier 3</v>
      </c>
      <c r="BG98" t="b">
        <f>IF(ISNA(VLOOKUP(AQ98,Total_Salary!AQ98:BF607,1,FALSE))=FALSE, TRUE, FALSE)</f>
        <v>0</v>
      </c>
      <c r="BH98" t="b">
        <f>IF(ISNA(VLOOKUP(AQ98,Derivatives_Salary!AQ98:BF577,1,FALSE))=FALSE, TRUE, FALSE)</f>
        <v>0</v>
      </c>
      <c r="BI98" t="b">
        <f>IF(ISNA(VLOOKUP(AR98,Years_to_Promo!AQ98:BE1129,1,FALSE))=FALSE, TRUE, FALSE)</f>
        <v>0</v>
      </c>
    </row>
    <row r="99" spans="43:61" x14ac:dyDescent="0.25">
      <c r="AQ99">
        <v>96407</v>
      </c>
      <c r="AR99" t="s">
        <v>15</v>
      </c>
      <c r="AS99" t="s">
        <v>127</v>
      </c>
      <c r="AT99" t="s">
        <v>31</v>
      </c>
      <c r="AU99" s="1">
        <v>22740</v>
      </c>
      <c r="AV99" s="1">
        <v>34874</v>
      </c>
      <c r="AW99" s="1">
        <v>34874</v>
      </c>
      <c r="AX99" s="1">
        <v>36533</v>
      </c>
      <c r="AY99" t="s">
        <v>18</v>
      </c>
      <c r="AZ99">
        <v>2.9973000000000001</v>
      </c>
      <c r="BA99" t="s">
        <v>19</v>
      </c>
      <c r="BB99" t="s">
        <v>20</v>
      </c>
      <c r="BC99">
        <v>4.5452000000000004</v>
      </c>
      <c r="BD99">
        <v>8</v>
      </c>
      <c r="BE99">
        <v>124830</v>
      </c>
      <c r="BF99" s="16" t="str">
        <f t="shared" si="1"/>
        <v>Tier 3</v>
      </c>
      <c r="BG99" t="b">
        <f>IF(ISNA(VLOOKUP(AQ99,Total_Salary!AQ99:BF608,1,FALSE))=FALSE, TRUE, FALSE)</f>
        <v>0</v>
      </c>
      <c r="BH99" t="b">
        <f>IF(ISNA(VLOOKUP(AQ99,Derivatives_Salary!AQ99:BF578,1,FALSE))=FALSE, TRUE, FALSE)</f>
        <v>0</v>
      </c>
      <c r="BI99" t="b">
        <f>IF(ISNA(VLOOKUP(AR99,Years_to_Promo!AQ99:BE1130,1,FALSE))=FALSE, TRUE, FALSE)</f>
        <v>0</v>
      </c>
    </row>
    <row r="100" spans="43:61" x14ac:dyDescent="0.25">
      <c r="AQ100">
        <v>447849</v>
      </c>
      <c r="AR100" t="s">
        <v>15</v>
      </c>
      <c r="AS100" t="s">
        <v>128</v>
      </c>
      <c r="AT100" t="s">
        <v>31</v>
      </c>
      <c r="AU100" s="1">
        <v>19103</v>
      </c>
      <c r="AV100" s="1">
        <v>31917</v>
      </c>
      <c r="AW100" s="1">
        <v>31917</v>
      </c>
      <c r="AX100" s="1">
        <v>37757</v>
      </c>
      <c r="AY100" t="s">
        <v>18</v>
      </c>
      <c r="AZ100">
        <v>16</v>
      </c>
      <c r="BA100" t="s">
        <v>19</v>
      </c>
      <c r="BB100" t="s">
        <v>20</v>
      </c>
      <c r="BC100">
        <v>11.813700000000001</v>
      </c>
      <c r="BD100">
        <v>16</v>
      </c>
      <c r="BE100">
        <v>124707</v>
      </c>
      <c r="BF100" s="16" t="str">
        <f t="shared" si="1"/>
        <v>Tier 3</v>
      </c>
      <c r="BG100" t="b">
        <f>IF(ISNA(VLOOKUP(AQ100,Total_Salary!AQ100:BF609,1,FALSE))=FALSE, TRUE, FALSE)</f>
        <v>1</v>
      </c>
      <c r="BH100" t="b">
        <f>IF(ISNA(VLOOKUP(AQ100,Derivatives_Salary!AQ100:BF579,1,FALSE))=FALSE, TRUE, FALSE)</f>
        <v>0</v>
      </c>
      <c r="BI100" t="b">
        <f>IF(ISNA(VLOOKUP(AR100,Years_to_Promo!AQ100:BE1131,1,FALSE))=FALSE, TRUE, FALSE)</f>
        <v>0</v>
      </c>
    </row>
    <row r="101" spans="43:61" x14ac:dyDescent="0.25">
      <c r="AQ101">
        <v>411990</v>
      </c>
      <c r="AR101" t="s">
        <v>15</v>
      </c>
      <c r="AS101" t="s">
        <v>129</v>
      </c>
      <c r="AT101" t="s">
        <v>17</v>
      </c>
      <c r="AU101" s="1">
        <v>20143</v>
      </c>
      <c r="AV101" s="1">
        <v>31899</v>
      </c>
      <c r="AW101" s="1">
        <v>31899</v>
      </c>
      <c r="AX101" s="1">
        <v>37739</v>
      </c>
      <c r="AY101" t="s">
        <v>18</v>
      </c>
      <c r="AZ101">
        <v>10.997299999999999</v>
      </c>
      <c r="BA101" t="s">
        <v>19</v>
      </c>
      <c r="BB101" t="s">
        <v>20</v>
      </c>
      <c r="BC101">
        <v>11.813700000000001</v>
      </c>
      <c r="BD101">
        <v>16</v>
      </c>
      <c r="BE101">
        <v>124707</v>
      </c>
      <c r="BF101" s="16" t="str">
        <f t="shared" si="1"/>
        <v>Tier 3</v>
      </c>
      <c r="BG101" t="b">
        <f>IF(ISNA(VLOOKUP(AQ101,Total_Salary!AQ101:BF610,1,FALSE))=FALSE, TRUE, FALSE)</f>
        <v>1</v>
      </c>
      <c r="BH101" t="b">
        <f>IF(ISNA(VLOOKUP(AQ101,Derivatives_Salary!AQ101:BF580,1,FALSE))=FALSE, TRUE, FALSE)</f>
        <v>0</v>
      </c>
      <c r="BI101" t="b">
        <f>IF(ISNA(VLOOKUP(AR101,Years_to_Promo!AQ101:BE1132,1,FALSE))=FALSE, TRUE, FALSE)</f>
        <v>0</v>
      </c>
    </row>
    <row r="102" spans="43:61" x14ac:dyDescent="0.25">
      <c r="AQ102">
        <v>47286</v>
      </c>
      <c r="AR102" t="s">
        <v>15</v>
      </c>
      <c r="AS102" t="s">
        <v>130</v>
      </c>
      <c r="AT102" t="s">
        <v>31</v>
      </c>
      <c r="AU102" s="1">
        <v>20195</v>
      </c>
      <c r="AV102" s="1">
        <v>31296</v>
      </c>
      <c r="AW102" s="1">
        <v>31296</v>
      </c>
      <c r="AX102" s="1">
        <v>37501</v>
      </c>
      <c r="AY102" t="s">
        <v>18</v>
      </c>
      <c r="AZ102">
        <v>7.9945000000000004</v>
      </c>
      <c r="BA102" t="s">
        <v>19</v>
      </c>
      <c r="BB102" t="s">
        <v>20</v>
      </c>
      <c r="BC102">
        <v>11.4986</v>
      </c>
      <c r="BD102">
        <v>17</v>
      </c>
      <c r="BE102">
        <v>124684</v>
      </c>
      <c r="BF102" s="16" t="str">
        <f t="shared" si="1"/>
        <v>Tier 3</v>
      </c>
      <c r="BG102" t="b">
        <f>IF(ISNA(VLOOKUP(AQ102,Total_Salary!AQ102:BF611,1,FALSE))=FALSE, TRUE, FALSE)</f>
        <v>0</v>
      </c>
      <c r="BH102" t="b">
        <f>IF(ISNA(VLOOKUP(AQ102,Derivatives_Salary!AQ102:BF581,1,FALSE))=FALSE, TRUE, FALSE)</f>
        <v>0</v>
      </c>
      <c r="BI102" t="b">
        <f>IF(ISNA(VLOOKUP(AR102,Years_to_Promo!AQ102:BE1133,1,FALSE))=FALSE, TRUE, FALSE)</f>
        <v>0</v>
      </c>
    </row>
    <row r="103" spans="43:61" x14ac:dyDescent="0.25">
      <c r="AQ103">
        <v>53578</v>
      </c>
      <c r="AR103" t="s">
        <v>15</v>
      </c>
      <c r="AS103" t="s">
        <v>131</v>
      </c>
      <c r="AT103" t="s">
        <v>31</v>
      </c>
      <c r="AU103" s="1">
        <v>23239</v>
      </c>
      <c r="AV103" s="1">
        <v>31384</v>
      </c>
      <c r="AW103" s="1">
        <v>32593</v>
      </c>
      <c r="AX103" s="1">
        <v>37703</v>
      </c>
      <c r="AY103" t="s">
        <v>18</v>
      </c>
      <c r="AZ103">
        <v>6.9945000000000004</v>
      </c>
      <c r="BA103" t="s">
        <v>19</v>
      </c>
      <c r="BB103" t="s">
        <v>20</v>
      </c>
      <c r="BC103">
        <v>11.813700000000001</v>
      </c>
      <c r="BD103">
        <v>17</v>
      </c>
      <c r="BE103">
        <v>124681</v>
      </c>
      <c r="BF103" s="16" t="str">
        <f t="shared" si="1"/>
        <v>Tier 3</v>
      </c>
      <c r="BG103" t="b">
        <f>IF(ISNA(VLOOKUP(AQ103,Total_Salary!AQ103:BF612,1,FALSE))=FALSE, TRUE, FALSE)</f>
        <v>0</v>
      </c>
      <c r="BH103" t="b">
        <f>IF(ISNA(VLOOKUP(AQ103,Derivatives_Salary!AQ103:BF582,1,FALSE))=FALSE, TRUE, FALSE)</f>
        <v>0</v>
      </c>
      <c r="BI103" t="b">
        <f>IF(ISNA(VLOOKUP(AR103,Years_to_Promo!AQ103:BE1134,1,FALSE))=FALSE, TRUE, FALSE)</f>
        <v>0</v>
      </c>
    </row>
    <row r="104" spans="43:61" x14ac:dyDescent="0.25">
      <c r="AQ104">
        <v>242039</v>
      </c>
      <c r="AR104" t="s">
        <v>15</v>
      </c>
      <c r="AS104" t="s">
        <v>132</v>
      </c>
      <c r="AT104" t="s">
        <v>17</v>
      </c>
      <c r="AU104" s="1">
        <v>23575</v>
      </c>
      <c r="AV104" s="1">
        <v>33090</v>
      </c>
      <c r="AW104" s="1">
        <v>33090</v>
      </c>
      <c r="AX104" s="1">
        <v>37470</v>
      </c>
      <c r="AY104" t="s">
        <v>18</v>
      </c>
      <c r="AZ104">
        <v>4.9945000000000004</v>
      </c>
      <c r="BA104" t="s">
        <v>19</v>
      </c>
      <c r="BB104" t="s">
        <v>20</v>
      </c>
      <c r="BC104">
        <v>11.4137</v>
      </c>
      <c r="BD104">
        <v>12</v>
      </c>
      <c r="BE104">
        <v>124672</v>
      </c>
      <c r="BF104" s="16" t="str">
        <f t="shared" si="1"/>
        <v>Tier 3</v>
      </c>
      <c r="BG104" t="b">
        <f>IF(ISNA(VLOOKUP(AQ104,Total_Salary!AQ104:BF613,1,FALSE))=FALSE, TRUE, FALSE)</f>
        <v>0</v>
      </c>
      <c r="BH104" t="b">
        <f>IF(ISNA(VLOOKUP(AQ104,Derivatives_Salary!AQ104:BF583,1,FALSE))=FALSE, TRUE, FALSE)</f>
        <v>0</v>
      </c>
      <c r="BI104" t="b">
        <f>IF(ISNA(VLOOKUP(AR104,Years_to_Promo!AQ104:BE1135,1,FALSE))=FALSE, TRUE, FALSE)</f>
        <v>0</v>
      </c>
    </row>
    <row r="105" spans="43:61" x14ac:dyDescent="0.25">
      <c r="AQ105">
        <v>492641</v>
      </c>
      <c r="AR105" t="s">
        <v>15</v>
      </c>
      <c r="AS105" t="s">
        <v>133</v>
      </c>
      <c r="AT105" t="s">
        <v>17</v>
      </c>
      <c r="AU105" s="1">
        <v>20032</v>
      </c>
      <c r="AV105" s="1">
        <v>31606</v>
      </c>
      <c r="AW105" s="1">
        <v>31606</v>
      </c>
      <c r="AX105" s="1">
        <v>36166</v>
      </c>
      <c r="AY105" t="s">
        <v>18</v>
      </c>
      <c r="AZ105">
        <v>12.4932</v>
      </c>
      <c r="BA105" t="s">
        <v>19</v>
      </c>
      <c r="BB105" t="s">
        <v>20</v>
      </c>
      <c r="BC105">
        <v>7.8411</v>
      </c>
      <c r="BD105">
        <v>12</v>
      </c>
      <c r="BE105">
        <v>124665</v>
      </c>
      <c r="BF105" s="16" t="str">
        <f t="shared" si="1"/>
        <v>Tier 3</v>
      </c>
      <c r="BG105" t="b">
        <f>IF(ISNA(VLOOKUP(AQ105,Total_Salary!AQ105:BF614,1,FALSE))=FALSE, TRUE, FALSE)</f>
        <v>0</v>
      </c>
      <c r="BH105" t="b">
        <f>IF(ISNA(VLOOKUP(AQ105,Derivatives_Salary!AQ105:BF584,1,FALSE))=FALSE, TRUE, FALSE)</f>
        <v>0</v>
      </c>
      <c r="BI105" t="b">
        <f>IF(ISNA(VLOOKUP(AR105,Years_to_Promo!AQ105:BE1136,1,FALSE))=FALSE, TRUE, FALSE)</f>
        <v>0</v>
      </c>
    </row>
    <row r="106" spans="43:61" x14ac:dyDescent="0.25">
      <c r="AQ106">
        <v>70757</v>
      </c>
      <c r="AR106" t="s">
        <v>15</v>
      </c>
      <c r="AS106" t="s">
        <v>134</v>
      </c>
      <c r="AT106" t="s">
        <v>31</v>
      </c>
      <c r="AU106" s="1">
        <v>22716</v>
      </c>
      <c r="AV106" s="1">
        <v>33883</v>
      </c>
      <c r="AW106" s="1">
        <v>33883</v>
      </c>
      <c r="AX106" s="1">
        <v>37533</v>
      </c>
      <c r="AY106" t="s">
        <v>18</v>
      </c>
      <c r="AZ106">
        <v>1.9944999999999999</v>
      </c>
      <c r="BA106" t="s">
        <v>19</v>
      </c>
      <c r="BB106" t="s">
        <v>20</v>
      </c>
      <c r="BC106">
        <v>10</v>
      </c>
      <c r="BD106">
        <v>10</v>
      </c>
      <c r="BE106">
        <v>124642</v>
      </c>
      <c r="BF106" s="16" t="str">
        <f t="shared" si="1"/>
        <v>Tier 3</v>
      </c>
      <c r="BG106" t="b">
        <f>IF(ISNA(VLOOKUP(AQ106,Total_Salary!AQ106:BF615,1,FALSE))=FALSE, TRUE, FALSE)</f>
        <v>0</v>
      </c>
      <c r="BH106" t="b">
        <f>IF(ISNA(VLOOKUP(AQ106,Derivatives_Salary!AQ106:BF585,1,FALSE))=FALSE, TRUE, FALSE)</f>
        <v>0</v>
      </c>
      <c r="BI106" t="b">
        <f>IF(ISNA(VLOOKUP(AR106,Years_to_Promo!AQ106:BE1137,1,FALSE))=FALSE, TRUE, FALSE)</f>
        <v>0</v>
      </c>
    </row>
    <row r="107" spans="43:61" x14ac:dyDescent="0.25">
      <c r="AQ107">
        <v>220051</v>
      </c>
      <c r="AR107" t="s">
        <v>15</v>
      </c>
      <c r="AS107" t="s">
        <v>135</v>
      </c>
      <c r="AT107" t="s">
        <v>31</v>
      </c>
      <c r="AU107" s="1">
        <v>19143</v>
      </c>
      <c r="AV107" s="1">
        <v>31153</v>
      </c>
      <c r="AW107" s="1">
        <v>31153</v>
      </c>
      <c r="AX107" s="1">
        <v>37723</v>
      </c>
      <c r="AY107" t="s">
        <v>18</v>
      </c>
      <c r="AZ107">
        <v>9.9945000000000004</v>
      </c>
      <c r="BA107" t="s">
        <v>19</v>
      </c>
      <c r="BB107" t="s">
        <v>20</v>
      </c>
      <c r="BC107">
        <v>11.813700000000001</v>
      </c>
      <c r="BD107">
        <v>18</v>
      </c>
      <c r="BE107">
        <v>124548</v>
      </c>
      <c r="BF107" s="16" t="str">
        <f t="shared" si="1"/>
        <v>Tier 3</v>
      </c>
      <c r="BG107" t="b">
        <f>IF(ISNA(VLOOKUP(AQ107,Total_Salary!AQ107:BF616,1,FALSE))=FALSE, TRUE, FALSE)</f>
        <v>0</v>
      </c>
      <c r="BH107" t="b">
        <f>IF(ISNA(VLOOKUP(AQ107,Derivatives_Salary!AQ107:BF586,1,FALSE))=FALSE, TRUE, FALSE)</f>
        <v>0</v>
      </c>
      <c r="BI107" t="b">
        <f>IF(ISNA(VLOOKUP(AR107,Years_to_Promo!AQ107:BE1138,1,FALSE))=FALSE, TRUE, FALSE)</f>
        <v>0</v>
      </c>
    </row>
    <row r="108" spans="43:61" x14ac:dyDescent="0.25">
      <c r="AQ108">
        <v>11486</v>
      </c>
      <c r="AR108" t="s">
        <v>15</v>
      </c>
      <c r="AS108" t="s">
        <v>136</v>
      </c>
      <c r="AT108" t="s">
        <v>17</v>
      </c>
      <c r="AU108" s="1">
        <v>23075</v>
      </c>
      <c r="AV108" s="1">
        <v>31198</v>
      </c>
      <c r="AW108" s="1">
        <v>31198</v>
      </c>
      <c r="AX108" s="1">
        <v>37768</v>
      </c>
      <c r="AY108" t="s">
        <v>18</v>
      </c>
      <c r="AZ108">
        <v>10.9945</v>
      </c>
      <c r="BA108" t="s">
        <v>19</v>
      </c>
      <c r="BB108" t="s">
        <v>20</v>
      </c>
      <c r="BC108">
        <v>11.813700000000001</v>
      </c>
      <c r="BD108">
        <v>18</v>
      </c>
      <c r="BE108">
        <v>124462</v>
      </c>
      <c r="BF108" s="16" t="str">
        <f t="shared" si="1"/>
        <v>Tier 3</v>
      </c>
      <c r="BG108" t="b">
        <f>IF(ISNA(VLOOKUP(AQ108,Total_Salary!AQ108:BF617,1,FALSE))=FALSE, TRUE, FALSE)</f>
        <v>0</v>
      </c>
      <c r="BH108" t="b">
        <f>IF(ISNA(VLOOKUP(AQ108,Derivatives_Salary!AQ108:BF587,1,FALSE))=FALSE, TRUE, FALSE)</f>
        <v>0</v>
      </c>
      <c r="BI108" t="b">
        <f>IF(ISNA(VLOOKUP(AR108,Years_to_Promo!AQ108:BE1139,1,FALSE))=FALSE, TRUE, FALSE)</f>
        <v>0</v>
      </c>
    </row>
    <row r="109" spans="43:61" x14ac:dyDescent="0.25">
      <c r="AQ109">
        <v>60723</v>
      </c>
      <c r="AR109" t="s">
        <v>15</v>
      </c>
      <c r="AS109" t="s">
        <v>137</v>
      </c>
      <c r="AT109" t="s">
        <v>31</v>
      </c>
      <c r="AU109" s="1">
        <v>21364</v>
      </c>
      <c r="AV109" s="1">
        <v>32645</v>
      </c>
      <c r="AW109" s="1">
        <v>32645</v>
      </c>
      <c r="AX109" s="1">
        <v>35668</v>
      </c>
      <c r="AY109" t="s">
        <v>18</v>
      </c>
      <c r="AZ109">
        <v>7.9973000000000001</v>
      </c>
      <c r="BA109" t="s">
        <v>19</v>
      </c>
      <c r="BB109" t="s">
        <v>20</v>
      </c>
      <c r="BC109">
        <v>6.4767000000000001</v>
      </c>
      <c r="BD109">
        <v>14</v>
      </c>
      <c r="BE109">
        <v>124394</v>
      </c>
      <c r="BF109" s="16" t="str">
        <f t="shared" si="1"/>
        <v>Tier 3</v>
      </c>
      <c r="BG109" t="b">
        <f>IF(ISNA(VLOOKUP(AQ109,Total_Salary!AQ109:BF618,1,FALSE))=FALSE, TRUE, FALSE)</f>
        <v>0</v>
      </c>
      <c r="BH109" t="b">
        <f>IF(ISNA(VLOOKUP(AQ109,Derivatives_Salary!AQ109:BF588,1,FALSE))=FALSE, TRUE, FALSE)</f>
        <v>0</v>
      </c>
      <c r="BI109" t="b">
        <f>IF(ISNA(VLOOKUP(AR109,Years_to_Promo!AQ109:BE1140,1,FALSE))=FALSE, TRUE, FALSE)</f>
        <v>0</v>
      </c>
    </row>
    <row r="110" spans="43:61" x14ac:dyDescent="0.25">
      <c r="AQ110">
        <v>210661</v>
      </c>
      <c r="AR110" t="s">
        <v>15</v>
      </c>
      <c r="AS110" t="s">
        <v>138</v>
      </c>
      <c r="AT110" t="s">
        <v>31</v>
      </c>
      <c r="AU110" s="1">
        <v>23529</v>
      </c>
      <c r="AV110" s="1">
        <v>31485</v>
      </c>
      <c r="AW110" s="1">
        <v>31485</v>
      </c>
      <c r="AX110" s="1">
        <v>37690</v>
      </c>
      <c r="AY110" t="s">
        <v>18</v>
      </c>
      <c r="AZ110">
        <v>11.997299999999999</v>
      </c>
      <c r="BA110" t="s">
        <v>19</v>
      </c>
      <c r="BB110" t="s">
        <v>20</v>
      </c>
      <c r="BC110">
        <v>11.813700000000001</v>
      </c>
      <c r="BD110">
        <v>17</v>
      </c>
      <c r="BE110">
        <v>124361</v>
      </c>
      <c r="BF110" s="16" t="str">
        <f t="shared" si="1"/>
        <v>Tier 3</v>
      </c>
      <c r="BG110" t="b">
        <f>IF(ISNA(VLOOKUP(AQ110,Total_Salary!AQ110:BF619,1,FALSE))=FALSE, TRUE, FALSE)</f>
        <v>0</v>
      </c>
      <c r="BH110" t="b">
        <f>IF(ISNA(VLOOKUP(AQ110,Derivatives_Salary!AQ110:BF589,1,FALSE))=FALSE, TRUE, FALSE)</f>
        <v>0</v>
      </c>
      <c r="BI110" t="b">
        <f>IF(ISNA(VLOOKUP(AR110,Years_to_Promo!AQ110:BE1141,1,FALSE))=FALSE, TRUE, FALSE)</f>
        <v>0</v>
      </c>
    </row>
    <row r="111" spans="43:61" x14ac:dyDescent="0.25">
      <c r="AQ111">
        <v>107140</v>
      </c>
      <c r="AR111" t="s">
        <v>42</v>
      </c>
      <c r="AS111" t="s">
        <v>139</v>
      </c>
      <c r="AT111" t="s">
        <v>17</v>
      </c>
      <c r="AU111" s="1">
        <v>22041</v>
      </c>
      <c r="AV111" s="1">
        <v>32119</v>
      </c>
      <c r="AW111" s="1">
        <v>34093</v>
      </c>
      <c r="AX111" s="1">
        <v>37594</v>
      </c>
      <c r="AY111" t="s">
        <v>18</v>
      </c>
      <c r="AZ111">
        <v>8.9972999999999992</v>
      </c>
      <c r="BA111" t="s">
        <v>44</v>
      </c>
      <c r="BB111" t="s">
        <v>83</v>
      </c>
      <c r="BC111">
        <v>9.5917999999999992</v>
      </c>
      <c r="BD111">
        <v>15</v>
      </c>
      <c r="BE111">
        <v>124334</v>
      </c>
      <c r="BF111" s="16" t="str">
        <f t="shared" si="1"/>
        <v>Tier 3</v>
      </c>
      <c r="BG111" t="b">
        <f>IF(ISNA(VLOOKUP(AQ111,Total_Salary!AQ111:BF620,1,FALSE))=FALSE, TRUE, FALSE)</f>
        <v>1</v>
      </c>
      <c r="BH111" t="b">
        <f>IF(ISNA(VLOOKUP(AQ111,Derivatives_Salary!AQ111:BF590,1,FALSE))=FALSE, TRUE, FALSE)</f>
        <v>0</v>
      </c>
      <c r="BI111" t="b">
        <f>IF(ISNA(VLOOKUP(AR111,Years_to_Promo!AQ111:BE1142,1,FALSE))=FALSE, TRUE, FALSE)</f>
        <v>0</v>
      </c>
    </row>
    <row r="112" spans="43:61" x14ac:dyDescent="0.25">
      <c r="AQ112">
        <v>277694</v>
      </c>
      <c r="AR112" t="s">
        <v>15</v>
      </c>
      <c r="AS112" t="s">
        <v>140</v>
      </c>
      <c r="AT112" t="s">
        <v>17</v>
      </c>
      <c r="AU112" s="1">
        <v>19070</v>
      </c>
      <c r="AV112" s="1">
        <v>33529</v>
      </c>
      <c r="AW112" s="1">
        <v>33529</v>
      </c>
      <c r="AX112" s="1">
        <v>37544</v>
      </c>
      <c r="AY112" t="s">
        <v>18</v>
      </c>
      <c r="AZ112">
        <v>3.9944999999999999</v>
      </c>
      <c r="BA112" t="s">
        <v>19</v>
      </c>
      <c r="BB112" t="s">
        <v>20</v>
      </c>
      <c r="BC112">
        <v>11</v>
      </c>
      <c r="BD112">
        <v>11</v>
      </c>
      <c r="BE112">
        <v>124307</v>
      </c>
      <c r="BF112" s="16" t="str">
        <f t="shared" si="1"/>
        <v>Tier 3</v>
      </c>
      <c r="BG112" t="b">
        <f>IF(ISNA(VLOOKUP(AQ112,Total_Salary!AQ112:BF621,1,FALSE))=FALSE, TRUE, FALSE)</f>
        <v>0</v>
      </c>
      <c r="BH112" t="b">
        <f>IF(ISNA(VLOOKUP(AQ112,Derivatives_Salary!AQ112:BF591,1,FALSE))=FALSE, TRUE, FALSE)</f>
        <v>0</v>
      </c>
      <c r="BI112" t="b">
        <f>IF(ISNA(VLOOKUP(AR112,Years_to_Promo!AQ112:BE1143,1,FALSE))=FALSE, TRUE, FALSE)</f>
        <v>0</v>
      </c>
    </row>
    <row r="113" spans="43:61" x14ac:dyDescent="0.25">
      <c r="AQ113">
        <v>239311</v>
      </c>
      <c r="AR113" t="s">
        <v>15</v>
      </c>
      <c r="AS113" t="s">
        <v>141</v>
      </c>
      <c r="AT113" t="s">
        <v>17</v>
      </c>
      <c r="AU113" s="1">
        <v>21351</v>
      </c>
      <c r="AV113" s="1">
        <v>31240</v>
      </c>
      <c r="AW113" s="1">
        <v>31240</v>
      </c>
      <c r="AX113" s="1">
        <v>37810</v>
      </c>
      <c r="AY113" t="s">
        <v>18</v>
      </c>
      <c r="AZ113">
        <v>10.9945</v>
      </c>
      <c r="BA113" t="s">
        <v>19</v>
      </c>
      <c r="BB113" t="s">
        <v>20</v>
      </c>
      <c r="BC113">
        <v>11.813700000000001</v>
      </c>
      <c r="BD113">
        <v>18</v>
      </c>
      <c r="BE113">
        <v>124250</v>
      </c>
      <c r="BF113" s="16" t="str">
        <f t="shared" si="1"/>
        <v>Tier 3</v>
      </c>
      <c r="BG113" t="b">
        <f>IF(ISNA(VLOOKUP(AQ113,Total_Salary!AQ113:BF622,1,FALSE))=FALSE, TRUE, FALSE)</f>
        <v>0</v>
      </c>
      <c r="BH113" t="b">
        <f>IF(ISNA(VLOOKUP(AQ113,Derivatives_Salary!AQ113:BF592,1,FALSE))=FALSE, TRUE, FALSE)</f>
        <v>0</v>
      </c>
      <c r="BI113" t="b">
        <f>IF(ISNA(VLOOKUP(AR113,Years_to_Promo!AQ113:BE1144,1,FALSE))=FALSE, TRUE, FALSE)</f>
        <v>0</v>
      </c>
    </row>
    <row r="114" spans="43:61" x14ac:dyDescent="0.25">
      <c r="AQ114">
        <v>485205</v>
      </c>
      <c r="AR114" t="s">
        <v>15</v>
      </c>
      <c r="AS114" t="s">
        <v>142</v>
      </c>
      <c r="AT114" t="s">
        <v>17</v>
      </c>
      <c r="AU114" s="1">
        <v>19243</v>
      </c>
      <c r="AV114" s="1">
        <v>31195</v>
      </c>
      <c r="AW114" s="1">
        <v>31195</v>
      </c>
      <c r="AX114" s="1">
        <v>35224</v>
      </c>
      <c r="AY114" t="s">
        <v>18</v>
      </c>
      <c r="AZ114">
        <v>12.997299999999999</v>
      </c>
      <c r="BA114" t="s">
        <v>19</v>
      </c>
      <c r="BB114" t="s">
        <v>20</v>
      </c>
      <c r="BC114">
        <v>5.2603</v>
      </c>
      <c r="BD114">
        <v>18</v>
      </c>
      <c r="BE114">
        <v>124098</v>
      </c>
      <c r="BF114" s="16" t="str">
        <f t="shared" si="1"/>
        <v>Tier 3</v>
      </c>
      <c r="BG114" t="b">
        <f>IF(ISNA(VLOOKUP(AQ114,Total_Salary!AQ114:BF623,1,FALSE))=FALSE, TRUE, FALSE)</f>
        <v>0</v>
      </c>
      <c r="BH114" t="b">
        <f>IF(ISNA(VLOOKUP(AQ114,Derivatives_Salary!AQ114:BF593,1,FALSE))=FALSE, TRUE, FALSE)</f>
        <v>0</v>
      </c>
      <c r="BI114" t="b">
        <f>IF(ISNA(VLOOKUP(AR114,Years_to_Promo!AQ114:BE1145,1,FALSE))=FALSE, TRUE, FALSE)</f>
        <v>0</v>
      </c>
    </row>
    <row r="115" spans="43:61" x14ac:dyDescent="0.25">
      <c r="AQ115">
        <v>31700</v>
      </c>
      <c r="AR115" t="s">
        <v>15</v>
      </c>
      <c r="AS115" t="s">
        <v>143</v>
      </c>
      <c r="AT115" t="s">
        <v>31</v>
      </c>
      <c r="AU115" s="1">
        <v>19948</v>
      </c>
      <c r="AV115" s="1">
        <v>31758</v>
      </c>
      <c r="AW115" s="1">
        <v>31758</v>
      </c>
      <c r="AX115" s="1">
        <v>37598</v>
      </c>
      <c r="AY115" t="s">
        <v>18</v>
      </c>
      <c r="AZ115">
        <v>9.9972999999999992</v>
      </c>
      <c r="BA115" t="s">
        <v>19</v>
      </c>
      <c r="BB115" t="s">
        <v>20</v>
      </c>
      <c r="BC115">
        <v>11.7644</v>
      </c>
      <c r="BD115">
        <v>16</v>
      </c>
      <c r="BE115">
        <v>124076</v>
      </c>
      <c r="BF115" s="16" t="str">
        <f t="shared" si="1"/>
        <v>Tier 3</v>
      </c>
      <c r="BG115" t="b">
        <f>IF(ISNA(VLOOKUP(AQ115,Total_Salary!AQ115:BF624,1,FALSE))=FALSE, TRUE, FALSE)</f>
        <v>1</v>
      </c>
      <c r="BH115" t="b">
        <f>IF(ISNA(VLOOKUP(AQ115,Derivatives_Salary!AQ115:BF594,1,FALSE))=FALSE, TRUE, FALSE)</f>
        <v>0</v>
      </c>
      <c r="BI115" t="b">
        <f>IF(ISNA(VLOOKUP(AR115,Years_to_Promo!AQ115:BE1146,1,FALSE))=FALSE, TRUE, FALSE)</f>
        <v>0</v>
      </c>
    </row>
    <row r="116" spans="43:61" x14ac:dyDescent="0.25">
      <c r="AQ116">
        <v>267005</v>
      </c>
      <c r="AR116" t="s">
        <v>15</v>
      </c>
      <c r="AS116" t="s">
        <v>144</v>
      </c>
      <c r="AT116" t="s">
        <v>31</v>
      </c>
      <c r="AU116" s="1">
        <v>22361</v>
      </c>
      <c r="AV116" s="1">
        <v>36201</v>
      </c>
      <c r="AW116" s="1">
        <v>36355</v>
      </c>
      <c r="AX116" s="1">
        <v>36669</v>
      </c>
      <c r="AY116" t="s">
        <v>18</v>
      </c>
      <c r="AZ116">
        <v>4</v>
      </c>
      <c r="BA116" t="s">
        <v>19</v>
      </c>
      <c r="BB116" t="s">
        <v>20</v>
      </c>
      <c r="BC116">
        <v>0.86029999999999995</v>
      </c>
      <c r="BD116">
        <v>4</v>
      </c>
      <c r="BE116">
        <v>123876</v>
      </c>
      <c r="BF116" s="16" t="str">
        <f t="shared" si="1"/>
        <v>Tier 3</v>
      </c>
      <c r="BG116" t="b">
        <f>IF(ISNA(VLOOKUP(AQ116,Total_Salary!AQ116:BF625,1,FALSE))=FALSE, TRUE, FALSE)</f>
        <v>0</v>
      </c>
      <c r="BH116" t="b">
        <f>IF(ISNA(VLOOKUP(AQ116,Derivatives_Salary!AQ116:BF595,1,FALSE))=FALSE, TRUE, FALSE)</f>
        <v>0</v>
      </c>
      <c r="BI116" t="b">
        <f>IF(ISNA(VLOOKUP(AR116,Years_to_Promo!AQ116:BE1147,1,FALSE))=FALSE, TRUE, FALSE)</f>
        <v>0</v>
      </c>
    </row>
    <row r="117" spans="43:61" x14ac:dyDescent="0.25">
      <c r="AQ117">
        <v>200625</v>
      </c>
      <c r="AR117" t="s">
        <v>15</v>
      </c>
      <c r="AS117" t="s">
        <v>145</v>
      </c>
      <c r="AT117" t="s">
        <v>17</v>
      </c>
      <c r="AU117" s="1">
        <v>21515</v>
      </c>
      <c r="AV117" s="1">
        <v>32218</v>
      </c>
      <c r="AW117" s="1">
        <v>33618</v>
      </c>
      <c r="AX117" s="1">
        <v>37633</v>
      </c>
      <c r="AY117" t="s">
        <v>18</v>
      </c>
      <c r="AZ117">
        <v>4.9973000000000001</v>
      </c>
      <c r="BA117" t="s">
        <v>19</v>
      </c>
      <c r="BB117" t="s">
        <v>20</v>
      </c>
      <c r="BC117">
        <v>10.9534</v>
      </c>
      <c r="BD117">
        <v>15</v>
      </c>
      <c r="BE117">
        <v>123850</v>
      </c>
      <c r="BF117" s="16" t="str">
        <f t="shared" si="1"/>
        <v>Tier 3</v>
      </c>
      <c r="BG117" t="b">
        <f>IF(ISNA(VLOOKUP(AQ117,Total_Salary!AQ117:BF626,1,FALSE))=FALSE, TRUE, FALSE)</f>
        <v>0</v>
      </c>
      <c r="BH117" t="b">
        <f>IF(ISNA(VLOOKUP(AQ117,Derivatives_Salary!AQ117:BF596,1,FALSE))=FALSE, TRUE, FALSE)</f>
        <v>0</v>
      </c>
      <c r="BI117" t="b">
        <f>IF(ISNA(VLOOKUP(AR117,Years_to_Promo!AQ117:BE1148,1,FALSE))=FALSE, TRUE, FALSE)</f>
        <v>0</v>
      </c>
    </row>
    <row r="118" spans="43:61" x14ac:dyDescent="0.25">
      <c r="AQ118">
        <v>450910</v>
      </c>
      <c r="AR118" t="s">
        <v>15</v>
      </c>
      <c r="AS118" t="s">
        <v>146</v>
      </c>
      <c r="AT118" t="s">
        <v>17</v>
      </c>
      <c r="AU118" s="1">
        <v>19308</v>
      </c>
      <c r="AV118" s="1">
        <v>32293</v>
      </c>
      <c r="AW118" s="1">
        <v>32545</v>
      </c>
      <c r="AX118" s="1">
        <v>37655</v>
      </c>
      <c r="AY118" t="s">
        <v>18</v>
      </c>
      <c r="AZ118">
        <v>14</v>
      </c>
      <c r="BA118" t="s">
        <v>19</v>
      </c>
      <c r="BB118" t="s">
        <v>20</v>
      </c>
      <c r="BC118">
        <v>11.813700000000001</v>
      </c>
      <c r="BD118">
        <v>15</v>
      </c>
      <c r="BE118">
        <v>123832</v>
      </c>
      <c r="BF118" s="16" t="str">
        <f t="shared" si="1"/>
        <v>Tier 3</v>
      </c>
      <c r="BG118" t="b">
        <f>IF(ISNA(VLOOKUP(AQ118,Total_Salary!AQ118:BF627,1,FALSE))=FALSE, TRUE, FALSE)</f>
        <v>0</v>
      </c>
      <c r="BH118" t="b">
        <f>IF(ISNA(VLOOKUP(AQ118,Derivatives_Salary!AQ118:BF597,1,FALSE))=FALSE, TRUE, FALSE)</f>
        <v>0</v>
      </c>
      <c r="BI118" t="b">
        <f>IF(ISNA(VLOOKUP(AR118,Years_to_Promo!AQ118:BE1149,1,FALSE))=FALSE, TRUE, FALSE)</f>
        <v>0</v>
      </c>
    </row>
    <row r="119" spans="43:61" x14ac:dyDescent="0.25">
      <c r="AQ119">
        <v>213098</v>
      </c>
      <c r="AR119" t="s">
        <v>15</v>
      </c>
      <c r="AS119" t="s">
        <v>147</v>
      </c>
      <c r="AT119" t="s">
        <v>31</v>
      </c>
      <c r="AU119" s="1">
        <v>20140</v>
      </c>
      <c r="AV119" s="1">
        <v>32858</v>
      </c>
      <c r="AW119" s="1">
        <v>32858</v>
      </c>
      <c r="AX119" s="1">
        <v>37603</v>
      </c>
      <c r="AY119" t="s">
        <v>18</v>
      </c>
      <c r="AZ119">
        <v>7.9973000000000001</v>
      </c>
      <c r="BA119" t="s">
        <v>19</v>
      </c>
      <c r="BB119" t="s">
        <v>20</v>
      </c>
      <c r="BC119">
        <v>11.7781</v>
      </c>
      <c r="BD119">
        <v>13</v>
      </c>
      <c r="BE119">
        <v>123825</v>
      </c>
      <c r="BF119" s="16" t="str">
        <f t="shared" si="1"/>
        <v>Tier 3</v>
      </c>
      <c r="BG119" t="b">
        <f>IF(ISNA(VLOOKUP(AQ119,Total_Salary!AQ119:BF628,1,FALSE))=FALSE, TRUE, FALSE)</f>
        <v>0</v>
      </c>
      <c r="BH119" t="b">
        <f>IF(ISNA(VLOOKUP(AQ119,Derivatives_Salary!AQ119:BF598,1,FALSE))=FALSE, TRUE, FALSE)</f>
        <v>0</v>
      </c>
      <c r="BI119" t="b">
        <f>IF(ISNA(VLOOKUP(AR119,Years_to_Promo!AQ119:BE1150,1,FALSE))=FALSE, TRUE, FALSE)</f>
        <v>0</v>
      </c>
    </row>
    <row r="120" spans="43:61" x14ac:dyDescent="0.25">
      <c r="AQ120">
        <v>404249</v>
      </c>
      <c r="AR120" t="s">
        <v>15</v>
      </c>
      <c r="AS120" t="s">
        <v>148</v>
      </c>
      <c r="AT120" t="s">
        <v>31</v>
      </c>
      <c r="AU120" s="1">
        <v>23255</v>
      </c>
      <c r="AV120" s="1">
        <v>31934</v>
      </c>
      <c r="AW120" s="1">
        <v>31934</v>
      </c>
      <c r="AX120" s="1">
        <v>37774</v>
      </c>
      <c r="AY120" t="s">
        <v>18</v>
      </c>
      <c r="AZ120">
        <v>9.9972999999999992</v>
      </c>
      <c r="BA120" t="s">
        <v>19</v>
      </c>
      <c r="BB120" t="s">
        <v>20</v>
      </c>
      <c r="BC120">
        <v>11.813700000000001</v>
      </c>
      <c r="BD120">
        <v>16</v>
      </c>
      <c r="BE120">
        <v>123793</v>
      </c>
      <c r="BF120" s="16" t="str">
        <f t="shared" si="1"/>
        <v>Tier 3</v>
      </c>
      <c r="BG120" t="b">
        <f>IF(ISNA(VLOOKUP(AQ120,Total_Salary!AQ120:BF629,1,FALSE))=FALSE, TRUE, FALSE)</f>
        <v>1</v>
      </c>
      <c r="BH120" t="b">
        <f>IF(ISNA(VLOOKUP(AQ120,Derivatives_Salary!AQ120:BF599,1,FALSE))=FALSE, TRUE, FALSE)</f>
        <v>0</v>
      </c>
      <c r="BI120" t="b">
        <f>IF(ISNA(VLOOKUP(AR120,Years_to_Promo!AQ120:BE1151,1,FALSE))=FALSE, TRUE, FALSE)</f>
        <v>0</v>
      </c>
    </row>
    <row r="121" spans="43:61" x14ac:dyDescent="0.25">
      <c r="AQ121">
        <v>80937</v>
      </c>
      <c r="AR121" t="s">
        <v>42</v>
      </c>
      <c r="AS121" t="s">
        <v>149</v>
      </c>
      <c r="AT121" t="s">
        <v>17</v>
      </c>
      <c r="AU121" s="1">
        <v>20279</v>
      </c>
      <c r="AV121" s="1">
        <v>31268</v>
      </c>
      <c r="AW121" s="1">
        <v>32575</v>
      </c>
      <c r="AX121" s="1">
        <v>37473</v>
      </c>
      <c r="AY121" t="s">
        <v>18</v>
      </c>
      <c r="AZ121">
        <v>17</v>
      </c>
      <c r="BA121" t="s">
        <v>44</v>
      </c>
      <c r="BB121" t="s">
        <v>45</v>
      </c>
      <c r="BC121">
        <v>2.5670999999999999</v>
      </c>
      <c r="BD121">
        <v>17</v>
      </c>
      <c r="BE121">
        <v>123760</v>
      </c>
      <c r="BF121" s="16" t="str">
        <f t="shared" si="1"/>
        <v>Tier 3</v>
      </c>
      <c r="BG121" t="b">
        <f>IF(ISNA(VLOOKUP(AQ121,Total_Salary!AQ121:BF630,1,FALSE))=FALSE, TRUE, FALSE)</f>
        <v>0</v>
      </c>
      <c r="BH121" t="b">
        <f>IF(ISNA(VLOOKUP(AQ121,Derivatives_Salary!AQ121:BF600,1,FALSE))=FALSE, TRUE, FALSE)</f>
        <v>0</v>
      </c>
      <c r="BI121" t="b">
        <f>IF(ISNA(VLOOKUP(AR121,Years_to_Promo!AQ121:BE1152,1,FALSE))=FALSE, TRUE, FALSE)</f>
        <v>0</v>
      </c>
    </row>
    <row r="122" spans="43:61" x14ac:dyDescent="0.25">
      <c r="AQ122">
        <v>12149</v>
      </c>
      <c r="AR122" t="s">
        <v>15</v>
      </c>
      <c r="AS122" t="s">
        <v>150</v>
      </c>
      <c r="AT122" t="s">
        <v>17</v>
      </c>
      <c r="AU122" s="1">
        <v>20022</v>
      </c>
      <c r="AV122" s="1">
        <v>32417</v>
      </c>
      <c r="AW122" s="1">
        <v>32417</v>
      </c>
      <c r="AX122" s="1">
        <v>37527</v>
      </c>
      <c r="AY122" t="s">
        <v>18</v>
      </c>
      <c r="AZ122">
        <v>14</v>
      </c>
      <c r="BA122" t="s">
        <v>19</v>
      </c>
      <c r="BB122" t="s">
        <v>20</v>
      </c>
      <c r="BC122">
        <v>11.569900000000001</v>
      </c>
      <c r="BD122">
        <v>14</v>
      </c>
      <c r="BE122">
        <v>123657</v>
      </c>
      <c r="BF122" s="16" t="str">
        <f t="shared" si="1"/>
        <v>Tier 3</v>
      </c>
      <c r="BG122" t="b">
        <f>IF(ISNA(VLOOKUP(AQ122,Total_Salary!AQ122:BF631,1,FALSE))=FALSE, TRUE, FALSE)</f>
        <v>0</v>
      </c>
      <c r="BH122" t="b">
        <f>IF(ISNA(VLOOKUP(AQ122,Derivatives_Salary!AQ122:BF601,1,FALSE))=FALSE, TRUE, FALSE)</f>
        <v>0</v>
      </c>
      <c r="BI122" t="b">
        <f>IF(ISNA(VLOOKUP(AR122,Years_to_Promo!AQ122:BE1153,1,FALSE))=FALSE, TRUE, FALSE)</f>
        <v>0</v>
      </c>
    </row>
    <row r="123" spans="43:61" x14ac:dyDescent="0.25">
      <c r="AQ123">
        <v>15039</v>
      </c>
      <c r="AR123" t="s">
        <v>15</v>
      </c>
      <c r="AS123" t="s">
        <v>151</v>
      </c>
      <c r="AT123" t="s">
        <v>31</v>
      </c>
      <c r="AU123" s="1">
        <v>21177</v>
      </c>
      <c r="AV123" s="1">
        <v>31886</v>
      </c>
      <c r="AW123" s="1">
        <v>31886</v>
      </c>
      <c r="AX123" s="1">
        <v>37726</v>
      </c>
      <c r="AY123" t="s">
        <v>18</v>
      </c>
      <c r="AZ123">
        <v>6.9945000000000004</v>
      </c>
      <c r="BA123" t="s">
        <v>19</v>
      </c>
      <c r="BB123" t="s">
        <v>20</v>
      </c>
      <c r="BC123">
        <v>11.813700000000001</v>
      </c>
      <c r="BD123">
        <v>16</v>
      </c>
      <c r="BE123">
        <v>123643</v>
      </c>
      <c r="BF123" s="16" t="str">
        <f t="shared" si="1"/>
        <v>Tier 3</v>
      </c>
      <c r="BG123" t="b">
        <f>IF(ISNA(VLOOKUP(AQ123,Total_Salary!AQ123:BF632,1,FALSE))=FALSE, TRUE, FALSE)</f>
        <v>1</v>
      </c>
      <c r="BH123" t="b">
        <f>IF(ISNA(VLOOKUP(AQ123,Derivatives_Salary!AQ123:BF602,1,FALSE))=FALSE, TRUE, FALSE)</f>
        <v>0</v>
      </c>
      <c r="BI123" t="b">
        <f>IF(ISNA(VLOOKUP(AR123,Years_to_Promo!AQ123:BE1154,1,FALSE))=FALSE, TRUE, FALSE)</f>
        <v>0</v>
      </c>
    </row>
    <row r="124" spans="43:61" x14ac:dyDescent="0.25">
      <c r="AQ124">
        <v>493896</v>
      </c>
      <c r="AR124" t="s">
        <v>42</v>
      </c>
      <c r="AS124" t="s">
        <v>152</v>
      </c>
      <c r="AT124" t="s">
        <v>17</v>
      </c>
      <c r="AU124" s="1">
        <v>21395</v>
      </c>
      <c r="AV124" s="1">
        <v>34108</v>
      </c>
      <c r="AW124" s="1">
        <v>35725</v>
      </c>
      <c r="AX124" s="1">
        <v>37758</v>
      </c>
      <c r="AY124" t="s">
        <v>18</v>
      </c>
      <c r="AZ124">
        <v>1.9944999999999999</v>
      </c>
      <c r="BA124" t="s">
        <v>44</v>
      </c>
      <c r="BB124" t="s">
        <v>83</v>
      </c>
      <c r="BC124">
        <v>5.4630000000000001</v>
      </c>
      <c r="BD124">
        <v>10</v>
      </c>
      <c r="BE124">
        <v>123584</v>
      </c>
      <c r="BF124" s="16" t="str">
        <f t="shared" si="1"/>
        <v>Tier 3</v>
      </c>
      <c r="BG124" t="b">
        <f>IF(ISNA(VLOOKUP(AQ124,Total_Salary!AQ124:BF633,1,FALSE))=FALSE, TRUE, FALSE)</f>
        <v>0</v>
      </c>
      <c r="BH124" t="b">
        <f>IF(ISNA(VLOOKUP(AQ124,Derivatives_Salary!AQ124:BF603,1,FALSE))=FALSE, TRUE, FALSE)</f>
        <v>0</v>
      </c>
      <c r="BI124" t="b">
        <f>IF(ISNA(VLOOKUP(AR124,Years_to_Promo!AQ124:BE1155,1,FALSE))=FALSE, TRUE, FALSE)</f>
        <v>0</v>
      </c>
    </row>
    <row r="125" spans="43:61" x14ac:dyDescent="0.25">
      <c r="AQ125">
        <v>232753</v>
      </c>
      <c r="AR125" t="s">
        <v>15</v>
      </c>
      <c r="AS125" t="s">
        <v>153</v>
      </c>
      <c r="AT125" t="s">
        <v>17</v>
      </c>
      <c r="AU125" s="1">
        <v>19672</v>
      </c>
      <c r="AV125" s="1">
        <v>31146</v>
      </c>
      <c r="AW125" s="1">
        <v>31257</v>
      </c>
      <c r="AX125" s="1">
        <v>37827</v>
      </c>
      <c r="AY125" t="s">
        <v>18</v>
      </c>
      <c r="AZ125">
        <v>8.9945000000000004</v>
      </c>
      <c r="BA125" t="s">
        <v>19</v>
      </c>
      <c r="BB125" t="s">
        <v>20</v>
      </c>
      <c r="BC125">
        <v>11.813700000000001</v>
      </c>
      <c r="BD125">
        <v>18</v>
      </c>
      <c r="BE125">
        <v>123559</v>
      </c>
      <c r="BF125" s="16" t="str">
        <f t="shared" si="1"/>
        <v>Tier 3</v>
      </c>
      <c r="BG125" t="b">
        <f>IF(ISNA(VLOOKUP(AQ125,Total_Salary!AQ125:BF634,1,FALSE))=FALSE, TRUE, FALSE)</f>
        <v>0</v>
      </c>
      <c r="BH125" t="b">
        <f>IF(ISNA(VLOOKUP(AQ125,Derivatives_Salary!AQ125:BF604,1,FALSE))=FALSE, TRUE, FALSE)</f>
        <v>0</v>
      </c>
      <c r="BI125" t="b">
        <f>IF(ISNA(VLOOKUP(AR125,Years_to_Promo!AQ125:BE1156,1,FALSE))=FALSE, TRUE, FALSE)</f>
        <v>0</v>
      </c>
    </row>
    <row r="126" spans="43:61" x14ac:dyDescent="0.25">
      <c r="AQ126">
        <v>232807</v>
      </c>
      <c r="AR126" t="s">
        <v>15</v>
      </c>
      <c r="AS126" t="s">
        <v>154</v>
      </c>
      <c r="AT126" t="s">
        <v>31</v>
      </c>
      <c r="AU126" s="1">
        <v>20682</v>
      </c>
      <c r="AV126" s="1">
        <v>32767</v>
      </c>
      <c r="AW126" s="1">
        <v>32767</v>
      </c>
      <c r="AX126" s="1">
        <v>37512</v>
      </c>
      <c r="AY126" t="s">
        <v>18</v>
      </c>
      <c r="AZ126">
        <v>6.9973000000000001</v>
      </c>
      <c r="BA126" t="s">
        <v>19</v>
      </c>
      <c r="BB126" t="s">
        <v>20</v>
      </c>
      <c r="BC126">
        <v>11.5288</v>
      </c>
      <c r="BD126">
        <v>13</v>
      </c>
      <c r="BE126">
        <v>123458</v>
      </c>
      <c r="BF126" s="16" t="str">
        <f t="shared" si="1"/>
        <v>Tier 3</v>
      </c>
      <c r="BG126" t="b">
        <f>IF(ISNA(VLOOKUP(AQ126,Total_Salary!AQ126:BF635,1,FALSE))=FALSE, TRUE, FALSE)</f>
        <v>0</v>
      </c>
      <c r="BH126" t="b">
        <f>IF(ISNA(VLOOKUP(AQ126,Derivatives_Salary!AQ126:BF605,1,FALSE))=FALSE, TRUE, FALSE)</f>
        <v>0</v>
      </c>
      <c r="BI126" t="b">
        <f>IF(ISNA(VLOOKUP(AR126,Years_to_Promo!AQ126:BE1157,1,FALSE))=FALSE, TRUE, FALSE)</f>
        <v>0</v>
      </c>
    </row>
    <row r="127" spans="43:61" x14ac:dyDescent="0.25">
      <c r="AQ127">
        <v>447240</v>
      </c>
      <c r="AR127" t="s">
        <v>15</v>
      </c>
      <c r="AS127" t="s">
        <v>155</v>
      </c>
      <c r="AT127" t="s">
        <v>17</v>
      </c>
      <c r="AU127" s="1">
        <v>19718</v>
      </c>
      <c r="AV127" s="1">
        <v>32087</v>
      </c>
      <c r="AW127" s="1">
        <v>32087</v>
      </c>
      <c r="AX127" s="1">
        <v>37562</v>
      </c>
      <c r="AY127" t="s">
        <v>18</v>
      </c>
      <c r="AZ127">
        <v>5.9945000000000004</v>
      </c>
      <c r="BA127" t="s">
        <v>19</v>
      </c>
      <c r="BB127" t="s">
        <v>20</v>
      </c>
      <c r="BC127">
        <v>11.665800000000001</v>
      </c>
      <c r="BD127">
        <v>15</v>
      </c>
      <c r="BE127">
        <v>123409</v>
      </c>
      <c r="BF127" s="16" t="str">
        <f t="shared" si="1"/>
        <v>Tier 3</v>
      </c>
      <c r="BG127" t="b">
        <f>IF(ISNA(VLOOKUP(AQ127,Total_Salary!AQ127:BF636,1,FALSE))=FALSE, TRUE, FALSE)</f>
        <v>0</v>
      </c>
      <c r="BH127" t="b">
        <f>IF(ISNA(VLOOKUP(AQ127,Derivatives_Salary!AQ127:BF606,1,FALSE))=FALSE, TRUE, FALSE)</f>
        <v>0</v>
      </c>
      <c r="BI127" t="b">
        <f>IF(ISNA(VLOOKUP(AR127,Years_to_Promo!AQ127:BE1158,1,FALSE))=FALSE, TRUE, FALSE)</f>
        <v>0</v>
      </c>
    </row>
    <row r="128" spans="43:61" x14ac:dyDescent="0.25">
      <c r="AQ128">
        <v>254247</v>
      </c>
      <c r="AR128" t="s">
        <v>15</v>
      </c>
      <c r="AS128" t="s">
        <v>156</v>
      </c>
      <c r="AT128" t="s">
        <v>17</v>
      </c>
      <c r="AU128" s="1">
        <v>19854</v>
      </c>
      <c r="AV128" s="1">
        <v>31676</v>
      </c>
      <c r="AW128" s="1">
        <v>31676</v>
      </c>
      <c r="AX128" s="1">
        <v>37516</v>
      </c>
      <c r="AY128" t="s">
        <v>18</v>
      </c>
      <c r="AZ128">
        <v>7.9945000000000004</v>
      </c>
      <c r="BA128" t="s">
        <v>19</v>
      </c>
      <c r="BB128" t="s">
        <v>20</v>
      </c>
      <c r="BC128">
        <v>11.5397</v>
      </c>
      <c r="BD128">
        <v>16</v>
      </c>
      <c r="BE128">
        <v>123401</v>
      </c>
      <c r="BF128" s="16" t="str">
        <f t="shared" si="1"/>
        <v>Tier 3</v>
      </c>
      <c r="BG128" t="b">
        <f>IF(ISNA(VLOOKUP(AQ128,Total_Salary!AQ128:BF637,1,FALSE))=FALSE, TRUE, FALSE)</f>
        <v>1</v>
      </c>
      <c r="BH128" t="b">
        <f>IF(ISNA(VLOOKUP(AQ128,Derivatives_Salary!AQ128:BF607,1,FALSE))=FALSE, TRUE, FALSE)</f>
        <v>0</v>
      </c>
      <c r="BI128" t="b">
        <f>IF(ISNA(VLOOKUP(AR128,Years_to_Promo!AQ128:BE1159,1,FALSE))=FALSE, TRUE, FALSE)</f>
        <v>0</v>
      </c>
    </row>
    <row r="129" spans="43:61" x14ac:dyDescent="0.25">
      <c r="AQ129">
        <v>62646</v>
      </c>
      <c r="AR129" t="s">
        <v>15</v>
      </c>
      <c r="AS129" t="s">
        <v>157</v>
      </c>
      <c r="AT129" t="s">
        <v>31</v>
      </c>
      <c r="AU129" s="1">
        <v>21232</v>
      </c>
      <c r="AV129" s="1">
        <v>32374</v>
      </c>
      <c r="AW129" s="1">
        <v>32374</v>
      </c>
      <c r="AX129" s="1">
        <v>37484</v>
      </c>
      <c r="AY129" t="s">
        <v>18</v>
      </c>
      <c r="AZ129">
        <v>14</v>
      </c>
      <c r="BA129" t="s">
        <v>19</v>
      </c>
      <c r="BB129" t="s">
        <v>20</v>
      </c>
      <c r="BC129">
        <v>11.4521</v>
      </c>
      <c r="BD129">
        <v>14</v>
      </c>
      <c r="BE129">
        <v>123399</v>
      </c>
      <c r="BF129" s="16" t="str">
        <f t="shared" si="1"/>
        <v>Tier 3</v>
      </c>
      <c r="BG129" t="b">
        <f>IF(ISNA(VLOOKUP(AQ129,Total_Salary!AQ129:BF638,1,FALSE))=FALSE, TRUE, FALSE)</f>
        <v>0</v>
      </c>
      <c r="BH129" t="b">
        <f>IF(ISNA(VLOOKUP(AQ129,Derivatives_Salary!AQ129:BF608,1,FALSE))=FALSE, TRUE, FALSE)</f>
        <v>0</v>
      </c>
      <c r="BI129" t="b">
        <f>IF(ISNA(VLOOKUP(AR129,Years_to_Promo!AQ129:BE1160,1,FALSE))=FALSE, TRUE, FALSE)</f>
        <v>0</v>
      </c>
    </row>
    <row r="130" spans="43:61" x14ac:dyDescent="0.25">
      <c r="AQ130">
        <v>258777</v>
      </c>
      <c r="AR130" t="s">
        <v>15</v>
      </c>
      <c r="AS130" t="s">
        <v>158</v>
      </c>
      <c r="AT130" t="s">
        <v>17</v>
      </c>
      <c r="AU130" s="1">
        <v>19187</v>
      </c>
      <c r="AV130" s="1">
        <v>31944</v>
      </c>
      <c r="AW130" s="1">
        <v>33745</v>
      </c>
      <c r="AX130" s="1">
        <v>35014</v>
      </c>
      <c r="AY130" t="s">
        <v>53</v>
      </c>
      <c r="AZ130">
        <v>3.4767000000000001</v>
      </c>
      <c r="BA130" t="s">
        <v>19</v>
      </c>
      <c r="BB130" t="s">
        <v>20</v>
      </c>
      <c r="BC130">
        <v>3.4767000000000001</v>
      </c>
      <c r="BD130">
        <v>8</v>
      </c>
      <c r="BE130">
        <v>123389</v>
      </c>
      <c r="BF130" s="16" t="str">
        <f t="shared" ref="BF130:BF193" si="2">IF(BE130&gt;140000,"Tier 1", IF(BE130&gt;130000,"Tier 2", IF(BE130&gt;120000,"Tier 3", IF(BE130&gt;110000,"Tier 4","Tier 5"))))</f>
        <v>Tier 3</v>
      </c>
      <c r="BG130" t="b">
        <f>IF(ISNA(VLOOKUP(AQ130,Total_Salary!AQ130:BF639,1,FALSE))=FALSE, TRUE, FALSE)</f>
        <v>0</v>
      </c>
      <c r="BH130" t="b">
        <f>IF(ISNA(VLOOKUP(AQ130,Derivatives_Salary!AQ130:BF609,1,FALSE))=FALSE, TRUE, FALSE)</f>
        <v>0</v>
      </c>
      <c r="BI130" t="b">
        <f>IF(ISNA(VLOOKUP(AR130,Years_to_Promo!AQ130:BE1161,1,FALSE))=FALSE, TRUE, FALSE)</f>
        <v>0</v>
      </c>
    </row>
    <row r="131" spans="43:61" x14ac:dyDescent="0.25">
      <c r="AQ131">
        <v>452643</v>
      </c>
      <c r="AR131" t="s">
        <v>15</v>
      </c>
      <c r="AS131" t="s">
        <v>159</v>
      </c>
      <c r="AT131" t="s">
        <v>31</v>
      </c>
      <c r="AU131" s="1">
        <v>23085</v>
      </c>
      <c r="AV131" s="1">
        <v>34666</v>
      </c>
      <c r="AW131" s="1">
        <v>34789</v>
      </c>
      <c r="AX131" s="1">
        <v>37709</v>
      </c>
      <c r="AY131" t="s">
        <v>18</v>
      </c>
      <c r="AZ131">
        <v>0.99450000000000005</v>
      </c>
      <c r="BA131" t="s">
        <v>19</v>
      </c>
      <c r="BB131" t="s">
        <v>20</v>
      </c>
      <c r="BC131">
        <v>7.7451999999999996</v>
      </c>
      <c r="BD131">
        <v>8</v>
      </c>
      <c r="BE131">
        <v>123370</v>
      </c>
      <c r="BF131" s="16" t="str">
        <f t="shared" si="2"/>
        <v>Tier 3</v>
      </c>
      <c r="BG131" t="b">
        <f>IF(ISNA(VLOOKUP(AQ131,Total_Salary!AQ131:BF640,1,FALSE))=FALSE, TRUE, FALSE)</f>
        <v>0</v>
      </c>
      <c r="BH131" t="b">
        <f>IF(ISNA(VLOOKUP(AQ131,Derivatives_Salary!AQ131:BF610,1,FALSE))=FALSE, TRUE, FALSE)</f>
        <v>0</v>
      </c>
      <c r="BI131" t="b">
        <f>IF(ISNA(VLOOKUP(AR131,Years_to_Promo!AQ131:BE1162,1,FALSE))=FALSE, TRUE, FALSE)</f>
        <v>0</v>
      </c>
    </row>
    <row r="132" spans="43:61" x14ac:dyDescent="0.25">
      <c r="AQ132">
        <v>74635</v>
      </c>
      <c r="AR132" t="s">
        <v>15</v>
      </c>
      <c r="AS132" t="s">
        <v>160</v>
      </c>
      <c r="AT132" t="s">
        <v>17</v>
      </c>
      <c r="AU132" s="1">
        <v>22593</v>
      </c>
      <c r="AV132" s="1">
        <v>32308</v>
      </c>
      <c r="AW132" s="1">
        <v>32308</v>
      </c>
      <c r="AX132" s="1">
        <v>36257</v>
      </c>
      <c r="AY132" t="s">
        <v>18</v>
      </c>
      <c r="AZ132">
        <v>8.9972999999999992</v>
      </c>
      <c r="BA132" t="s">
        <v>19</v>
      </c>
      <c r="BB132" t="s">
        <v>20</v>
      </c>
      <c r="BC132">
        <v>8.0904000000000007</v>
      </c>
      <c r="BD132">
        <v>15</v>
      </c>
      <c r="BE132">
        <v>123369</v>
      </c>
      <c r="BF132" s="16" t="str">
        <f t="shared" si="2"/>
        <v>Tier 3</v>
      </c>
      <c r="BG132" t="b">
        <f>IF(ISNA(VLOOKUP(AQ132,Total_Salary!AQ132:BF641,1,FALSE))=FALSE, TRUE, FALSE)</f>
        <v>0</v>
      </c>
      <c r="BH132" t="b">
        <f>IF(ISNA(VLOOKUP(AQ132,Derivatives_Salary!AQ132:BF611,1,FALSE))=FALSE, TRUE, FALSE)</f>
        <v>0</v>
      </c>
      <c r="BI132" t="b">
        <f>IF(ISNA(VLOOKUP(AR132,Years_to_Promo!AQ132:BE1163,1,FALSE))=FALSE, TRUE, FALSE)</f>
        <v>0</v>
      </c>
    </row>
    <row r="133" spans="43:61" x14ac:dyDescent="0.25">
      <c r="AQ133">
        <v>84659</v>
      </c>
      <c r="AR133" t="s">
        <v>15</v>
      </c>
      <c r="AS133" t="s">
        <v>161</v>
      </c>
      <c r="AT133" t="s">
        <v>31</v>
      </c>
      <c r="AU133" s="1">
        <v>20998</v>
      </c>
      <c r="AV133" s="1">
        <v>32763</v>
      </c>
      <c r="AW133" s="1">
        <v>32763</v>
      </c>
      <c r="AX133" s="1">
        <v>37508</v>
      </c>
      <c r="AY133" t="s">
        <v>18</v>
      </c>
      <c r="AZ133">
        <v>5.9945000000000004</v>
      </c>
      <c r="BA133" t="s">
        <v>19</v>
      </c>
      <c r="BB133" t="s">
        <v>20</v>
      </c>
      <c r="BC133">
        <v>11.517799999999999</v>
      </c>
      <c r="BD133">
        <v>13</v>
      </c>
      <c r="BE133">
        <v>123353</v>
      </c>
      <c r="BF133" s="16" t="str">
        <f t="shared" si="2"/>
        <v>Tier 3</v>
      </c>
      <c r="BG133" t="b">
        <f>IF(ISNA(VLOOKUP(AQ133,Total_Salary!AQ133:BF642,1,FALSE))=FALSE, TRUE, FALSE)</f>
        <v>0</v>
      </c>
      <c r="BH133" t="b">
        <f>IF(ISNA(VLOOKUP(AQ133,Derivatives_Salary!AQ133:BF612,1,FALSE))=FALSE, TRUE, FALSE)</f>
        <v>0</v>
      </c>
      <c r="BI133" t="b">
        <f>IF(ISNA(VLOOKUP(AR133,Years_to_Promo!AQ133:BE1164,1,FALSE))=FALSE, TRUE, FALSE)</f>
        <v>0</v>
      </c>
    </row>
    <row r="134" spans="43:61" x14ac:dyDescent="0.25">
      <c r="AQ134">
        <v>422693</v>
      </c>
      <c r="AR134" t="s">
        <v>15</v>
      </c>
      <c r="AS134" t="s">
        <v>162</v>
      </c>
      <c r="AT134" t="s">
        <v>17</v>
      </c>
      <c r="AU134" s="1">
        <v>20692</v>
      </c>
      <c r="AV134" s="1">
        <v>32381</v>
      </c>
      <c r="AW134" s="1">
        <v>32381</v>
      </c>
      <c r="AX134" s="1">
        <v>37491</v>
      </c>
      <c r="AY134" t="s">
        <v>18</v>
      </c>
      <c r="AZ134">
        <v>4.9945000000000004</v>
      </c>
      <c r="BA134" t="s">
        <v>19</v>
      </c>
      <c r="BB134" t="s">
        <v>20</v>
      </c>
      <c r="BC134">
        <v>11.4712</v>
      </c>
      <c r="BD134">
        <v>14</v>
      </c>
      <c r="BE134">
        <v>123337</v>
      </c>
      <c r="BF134" s="16" t="str">
        <f t="shared" si="2"/>
        <v>Tier 3</v>
      </c>
      <c r="BG134" t="b">
        <f>IF(ISNA(VLOOKUP(AQ134,Total_Salary!AQ134:BF643,1,FALSE))=FALSE, TRUE, FALSE)</f>
        <v>0</v>
      </c>
      <c r="BH134" t="b">
        <f>IF(ISNA(VLOOKUP(AQ134,Derivatives_Salary!AQ134:BF613,1,FALSE))=FALSE, TRUE, FALSE)</f>
        <v>0</v>
      </c>
      <c r="BI134" t="b">
        <f>IF(ISNA(VLOOKUP(AR134,Years_to_Promo!AQ134:BE1165,1,FALSE))=FALSE, TRUE, FALSE)</f>
        <v>0</v>
      </c>
    </row>
    <row r="135" spans="43:61" x14ac:dyDescent="0.25">
      <c r="AQ135">
        <v>75906</v>
      </c>
      <c r="AR135" t="s">
        <v>15</v>
      </c>
      <c r="AS135" t="s">
        <v>163</v>
      </c>
      <c r="AT135" t="s">
        <v>17</v>
      </c>
      <c r="AU135" s="1">
        <v>20740</v>
      </c>
      <c r="AV135" s="1">
        <v>33237</v>
      </c>
      <c r="AW135" s="1">
        <v>35978</v>
      </c>
      <c r="AX135" s="1">
        <v>37803</v>
      </c>
      <c r="AY135" t="s">
        <v>53</v>
      </c>
      <c r="AZ135">
        <v>5</v>
      </c>
      <c r="BA135" t="s">
        <v>19</v>
      </c>
      <c r="BB135" t="s">
        <v>20</v>
      </c>
      <c r="BC135">
        <v>4.4877000000000002</v>
      </c>
      <c r="BD135">
        <v>13</v>
      </c>
      <c r="BE135">
        <v>123331</v>
      </c>
      <c r="BF135" s="16" t="str">
        <f t="shared" si="2"/>
        <v>Tier 3</v>
      </c>
      <c r="BG135" t="b">
        <f>IF(ISNA(VLOOKUP(AQ135,Total_Salary!AQ135:BF644,1,FALSE))=FALSE, TRUE, FALSE)</f>
        <v>0</v>
      </c>
      <c r="BH135" t="b">
        <f>IF(ISNA(VLOOKUP(AQ135,Derivatives_Salary!AQ135:BF614,1,FALSE))=FALSE, TRUE, FALSE)</f>
        <v>0</v>
      </c>
      <c r="BI135" t="b">
        <f>IF(ISNA(VLOOKUP(AR135,Years_to_Promo!AQ135:BE1166,1,FALSE))=FALSE, TRUE, FALSE)</f>
        <v>0</v>
      </c>
    </row>
    <row r="136" spans="43:61" x14ac:dyDescent="0.25">
      <c r="AQ136">
        <v>87965</v>
      </c>
      <c r="AR136" t="s">
        <v>15</v>
      </c>
      <c r="AS136" t="s">
        <v>164</v>
      </c>
      <c r="AT136" t="s">
        <v>31</v>
      </c>
      <c r="AU136" s="1">
        <v>20611</v>
      </c>
      <c r="AV136" s="1">
        <v>34430</v>
      </c>
      <c r="AW136" s="1">
        <v>34430</v>
      </c>
      <c r="AX136" s="1">
        <v>37112</v>
      </c>
      <c r="AY136" t="s">
        <v>53</v>
      </c>
      <c r="AZ136">
        <v>7.3479000000000001</v>
      </c>
      <c r="BA136" t="s">
        <v>19</v>
      </c>
      <c r="BB136" t="s">
        <v>20</v>
      </c>
      <c r="BC136">
        <v>7.3479000000000001</v>
      </c>
      <c r="BD136">
        <v>7</v>
      </c>
      <c r="BE136">
        <v>123181</v>
      </c>
      <c r="BF136" s="16" t="str">
        <f t="shared" si="2"/>
        <v>Tier 3</v>
      </c>
      <c r="BG136" t="b">
        <f>IF(ISNA(VLOOKUP(AQ136,Total_Salary!AQ136:BF645,1,FALSE))=FALSE, TRUE, FALSE)</f>
        <v>0</v>
      </c>
      <c r="BH136" t="b">
        <f>IF(ISNA(VLOOKUP(AQ136,Derivatives_Salary!AQ136:BF615,1,FALSE))=FALSE, TRUE, FALSE)</f>
        <v>0</v>
      </c>
      <c r="BI136" t="b">
        <f>IF(ISNA(VLOOKUP(AR136,Years_to_Promo!AQ136:BE1167,1,FALSE))=FALSE, TRUE, FALSE)</f>
        <v>0</v>
      </c>
    </row>
    <row r="137" spans="43:61" x14ac:dyDescent="0.25">
      <c r="AQ137">
        <v>221310</v>
      </c>
      <c r="AR137" t="s">
        <v>15</v>
      </c>
      <c r="AS137" t="s">
        <v>165</v>
      </c>
      <c r="AT137" t="s">
        <v>31</v>
      </c>
      <c r="AU137" s="1">
        <v>20601</v>
      </c>
      <c r="AV137" s="1">
        <v>33069</v>
      </c>
      <c r="AW137" s="1">
        <v>34039</v>
      </c>
      <c r="AX137" s="1">
        <v>37689</v>
      </c>
      <c r="AY137" t="s">
        <v>18</v>
      </c>
      <c r="AZ137">
        <v>3.9973000000000001</v>
      </c>
      <c r="BA137" t="s">
        <v>19</v>
      </c>
      <c r="BB137" t="s">
        <v>20</v>
      </c>
      <c r="BC137">
        <v>9.8000000000000007</v>
      </c>
      <c r="BD137">
        <v>13</v>
      </c>
      <c r="BE137">
        <v>123163</v>
      </c>
      <c r="BF137" s="16" t="str">
        <f t="shared" si="2"/>
        <v>Tier 3</v>
      </c>
      <c r="BG137" t="b">
        <f>IF(ISNA(VLOOKUP(AQ137,Total_Salary!AQ137:BF646,1,FALSE))=FALSE, TRUE, FALSE)</f>
        <v>0</v>
      </c>
      <c r="BH137" t="b">
        <f>IF(ISNA(VLOOKUP(AQ137,Derivatives_Salary!AQ137:BF616,1,FALSE))=FALSE, TRUE, FALSE)</f>
        <v>0</v>
      </c>
      <c r="BI137" t="b">
        <f>IF(ISNA(VLOOKUP(AR137,Years_to_Promo!AQ137:BE1168,1,FALSE))=FALSE, TRUE, FALSE)</f>
        <v>0</v>
      </c>
    </row>
    <row r="138" spans="43:61" x14ac:dyDescent="0.25">
      <c r="AQ138">
        <v>221483</v>
      </c>
      <c r="AR138" t="s">
        <v>15</v>
      </c>
      <c r="AS138" t="s">
        <v>166</v>
      </c>
      <c r="AT138" t="s">
        <v>31</v>
      </c>
      <c r="AU138" s="1">
        <v>20716</v>
      </c>
      <c r="AV138" s="1">
        <v>31535</v>
      </c>
      <c r="AW138" s="1">
        <v>32494</v>
      </c>
      <c r="AX138" s="1">
        <v>37604</v>
      </c>
      <c r="AY138" t="s">
        <v>18</v>
      </c>
      <c r="AZ138">
        <v>5.9945000000000004</v>
      </c>
      <c r="BA138" t="s">
        <v>19</v>
      </c>
      <c r="BB138" t="s">
        <v>20</v>
      </c>
      <c r="BC138">
        <v>11.780799999999999</v>
      </c>
      <c r="BD138">
        <v>17</v>
      </c>
      <c r="BE138">
        <v>123161</v>
      </c>
      <c r="BF138" s="16" t="str">
        <f t="shared" si="2"/>
        <v>Tier 3</v>
      </c>
      <c r="BG138" t="b">
        <f>IF(ISNA(VLOOKUP(AQ138,Total_Salary!AQ138:BF647,1,FALSE))=FALSE, TRUE, FALSE)</f>
        <v>0</v>
      </c>
      <c r="BH138" t="b">
        <f>IF(ISNA(VLOOKUP(AQ138,Derivatives_Salary!AQ138:BF617,1,FALSE))=FALSE, TRUE, FALSE)</f>
        <v>0</v>
      </c>
      <c r="BI138" t="b">
        <f>IF(ISNA(VLOOKUP(AR138,Years_to_Promo!AQ138:BE1169,1,FALSE))=FALSE, TRUE, FALSE)</f>
        <v>0</v>
      </c>
    </row>
    <row r="139" spans="43:61" x14ac:dyDescent="0.25">
      <c r="AQ139">
        <v>263386</v>
      </c>
      <c r="AR139" t="s">
        <v>15</v>
      </c>
      <c r="AS139" t="s">
        <v>167</v>
      </c>
      <c r="AT139" t="s">
        <v>17</v>
      </c>
      <c r="AU139" s="1">
        <v>23161</v>
      </c>
      <c r="AV139" s="1">
        <v>31905</v>
      </c>
      <c r="AW139" s="1">
        <v>31905</v>
      </c>
      <c r="AX139" s="1">
        <v>37745</v>
      </c>
      <c r="AY139" t="s">
        <v>18</v>
      </c>
      <c r="AZ139">
        <v>8.9945000000000004</v>
      </c>
      <c r="BA139" t="s">
        <v>19</v>
      </c>
      <c r="BB139" t="s">
        <v>20</v>
      </c>
      <c r="BC139">
        <v>11.813700000000001</v>
      </c>
      <c r="BD139">
        <v>16</v>
      </c>
      <c r="BE139">
        <v>123157</v>
      </c>
      <c r="BF139" s="16" t="str">
        <f t="shared" si="2"/>
        <v>Tier 3</v>
      </c>
      <c r="BG139" t="b">
        <f>IF(ISNA(VLOOKUP(AQ139,Total_Salary!AQ139:BF648,1,FALSE))=FALSE, TRUE, FALSE)</f>
        <v>1</v>
      </c>
      <c r="BH139" t="b">
        <f>IF(ISNA(VLOOKUP(AQ139,Derivatives_Salary!AQ139:BF618,1,FALSE))=FALSE, TRUE, FALSE)</f>
        <v>0</v>
      </c>
      <c r="BI139" t="b">
        <f>IF(ISNA(VLOOKUP(AR139,Years_to_Promo!AQ139:BE1170,1,FALSE))=FALSE, TRUE, FALSE)</f>
        <v>0</v>
      </c>
    </row>
    <row r="140" spans="43:61" x14ac:dyDescent="0.25">
      <c r="AQ140">
        <v>28301</v>
      </c>
      <c r="AR140" t="s">
        <v>15</v>
      </c>
      <c r="AS140" t="s">
        <v>168</v>
      </c>
      <c r="AT140" t="s">
        <v>17</v>
      </c>
      <c r="AU140" s="1">
        <v>19071</v>
      </c>
      <c r="AV140" s="1">
        <v>32956</v>
      </c>
      <c r="AW140" s="1">
        <v>35406</v>
      </c>
      <c r="AX140" s="1">
        <v>37221</v>
      </c>
      <c r="AY140" t="s">
        <v>53</v>
      </c>
      <c r="AZ140">
        <v>4.9725999999999999</v>
      </c>
      <c r="BA140" t="s">
        <v>19</v>
      </c>
      <c r="BB140" t="s">
        <v>20</v>
      </c>
      <c r="BC140">
        <v>4.9725999999999999</v>
      </c>
      <c r="BD140">
        <v>12</v>
      </c>
      <c r="BE140">
        <v>123155</v>
      </c>
      <c r="BF140" s="16" t="str">
        <f t="shared" si="2"/>
        <v>Tier 3</v>
      </c>
      <c r="BG140" t="b">
        <f>IF(ISNA(VLOOKUP(AQ140,Total_Salary!AQ140:BF649,1,FALSE))=FALSE, TRUE, FALSE)</f>
        <v>0</v>
      </c>
      <c r="BH140" t="b">
        <f>IF(ISNA(VLOOKUP(AQ140,Derivatives_Salary!AQ140:BF619,1,FALSE))=FALSE, TRUE, FALSE)</f>
        <v>0</v>
      </c>
      <c r="BI140" t="b">
        <f>IF(ISNA(VLOOKUP(AR140,Years_to_Promo!AQ140:BE1171,1,FALSE))=FALSE, TRUE, FALSE)</f>
        <v>0</v>
      </c>
    </row>
    <row r="141" spans="43:61" x14ac:dyDescent="0.25">
      <c r="AQ141">
        <v>430401</v>
      </c>
      <c r="AR141" t="s">
        <v>15</v>
      </c>
      <c r="AS141" t="s">
        <v>169</v>
      </c>
      <c r="AT141" t="s">
        <v>31</v>
      </c>
      <c r="AU141" s="1">
        <v>21954</v>
      </c>
      <c r="AV141" s="1">
        <v>31664</v>
      </c>
      <c r="AW141" s="1">
        <v>31664</v>
      </c>
      <c r="AX141" s="1">
        <v>37504</v>
      </c>
      <c r="AY141" t="s">
        <v>18</v>
      </c>
      <c r="AZ141">
        <v>10.997299999999999</v>
      </c>
      <c r="BA141" t="s">
        <v>19</v>
      </c>
      <c r="BB141" t="s">
        <v>20</v>
      </c>
      <c r="BC141">
        <v>11.5068</v>
      </c>
      <c r="BD141">
        <v>16</v>
      </c>
      <c r="BE141">
        <v>123154</v>
      </c>
      <c r="BF141" s="16" t="str">
        <f t="shared" si="2"/>
        <v>Tier 3</v>
      </c>
      <c r="BG141" t="b">
        <f>IF(ISNA(VLOOKUP(AQ141,Total_Salary!AQ141:BF650,1,FALSE))=FALSE, TRUE, FALSE)</f>
        <v>1</v>
      </c>
      <c r="BH141" t="b">
        <f>IF(ISNA(VLOOKUP(AQ141,Derivatives_Salary!AQ141:BF620,1,FALSE))=FALSE, TRUE, FALSE)</f>
        <v>0</v>
      </c>
      <c r="BI141" t="b">
        <f>IF(ISNA(VLOOKUP(AR141,Years_to_Promo!AQ141:BE1172,1,FALSE))=FALSE, TRUE, FALSE)</f>
        <v>0</v>
      </c>
    </row>
    <row r="142" spans="43:61" x14ac:dyDescent="0.25">
      <c r="AQ142">
        <v>28124</v>
      </c>
      <c r="AR142" t="s">
        <v>85</v>
      </c>
      <c r="AS142" t="s">
        <v>170</v>
      </c>
      <c r="AT142" t="s">
        <v>17</v>
      </c>
      <c r="AU142" s="1">
        <v>21428</v>
      </c>
      <c r="AV142" s="1">
        <v>32502</v>
      </c>
      <c r="AW142" s="1">
        <v>32502</v>
      </c>
      <c r="AX142" s="1">
        <v>37612</v>
      </c>
      <c r="AY142" t="s">
        <v>18</v>
      </c>
      <c r="AZ142">
        <v>7.9973000000000001</v>
      </c>
      <c r="BA142" t="s">
        <v>87</v>
      </c>
      <c r="BB142" t="s">
        <v>88</v>
      </c>
      <c r="BC142">
        <v>0.97809999999999997</v>
      </c>
      <c r="BD142">
        <v>14</v>
      </c>
      <c r="BE142">
        <v>123122</v>
      </c>
      <c r="BF142" s="16" t="str">
        <f t="shared" si="2"/>
        <v>Tier 3</v>
      </c>
      <c r="BG142" t="b">
        <f>IF(ISNA(VLOOKUP(AQ142,Total_Salary!AQ142:BF651,1,FALSE))=FALSE, TRUE, FALSE)</f>
        <v>0</v>
      </c>
      <c r="BH142" t="b">
        <f>IF(ISNA(VLOOKUP(AQ142,Derivatives_Salary!AQ142:BF621,1,FALSE))=FALSE, TRUE, FALSE)</f>
        <v>0</v>
      </c>
      <c r="BI142" t="b">
        <f>IF(ISNA(VLOOKUP(AR142,Years_to_Promo!AQ142:BE1173,1,FALSE))=FALSE, TRUE, FALSE)</f>
        <v>0</v>
      </c>
    </row>
    <row r="143" spans="43:61" x14ac:dyDescent="0.25">
      <c r="AQ143">
        <v>295019</v>
      </c>
      <c r="AR143" t="s">
        <v>15</v>
      </c>
      <c r="AS143" t="s">
        <v>171</v>
      </c>
      <c r="AT143" t="s">
        <v>31</v>
      </c>
      <c r="AU143" s="1">
        <v>22806</v>
      </c>
      <c r="AV143" s="1">
        <v>31335</v>
      </c>
      <c r="AW143" s="1">
        <v>31335</v>
      </c>
      <c r="AX143" s="1">
        <v>37540</v>
      </c>
      <c r="AY143" t="s">
        <v>18</v>
      </c>
      <c r="AZ143">
        <v>11.997299999999999</v>
      </c>
      <c r="BA143" t="s">
        <v>19</v>
      </c>
      <c r="BB143" t="s">
        <v>20</v>
      </c>
      <c r="BC143">
        <v>11.605499999999999</v>
      </c>
      <c r="BD143">
        <v>17</v>
      </c>
      <c r="BE143">
        <v>123055</v>
      </c>
      <c r="BF143" s="16" t="str">
        <f t="shared" si="2"/>
        <v>Tier 3</v>
      </c>
      <c r="BG143" t="b">
        <f>IF(ISNA(VLOOKUP(AQ143,Total_Salary!AQ143:BF652,1,FALSE))=FALSE, TRUE, FALSE)</f>
        <v>0</v>
      </c>
      <c r="BH143" t="b">
        <f>IF(ISNA(VLOOKUP(AQ143,Derivatives_Salary!AQ143:BF622,1,FALSE))=FALSE, TRUE, FALSE)</f>
        <v>0</v>
      </c>
      <c r="BI143" t="b">
        <f>IF(ISNA(VLOOKUP(AR143,Years_to_Promo!AQ143:BE1174,1,FALSE))=FALSE, TRUE, FALSE)</f>
        <v>0</v>
      </c>
    </row>
    <row r="144" spans="43:61" x14ac:dyDescent="0.25">
      <c r="AQ144">
        <v>58746</v>
      </c>
      <c r="AR144" t="s">
        <v>15</v>
      </c>
      <c r="AS144" t="s">
        <v>172</v>
      </c>
      <c r="AT144" t="s">
        <v>31</v>
      </c>
      <c r="AU144" s="1">
        <v>21356</v>
      </c>
      <c r="AV144" s="1">
        <v>31854</v>
      </c>
      <c r="AW144" s="1">
        <v>31854</v>
      </c>
      <c r="AX144" s="1">
        <v>37694</v>
      </c>
      <c r="AY144" t="s">
        <v>18</v>
      </c>
      <c r="AZ144">
        <v>10.997299999999999</v>
      </c>
      <c r="BA144" t="s">
        <v>19</v>
      </c>
      <c r="BB144" t="s">
        <v>20</v>
      </c>
      <c r="BC144">
        <v>11.813700000000001</v>
      </c>
      <c r="BD144">
        <v>16</v>
      </c>
      <c r="BE144">
        <v>123045</v>
      </c>
      <c r="BF144" s="16" t="str">
        <f t="shared" si="2"/>
        <v>Tier 3</v>
      </c>
      <c r="BG144" t="b">
        <f>IF(ISNA(VLOOKUP(AQ144,Total_Salary!AQ144:BF653,1,FALSE))=FALSE, TRUE, FALSE)</f>
        <v>1</v>
      </c>
      <c r="BH144" t="b">
        <f>IF(ISNA(VLOOKUP(AQ144,Derivatives_Salary!AQ144:BF623,1,FALSE))=FALSE, TRUE, FALSE)</f>
        <v>0</v>
      </c>
      <c r="BI144" t="b">
        <f>IF(ISNA(VLOOKUP(AR144,Years_to_Promo!AQ144:BE1175,1,FALSE))=FALSE, TRUE, FALSE)</f>
        <v>0</v>
      </c>
    </row>
    <row r="145" spans="43:61" x14ac:dyDescent="0.25">
      <c r="AQ145">
        <v>477358</v>
      </c>
      <c r="AR145" t="s">
        <v>42</v>
      </c>
      <c r="AS145" t="s">
        <v>173</v>
      </c>
      <c r="AT145" t="s">
        <v>17</v>
      </c>
      <c r="AU145" s="1">
        <v>19234</v>
      </c>
      <c r="AV145" s="1">
        <v>31188</v>
      </c>
      <c r="AW145" s="1">
        <v>31188</v>
      </c>
      <c r="AX145" s="1">
        <v>37758</v>
      </c>
      <c r="AY145" t="s">
        <v>18</v>
      </c>
      <c r="AZ145">
        <v>18</v>
      </c>
      <c r="BA145" t="s">
        <v>44</v>
      </c>
      <c r="BB145" t="s">
        <v>45</v>
      </c>
      <c r="BC145">
        <v>6.3670999999999998</v>
      </c>
      <c r="BD145">
        <v>18</v>
      </c>
      <c r="BE145">
        <v>123036</v>
      </c>
      <c r="BF145" s="16" t="str">
        <f t="shared" si="2"/>
        <v>Tier 3</v>
      </c>
      <c r="BG145" t="b">
        <f>IF(ISNA(VLOOKUP(AQ145,Total_Salary!AQ145:BF654,1,FALSE))=FALSE, TRUE, FALSE)</f>
        <v>0</v>
      </c>
      <c r="BH145" t="b">
        <f>IF(ISNA(VLOOKUP(AQ145,Derivatives_Salary!AQ145:BF624,1,FALSE))=FALSE, TRUE, FALSE)</f>
        <v>0</v>
      </c>
      <c r="BI145" t="b">
        <f>IF(ISNA(VLOOKUP(AR145,Years_to_Promo!AQ145:BE1176,1,FALSE))=FALSE, TRUE, FALSE)</f>
        <v>0</v>
      </c>
    </row>
    <row r="146" spans="43:61" x14ac:dyDescent="0.25">
      <c r="AQ146">
        <v>472938</v>
      </c>
      <c r="AR146" t="s">
        <v>15</v>
      </c>
      <c r="AS146" t="s">
        <v>174</v>
      </c>
      <c r="AT146" t="s">
        <v>17</v>
      </c>
      <c r="AU146" s="1">
        <v>20667</v>
      </c>
      <c r="AV146" s="1">
        <v>32096</v>
      </c>
      <c r="AW146" s="1">
        <v>32096</v>
      </c>
      <c r="AX146" s="1">
        <v>37571</v>
      </c>
      <c r="AY146" t="s">
        <v>18</v>
      </c>
      <c r="AZ146">
        <v>5.9945000000000004</v>
      </c>
      <c r="BA146" t="s">
        <v>19</v>
      </c>
      <c r="BB146" t="s">
        <v>20</v>
      </c>
      <c r="BC146">
        <v>11.6904</v>
      </c>
      <c r="BD146">
        <v>15</v>
      </c>
      <c r="BE146">
        <v>122962</v>
      </c>
      <c r="BF146" s="16" t="str">
        <f t="shared" si="2"/>
        <v>Tier 3</v>
      </c>
      <c r="BG146" t="b">
        <f>IF(ISNA(VLOOKUP(AQ146,Total_Salary!AQ146:BF655,1,FALSE))=FALSE, TRUE, FALSE)</f>
        <v>0</v>
      </c>
      <c r="BH146" t="b">
        <f>IF(ISNA(VLOOKUP(AQ146,Derivatives_Salary!AQ146:BF625,1,FALSE))=FALSE, TRUE, FALSE)</f>
        <v>0</v>
      </c>
      <c r="BI146" t="b">
        <f>IF(ISNA(VLOOKUP(AR146,Years_to_Promo!AQ146:BE1177,1,FALSE))=FALSE, TRUE, FALSE)</f>
        <v>0</v>
      </c>
    </row>
    <row r="147" spans="43:61" x14ac:dyDescent="0.25">
      <c r="AQ147">
        <v>426059</v>
      </c>
      <c r="AR147" t="s">
        <v>42</v>
      </c>
      <c r="AS147" t="s">
        <v>175</v>
      </c>
      <c r="AT147" t="s">
        <v>31</v>
      </c>
      <c r="AU147" s="1">
        <v>20881</v>
      </c>
      <c r="AV147" s="1">
        <v>31521</v>
      </c>
      <c r="AW147" s="1">
        <v>33877</v>
      </c>
      <c r="AX147" s="1">
        <v>37719</v>
      </c>
      <c r="AY147" t="s">
        <v>18</v>
      </c>
      <c r="AZ147">
        <v>11</v>
      </c>
      <c r="BA147" t="s">
        <v>44</v>
      </c>
      <c r="BB147" t="s">
        <v>83</v>
      </c>
      <c r="BC147">
        <v>10.526</v>
      </c>
      <c r="BD147">
        <v>17</v>
      </c>
      <c r="BE147">
        <v>122925</v>
      </c>
      <c r="BF147" s="16" t="str">
        <f t="shared" si="2"/>
        <v>Tier 3</v>
      </c>
      <c r="BG147" t="b">
        <f>IF(ISNA(VLOOKUP(AQ147,Total_Salary!AQ147:BF656,1,FALSE))=FALSE, TRUE, FALSE)</f>
        <v>0</v>
      </c>
      <c r="BH147" t="b">
        <f>IF(ISNA(VLOOKUP(AQ147,Derivatives_Salary!AQ147:BF626,1,FALSE))=FALSE, TRUE, FALSE)</f>
        <v>0</v>
      </c>
      <c r="BI147" t="b">
        <f>IF(ISNA(VLOOKUP(AR147,Years_to_Promo!AQ147:BE1178,1,FALSE))=FALSE, TRUE, FALSE)</f>
        <v>0</v>
      </c>
    </row>
    <row r="148" spans="43:61" x14ac:dyDescent="0.25">
      <c r="AQ148">
        <v>425285</v>
      </c>
      <c r="AR148" t="s">
        <v>15</v>
      </c>
      <c r="AS148" t="s">
        <v>176</v>
      </c>
      <c r="AT148" t="s">
        <v>17</v>
      </c>
      <c r="AU148" s="1">
        <v>21558</v>
      </c>
      <c r="AV148" s="1">
        <v>32633</v>
      </c>
      <c r="AW148" s="1">
        <v>32633</v>
      </c>
      <c r="AX148" s="1">
        <v>37743</v>
      </c>
      <c r="AY148" t="s">
        <v>18</v>
      </c>
      <c r="AZ148">
        <v>5.9945000000000004</v>
      </c>
      <c r="BA148" t="s">
        <v>19</v>
      </c>
      <c r="BB148" t="s">
        <v>20</v>
      </c>
      <c r="BC148">
        <v>11.813700000000001</v>
      </c>
      <c r="BD148">
        <v>14</v>
      </c>
      <c r="BE148">
        <v>122921</v>
      </c>
      <c r="BF148" s="16" t="str">
        <f t="shared" si="2"/>
        <v>Tier 3</v>
      </c>
      <c r="BG148" t="b">
        <f>IF(ISNA(VLOOKUP(AQ148,Total_Salary!AQ148:BF657,1,FALSE))=FALSE, TRUE, FALSE)</f>
        <v>0</v>
      </c>
      <c r="BH148" t="b">
        <f>IF(ISNA(VLOOKUP(AQ148,Derivatives_Salary!AQ148:BF627,1,FALSE))=FALSE, TRUE, FALSE)</f>
        <v>0</v>
      </c>
      <c r="BI148" t="b">
        <f>IF(ISNA(VLOOKUP(AR148,Years_to_Promo!AQ148:BE1179,1,FALSE))=FALSE, TRUE, FALSE)</f>
        <v>0</v>
      </c>
    </row>
    <row r="149" spans="43:61" x14ac:dyDescent="0.25">
      <c r="AQ149">
        <v>235645</v>
      </c>
      <c r="AR149" t="s">
        <v>42</v>
      </c>
      <c r="AS149" t="s">
        <v>177</v>
      </c>
      <c r="AT149" t="s">
        <v>31</v>
      </c>
      <c r="AU149" s="1">
        <v>20290</v>
      </c>
      <c r="AV149" s="1">
        <v>31377</v>
      </c>
      <c r="AW149" s="1">
        <v>31377</v>
      </c>
      <c r="AX149" s="1">
        <v>37300</v>
      </c>
      <c r="AY149" t="s">
        <v>18</v>
      </c>
      <c r="AZ149">
        <v>17</v>
      </c>
      <c r="BA149" t="s">
        <v>44</v>
      </c>
      <c r="BB149" t="s">
        <v>45</v>
      </c>
      <c r="BC149">
        <v>5.8493000000000004</v>
      </c>
      <c r="BD149">
        <v>17</v>
      </c>
      <c r="BE149">
        <v>122885</v>
      </c>
      <c r="BF149" s="16" t="str">
        <f t="shared" si="2"/>
        <v>Tier 3</v>
      </c>
      <c r="BG149" t="b">
        <f>IF(ISNA(VLOOKUP(AQ149,Total_Salary!AQ149:BF658,1,FALSE))=FALSE, TRUE, FALSE)</f>
        <v>0</v>
      </c>
      <c r="BH149" t="b">
        <f>IF(ISNA(VLOOKUP(AQ149,Derivatives_Salary!AQ149:BF628,1,FALSE))=FALSE, TRUE, FALSE)</f>
        <v>0</v>
      </c>
      <c r="BI149" t="b">
        <f>IF(ISNA(VLOOKUP(AR149,Years_to_Promo!AQ149:BE1180,1,FALSE))=FALSE, TRUE, FALSE)</f>
        <v>0</v>
      </c>
    </row>
    <row r="150" spans="43:61" x14ac:dyDescent="0.25">
      <c r="AQ150">
        <v>23767</v>
      </c>
      <c r="AR150" t="s">
        <v>15</v>
      </c>
      <c r="AS150" t="s">
        <v>178</v>
      </c>
      <c r="AT150" t="s">
        <v>31</v>
      </c>
      <c r="AU150" s="1">
        <v>20556</v>
      </c>
      <c r="AV150" s="1">
        <v>31889</v>
      </c>
      <c r="AW150" s="1">
        <v>31889</v>
      </c>
      <c r="AX150" s="1">
        <v>37729</v>
      </c>
      <c r="AY150" t="s">
        <v>18</v>
      </c>
      <c r="AZ150">
        <v>8.9945000000000004</v>
      </c>
      <c r="BA150" t="s">
        <v>19</v>
      </c>
      <c r="BB150" t="s">
        <v>20</v>
      </c>
      <c r="BC150">
        <v>11.813700000000001</v>
      </c>
      <c r="BD150">
        <v>16</v>
      </c>
      <c r="BE150">
        <v>122877</v>
      </c>
      <c r="BF150" s="16" t="str">
        <f t="shared" si="2"/>
        <v>Tier 3</v>
      </c>
      <c r="BG150" t="b">
        <f>IF(ISNA(VLOOKUP(AQ150,Total_Salary!AQ150:BF659,1,FALSE))=FALSE, TRUE, FALSE)</f>
        <v>1</v>
      </c>
      <c r="BH150" t="b">
        <f>IF(ISNA(VLOOKUP(AQ150,Derivatives_Salary!AQ150:BF629,1,FALSE))=FALSE, TRUE, FALSE)</f>
        <v>0</v>
      </c>
      <c r="BI150" t="b">
        <f>IF(ISNA(VLOOKUP(AR150,Years_to_Promo!AQ150:BE1181,1,FALSE))=FALSE, TRUE, FALSE)</f>
        <v>0</v>
      </c>
    </row>
    <row r="151" spans="43:61" x14ac:dyDescent="0.25">
      <c r="AQ151">
        <v>494544</v>
      </c>
      <c r="AR151" t="s">
        <v>15</v>
      </c>
      <c r="AS151" t="s">
        <v>179</v>
      </c>
      <c r="AT151" t="s">
        <v>31</v>
      </c>
      <c r="AU151" s="1">
        <v>22566</v>
      </c>
      <c r="AV151" s="1">
        <v>32305</v>
      </c>
      <c r="AW151" s="1">
        <v>32305</v>
      </c>
      <c r="AX151" s="1">
        <v>37780</v>
      </c>
      <c r="AY151" t="s">
        <v>18</v>
      </c>
      <c r="AZ151">
        <v>5.9945000000000004</v>
      </c>
      <c r="BA151" t="s">
        <v>19</v>
      </c>
      <c r="BB151" t="s">
        <v>20</v>
      </c>
      <c r="BC151">
        <v>11.813700000000001</v>
      </c>
      <c r="BD151">
        <v>15</v>
      </c>
      <c r="BE151">
        <v>122874</v>
      </c>
      <c r="BF151" s="16" t="str">
        <f t="shared" si="2"/>
        <v>Tier 3</v>
      </c>
      <c r="BG151" t="b">
        <f>IF(ISNA(VLOOKUP(AQ151,Total_Salary!AQ151:BF660,1,FALSE))=FALSE, TRUE, FALSE)</f>
        <v>0</v>
      </c>
      <c r="BH151" t="b">
        <f>IF(ISNA(VLOOKUP(AQ151,Derivatives_Salary!AQ151:BF630,1,FALSE))=FALSE, TRUE, FALSE)</f>
        <v>0</v>
      </c>
      <c r="BI151" t="b">
        <f>IF(ISNA(VLOOKUP(AR151,Years_to_Promo!AQ151:BE1182,1,FALSE))=FALSE, TRUE, FALSE)</f>
        <v>0</v>
      </c>
    </row>
    <row r="152" spans="43:61" x14ac:dyDescent="0.25">
      <c r="AQ152">
        <v>25659</v>
      </c>
      <c r="AR152" t="s">
        <v>15</v>
      </c>
      <c r="AS152" t="s">
        <v>180</v>
      </c>
      <c r="AT152" t="s">
        <v>17</v>
      </c>
      <c r="AU152" s="1">
        <v>19077</v>
      </c>
      <c r="AV152" s="1">
        <v>33769</v>
      </c>
      <c r="AW152" s="1">
        <v>33769</v>
      </c>
      <c r="AX152" s="1">
        <v>37784</v>
      </c>
      <c r="AY152" t="s">
        <v>18</v>
      </c>
      <c r="AZ152">
        <v>3.9944999999999999</v>
      </c>
      <c r="BA152" t="s">
        <v>19</v>
      </c>
      <c r="BB152" t="s">
        <v>20</v>
      </c>
      <c r="BC152">
        <v>10.5397</v>
      </c>
      <c r="BD152">
        <v>11</v>
      </c>
      <c r="BE152">
        <v>122848</v>
      </c>
      <c r="BF152" s="16" t="str">
        <f t="shared" si="2"/>
        <v>Tier 3</v>
      </c>
      <c r="BG152" t="b">
        <f>IF(ISNA(VLOOKUP(AQ152,Total_Salary!AQ152:BF661,1,FALSE))=FALSE, TRUE, FALSE)</f>
        <v>0</v>
      </c>
      <c r="BH152" t="b">
        <f>IF(ISNA(VLOOKUP(AQ152,Derivatives_Salary!AQ152:BF631,1,FALSE))=FALSE, TRUE, FALSE)</f>
        <v>0</v>
      </c>
      <c r="BI152" t="b">
        <f>IF(ISNA(VLOOKUP(AR152,Years_to_Promo!AQ152:BE1183,1,FALSE))=FALSE, TRUE, FALSE)</f>
        <v>0</v>
      </c>
    </row>
    <row r="153" spans="43:61" x14ac:dyDescent="0.25">
      <c r="AQ153">
        <v>269251</v>
      </c>
      <c r="AR153" t="s">
        <v>15</v>
      </c>
      <c r="AS153" t="s">
        <v>181</v>
      </c>
      <c r="AT153" t="s">
        <v>17</v>
      </c>
      <c r="AU153" s="1">
        <v>22079</v>
      </c>
      <c r="AV153" s="1">
        <v>32232</v>
      </c>
      <c r="AW153" s="1">
        <v>32232</v>
      </c>
      <c r="AX153" s="1">
        <v>37415</v>
      </c>
      <c r="AY153" t="s">
        <v>18</v>
      </c>
      <c r="AZ153">
        <v>5.9945000000000004</v>
      </c>
      <c r="BA153" t="s">
        <v>19</v>
      </c>
      <c r="BB153" t="s">
        <v>20</v>
      </c>
      <c r="BC153">
        <v>11.263</v>
      </c>
      <c r="BD153">
        <v>15</v>
      </c>
      <c r="BE153">
        <v>122844</v>
      </c>
      <c r="BF153" s="16" t="str">
        <f t="shared" si="2"/>
        <v>Tier 3</v>
      </c>
      <c r="BG153" t="b">
        <f>IF(ISNA(VLOOKUP(AQ153,Total_Salary!AQ153:BF662,1,FALSE))=FALSE, TRUE, FALSE)</f>
        <v>0</v>
      </c>
      <c r="BH153" t="b">
        <f>IF(ISNA(VLOOKUP(AQ153,Derivatives_Salary!AQ153:BF632,1,FALSE))=FALSE, TRUE, FALSE)</f>
        <v>0</v>
      </c>
      <c r="BI153" t="b">
        <f>IF(ISNA(VLOOKUP(AR153,Years_to_Promo!AQ153:BE1184,1,FALSE))=FALSE, TRUE, FALSE)</f>
        <v>0</v>
      </c>
    </row>
    <row r="154" spans="43:61" x14ac:dyDescent="0.25">
      <c r="AQ154">
        <v>430064</v>
      </c>
      <c r="AR154" t="s">
        <v>15</v>
      </c>
      <c r="AS154" t="s">
        <v>182</v>
      </c>
      <c r="AT154" t="s">
        <v>31</v>
      </c>
      <c r="AU154" s="1">
        <v>23724</v>
      </c>
      <c r="AV154" s="1">
        <v>33605</v>
      </c>
      <c r="AW154" s="1">
        <v>33605</v>
      </c>
      <c r="AX154" s="1">
        <v>37620</v>
      </c>
      <c r="AY154" t="s">
        <v>18</v>
      </c>
      <c r="AZ154">
        <v>3.9944999999999999</v>
      </c>
      <c r="BA154" t="s">
        <v>19</v>
      </c>
      <c r="BB154" t="s">
        <v>20</v>
      </c>
      <c r="BC154">
        <v>10.989000000000001</v>
      </c>
      <c r="BD154">
        <v>11</v>
      </c>
      <c r="BE154">
        <v>122838</v>
      </c>
      <c r="BF154" s="16" t="str">
        <f t="shared" si="2"/>
        <v>Tier 3</v>
      </c>
      <c r="BG154" t="b">
        <f>IF(ISNA(VLOOKUP(AQ154,Total_Salary!AQ154:BF663,1,FALSE))=FALSE, TRUE, FALSE)</f>
        <v>0</v>
      </c>
      <c r="BH154" t="b">
        <f>IF(ISNA(VLOOKUP(AQ154,Derivatives_Salary!AQ154:BF633,1,FALSE))=FALSE, TRUE, FALSE)</f>
        <v>0</v>
      </c>
      <c r="BI154" t="b">
        <f>IF(ISNA(VLOOKUP(AR154,Years_to_Promo!AQ154:BE1185,1,FALSE))=FALSE, TRUE, FALSE)</f>
        <v>0</v>
      </c>
    </row>
    <row r="155" spans="43:61" x14ac:dyDescent="0.25">
      <c r="AQ155">
        <v>33701</v>
      </c>
      <c r="AR155" t="s">
        <v>15</v>
      </c>
      <c r="AS155" t="s">
        <v>183</v>
      </c>
      <c r="AT155" t="s">
        <v>17</v>
      </c>
      <c r="AU155" s="1">
        <v>22773</v>
      </c>
      <c r="AV155" s="1">
        <v>31410</v>
      </c>
      <c r="AW155" s="1">
        <v>34754</v>
      </c>
      <c r="AX155" s="1">
        <v>35994</v>
      </c>
      <c r="AY155" t="s">
        <v>53</v>
      </c>
      <c r="AZ155">
        <v>3.3973</v>
      </c>
      <c r="BA155" t="s">
        <v>19</v>
      </c>
      <c r="BB155" t="s">
        <v>20</v>
      </c>
      <c r="BC155">
        <v>3.3973</v>
      </c>
      <c r="BD155">
        <v>13</v>
      </c>
      <c r="BE155">
        <v>122744</v>
      </c>
      <c r="BF155" s="16" t="str">
        <f t="shared" si="2"/>
        <v>Tier 3</v>
      </c>
      <c r="BG155" t="b">
        <f>IF(ISNA(VLOOKUP(AQ155,Total_Salary!AQ155:BF664,1,FALSE))=FALSE, TRUE, FALSE)</f>
        <v>0</v>
      </c>
      <c r="BH155" t="b">
        <f>IF(ISNA(VLOOKUP(AQ155,Derivatives_Salary!AQ155:BF634,1,FALSE))=FALSE, TRUE, FALSE)</f>
        <v>0</v>
      </c>
      <c r="BI155" t="b">
        <f>IF(ISNA(VLOOKUP(AR155,Years_to_Promo!AQ155:BE1186,1,FALSE))=FALSE, TRUE, FALSE)</f>
        <v>0</v>
      </c>
    </row>
    <row r="156" spans="43:61" x14ac:dyDescent="0.25">
      <c r="AQ156">
        <v>225306</v>
      </c>
      <c r="AR156" t="s">
        <v>15</v>
      </c>
      <c r="AS156" t="s">
        <v>184</v>
      </c>
      <c r="AT156" t="s">
        <v>17</v>
      </c>
      <c r="AU156" s="1">
        <v>19232</v>
      </c>
      <c r="AV156" s="1">
        <v>31230</v>
      </c>
      <c r="AW156" s="1">
        <v>31230</v>
      </c>
      <c r="AX156" s="1">
        <v>37800</v>
      </c>
      <c r="AY156" t="s">
        <v>18</v>
      </c>
      <c r="AZ156">
        <v>11.997299999999999</v>
      </c>
      <c r="BA156" t="s">
        <v>19</v>
      </c>
      <c r="BB156" t="s">
        <v>20</v>
      </c>
      <c r="BC156">
        <v>11.813700000000001</v>
      </c>
      <c r="BD156">
        <v>18</v>
      </c>
      <c r="BE156">
        <v>122739</v>
      </c>
      <c r="BF156" s="16" t="str">
        <f t="shared" si="2"/>
        <v>Tier 3</v>
      </c>
      <c r="BG156" t="b">
        <f>IF(ISNA(VLOOKUP(AQ156,Total_Salary!AQ156:BF665,1,FALSE))=FALSE, TRUE, FALSE)</f>
        <v>0</v>
      </c>
      <c r="BH156" t="b">
        <f>IF(ISNA(VLOOKUP(AQ156,Derivatives_Salary!AQ156:BF635,1,FALSE))=FALSE, TRUE, FALSE)</f>
        <v>0</v>
      </c>
      <c r="BI156" t="b">
        <f>IF(ISNA(VLOOKUP(AR156,Years_to_Promo!AQ156:BE1187,1,FALSE))=FALSE, TRUE, FALSE)</f>
        <v>0</v>
      </c>
    </row>
    <row r="157" spans="43:61" x14ac:dyDescent="0.25">
      <c r="AQ157">
        <v>212558</v>
      </c>
      <c r="AR157" t="s">
        <v>15</v>
      </c>
      <c r="AS157" t="s">
        <v>185</v>
      </c>
      <c r="AT157" t="s">
        <v>31</v>
      </c>
      <c r="AU157" s="1">
        <v>23062</v>
      </c>
      <c r="AV157" s="1">
        <v>31262</v>
      </c>
      <c r="AW157" s="1">
        <v>31262</v>
      </c>
      <c r="AX157" s="1">
        <v>37832</v>
      </c>
      <c r="AY157" t="s">
        <v>18</v>
      </c>
      <c r="AZ157">
        <v>9.9945000000000004</v>
      </c>
      <c r="BA157" t="s">
        <v>19</v>
      </c>
      <c r="BB157" t="s">
        <v>20</v>
      </c>
      <c r="BC157">
        <v>11.813700000000001</v>
      </c>
      <c r="BD157">
        <v>18</v>
      </c>
      <c r="BE157">
        <v>122737</v>
      </c>
      <c r="BF157" s="16" t="str">
        <f t="shared" si="2"/>
        <v>Tier 3</v>
      </c>
      <c r="BG157" t="b">
        <f>IF(ISNA(VLOOKUP(AQ157,Total_Salary!AQ157:BF666,1,FALSE))=FALSE, TRUE, FALSE)</f>
        <v>0</v>
      </c>
      <c r="BH157" t="b">
        <f>IF(ISNA(VLOOKUP(AQ157,Derivatives_Salary!AQ157:BF636,1,FALSE))=FALSE, TRUE, FALSE)</f>
        <v>0</v>
      </c>
      <c r="BI157" t="b">
        <f>IF(ISNA(VLOOKUP(AR157,Years_to_Promo!AQ157:BE1188,1,FALSE))=FALSE, TRUE, FALSE)</f>
        <v>0</v>
      </c>
    </row>
    <row r="158" spans="43:61" x14ac:dyDescent="0.25">
      <c r="AQ158">
        <v>422310</v>
      </c>
      <c r="AR158" t="s">
        <v>15</v>
      </c>
      <c r="AS158" t="s">
        <v>186</v>
      </c>
      <c r="AT158" t="s">
        <v>17</v>
      </c>
      <c r="AU158" s="1">
        <v>19998</v>
      </c>
      <c r="AV158" s="1">
        <v>34193</v>
      </c>
      <c r="AW158" s="1">
        <v>34193</v>
      </c>
      <c r="AX158" s="1">
        <v>37478</v>
      </c>
      <c r="AY158" t="s">
        <v>18</v>
      </c>
      <c r="AZ158">
        <v>1.9944999999999999</v>
      </c>
      <c r="BA158" t="s">
        <v>19</v>
      </c>
      <c r="BB158" t="s">
        <v>20</v>
      </c>
      <c r="BC158">
        <v>9</v>
      </c>
      <c r="BD158">
        <v>9</v>
      </c>
      <c r="BE158">
        <v>122710</v>
      </c>
      <c r="BF158" s="16" t="str">
        <f t="shared" si="2"/>
        <v>Tier 3</v>
      </c>
      <c r="BG158" t="b">
        <f>IF(ISNA(VLOOKUP(AQ158,Total_Salary!AQ158:BF667,1,FALSE))=FALSE, TRUE, FALSE)</f>
        <v>0</v>
      </c>
      <c r="BH158" t="b">
        <f>IF(ISNA(VLOOKUP(AQ158,Derivatives_Salary!AQ158:BF637,1,FALSE))=FALSE, TRUE, FALSE)</f>
        <v>0</v>
      </c>
      <c r="BI158" t="b">
        <f>IF(ISNA(VLOOKUP(AR158,Years_to_Promo!AQ158:BE1189,1,FALSE))=FALSE, TRUE, FALSE)</f>
        <v>0</v>
      </c>
    </row>
    <row r="159" spans="43:61" x14ac:dyDescent="0.25">
      <c r="AQ159">
        <v>298341</v>
      </c>
      <c r="AR159" t="s">
        <v>15</v>
      </c>
      <c r="AS159" t="s">
        <v>187</v>
      </c>
      <c r="AT159" t="s">
        <v>31</v>
      </c>
      <c r="AU159" s="1">
        <v>19327</v>
      </c>
      <c r="AV159" s="1">
        <v>35167</v>
      </c>
      <c r="AW159" s="1">
        <v>35570</v>
      </c>
      <c r="AX159" s="1">
        <v>37760</v>
      </c>
      <c r="AY159" t="s">
        <v>53</v>
      </c>
      <c r="AZ159">
        <v>6</v>
      </c>
      <c r="BA159" t="s">
        <v>19</v>
      </c>
      <c r="BB159" t="s">
        <v>20</v>
      </c>
      <c r="BC159">
        <v>5.6055000000000001</v>
      </c>
      <c r="BD159">
        <v>7</v>
      </c>
      <c r="BE159">
        <v>122661</v>
      </c>
      <c r="BF159" s="16" t="str">
        <f t="shared" si="2"/>
        <v>Tier 3</v>
      </c>
      <c r="BG159" t="b">
        <f>IF(ISNA(VLOOKUP(AQ159,Total_Salary!AQ159:BF668,1,FALSE))=FALSE, TRUE, FALSE)</f>
        <v>0</v>
      </c>
      <c r="BH159" t="b">
        <f>IF(ISNA(VLOOKUP(AQ159,Derivatives_Salary!AQ159:BF638,1,FALSE))=FALSE, TRUE, FALSE)</f>
        <v>0</v>
      </c>
      <c r="BI159" t="b">
        <f>IF(ISNA(VLOOKUP(AR159,Years_to_Promo!AQ159:BE1190,1,FALSE))=FALSE, TRUE, FALSE)</f>
        <v>0</v>
      </c>
    </row>
    <row r="160" spans="43:61" x14ac:dyDescent="0.25">
      <c r="AQ160">
        <v>465287</v>
      </c>
      <c r="AR160" t="s">
        <v>15</v>
      </c>
      <c r="AS160" t="s">
        <v>188</v>
      </c>
      <c r="AT160" t="s">
        <v>17</v>
      </c>
      <c r="AU160" s="1">
        <v>20963</v>
      </c>
      <c r="AV160" s="1">
        <v>31747</v>
      </c>
      <c r="AW160" s="1">
        <v>31747</v>
      </c>
      <c r="AX160" s="1">
        <v>36598</v>
      </c>
      <c r="AY160" t="s">
        <v>18</v>
      </c>
      <c r="AZ160">
        <v>5.2849000000000004</v>
      </c>
      <c r="BA160" t="s">
        <v>19</v>
      </c>
      <c r="BB160" t="s">
        <v>20</v>
      </c>
      <c r="BC160">
        <v>9.0246999999999993</v>
      </c>
      <c r="BD160">
        <v>13</v>
      </c>
      <c r="BE160">
        <v>122568</v>
      </c>
      <c r="BF160" s="16" t="str">
        <f t="shared" si="2"/>
        <v>Tier 3</v>
      </c>
      <c r="BG160" t="b">
        <f>IF(ISNA(VLOOKUP(AQ160,Total_Salary!AQ160:BF669,1,FALSE))=FALSE, TRUE, FALSE)</f>
        <v>0</v>
      </c>
      <c r="BH160" t="b">
        <f>IF(ISNA(VLOOKUP(AQ160,Derivatives_Salary!AQ160:BF639,1,FALSE))=FALSE, TRUE, FALSE)</f>
        <v>0</v>
      </c>
      <c r="BI160" t="b">
        <f>IF(ISNA(VLOOKUP(AR160,Years_to_Promo!AQ160:BE1191,1,FALSE))=FALSE, TRUE, FALSE)</f>
        <v>0</v>
      </c>
    </row>
    <row r="161" spans="43:61" x14ac:dyDescent="0.25">
      <c r="AQ161">
        <v>299528</v>
      </c>
      <c r="AR161" t="s">
        <v>15</v>
      </c>
      <c r="AS161" t="s">
        <v>189</v>
      </c>
      <c r="AT161" t="s">
        <v>31</v>
      </c>
      <c r="AU161" s="1">
        <v>20570</v>
      </c>
      <c r="AV161" s="1">
        <v>32425</v>
      </c>
      <c r="AW161" s="1">
        <v>32824</v>
      </c>
      <c r="AX161" s="1">
        <v>37569</v>
      </c>
      <c r="AY161" t="s">
        <v>18</v>
      </c>
      <c r="AZ161">
        <v>4.9945000000000004</v>
      </c>
      <c r="BA161" t="s">
        <v>19</v>
      </c>
      <c r="BB161" t="s">
        <v>20</v>
      </c>
      <c r="BC161">
        <v>11.684900000000001</v>
      </c>
      <c r="BD161">
        <v>14</v>
      </c>
      <c r="BE161">
        <v>122536</v>
      </c>
      <c r="BF161" s="16" t="str">
        <f t="shared" si="2"/>
        <v>Tier 3</v>
      </c>
      <c r="BG161" t="b">
        <f>IF(ISNA(VLOOKUP(AQ161,Total_Salary!AQ161:BF670,1,FALSE))=FALSE, TRUE, FALSE)</f>
        <v>0</v>
      </c>
      <c r="BH161" t="b">
        <f>IF(ISNA(VLOOKUP(AQ161,Derivatives_Salary!AQ161:BF640,1,FALSE))=FALSE, TRUE, FALSE)</f>
        <v>0</v>
      </c>
      <c r="BI161" t="b">
        <f>IF(ISNA(VLOOKUP(AR161,Years_to_Promo!AQ161:BE1192,1,FALSE))=FALSE, TRUE, FALSE)</f>
        <v>0</v>
      </c>
    </row>
    <row r="162" spans="43:61" x14ac:dyDescent="0.25">
      <c r="AQ162">
        <v>76125</v>
      </c>
      <c r="AR162" t="s">
        <v>15</v>
      </c>
      <c r="AS162" t="s">
        <v>190</v>
      </c>
      <c r="AT162" t="s">
        <v>17</v>
      </c>
      <c r="AU162" s="1">
        <v>23443</v>
      </c>
      <c r="AV162" s="1">
        <v>31551</v>
      </c>
      <c r="AW162" s="1">
        <v>31551</v>
      </c>
      <c r="AX162" s="1">
        <v>37756</v>
      </c>
      <c r="AY162" t="s">
        <v>18</v>
      </c>
      <c r="AZ162">
        <v>8.9945000000000004</v>
      </c>
      <c r="BA162" t="s">
        <v>19</v>
      </c>
      <c r="BB162" t="s">
        <v>20</v>
      </c>
      <c r="BC162">
        <v>11.813700000000001</v>
      </c>
      <c r="BD162">
        <v>17</v>
      </c>
      <c r="BE162">
        <v>122477</v>
      </c>
      <c r="BF162" s="16" t="str">
        <f t="shared" si="2"/>
        <v>Tier 3</v>
      </c>
      <c r="BG162" t="b">
        <f>IF(ISNA(VLOOKUP(AQ162,Total_Salary!AQ162:BF671,1,FALSE))=FALSE, TRUE, FALSE)</f>
        <v>0</v>
      </c>
      <c r="BH162" t="b">
        <f>IF(ISNA(VLOOKUP(AQ162,Derivatives_Salary!AQ162:BF641,1,FALSE))=FALSE, TRUE, FALSE)</f>
        <v>0</v>
      </c>
      <c r="BI162" t="b">
        <f>IF(ISNA(VLOOKUP(AR162,Years_to_Promo!AQ162:BE1193,1,FALSE))=FALSE, TRUE, FALSE)</f>
        <v>0</v>
      </c>
    </row>
    <row r="163" spans="43:61" x14ac:dyDescent="0.25">
      <c r="AQ163">
        <v>42497</v>
      </c>
      <c r="AR163" t="s">
        <v>15</v>
      </c>
      <c r="AS163" t="s">
        <v>191</v>
      </c>
      <c r="AT163" t="s">
        <v>17</v>
      </c>
      <c r="AU163" s="1">
        <v>22932</v>
      </c>
      <c r="AV163" s="1">
        <v>31389</v>
      </c>
      <c r="AW163" s="1">
        <v>31389</v>
      </c>
      <c r="AX163" s="1">
        <v>37594</v>
      </c>
      <c r="AY163" t="s">
        <v>18</v>
      </c>
      <c r="AZ163">
        <v>17</v>
      </c>
      <c r="BA163" t="s">
        <v>19</v>
      </c>
      <c r="BB163" t="s">
        <v>20</v>
      </c>
      <c r="BC163">
        <v>11.753399999999999</v>
      </c>
      <c r="BD163">
        <v>17</v>
      </c>
      <c r="BE163">
        <v>122449</v>
      </c>
      <c r="BF163" s="16" t="str">
        <f t="shared" si="2"/>
        <v>Tier 3</v>
      </c>
      <c r="BG163" t="b">
        <f>IF(ISNA(VLOOKUP(AQ163,Total_Salary!AQ163:BF672,1,FALSE))=FALSE, TRUE, FALSE)</f>
        <v>0</v>
      </c>
      <c r="BH163" t="b">
        <f>IF(ISNA(VLOOKUP(AQ163,Derivatives_Salary!AQ163:BF642,1,FALSE))=FALSE, TRUE, FALSE)</f>
        <v>0</v>
      </c>
      <c r="BI163" t="b">
        <f>IF(ISNA(VLOOKUP(AR163,Years_to_Promo!AQ163:BE1194,1,FALSE))=FALSE, TRUE, FALSE)</f>
        <v>0</v>
      </c>
    </row>
    <row r="164" spans="43:61" x14ac:dyDescent="0.25">
      <c r="AQ164">
        <v>38351</v>
      </c>
      <c r="AR164" t="s">
        <v>15</v>
      </c>
      <c r="AS164" t="s">
        <v>192</v>
      </c>
      <c r="AT164" t="s">
        <v>17</v>
      </c>
      <c r="AU164" s="1">
        <v>20754</v>
      </c>
      <c r="AV164" s="1">
        <v>33850</v>
      </c>
      <c r="AW164" s="1">
        <v>34173</v>
      </c>
      <c r="AX164" s="1">
        <v>37823</v>
      </c>
      <c r="AY164" t="s">
        <v>18</v>
      </c>
      <c r="AZ164">
        <v>4.9973000000000001</v>
      </c>
      <c r="BA164" t="s">
        <v>19</v>
      </c>
      <c r="BB164" t="s">
        <v>20</v>
      </c>
      <c r="BC164">
        <v>9.4329000000000001</v>
      </c>
      <c r="BD164">
        <v>11</v>
      </c>
      <c r="BE164">
        <v>122404</v>
      </c>
      <c r="BF164" s="16" t="str">
        <f t="shared" si="2"/>
        <v>Tier 3</v>
      </c>
      <c r="BG164" t="b">
        <f>IF(ISNA(VLOOKUP(AQ164,Total_Salary!AQ164:BF673,1,FALSE))=FALSE, TRUE, FALSE)</f>
        <v>0</v>
      </c>
      <c r="BH164" t="b">
        <f>IF(ISNA(VLOOKUP(AQ164,Derivatives_Salary!AQ164:BF643,1,FALSE))=FALSE, TRUE, FALSE)</f>
        <v>0</v>
      </c>
      <c r="BI164" t="b">
        <f>IF(ISNA(VLOOKUP(AR164,Years_to_Promo!AQ164:BE1195,1,FALSE))=FALSE, TRUE, FALSE)</f>
        <v>0</v>
      </c>
    </row>
    <row r="165" spans="43:61" x14ac:dyDescent="0.25">
      <c r="AQ165">
        <v>236748</v>
      </c>
      <c r="AR165" t="s">
        <v>15</v>
      </c>
      <c r="AS165" t="s">
        <v>193</v>
      </c>
      <c r="AT165" t="s">
        <v>31</v>
      </c>
      <c r="AU165" s="1">
        <v>21697</v>
      </c>
      <c r="AV165" s="1">
        <v>32504</v>
      </c>
      <c r="AW165" s="1">
        <v>32504</v>
      </c>
      <c r="AX165" s="1">
        <v>37614</v>
      </c>
      <c r="AY165" t="s">
        <v>18</v>
      </c>
      <c r="AZ165">
        <v>4.9945000000000004</v>
      </c>
      <c r="BA165" t="s">
        <v>19</v>
      </c>
      <c r="BB165" t="s">
        <v>20</v>
      </c>
      <c r="BC165">
        <v>11.808199999999999</v>
      </c>
      <c r="BD165">
        <v>14</v>
      </c>
      <c r="BE165">
        <v>122370</v>
      </c>
      <c r="BF165" s="16" t="str">
        <f t="shared" si="2"/>
        <v>Tier 3</v>
      </c>
      <c r="BG165" t="b">
        <f>IF(ISNA(VLOOKUP(AQ165,Total_Salary!AQ165:BF674,1,FALSE))=FALSE, TRUE, FALSE)</f>
        <v>0</v>
      </c>
      <c r="BH165" t="b">
        <f>IF(ISNA(VLOOKUP(AQ165,Derivatives_Salary!AQ165:BF644,1,FALSE))=FALSE, TRUE, FALSE)</f>
        <v>0</v>
      </c>
      <c r="BI165" t="b">
        <f>IF(ISNA(VLOOKUP(AR165,Years_to_Promo!AQ165:BE1196,1,FALSE))=FALSE, TRUE, FALSE)</f>
        <v>0</v>
      </c>
    </row>
    <row r="166" spans="43:61" x14ac:dyDescent="0.25">
      <c r="AQ166">
        <v>33617</v>
      </c>
      <c r="AR166" t="s">
        <v>15</v>
      </c>
      <c r="AS166" t="s">
        <v>194</v>
      </c>
      <c r="AT166" t="s">
        <v>17</v>
      </c>
      <c r="AU166" s="1">
        <v>23235</v>
      </c>
      <c r="AV166" s="1">
        <v>32141</v>
      </c>
      <c r="AW166" s="1">
        <v>32141</v>
      </c>
      <c r="AX166" s="1">
        <v>37616</v>
      </c>
      <c r="AY166" t="s">
        <v>18</v>
      </c>
      <c r="AZ166">
        <v>6.9945000000000004</v>
      </c>
      <c r="BA166" t="s">
        <v>19</v>
      </c>
      <c r="BB166" t="s">
        <v>20</v>
      </c>
      <c r="BC166">
        <v>11.813700000000001</v>
      </c>
      <c r="BD166">
        <v>15</v>
      </c>
      <c r="BE166">
        <v>122327</v>
      </c>
      <c r="BF166" s="16" t="str">
        <f t="shared" si="2"/>
        <v>Tier 3</v>
      </c>
      <c r="BG166" t="b">
        <f>IF(ISNA(VLOOKUP(AQ166,Total_Salary!AQ166:BF675,1,FALSE))=FALSE, TRUE, FALSE)</f>
        <v>0</v>
      </c>
      <c r="BH166" t="b">
        <f>IF(ISNA(VLOOKUP(AQ166,Derivatives_Salary!AQ166:BF645,1,FALSE))=FALSE, TRUE, FALSE)</f>
        <v>0</v>
      </c>
      <c r="BI166" t="b">
        <f>IF(ISNA(VLOOKUP(AR166,Years_to_Promo!AQ166:BE1197,1,FALSE))=FALSE, TRUE, FALSE)</f>
        <v>0</v>
      </c>
    </row>
    <row r="167" spans="43:61" x14ac:dyDescent="0.25">
      <c r="AQ167">
        <v>435677</v>
      </c>
      <c r="AR167" t="s">
        <v>15</v>
      </c>
      <c r="AS167" t="s">
        <v>195</v>
      </c>
      <c r="AT167" t="s">
        <v>17</v>
      </c>
      <c r="AU167" s="1">
        <v>20539</v>
      </c>
      <c r="AV167" s="1">
        <v>32567</v>
      </c>
      <c r="AW167" s="1">
        <v>32795</v>
      </c>
      <c r="AX167" s="1">
        <v>37540</v>
      </c>
      <c r="AY167" t="s">
        <v>18</v>
      </c>
      <c r="AZ167">
        <v>6.9973000000000001</v>
      </c>
      <c r="BA167" t="s">
        <v>19</v>
      </c>
      <c r="BB167" t="s">
        <v>20</v>
      </c>
      <c r="BC167">
        <v>11.605499999999999</v>
      </c>
      <c r="BD167">
        <v>14</v>
      </c>
      <c r="BE167">
        <v>122252</v>
      </c>
      <c r="BF167" s="16" t="str">
        <f t="shared" si="2"/>
        <v>Tier 3</v>
      </c>
      <c r="BG167" t="b">
        <f>IF(ISNA(VLOOKUP(AQ167,Total_Salary!AQ167:BF676,1,FALSE))=FALSE, TRUE, FALSE)</f>
        <v>0</v>
      </c>
      <c r="BH167" t="b">
        <f>IF(ISNA(VLOOKUP(AQ167,Derivatives_Salary!AQ167:BF646,1,FALSE))=FALSE, TRUE, FALSE)</f>
        <v>0</v>
      </c>
      <c r="BI167" t="b">
        <f>IF(ISNA(VLOOKUP(AR167,Years_to_Promo!AQ167:BE1198,1,FALSE))=FALSE, TRUE, FALSE)</f>
        <v>0</v>
      </c>
    </row>
    <row r="168" spans="43:61" x14ac:dyDescent="0.25">
      <c r="AQ168">
        <v>212040</v>
      </c>
      <c r="AR168" t="s">
        <v>15</v>
      </c>
      <c r="AS168" t="s">
        <v>196</v>
      </c>
      <c r="AT168" t="s">
        <v>17</v>
      </c>
      <c r="AU168" s="1">
        <v>19643</v>
      </c>
      <c r="AV168" s="1">
        <v>31594</v>
      </c>
      <c r="AW168" s="1">
        <v>31594</v>
      </c>
      <c r="AX168" s="1">
        <v>37799</v>
      </c>
      <c r="AY168" t="s">
        <v>18</v>
      </c>
      <c r="AZ168">
        <v>11.997299999999999</v>
      </c>
      <c r="BA168" t="s">
        <v>19</v>
      </c>
      <c r="BB168" t="s">
        <v>20</v>
      </c>
      <c r="BC168">
        <v>11.813700000000001</v>
      </c>
      <c r="BD168">
        <v>17</v>
      </c>
      <c r="BE168">
        <v>122216</v>
      </c>
      <c r="BF168" s="16" t="str">
        <f t="shared" si="2"/>
        <v>Tier 3</v>
      </c>
      <c r="BG168" t="b">
        <f>IF(ISNA(VLOOKUP(AQ168,Total_Salary!AQ168:BF677,1,FALSE))=FALSE, TRUE, FALSE)</f>
        <v>0</v>
      </c>
      <c r="BH168" t="b">
        <f>IF(ISNA(VLOOKUP(AQ168,Derivatives_Salary!AQ168:BF647,1,FALSE))=FALSE, TRUE, FALSE)</f>
        <v>0</v>
      </c>
      <c r="BI168" t="b">
        <f>IF(ISNA(VLOOKUP(AR168,Years_to_Promo!AQ168:BE1199,1,FALSE))=FALSE, TRUE, FALSE)</f>
        <v>0</v>
      </c>
    </row>
    <row r="169" spans="43:61" x14ac:dyDescent="0.25">
      <c r="AQ169">
        <v>295382</v>
      </c>
      <c r="AR169" t="s">
        <v>15</v>
      </c>
      <c r="AS169" t="s">
        <v>197</v>
      </c>
      <c r="AT169" t="s">
        <v>31</v>
      </c>
      <c r="AU169" s="1">
        <v>23473</v>
      </c>
      <c r="AV169" s="1">
        <v>32821</v>
      </c>
      <c r="AW169" s="1">
        <v>32821</v>
      </c>
      <c r="AX169" s="1">
        <v>37566</v>
      </c>
      <c r="AY169" t="s">
        <v>18</v>
      </c>
      <c r="AZ169">
        <v>5.9945000000000004</v>
      </c>
      <c r="BA169" t="s">
        <v>19</v>
      </c>
      <c r="BB169" t="s">
        <v>20</v>
      </c>
      <c r="BC169">
        <v>11.6767</v>
      </c>
      <c r="BD169">
        <v>13</v>
      </c>
      <c r="BE169">
        <v>122198</v>
      </c>
      <c r="BF169" s="16" t="str">
        <f t="shared" si="2"/>
        <v>Tier 3</v>
      </c>
      <c r="BG169" t="b">
        <f>IF(ISNA(VLOOKUP(AQ169,Total_Salary!AQ169:BF678,1,FALSE))=FALSE, TRUE, FALSE)</f>
        <v>0</v>
      </c>
      <c r="BH169" t="b">
        <f>IF(ISNA(VLOOKUP(AQ169,Derivatives_Salary!AQ169:BF648,1,FALSE))=FALSE, TRUE, FALSE)</f>
        <v>0</v>
      </c>
      <c r="BI169" t="b">
        <f>IF(ISNA(VLOOKUP(AR169,Years_to_Promo!AQ169:BE1200,1,FALSE))=FALSE, TRUE, FALSE)</f>
        <v>0</v>
      </c>
    </row>
    <row r="170" spans="43:61" x14ac:dyDescent="0.25">
      <c r="AQ170">
        <v>416972</v>
      </c>
      <c r="AR170" t="s">
        <v>15</v>
      </c>
      <c r="AS170" t="s">
        <v>198</v>
      </c>
      <c r="AT170" t="s">
        <v>31</v>
      </c>
      <c r="AU170" s="1">
        <v>22727</v>
      </c>
      <c r="AV170" s="1">
        <v>32521</v>
      </c>
      <c r="AW170" s="1">
        <v>32521</v>
      </c>
      <c r="AX170" s="1">
        <v>37322</v>
      </c>
      <c r="AY170" t="s">
        <v>18</v>
      </c>
      <c r="AZ170">
        <v>13.1534</v>
      </c>
      <c r="BA170" t="s">
        <v>19</v>
      </c>
      <c r="BB170" t="s">
        <v>20</v>
      </c>
      <c r="BC170">
        <v>11.0082</v>
      </c>
      <c r="BD170">
        <v>13</v>
      </c>
      <c r="BE170">
        <v>122180</v>
      </c>
      <c r="BF170" s="16" t="str">
        <f t="shared" si="2"/>
        <v>Tier 3</v>
      </c>
      <c r="BG170" t="b">
        <f>IF(ISNA(VLOOKUP(AQ170,Total_Salary!AQ170:BF679,1,FALSE))=FALSE, TRUE, FALSE)</f>
        <v>0</v>
      </c>
      <c r="BH170" t="b">
        <f>IF(ISNA(VLOOKUP(AQ170,Derivatives_Salary!AQ170:BF649,1,FALSE))=FALSE, TRUE, FALSE)</f>
        <v>0</v>
      </c>
      <c r="BI170" t="b">
        <f>IF(ISNA(VLOOKUP(AR170,Years_to_Promo!AQ170:BE1201,1,FALSE))=FALSE, TRUE, FALSE)</f>
        <v>0</v>
      </c>
    </row>
    <row r="171" spans="43:61" x14ac:dyDescent="0.25">
      <c r="AQ171">
        <v>101172</v>
      </c>
      <c r="AR171" t="s">
        <v>15</v>
      </c>
      <c r="AS171" t="s">
        <v>199</v>
      </c>
      <c r="AT171" t="s">
        <v>31</v>
      </c>
      <c r="AU171" s="1">
        <v>19169</v>
      </c>
      <c r="AV171" s="1">
        <v>32221</v>
      </c>
      <c r="AW171" s="1">
        <v>32221</v>
      </c>
      <c r="AX171" s="1">
        <v>37696</v>
      </c>
      <c r="AY171" t="s">
        <v>18</v>
      </c>
      <c r="AZ171">
        <v>7.9945000000000004</v>
      </c>
      <c r="BA171" t="s">
        <v>19</v>
      </c>
      <c r="BB171" t="s">
        <v>20</v>
      </c>
      <c r="BC171">
        <v>11.813700000000001</v>
      </c>
      <c r="BD171">
        <v>15</v>
      </c>
      <c r="BE171">
        <v>122175</v>
      </c>
      <c r="BF171" s="16" t="str">
        <f t="shared" si="2"/>
        <v>Tier 3</v>
      </c>
      <c r="BG171" t="b">
        <f>IF(ISNA(VLOOKUP(AQ171,Total_Salary!AQ171:BF680,1,FALSE))=FALSE, TRUE, FALSE)</f>
        <v>0</v>
      </c>
      <c r="BH171" t="b">
        <f>IF(ISNA(VLOOKUP(AQ171,Derivatives_Salary!AQ171:BF650,1,FALSE))=FALSE, TRUE, FALSE)</f>
        <v>0</v>
      </c>
      <c r="BI171" t="b">
        <f>IF(ISNA(VLOOKUP(AR171,Years_to_Promo!AQ171:BE1202,1,FALSE))=FALSE, TRUE, FALSE)</f>
        <v>0</v>
      </c>
    </row>
    <row r="172" spans="43:61" x14ac:dyDescent="0.25">
      <c r="AQ172">
        <v>492633</v>
      </c>
      <c r="AR172" t="s">
        <v>15</v>
      </c>
      <c r="AS172" t="s">
        <v>200</v>
      </c>
      <c r="AT172" t="s">
        <v>17</v>
      </c>
      <c r="AU172" s="1">
        <v>19892</v>
      </c>
      <c r="AV172" s="1">
        <v>31302</v>
      </c>
      <c r="AW172" s="1">
        <v>31302</v>
      </c>
      <c r="AX172" s="1">
        <v>37507</v>
      </c>
      <c r="AY172" t="s">
        <v>18</v>
      </c>
      <c r="AZ172">
        <v>11.997299999999999</v>
      </c>
      <c r="BA172" t="s">
        <v>19</v>
      </c>
      <c r="BB172" t="s">
        <v>20</v>
      </c>
      <c r="BC172">
        <v>11.5151</v>
      </c>
      <c r="BD172">
        <v>17</v>
      </c>
      <c r="BE172">
        <v>122119</v>
      </c>
      <c r="BF172" s="16" t="str">
        <f t="shared" si="2"/>
        <v>Tier 3</v>
      </c>
      <c r="BG172" t="b">
        <f>IF(ISNA(VLOOKUP(AQ172,Total_Salary!AQ172:BF681,1,FALSE))=FALSE, TRUE, FALSE)</f>
        <v>0</v>
      </c>
      <c r="BH172" t="b">
        <f>IF(ISNA(VLOOKUP(AQ172,Derivatives_Salary!AQ172:BF651,1,FALSE))=FALSE, TRUE, FALSE)</f>
        <v>0</v>
      </c>
      <c r="BI172" t="b">
        <f>IF(ISNA(VLOOKUP(AR172,Years_to_Promo!AQ172:BE1203,1,FALSE))=FALSE, TRUE, FALSE)</f>
        <v>0</v>
      </c>
    </row>
    <row r="173" spans="43:61" x14ac:dyDescent="0.25">
      <c r="AQ173">
        <v>424225</v>
      </c>
      <c r="AR173" t="s">
        <v>15</v>
      </c>
      <c r="AS173" t="s">
        <v>201</v>
      </c>
      <c r="AT173" t="s">
        <v>17</v>
      </c>
      <c r="AU173" s="1">
        <v>20578</v>
      </c>
      <c r="AV173" s="1">
        <v>35237</v>
      </c>
      <c r="AW173" s="1">
        <v>35237</v>
      </c>
      <c r="AX173" s="1">
        <v>37792</v>
      </c>
      <c r="AY173" t="s">
        <v>53</v>
      </c>
      <c r="AZ173">
        <v>7</v>
      </c>
      <c r="BA173" t="s">
        <v>19</v>
      </c>
      <c r="BB173" t="s">
        <v>20</v>
      </c>
      <c r="BC173">
        <v>6.5178000000000003</v>
      </c>
      <c r="BD173">
        <v>7</v>
      </c>
      <c r="BE173">
        <v>122104</v>
      </c>
      <c r="BF173" s="16" t="str">
        <f t="shared" si="2"/>
        <v>Tier 3</v>
      </c>
      <c r="BG173" t="b">
        <f>IF(ISNA(VLOOKUP(AQ173,Total_Salary!AQ173:BF682,1,FALSE))=FALSE, TRUE, FALSE)</f>
        <v>0</v>
      </c>
      <c r="BH173" t="b">
        <f>IF(ISNA(VLOOKUP(AQ173,Derivatives_Salary!AQ173:BF652,1,FALSE))=FALSE, TRUE, FALSE)</f>
        <v>0</v>
      </c>
      <c r="BI173" t="b">
        <f>IF(ISNA(VLOOKUP(AR173,Years_to_Promo!AQ173:BE1204,1,FALSE))=FALSE, TRUE, FALSE)</f>
        <v>0</v>
      </c>
    </row>
    <row r="174" spans="43:61" x14ac:dyDescent="0.25">
      <c r="AQ174">
        <v>285856</v>
      </c>
      <c r="AR174" t="s">
        <v>15</v>
      </c>
      <c r="AS174" t="s">
        <v>202</v>
      </c>
      <c r="AT174" t="s">
        <v>17</v>
      </c>
      <c r="AU174" s="1">
        <v>20211</v>
      </c>
      <c r="AV174" s="1">
        <v>32695</v>
      </c>
      <c r="AW174" s="1">
        <v>32695</v>
      </c>
      <c r="AX174" s="1">
        <v>37805</v>
      </c>
      <c r="AY174" t="s">
        <v>18</v>
      </c>
      <c r="AZ174">
        <v>7.9973000000000001</v>
      </c>
      <c r="BA174" t="s">
        <v>19</v>
      </c>
      <c r="BB174" t="s">
        <v>20</v>
      </c>
      <c r="BC174">
        <v>11.813700000000001</v>
      </c>
      <c r="BD174">
        <v>14</v>
      </c>
      <c r="BE174">
        <v>122103</v>
      </c>
      <c r="BF174" s="16" t="str">
        <f t="shared" si="2"/>
        <v>Tier 3</v>
      </c>
      <c r="BG174" t="b">
        <f>IF(ISNA(VLOOKUP(AQ174,Total_Salary!AQ174:BF683,1,FALSE))=FALSE, TRUE, FALSE)</f>
        <v>0</v>
      </c>
      <c r="BH174" t="b">
        <f>IF(ISNA(VLOOKUP(AQ174,Derivatives_Salary!AQ174:BF653,1,FALSE))=FALSE, TRUE, FALSE)</f>
        <v>0</v>
      </c>
      <c r="BI174" t="b">
        <f>IF(ISNA(VLOOKUP(AR174,Years_to_Promo!AQ174:BE1205,1,FALSE))=FALSE, TRUE, FALSE)</f>
        <v>0</v>
      </c>
    </row>
    <row r="175" spans="43:61" x14ac:dyDescent="0.25">
      <c r="AQ175">
        <v>238153</v>
      </c>
      <c r="AR175" t="s">
        <v>15</v>
      </c>
      <c r="AS175" t="s">
        <v>203</v>
      </c>
      <c r="AT175" t="s">
        <v>17</v>
      </c>
      <c r="AU175" s="1">
        <v>21479</v>
      </c>
      <c r="AV175" s="1">
        <v>32193</v>
      </c>
      <c r="AW175" s="1">
        <v>32193</v>
      </c>
      <c r="AX175" s="1">
        <v>37668</v>
      </c>
      <c r="AY175" t="s">
        <v>18</v>
      </c>
      <c r="AZ175">
        <v>7.9945000000000004</v>
      </c>
      <c r="BA175" t="s">
        <v>19</v>
      </c>
      <c r="BB175" t="s">
        <v>20</v>
      </c>
      <c r="BC175">
        <v>11.813700000000001</v>
      </c>
      <c r="BD175">
        <v>15</v>
      </c>
      <c r="BE175">
        <v>122077</v>
      </c>
      <c r="BF175" s="16" t="str">
        <f t="shared" si="2"/>
        <v>Tier 3</v>
      </c>
      <c r="BG175" t="b">
        <f>IF(ISNA(VLOOKUP(AQ175,Total_Salary!AQ175:BF684,1,FALSE))=FALSE, TRUE, FALSE)</f>
        <v>0</v>
      </c>
      <c r="BH175" t="b">
        <f>IF(ISNA(VLOOKUP(AQ175,Derivatives_Salary!AQ175:BF654,1,FALSE))=FALSE, TRUE, FALSE)</f>
        <v>0</v>
      </c>
      <c r="BI175" t="b">
        <f>IF(ISNA(VLOOKUP(AR175,Years_to_Promo!AQ175:BE1206,1,FALSE))=FALSE, TRUE, FALSE)</f>
        <v>0</v>
      </c>
    </row>
    <row r="176" spans="43:61" x14ac:dyDescent="0.25">
      <c r="AQ176">
        <v>451883</v>
      </c>
      <c r="AR176" t="s">
        <v>15</v>
      </c>
      <c r="AS176" t="s">
        <v>204</v>
      </c>
      <c r="AT176" t="s">
        <v>31</v>
      </c>
      <c r="AU176" s="1">
        <v>23200</v>
      </c>
      <c r="AV176" s="1">
        <v>31299</v>
      </c>
      <c r="AW176" s="1">
        <v>31299</v>
      </c>
      <c r="AX176" s="1">
        <v>37504</v>
      </c>
      <c r="AY176" t="s">
        <v>18</v>
      </c>
      <c r="AZ176">
        <v>7.9945000000000004</v>
      </c>
      <c r="BA176" t="s">
        <v>19</v>
      </c>
      <c r="BB176" t="s">
        <v>20</v>
      </c>
      <c r="BC176">
        <v>11.5068</v>
      </c>
      <c r="BD176">
        <v>17</v>
      </c>
      <c r="BE176">
        <v>122010</v>
      </c>
      <c r="BF176" s="16" t="str">
        <f t="shared" si="2"/>
        <v>Tier 3</v>
      </c>
      <c r="BG176" t="b">
        <f>IF(ISNA(VLOOKUP(AQ176,Total_Salary!AQ176:BF685,1,FALSE))=FALSE, TRUE, FALSE)</f>
        <v>0</v>
      </c>
      <c r="BH176" t="b">
        <f>IF(ISNA(VLOOKUP(AQ176,Derivatives_Salary!AQ176:BF655,1,FALSE))=FALSE, TRUE, FALSE)</f>
        <v>0</v>
      </c>
      <c r="BI176" t="b">
        <f>IF(ISNA(VLOOKUP(AR176,Years_to_Promo!AQ176:BE1207,1,FALSE))=FALSE, TRUE, FALSE)</f>
        <v>0</v>
      </c>
    </row>
    <row r="177" spans="43:61" x14ac:dyDescent="0.25">
      <c r="AQ177">
        <v>212669</v>
      </c>
      <c r="AR177" t="s">
        <v>15</v>
      </c>
      <c r="AS177" t="s">
        <v>205</v>
      </c>
      <c r="AT177" t="s">
        <v>17</v>
      </c>
      <c r="AU177" s="1">
        <v>23043</v>
      </c>
      <c r="AV177" s="1">
        <v>31180</v>
      </c>
      <c r="AW177" s="1">
        <v>32855</v>
      </c>
      <c r="AX177" s="1">
        <v>37600</v>
      </c>
      <c r="AY177" t="s">
        <v>18</v>
      </c>
      <c r="AZ177">
        <v>7.9973000000000001</v>
      </c>
      <c r="BA177" t="s">
        <v>19</v>
      </c>
      <c r="BB177" t="s">
        <v>20</v>
      </c>
      <c r="BC177">
        <v>11.7699</v>
      </c>
      <c r="BD177">
        <v>18</v>
      </c>
      <c r="BE177">
        <v>121953</v>
      </c>
      <c r="BF177" s="16" t="str">
        <f t="shared" si="2"/>
        <v>Tier 3</v>
      </c>
      <c r="BG177" t="b">
        <f>IF(ISNA(VLOOKUP(AQ177,Total_Salary!AQ177:BF686,1,FALSE))=FALSE, TRUE, FALSE)</f>
        <v>0</v>
      </c>
      <c r="BH177" t="b">
        <f>IF(ISNA(VLOOKUP(AQ177,Derivatives_Salary!AQ177:BF656,1,FALSE))=FALSE, TRUE, FALSE)</f>
        <v>0</v>
      </c>
      <c r="BI177" t="b">
        <f>IF(ISNA(VLOOKUP(AR177,Years_to_Promo!AQ177:BE1208,1,FALSE))=FALSE, TRUE, FALSE)</f>
        <v>0</v>
      </c>
    </row>
    <row r="178" spans="43:61" x14ac:dyDescent="0.25">
      <c r="AQ178">
        <v>78767</v>
      </c>
      <c r="AR178" t="s">
        <v>15</v>
      </c>
      <c r="AS178" t="s">
        <v>206</v>
      </c>
      <c r="AT178" t="s">
        <v>17</v>
      </c>
      <c r="AU178" s="1">
        <v>21013</v>
      </c>
      <c r="AV178" s="1">
        <v>31635</v>
      </c>
      <c r="AW178" s="1">
        <v>31635</v>
      </c>
      <c r="AX178" s="1">
        <v>37475</v>
      </c>
      <c r="AY178" t="s">
        <v>18</v>
      </c>
      <c r="AZ178">
        <v>7.9945000000000004</v>
      </c>
      <c r="BA178" t="s">
        <v>19</v>
      </c>
      <c r="BB178" t="s">
        <v>20</v>
      </c>
      <c r="BC178">
        <v>11.4274</v>
      </c>
      <c r="BD178">
        <v>16</v>
      </c>
      <c r="BE178">
        <v>121916</v>
      </c>
      <c r="BF178" s="16" t="str">
        <f t="shared" si="2"/>
        <v>Tier 3</v>
      </c>
      <c r="BG178" t="b">
        <f>IF(ISNA(VLOOKUP(AQ178,Total_Salary!AQ178:BF687,1,FALSE))=FALSE, TRUE, FALSE)</f>
        <v>1</v>
      </c>
      <c r="BH178" t="b">
        <f>IF(ISNA(VLOOKUP(AQ178,Derivatives_Salary!AQ178:BF657,1,FALSE))=FALSE, TRUE, FALSE)</f>
        <v>0</v>
      </c>
      <c r="BI178" t="b">
        <f>IF(ISNA(VLOOKUP(AR178,Years_to_Promo!AQ178:BE1209,1,FALSE))=FALSE, TRUE, FALSE)</f>
        <v>0</v>
      </c>
    </row>
    <row r="179" spans="43:61" x14ac:dyDescent="0.25">
      <c r="AQ179">
        <v>245850</v>
      </c>
      <c r="AR179" t="s">
        <v>15</v>
      </c>
      <c r="AS179" t="s">
        <v>207</v>
      </c>
      <c r="AT179" t="s">
        <v>17</v>
      </c>
      <c r="AU179" s="1">
        <v>19261</v>
      </c>
      <c r="AV179" s="1">
        <v>32899</v>
      </c>
      <c r="AW179" s="1">
        <v>34256</v>
      </c>
      <c r="AX179" s="1">
        <v>37541</v>
      </c>
      <c r="AY179" t="s">
        <v>18</v>
      </c>
      <c r="AZ179">
        <v>1.9944999999999999</v>
      </c>
      <c r="BA179" t="s">
        <v>19</v>
      </c>
      <c r="BB179" t="s">
        <v>20</v>
      </c>
      <c r="BC179">
        <v>9</v>
      </c>
      <c r="BD179">
        <v>13</v>
      </c>
      <c r="BE179">
        <v>121908</v>
      </c>
      <c r="BF179" s="16" t="str">
        <f t="shared" si="2"/>
        <v>Tier 3</v>
      </c>
      <c r="BG179" t="b">
        <f>IF(ISNA(VLOOKUP(AQ179,Total_Salary!AQ179:BF688,1,FALSE))=FALSE, TRUE, FALSE)</f>
        <v>0</v>
      </c>
      <c r="BH179" t="b">
        <f>IF(ISNA(VLOOKUP(AQ179,Derivatives_Salary!AQ179:BF658,1,FALSE))=FALSE, TRUE, FALSE)</f>
        <v>0</v>
      </c>
      <c r="BI179" t="b">
        <f>IF(ISNA(VLOOKUP(AR179,Years_to_Promo!AQ179:BE1210,1,FALSE))=FALSE, TRUE, FALSE)</f>
        <v>0</v>
      </c>
    </row>
    <row r="180" spans="43:61" x14ac:dyDescent="0.25">
      <c r="AQ180">
        <v>448537</v>
      </c>
      <c r="AR180" t="s">
        <v>15</v>
      </c>
      <c r="AS180" t="s">
        <v>208</v>
      </c>
      <c r="AT180" t="s">
        <v>17</v>
      </c>
      <c r="AU180" s="1">
        <v>23490</v>
      </c>
      <c r="AV180" s="1">
        <v>32260</v>
      </c>
      <c r="AW180" s="1">
        <v>32260</v>
      </c>
      <c r="AX180" s="1">
        <v>37735</v>
      </c>
      <c r="AY180" t="s">
        <v>18</v>
      </c>
      <c r="AZ180">
        <v>15</v>
      </c>
      <c r="BA180" t="s">
        <v>19</v>
      </c>
      <c r="BB180" t="s">
        <v>20</v>
      </c>
      <c r="BC180">
        <v>11.813700000000001</v>
      </c>
      <c r="BD180">
        <v>15</v>
      </c>
      <c r="BE180">
        <v>121901</v>
      </c>
      <c r="BF180" s="16" t="str">
        <f t="shared" si="2"/>
        <v>Tier 3</v>
      </c>
      <c r="BG180" t="b">
        <f>IF(ISNA(VLOOKUP(AQ180,Total_Salary!AQ180:BF689,1,FALSE))=FALSE, TRUE, FALSE)</f>
        <v>0</v>
      </c>
      <c r="BH180" t="b">
        <f>IF(ISNA(VLOOKUP(AQ180,Derivatives_Salary!AQ180:BF659,1,FALSE))=FALSE, TRUE, FALSE)</f>
        <v>0</v>
      </c>
      <c r="BI180" t="b">
        <f>IF(ISNA(VLOOKUP(AR180,Years_to_Promo!AQ180:BE1211,1,FALSE))=FALSE, TRUE, FALSE)</f>
        <v>0</v>
      </c>
    </row>
    <row r="181" spans="43:61" x14ac:dyDescent="0.25">
      <c r="AQ181">
        <v>58351</v>
      </c>
      <c r="AR181" t="s">
        <v>15</v>
      </c>
      <c r="AS181" t="s">
        <v>209</v>
      </c>
      <c r="AT181" t="s">
        <v>31</v>
      </c>
      <c r="AU181" s="1">
        <v>20042</v>
      </c>
      <c r="AV181" s="1">
        <v>32024</v>
      </c>
      <c r="AW181" s="1">
        <v>32024</v>
      </c>
      <c r="AX181" s="1">
        <v>37033</v>
      </c>
      <c r="AY181" t="s">
        <v>18</v>
      </c>
      <c r="AZ181">
        <v>5.7178000000000004</v>
      </c>
      <c r="BA181" t="s">
        <v>19</v>
      </c>
      <c r="BB181" t="s">
        <v>20</v>
      </c>
      <c r="BC181">
        <v>10.2164</v>
      </c>
      <c r="BD181">
        <v>14</v>
      </c>
      <c r="BE181">
        <v>121884</v>
      </c>
      <c r="BF181" s="16" t="str">
        <f t="shared" si="2"/>
        <v>Tier 3</v>
      </c>
      <c r="BG181" t="b">
        <f>IF(ISNA(VLOOKUP(AQ181,Total_Salary!AQ181:BF690,1,FALSE))=FALSE, TRUE, FALSE)</f>
        <v>0</v>
      </c>
      <c r="BH181" t="b">
        <f>IF(ISNA(VLOOKUP(AQ181,Derivatives_Salary!AQ181:BF660,1,FALSE))=FALSE, TRUE, FALSE)</f>
        <v>0</v>
      </c>
      <c r="BI181" t="b">
        <f>IF(ISNA(VLOOKUP(AR181,Years_to_Promo!AQ181:BE1212,1,FALSE))=FALSE, TRUE, FALSE)</f>
        <v>0</v>
      </c>
    </row>
    <row r="182" spans="43:61" x14ac:dyDescent="0.25">
      <c r="AQ182">
        <v>77129</v>
      </c>
      <c r="AR182" t="s">
        <v>15</v>
      </c>
      <c r="AS182" t="s">
        <v>210</v>
      </c>
      <c r="AT182" t="s">
        <v>17</v>
      </c>
      <c r="AU182" s="1">
        <v>19456</v>
      </c>
      <c r="AV182" s="1">
        <v>32966</v>
      </c>
      <c r="AW182" s="1">
        <v>34405</v>
      </c>
      <c r="AX182" s="1">
        <v>36352</v>
      </c>
      <c r="AY182" t="s">
        <v>18</v>
      </c>
      <c r="AZ182">
        <v>0.99450000000000005</v>
      </c>
      <c r="BA182" t="s">
        <v>19</v>
      </c>
      <c r="BB182" t="s">
        <v>20</v>
      </c>
      <c r="BC182">
        <v>5.3342000000000001</v>
      </c>
      <c r="BD182">
        <v>13</v>
      </c>
      <c r="BE182">
        <v>121857</v>
      </c>
      <c r="BF182" s="16" t="str">
        <f t="shared" si="2"/>
        <v>Tier 3</v>
      </c>
      <c r="BG182" t="b">
        <f>IF(ISNA(VLOOKUP(AQ182,Total_Salary!AQ182:BF691,1,FALSE))=FALSE, TRUE, FALSE)</f>
        <v>0</v>
      </c>
      <c r="BH182" t="b">
        <f>IF(ISNA(VLOOKUP(AQ182,Derivatives_Salary!AQ182:BF661,1,FALSE))=FALSE, TRUE, FALSE)</f>
        <v>0</v>
      </c>
      <c r="BI182" t="b">
        <f>IF(ISNA(VLOOKUP(AR182,Years_to_Promo!AQ182:BE1213,1,FALSE))=FALSE, TRUE, FALSE)</f>
        <v>0</v>
      </c>
    </row>
    <row r="183" spans="43:61" x14ac:dyDescent="0.25">
      <c r="AQ183">
        <v>484736</v>
      </c>
      <c r="AR183" t="s">
        <v>15</v>
      </c>
      <c r="AS183" t="s">
        <v>211</v>
      </c>
      <c r="AT183" t="s">
        <v>31</v>
      </c>
      <c r="AU183" s="1">
        <v>19441</v>
      </c>
      <c r="AV183" s="1">
        <v>31183</v>
      </c>
      <c r="AW183" s="1">
        <v>31183</v>
      </c>
      <c r="AX183" s="1">
        <v>37753</v>
      </c>
      <c r="AY183" t="s">
        <v>18</v>
      </c>
      <c r="AZ183">
        <v>10.9945</v>
      </c>
      <c r="BA183" t="s">
        <v>19</v>
      </c>
      <c r="BB183" t="s">
        <v>20</v>
      </c>
      <c r="BC183">
        <v>11.813700000000001</v>
      </c>
      <c r="BD183">
        <v>18</v>
      </c>
      <c r="BE183">
        <v>121818</v>
      </c>
      <c r="BF183" s="16" t="str">
        <f t="shared" si="2"/>
        <v>Tier 3</v>
      </c>
      <c r="BG183" t="b">
        <f>IF(ISNA(VLOOKUP(AQ183,Total_Salary!AQ183:BF692,1,FALSE))=FALSE, TRUE, FALSE)</f>
        <v>0</v>
      </c>
      <c r="BH183" t="b">
        <f>IF(ISNA(VLOOKUP(AQ183,Derivatives_Salary!AQ183:BF662,1,FALSE))=FALSE, TRUE, FALSE)</f>
        <v>0</v>
      </c>
      <c r="BI183" t="b">
        <f>IF(ISNA(VLOOKUP(AR183,Years_to_Promo!AQ183:BE1214,1,FALSE))=FALSE, TRUE, FALSE)</f>
        <v>0</v>
      </c>
    </row>
    <row r="184" spans="43:61" x14ac:dyDescent="0.25">
      <c r="AQ184">
        <v>455078</v>
      </c>
      <c r="AR184" t="s">
        <v>15</v>
      </c>
      <c r="AS184" t="s">
        <v>212</v>
      </c>
      <c r="AT184" t="s">
        <v>31</v>
      </c>
      <c r="AU184" s="1">
        <v>20566</v>
      </c>
      <c r="AV184" s="1">
        <v>32842</v>
      </c>
      <c r="AW184" s="1">
        <v>32842</v>
      </c>
      <c r="AX184" s="1">
        <v>37587</v>
      </c>
      <c r="AY184" t="s">
        <v>18</v>
      </c>
      <c r="AZ184">
        <v>3.9944999999999999</v>
      </c>
      <c r="BA184" t="s">
        <v>19</v>
      </c>
      <c r="BB184" t="s">
        <v>20</v>
      </c>
      <c r="BC184">
        <v>11.7342</v>
      </c>
      <c r="BD184">
        <v>13</v>
      </c>
      <c r="BE184">
        <v>121815</v>
      </c>
      <c r="BF184" s="16" t="str">
        <f t="shared" si="2"/>
        <v>Tier 3</v>
      </c>
      <c r="BG184" t="b">
        <f>IF(ISNA(VLOOKUP(AQ184,Total_Salary!AQ184:BF693,1,FALSE))=FALSE, TRUE, FALSE)</f>
        <v>0</v>
      </c>
      <c r="BH184" t="b">
        <f>IF(ISNA(VLOOKUP(AQ184,Derivatives_Salary!AQ184:BF663,1,FALSE))=FALSE, TRUE, FALSE)</f>
        <v>0</v>
      </c>
      <c r="BI184" t="b">
        <f>IF(ISNA(VLOOKUP(AR184,Years_to_Promo!AQ184:BE1215,1,FALSE))=FALSE, TRUE, FALSE)</f>
        <v>0</v>
      </c>
    </row>
    <row r="185" spans="43:61" x14ac:dyDescent="0.25">
      <c r="AQ185">
        <v>87234</v>
      </c>
      <c r="AR185" t="s">
        <v>15</v>
      </c>
      <c r="AS185" t="s">
        <v>213</v>
      </c>
      <c r="AT185" t="s">
        <v>31</v>
      </c>
      <c r="AU185" s="1">
        <v>19740</v>
      </c>
      <c r="AV185" s="1">
        <v>32390</v>
      </c>
      <c r="AW185" s="1">
        <v>32390</v>
      </c>
      <c r="AX185" s="1">
        <v>37500</v>
      </c>
      <c r="AY185" t="s">
        <v>18</v>
      </c>
      <c r="AZ185">
        <v>8.9972999999999992</v>
      </c>
      <c r="BA185" t="s">
        <v>19</v>
      </c>
      <c r="BB185" t="s">
        <v>20</v>
      </c>
      <c r="BC185">
        <v>11.495900000000001</v>
      </c>
      <c r="BD185">
        <v>14</v>
      </c>
      <c r="BE185">
        <v>121810</v>
      </c>
      <c r="BF185" s="16" t="str">
        <f t="shared" si="2"/>
        <v>Tier 3</v>
      </c>
      <c r="BG185" t="b">
        <f>IF(ISNA(VLOOKUP(AQ185,Total_Salary!AQ185:BF694,1,FALSE))=FALSE, TRUE, FALSE)</f>
        <v>0</v>
      </c>
      <c r="BH185" t="b">
        <f>IF(ISNA(VLOOKUP(AQ185,Derivatives_Salary!AQ185:BF664,1,FALSE))=FALSE, TRUE, FALSE)</f>
        <v>0</v>
      </c>
      <c r="BI185" t="b">
        <f>IF(ISNA(VLOOKUP(AR185,Years_to_Promo!AQ185:BE1216,1,FALSE))=FALSE, TRUE, FALSE)</f>
        <v>0</v>
      </c>
    </row>
    <row r="186" spans="43:61" x14ac:dyDescent="0.25">
      <c r="AQ186">
        <v>440409</v>
      </c>
      <c r="AR186" t="s">
        <v>15</v>
      </c>
      <c r="AS186" t="s">
        <v>214</v>
      </c>
      <c r="AT186" t="s">
        <v>17</v>
      </c>
      <c r="AU186" s="1">
        <v>21556</v>
      </c>
      <c r="AV186" s="1">
        <v>31510</v>
      </c>
      <c r="AW186" s="1">
        <v>31510</v>
      </c>
      <c r="AX186" s="1">
        <v>37714</v>
      </c>
      <c r="AY186" t="s">
        <v>18</v>
      </c>
      <c r="AZ186">
        <v>7.9917999999999996</v>
      </c>
      <c r="BA186" t="s">
        <v>19</v>
      </c>
      <c r="BB186" t="s">
        <v>20</v>
      </c>
      <c r="BC186">
        <v>11.813700000000001</v>
      </c>
      <c r="BD186">
        <v>17</v>
      </c>
      <c r="BE186">
        <v>121798</v>
      </c>
      <c r="BF186" s="16" t="str">
        <f t="shared" si="2"/>
        <v>Tier 3</v>
      </c>
      <c r="BG186" t="b">
        <f>IF(ISNA(VLOOKUP(AQ186,Total_Salary!AQ186:BF695,1,FALSE))=FALSE, TRUE, FALSE)</f>
        <v>0</v>
      </c>
      <c r="BH186" t="b">
        <f>IF(ISNA(VLOOKUP(AQ186,Derivatives_Salary!AQ186:BF665,1,FALSE))=FALSE, TRUE, FALSE)</f>
        <v>0</v>
      </c>
      <c r="BI186" t="b">
        <f>IF(ISNA(VLOOKUP(AR186,Years_to_Promo!AQ186:BE1217,1,FALSE))=FALSE, TRUE, FALSE)</f>
        <v>0</v>
      </c>
    </row>
    <row r="187" spans="43:61" x14ac:dyDescent="0.25">
      <c r="AQ187">
        <v>28337</v>
      </c>
      <c r="AR187" t="s">
        <v>15</v>
      </c>
      <c r="AS187" t="s">
        <v>215</v>
      </c>
      <c r="AT187" t="s">
        <v>17</v>
      </c>
      <c r="AU187" s="1">
        <v>21155</v>
      </c>
      <c r="AV187" s="1">
        <v>32230</v>
      </c>
      <c r="AW187" s="1">
        <v>32230</v>
      </c>
      <c r="AX187" s="1">
        <v>32610</v>
      </c>
      <c r="AY187" t="s">
        <v>18</v>
      </c>
      <c r="AZ187">
        <v>7.9945000000000004</v>
      </c>
      <c r="BA187" t="s">
        <v>19</v>
      </c>
      <c r="BB187" t="s">
        <v>32</v>
      </c>
      <c r="BC187">
        <v>1.0410999999999999</v>
      </c>
      <c r="BD187">
        <v>15</v>
      </c>
      <c r="BE187">
        <v>121777</v>
      </c>
      <c r="BF187" s="16" t="str">
        <f t="shared" si="2"/>
        <v>Tier 3</v>
      </c>
      <c r="BG187" t="b">
        <f>IF(ISNA(VLOOKUP(AQ187,Total_Salary!AQ187:BF696,1,FALSE))=FALSE, TRUE, FALSE)</f>
        <v>0</v>
      </c>
      <c r="BH187" t="b">
        <f>IF(ISNA(VLOOKUP(AQ187,Derivatives_Salary!AQ187:BF666,1,FALSE))=FALSE, TRUE, FALSE)</f>
        <v>0</v>
      </c>
      <c r="BI187" t="b">
        <f>IF(ISNA(VLOOKUP(AR187,Years_to_Promo!AQ187:BE1218,1,FALSE))=FALSE, TRUE, FALSE)</f>
        <v>0</v>
      </c>
    </row>
    <row r="188" spans="43:61" x14ac:dyDescent="0.25">
      <c r="AQ188">
        <v>463611</v>
      </c>
      <c r="AR188" t="s">
        <v>15</v>
      </c>
      <c r="AS188" t="s">
        <v>216</v>
      </c>
      <c r="AT188" t="s">
        <v>31</v>
      </c>
      <c r="AU188" s="1">
        <v>20621</v>
      </c>
      <c r="AV188" s="1">
        <v>32155</v>
      </c>
      <c r="AW188" s="1">
        <v>32174</v>
      </c>
      <c r="AX188" s="1">
        <v>37649</v>
      </c>
      <c r="AY188" t="s">
        <v>18</v>
      </c>
      <c r="AZ188">
        <v>8.9972999999999992</v>
      </c>
      <c r="BA188" t="s">
        <v>19</v>
      </c>
      <c r="BB188" t="s">
        <v>20</v>
      </c>
      <c r="BC188">
        <v>11.813700000000001</v>
      </c>
      <c r="BD188">
        <v>15</v>
      </c>
      <c r="BE188">
        <v>121767</v>
      </c>
      <c r="BF188" s="16" t="str">
        <f t="shared" si="2"/>
        <v>Tier 3</v>
      </c>
      <c r="BG188" t="b">
        <f>IF(ISNA(VLOOKUP(AQ188,Total_Salary!AQ188:BF697,1,FALSE))=FALSE, TRUE, FALSE)</f>
        <v>0</v>
      </c>
      <c r="BH188" t="b">
        <f>IF(ISNA(VLOOKUP(AQ188,Derivatives_Salary!AQ188:BF667,1,FALSE))=FALSE, TRUE, FALSE)</f>
        <v>0</v>
      </c>
      <c r="BI188" t="b">
        <f>IF(ISNA(VLOOKUP(AR188,Years_to_Promo!AQ188:BE1219,1,FALSE))=FALSE, TRUE, FALSE)</f>
        <v>0</v>
      </c>
    </row>
    <row r="189" spans="43:61" x14ac:dyDescent="0.25">
      <c r="AQ189">
        <v>233544</v>
      </c>
      <c r="AR189" t="s">
        <v>15</v>
      </c>
      <c r="AS189" t="s">
        <v>217</v>
      </c>
      <c r="AT189" t="s">
        <v>31</v>
      </c>
      <c r="AU189" s="1">
        <v>21597</v>
      </c>
      <c r="AV189" s="1">
        <v>32064</v>
      </c>
      <c r="AW189" s="1">
        <v>32064</v>
      </c>
      <c r="AX189" s="1">
        <v>36253</v>
      </c>
      <c r="AY189" t="s">
        <v>18</v>
      </c>
      <c r="AZ189">
        <v>7.9945000000000004</v>
      </c>
      <c r="BA189" t="s">
        <v>19</v>
      </c>
      <c r="BB189" t="s">
        <v>20</v>
      </c>
      <c r="BC189">
        <v>8.0794999999999995</v>
      </c>
      <c r="BD189">
        <v>15</v>
      </c>
      <c r="BE189">
        <v>121745</v>
      </c>
      <c r="BF189" s="16" t="str">
        <f t="shared" si="2"/>
        <v>Tier 3</v>
      </c>
      <c r="BG189" t="b">
        <f>IF(ISNA(VLOOKUP(AQ189,Total_Salary!AQ189:BF698,1,FALSE))=FALSE, TRUE, FALSE)</f>
        <v>0</v>
      </c>
      <c r="BH189" t="b">
        <f>IF(ISNA(VLOOKUP(AQ189,Derivatives_Salary!AQ189:BF668,1,FALSE))=FALSE, TRUE, FALSE)</f>
        <v>0</v>
      </c>
      <c r="BI189" t="b">
        <f>IF(ISNA(VLOOKUP(AR189,Years_to_Promo!AQ189:BE1220,1,FALSE))=FALSE, TRUE, FALSE)</f>
        <v>0</v>
      </c>
    </row>
    <row r="190" spans="43:61" x14ac:dyDescent="0.25">
      <c r="AQ190">
        <v>210916</v>
      </c>
      <c r="AR190" t="s">
        <v>15</v>
      </c>
      <c r="AS190" t="s">
        <v>218</v>
      </c>
      <c r="AT190" t="s">
        <v>17</v>
      </c>
      <c r="AU190" s="1">
        <v>20672</v>
      </c>
      <c r="AV190" s="1">
        <v>32680</v>
      </c>
      <c r="AW190" s="1">
        <v>32680</v>
      </c>
      <c r="AX190" s="1">
        <v>37790</v>
      </c>
      <c r="AY190" t="s">
        <v>18</v>
      </c>
      <c r="AZ190">
        <v>7.9973000000000001</v>
      </c>
      <c r="BA190" t="s">
        <v>19</v>
      </c>
      <c r="BB190" t="s">
        <v>20</v>
      </c>
      <c r="BC190">
        <v>11.813700000000001</v>
      </c>
      <c r="BD190">
        <v>14</v>
      </c>
      <c r="BE190">
        <v>121730</v>
      </c>
      <c r="BF190" s="16" t="str">
        <f t="shared" si="2"/>
        <v>Tier 3</v>
      </c>
      <c r="BG190" t="b">
        <f>IF(ISNA(VLOOKUP(AQ190,Total_Salary!AQ190:BF699,1,FALSE))=FALSE, TRUE, FALSE)</f>
        <v>0</v>
      </c>
      <c r="BH190" t="b">
        <f>IF(ISNA(VLOOKUP(AQ190,Derivatives_Salary!AQ190:BF669,1,FALSE))=FALSE, TRUE, FALSE)</f>
        <v>0</v>
      </c>
      <c r="BI190" t="b">
        <f>IF(ISNA(VLOOKUP(AR190,Years_to_Promo!AQ190:BE1221,1,FALSE))=FALSE, TRUE, FALSE)</f>
        <v>0</v>
      </c>
    </row>
    <row r="191" spans="43:61" x14ac:dyDescent="0.25">
      <c r="AQ191">
        <v>55267</v>
      </c>
      <c r="AR191" t="s">
        <v>15</v>
      </c>
      <c r="AS191" t="s">
        <v>219</v>
      </c>
      <c r="AT191" t="s">
        <v>17</v>
      </c>
      <c r="AU191" s="1">
        <v>21566</v>
      </c>
      <c r="AV191" s="1">
        <v>32176</v>
      </c>
      <c r="AW191" s="1">
        <v>35051</v>
      </c>
      <c r="AX191" s="1">
        <v>37606</v>
      </c>
      <c r="AY191" t="s">
        <v>18</v>
      </c>
      <c r="AZ191">
        <v>7</v>
      </c>
      <c r="BA191" t="s">
        <v>19</v>
      </c>
      <c r="BB191" t="s">
        <v>20</v>
      </c>
      <c r="BC191">
        <v>7</v>
      </c>
      <c r="BD191">
        <v>15</v>
      </c>
      <c r="BE191">
        <v>121696</v>
      </c>
      <c r="BF191" s="16" t="str">
        <f t="shared" si="2"/>
        <v>Tier 3</v>
      </c>
      <c r="BG191" t="b">
        <f>IF(ISNA(VLOOKUP(AQ191,Total_Salary!AQ191:BF700,1,FALSE))=FALSE, TRUE, FALSE)</f>
        <v>0</v>
      </c>
      <c r="BH191" t="b">
        <f>IF(ISNA(VLOOKUP(AQ191,Derivatives_Salary!AQ191:BF670,1,FALSE))=FALSE, TRUE, FALSE)</f>
        <v>0</v>
      </c>
      <c r="BI191" t="b">
        <f>IF(ISNA(VLOOKUP(AR191,Years_to_Promo!AQ191:BE1222,1,FALSE))=FALSE, TRUE, FALSE)</f>
        <v>0</v>
      </c>
    </row>
    <row r="192" spans="43:61" x14ac:dyDescent="0.25">
      <c r="AQ192">
        <v>402797</v>
      </c>
      <c r="AR192" t="s">
        <v>15</v>
      </c>
      <c r="AS192" t="s">
        <v>220</v>
      </c>
      <c r="AT192" t="s">
        <v>17</v>
      </c>
      <c r="AU192" s="1">
        <v>23517</v>
      </c>
      <c r="AV192" s="1">
        <v>34359</v>
      </c>
      <c r="AW192" s="1">
        <v>34359</v>
      </c>
      <c r="AX192" s="1">
        <v>37644</v>
      </c>
      <c r="AY192" t="s">
        <v>18</v>
      </c>
      <c r="AZ192">
        <v>0.99450000000000005</v>
      </c>
      <c r="BA192" t="s">
        <v>19</v>
      </c>
      <c r="BB192" t="s">
        <v>20</v>
      </c>
      <c r="BC192">
        <v>8.9232999999999993</v>
      </c>
      <c r="BD192">
        <v>9</v>
      </c>
      <c r="BE192">
        <v>121640</v>
      </c>
      <c r="BF192" s="16" t="str">
        <f t="shared" si="2"/>
        <v>Tier 3</v>
      </c>
      <c r="BG192" t="b">
        <f>IF(ISNA(VLOOKUP(AQ192,Total_Salary!AQ192:BF701,1,FALSE))=FALSE, TRUE, FALSE)</f>
        <v>0</v>
      </c>
      <c r="BH192" t="b">
        <f>IF(ISNA(VLOOKUP(AQ192,Derivatives_Salary!AQ192:BF671,1,FALSE))=FALSE, TRUE, FALSE)</f>
        <v>0</v>
      </c>
      <c r="BI192" t="b">
        <f>IF(ISNA(VLOOKUP(AR192,Years_to_Promo!AQ192:BE1223,1,FALSE))=FALSE, TRUE, FALSE)</f>
        <v>0</v>
      </c>
    </row>
    <row r="193" spans="43:61" x14ac:dyDescent="0.25">
      <c r="AQ193">
        <v>35367</v>
      </c>
      <c r="AR193" t="s">
        <v>85</v>
      </c>
      <c r="AS193" t="s">
        <v>221</v>
      </c>
      <c r="AT193" t="s">
        <v>17</v>
      </c>
      <c r="AU193" s="1">
        <v>21180</v>
      </c>
      <c r="AV193" s="1">
        <v>32118</v>
      </c>
      <c r="AW193" s="1">
        <v>32567</v>
      </c>
      <c r="AX193" s="1">
        <v>37677</v>
      </c>
      <c r="AY193" t="s">
        <v>18</v>
      </c>
      <c r="AZ193">
        <v>14</v>
      </c>
      <c r="BA193" t="s">
        <v>87</v>
      </c>
      <c r="BB193" t="s">
        <v>88</v>
      </c>
      <c r="BC193">
        <v>0.8</v>
      </c>
      <c r="BD193">
        <v>15</v>
      </c>
      <c r="BE193">
        <v>121589</v>
      </c>
      <c r="BF193" s="16" t="str">
        <f t="shared" si="2"/>
        <v>Tier 3</v>
      </c>
      <c r="BG193" t="b">
        <f>IF(ISNA(VLOOKUP(AQ193,Total_Salary!AQ193:BF702,1,FALSE))=FALSE, TRUE, FALSE)</f>
        <v>0</v>
      </c>
      <c r="BH193" t="b">
        <f>IF(ISNA(VLOOKUP(AQ193,Derivatives_Salary!AQ193:BF672,1,FALSE))=FALSE, TRUE, FALSE)</f>
        <v>0</v>
      </c>
      <c r="BI193" t="b">
        <f>IF(ISNA(VLOOKUP(AR193,Years_to_Promo!AQ193:BE1224,1,FALSE))=FALSE, TRUE, FALSE)</f>
        <v>0</v>
      </c>
    </row>
    <row r="194" spans="43:61" x14ac:dyDescent="0.25">
      <c r="AQ194">
        <v>410123</v>
      </c>
      <c r="AR194" t="s">
        <v>15</v>
      </c>
      <c r="AS194" t="s">
        <v>222</v>
      </c>
      <c r="AT194" t="s">
        <v>17</v>
      </c>
      <c r="AU194" s="1">
        <v>21715</v>
      </c>
      <c r="AV194" s="1">
        <v>32309</v>
      </c>
      <c r="AW194" s="1">
        <v>32309</v>
      </c>
      <c r="AX194" s="1">
        <v>37330</v>
      </c>
      <c r="AY194" t="s">
        <v>18</v>
      </c>
      <c r="AZ194">
        <v>6.9945000000000004</v>
      </c>
      <c r="BA194" t="s">
        <v>19</v>
      </c>
      <c r="BB194" t="s">
        <v>20</v>
      </c>
      <c r="BC194">
        <v>11.030099999999999</v>
      </c>
      <c r="BD194">
        <v>15</v>
      </c>
      <c r="BE194">
        <v>121516</v>
      </c>
      <c r="BF194" s="16" t="str">
        <f t="shared" ref="BF194:BF257" si="3">IF(BE194&gt;140000,"Tier 1", IF(BE194&gt;130000,"Tier 2", IF(BE194&gt;120000,"Tier 3", IF(BE194&gt;110000,"Tier 4","Tier 5"))))</f>
        <v>Tier 3</v>
      </c>
      <c r="BG194" t="b">
        <f>IF(ISNA(VLOOKUP(AQ194,Total_Salary!AQ194:BF703,1,FALSE))=FALSE, TRUE, FALSE)</f>
        <v>0</v>
      </c>
      <c r="BH194" t="b">
        <f>IF(ISNA(VLOOKUP(AQ194,Derivatives_Salary!AQ194:BF673,1,FALSE))=FALSE, TRUE, FALSE)</f>
        <v>0</v>
      </c>
      <c r="BI194" t="b">
        <f>IF(ISNA(VLOOKUP(AR194,Years_to_Promo!AQ194:BE1225,1,FALSE))=FALSE, TRUE, FALSE)</f>
        <v>0</v>
      </c>
    </row>
    <row r="195" spans="43:61" x14ac:dyDescent="0.25">
      <c r="AQ195">
        <v>260942</v>
      </c>
      <c r="AR195" t="s">
        <v>15</v>
      </c>
      <c r="AS195" t="s">
        <v>223</v>
      </c>
      <c r="AT195" t="s">
        <v>17</v>
      </c>
      <c r="AU195" s="1">
        <v>23103</v>
      </c>
      <c r="AV195" s="1">
        <v>32674</v>
      </c>
      <c r="AW195" s="1">
        <v>32674</v>
      </c>
      <c r="AX195" s="1">
        <v>36057</v>
      </c>
      <c r="AY195" t="s">
        <v>18</v>
      </c>
      <c r="AZ195">
        <v>3.2658</v>
      </c>
      <c r="BA195" t="s">
        <v>19</v>
      </c>
      <c r="BB195" t="s">
        <v>20</v>
      </c>
      <c r="BC195">
        <v>7.5425000000000004</v>
      </c>
      <c r="BD195">
        <v>9</v>
      </c>
      <c r="BE195">
        <v>121515</v>
      </c>
      <c r="BF195" s="16" t="str">
        <f t="shared" si="3"/>
        <v>Tier 3</v>
      </c>
      <c r="BG195" t="b">
        <f>IF(ISNA(VLOOKUP(AQ195,Total_Salary!AQ195:BF704,1,FALSE))=FALSE, TRUE, FALSE)</f>
        <v>0</v>
      </c>
      <c r="BH195" t="b">
        <f>IF(ISNA(VLOOKUP(AQ195,Derivatives_Salary!AQ195:BF674,1,FALSE))=FALSE, TRUE, FALSE)</f>
        <v>0</v>
      </c>
      <c r="BI195" t="b">
        <f>IF(ISNA(VLOOKUP(AR195,Years_to_Promo!AQ195:BE1226,1,FALSE))=FALSE, TRUE, FALSE)</f>
        <v>0</v>
      </c>
    </row>
    <row r="196" spans="43:61" x14ac:dyDescent="0.25">
      <c r="AQ196">
        <v>245371</v>
      </c>
      <c r="AR196" t="s">
        <v>15</v>
      </c>
      <c r="AS196" t="s">
        <v>224</v>
      </c>
      <c r="AT196" t="s">
        <v>31</v>
      </c>
      <c r="AU196" s="1">
        <v>23361</v>
      </c>
      <c r="AV196" s="1">
        <v>34496</v>
      </c>
      <c r="AW196" s="1">
        <v>34496</v>
      </c>
      <c r="AX196" s="1">
        <v>37781</v>
      </c>
      <c r="AY196" t="s">
        <v>53</v>
      </c>
      <c r="AZ196">
        <v>9</v>
      </c>
      <c r="BA196" t="s">
        <v>19</v>
      </c>
      <c r="BB196" t="s">
        <v>20</v>
      </c>
      <c r="BC196">
        <v>8.5479000000000003</v>
      </c>
      <c r="BD196">
        <v>9</v>
      </c>
      <c r="BE196">
        <v>121501</v>
      </c>
      <c r="BF196" s="16" t="str">
        <f t="shared" si="3"/>
        <v>Tier 3</v>
      </c>
      <c r="BG196" t="b">
        <f>IF(ISNA(VLOOKUP(AQ196,Total_Salary!AQ196:BF705,1,FALSE))=FALSE, TRUE, FALSE)</f>
        <v>0</v>
      </c>
      <c r="BH196" t="b">
        <f>IF(ISNA(VLOOKUP(AQ196,Derivatives_Salary!AQ196:BF675,1,FALSE))=FALSE, TRUE, FALSE)</f>
        <v>0</v>
      </c>
      <c r="BI196" t="b">
        <f>IF(ISNA(VLOOKUP(AR196,Years_to_Promo!AQ196:BE1227,1,FALSE))=FALSE, TRUE, FALSE)</f>
        <v>0</v>
      </c>
    </row>
    <row r="197" spans="43:61" x14ac:dyDescent="0.25">
      <c r="AQ197">
        <v>237069</v>
      </c>
      <c r="AR197" t="s">
        <v>85</v>
      </c>
      <c r="AS197" t="s">
        <v>225</v>
      </c>
      <c r="AT197" t="s">
        <v>17</v>
      </c>
      <c r="AU197" s="1">
        <v>22714</v>
      </c>
      <c r="AV197" s="1">
        <v>31108</v>
      </c>
      <c r="AW197" s="1">
        <v>31920</v>
      </c>
      <c r="AX197" s="1">
        <v>37760</v>
      </c>
      <c r="AY197" t="s">
        <v>18</v>
      </c>
      <c r="AZ197">
        <v>6.9945000000000004</v>
      </c>
      <c r="BA197" t="s">
        <v>87</v>
      </c>
      <c r="BB197" t="s">
        <v>88</v>
      </c>
      <c r="BC197">
        <v>2.5726</v>
      </c>
      <c r="BD197">
        <v>18</v>
      </c>
      <c r="BE197">
        <v>121456</v>
      </c>
      <c r="BF197" s="16" t="str">
        <f t="shared" si="3"/>
        <v>Tier 3</v>
      </c>
      <c r="BG197" t="b">
        <f>IF(ISNA(VLOOKUP(AQ197,Total_Salary!AQ197:BF706,1,FALSE))=FALSE, TRUE, FALSE)</f>
        <v>1</v>
      </c>
      <c r="BH197" t="b">
        <f>IF(ISNA(VLOOKUP(AQ197,Derivatives_Salary!AQ197:BF676,1,FALSE))=FALSE, TRUE, FALSE)</f>
        <v>0</v>
      </c>
      <c r="BI197" t="b">
        <f>IF(ISNA(VLOOKUP(AR197,Years_to_Promo!AQ197:BE1228,1,FALSE))=FALSE, TRUE, FALSE)</f>
        <v>0</v>
      </c>
    </row>
    <row r="198" spans="43:61" x14ac:dyDescent="0.25">
      <c r="AQ198">
        <v>276755</v>
      </c>
      <c r="AR198" t="s">
        <v>42</v>
      </c>
      <c r="AS198" t="s">
        <v>226</v>
      </c>
      <c r="AT198" t="s">
        <v>17</v>
      </c>
      <c r="AU198" s="1">
        <v>19075</v>
      </c>
      <c r="AV198" s="1">
        <v>34727</v>
      </c>
      <c r="AW198" s="1">
        <v>34727</v>
      </c>
      <c r="AX198" s="1">
        <v>37647</v>
      </c>
      <c r="AY198" t="s">
        <v>18</v>
      </c>
      <c r="AZ198">
        <v>0.99450000000000005</v>
      </c>
      <c r="BA198" t="s">
        <v>44</v>
      </c>
      <c r="BB198" t="s">
        <v>83</v>
      </c>
      <c r="BC198">
        <v>8</v>
      </c>
      <c r="BD198">
        <v>8</v>
      </c>
      <c r="BE198">
        <v>121438</v>
      </c>
      <c r="BF198" s="16" t="str">
        <f t="shared" si="3"/>
        <v>Tier 3</v>
      </c>
      <c r="BG198" t="b">
        <f>IF(ISNA(VLOOKUP(AQ198,Total_Salary!AQ198:BF707,1,FALSE))=FALSE, TRUE, FALSE)</f>
        <v>0</v>
      </c>
      <c r="BH198" t="b">
        <f>IF(ISNA(VLOOKUP(AQ198,Derivatives_Salary!AQ198:BF677,1,FALSE))=FALSE, TRUE, FALSE)</f>
        <v>0</v>
      </c>
      <c r="BI198" t="b">
        <f>IF(ISNA(VLOOKUP(AR198,Years_to_Promo!AQ198:BE1229,1,FALSE))=FALSE, TRUE, FALSE)</f>
        <v>0</v>
      </c>
    </row>
    <row r="199" spans="43:61" x14ac:dyDescent="0.25">
      <c r="AQ199">
        <v>84147</v>
      </c>
      <c r="AR199" t="s">
        <v>15</v>
      </c>
      <c r="AS199" t="s">
        <v>227</v>
      </c>
      <c r="AT199" t="s">
        <v>31</v>
      </c>
      <c r="AU199" s="1">
        <v>20855</v>
      </c>
      <c r="AV199" s="1">
        <v>31136</v>
      </c>
      <c r="AW199" s="1">
        <v>31136</v>
      </c>
      <c r="AX199" s="1">
        <v>33018</v>
      </c>
      <c r="AY199" t="s">
        <v>18</v>
      </c>
      <c r="AZ199">
        <v>8.9945000000000004</v>
      </c>
      <c r="BA199" t="s">
        <v>19</v>
      </c>
      <c r="BB199" t="s">
        <v>32</v>
      </c>
      <c r="BC199">
        <v>5.1562000000000001</v>
      </c>
      <c r="BD199">
        <v>18</v>
      </c>
      <c r="BE199">
        <v>121437</v>
      </c>
      <c r="BF199" s="16" t="str">
        <f t="shared" si="3"/>
        <v>Tier 3</v>
      </c>
      <c r="BG199" t="b">
        <f>IF(ISNA(VLOOKUP(AQ199,Total_Salary!AQ199:BF708,1,FALSE))=FALSE, TRUE, FALSE)</f>
        <v>0</v>
      </c>
      <c r="BH199" t="b">
        <f>IF(ISNA(VLOOKUP(AQ199,Derivatives_Salary!AQ199:BF678,1,FALSE))=FALSE, TRUE, FALSE)</f>
        <v>0</v>
      </c>
      <c r="BI199" t="b">
        <f>IF(ISNA(VLOOKUP(AR199,Years_to_Promo!AQ199:BE1230,1,FALSE))=FALSE, TRUE, FALSE)</f>
        <v>0</v>
      </c>
    </row>
    <row r="200" spans="43:61" x14ac:dyDescent="0.25">
      <c r="AQ200">
        <v>277614</v>
      </c>
      <c r="AR200" t="s">
        <v>15</v>
      </c>
      <c r="AS200" t="s">
        <v>228</v>
      </c>
      <c r="AT200" t="s">
        <v>17</v>
      </c>
      <c r="AU200" s="1">
        <v>20816</v>
      </c>
      <c r="AV200" s="1">
        <v>31253</v>
      </c>
      <c r="AW200" s="1">
        <v>31253</v>
      </c>
      <c r="AX200" s="1">
        <v>37823</v>
      </c>
      <c r="AY200" t="s">
        <v>18</v>
      </c>
      <c r="AZ200">
        <v>8.9945000000000004</v>
      </c>
      <c r="BA200" t="s">
        <v>19</v>
      </c>
      <c r="BB200" t="s">
        <v>20</v>
      </c>
      <c r="BC200">
        <v>11.813700000000001</v>
      </c>
      <c r="BD200">
        <v>18</v>
      </c>
      <c r="BE200">
        <v>121412</v>
      </c>
      <c r="BF200" s="16" t="str">
        <f t="shared" si="3"/>
        <v>Tier 3</v>
      </c>
      <c r="BG200" t="b">
        <f>IF(ISNA(VLOOKUP(AQ200,Total_Salary!AQ200:BF709,1,FALSE))=FALSE, TRUE, FALSE)</f>
        <v>0</v>
      </c>
      <c r="BH200" t="b">
        <f>IF(ISNA(VLOOKUP(AQ200,Derivatives_Salary!AQ200:BF679,1,FALSE))=FALSE, TRUE, FALSE)</f>
        <v>0</v>
      </c>
      <c r="BI200" t="b">
        <f>IF(ISNA(VLOOKUP(AR200,Years_to_Promo!AQ200:BE1231,1,FALSE))=FALSE, TRUE, FALSE)</f>
        <v>0</v>
      </c>
    </row>
    <row r="201" spans="43:61" x14ac:dyDescent="0.25">
      <c r="AQ201">
        <v>425675</v>
      </c>
      <c r="AR201" t="s">
        <v>15</v>
      </c>
      <c r="AS201" t="s">
        <v>229</v>
      </c>
      <c r="AT201" t="s">
        <v>31</v>
      </c>
      <c r="AU201" s="1">
        <v>23633</v>
      </c>
      <c r="AV201" s="1">
        <v>31096</v>
      </c>
      <c r="AW201" s="1">
        <v>31096</v>
      </c>
      <c r="AX201" s="1">
        <v>37666</v>
      </c>
      <c r="AY201" t="s">
        <v>18</v>
      </c>
      <c r="AZ201">
        <v>8.9945000000000004</v>
      </c>
      <c r="BA201" t="s">
        <v>19</v>
      </c>
      <c r="BB201" t="s">
        <v>20</v>
      </c>
      <c r="BC201">
        <v>11.813700000000001</v>
      </c>
      <c r="BD201">
        <v>18</v>
      </c>
      <c r="BE201">
        <v>121405</v>
      </c>
      <c r="BF201" s="16" t="str">
        <f t="shared" si="3"/>
        <v>Tier 3</v>
      </c>
      <c r="BG201" t="b">
        <f>IF(ISNA(VLOOKUP(AQ201,Total_Salary!AQ201:BF710,1,FALSE))=FALSE, TRUE, FALSE)</f>
        <v>0</v>
      </c>
      <c r="BH201" t="b">
        <f>IF(ISNA(VLOOKUP(AQ201,Derivatives_Salary!AQ201:BF680,1,FALSE))=FALSE, TRUE, FALSE)</f>
        <v>0</v>
      </c>
      <c r="BI201" t="b">
        <f>IF(ISNA(VLOOKUP(AR201,Years_to_Promo!AQ201:BE1232,1,FALSE))=FALSE, TRUE, FALSE)</f>
        <v>0</v>
      </c>
    </row>
    <row r="202" spans="43:61" x14ac:dyDescent="0.25">
      <c r="AQ202">
        <v>430308</v>
      </c>
      <c r="AR202" t="s">
        <v>15</v>
      </c>
      <c r="AS202" t="s">
        <v>230</v>
      </c>
      <c r="AT202" t="s">
        <v>17</v>
      </c>
      <c r="AU202" s="1">
        <v>22216</v>
      </c>
      <c r="AV202" s="1">
        <v>32796</v>
      </c>
      <c r="AW202" s="1">
        <v>32796</v>
      </c>
      <c r="AX202" s="1">
        <v>37541</v>
      </c>
      <c r="AY202" t="s">
        <v>18</v>
      </c>
      <c r="AZ202">
        <v>3.9944999999999999</v>
      </c>
      <c r="BA202" t="s">
        <v>19</v>
      </c>
      <c r="BB202" t="s">
        <v>20</v>
      </c>
      <c r="BC202">
        <v>11.6082</v>
      </c>
      <c r="BD202">
        <v>13</v>
      </c>
      <c r="BE202">
        <v>121352</v>
      </c>
      <c r="BF202" s="16" t="str">
        <f t="shared" si="3"/>
        <v>Tier 3</v>
      </c>
      <c r="BG202" t="b">
        <f>IF(ISNA(VLOOKUP(AQ202,Total_Salary!AQ202:BF711,1,FALSE))=FALSE, TRUE, FALSE)</f>
        <v>0</v>
      </c>
      <c r="BH202" t="b">
        <f>IF(ISNA(VLOOKUP(AQ202,Derivatives_Salary!AQ202:BF681,1,FALSE))=FALSE, TRUE, FALSE)</f>
        <v>0</v>
      </c>
      <c r="BI202" t="b">
        <f>IF(ISNA(VLOOKUP(AR202,Years_to_Promo!AQ202:BE1233,1,FALSE))=FALSE, TRUE, FALSE)</f>
        <v>0</v>
      </c>
    </row>
    <row r="203" spans="43:61" x14ac:dyDescent="0.25">
      <c r="AQ203">
        <v>67999</v>
      </c>
      <c r="AR203" t="s">
        <v>15</v>
      </c>
      <c r="AS203" t="s">
        <v>231</v>
      </c>
      <c r="AT203" t="s">
        <v>17</v>
      </c>
      <c r="AU203" s="1">
        <v>20435</v>
      </c>
      <c r="AV203" s="1">
        <v>31256</v>
      </c>
      <c r="AW203" s="1">
        <v>31256</v>
      </c>
      <c r="AX203" s="1">
        <v>37826</v>
      </c>
      <c r="AY203" t="s">
        <v>18</v>
      </c>
      <c r="AZ203">
        <v>18</v>
      </c>
      <c r="BA203" t="s">
        <v>19</v>
      </c>
      <c r="BB203" t="s">
        <v>20</v>
      </c>
      <c r="BC203">
        <v>11.813700000000001</v>
      </c>
      <c r="BD203">
        <v>18</v>
      </c>
      <c r="BE203">
        <v>121337</v>
      </c>
      <c r="BF203" s="16" t="str">
        <f t="shared" si="3"/>
        <v>Tier 3</v>
      </c>
      <c r="BG203" t="b">
        <f>IF(ISNA(VLOOKUP(AQ203,Total_Salary!AQ203:BF712,1,FALSE))=FALSE, TRUE, FALSE)</f>
        <v>0</v>
      </c>
      <c r="BH203" t="b">
        <f>IF(ISNA(VLOOKUP(AQ203,Derivatives_Salary!AQ203:BF682,1,FALSE))=FALSE, TRUE, FALSE)</f>
        <v>0</v>
      </c>
      <c r="BI203" t="b">
        <f>IF(ISNA(VLOOKUP(AR203,Years_to_Promo!AQ203:BE1234,1,FALSE))=FALSE, TRUE, FALSE)</f>
        <v>0</v>
      </c>
    </row>
    <row r="204" spans="43:61" x14ac:dyDescent="0.25">
      <c r="AQ204">
        <v>272425</v>
      </c>
      <c r="AR204" t="s">
        <v>42</v>
      </c>
      <c r="AS204" t="s">
        <v>232</v>
      </c>
      <c r="AT204" t="s">
        <v>17</v>
      </c>
      <c r="AU204" s="1">
        <v>22082</v>
      </c>
      <c r="AV204" s="1">
        <v>33318</v>
      </c>
      <c r="AW204" s="1">
        <v>34968</v>
      </c>
      <c r="AX204" s="1">
        <v>37698</v>
      </c>
      <c r="AY204" t="s">
        <v>18</v>
      </c>
      <c r="AZ204">
        <v>3.9944999999999999</v>
      </c>
      <c r="BA204" t="s">
        <v>44</v>
      </c>
      <c r="BB204" t="s">
        <v>83</v>
      </c>
      <c r="BC204">
        <v>7.4794999999999998</v>
      </c>
      <c r="BD204">
        <v>12</v>
      </c>
      <c r="BE204">
        <v>121335</v>
      </c>
      <c r="BF204" s="16" t="str">
        <f t="shared" si="3"/>
        <v>Tier 3</v>
      </c>
      <c r="BG204" t="b">
        <f>IF(ISNA(VLOOKUP(AQ204,Total_Salary!AQ204:BF713,1,FALSE))=FALSE, TRUE, FALSE)</f>
        <v>0</v>
      </c>
      <c r="BH204" t="b">
        <f>IF(ISNA(VLOOKUP(AQ204,Derivatives_Salary!AQ204:BF683,1,FALSE))=FALSE, TRUE, FALSE)</f>
        <v>0</v>
      </c>
      <c r="BI204" t="b">
        <f>IF(ISNA(VLOOKUP(AR204,Years_to_Promo!AQ204:BE1235,1,FALSE))=FALSE, TRUE, FALSE)</f>
        <v>0</v>
      </c>
    </row>
    <row r="205" spans="43:61" x14ac:dyDescent="0.25">
      <c r="AQ205">
        <v>56777</v>
      </c>
      <c r="AR205" t="s">
        <v>15</v>
      </c>
      <c r="AS205" t="s">
        <v>233</v>
      </c>
      <c r="AT205" t="s">
        <v>17</v>
      </c>
      <c r="AU205" s="1">
        <v>20530</v>
      </c>
      <c r="AV205" s="1">
        <v>33279</v>
      </c>
      <c r="AW205" s="1">
        <v>33411</v>
      </c>
      <c r="AX205" s="1">
        <v>37791</v>
      </c>
      <c r="AY205" t="s">
        <v>18</v>
      </c>
      <c r="AZ205">
        <v>4.9945000000000004</v>
      </c>
      <c r="BA205" t="s">
        <v>19</v>
      </c>
      <c r="BB205" t="s">
        <v>20</v>
      </c>
      <c r="BC205">
        <v>11.5205</v>
      </c>
      <c r="BD205">
        <v>12</v>
      </c>
      <c r="BE205">
        <v>121313</v>
      </c>
      <c r="BF205" s="16" t="str">
        <f t="shared" si="3"/>
        <v>Tier 3</v>
      </c>
      <c r="BG205" t="b">
        <f>IF(ISNA(VLOOKUP(AQ205,Total_Salary!AQ205:BF714,1,FALSE))=FALSE, TRUE, FALSE)</f>
        <v>0</v>
      </c>
      <c r="BH205" t="b">
        <f>IF(ISNA(VLOOKUP(AQ205,Derivatives_Salary!AQ205:BF684,1,FALSE))=FALSE, TRUE, FALSE)</f>
        <v>0</v>
      </c>
      <c r="BI205" t="b">
        <f>IF(ISNA(VLOOKUP(AR205,Years_to_Promo!AQ205:BE1236,1,FALSE))=FALSE, TRUE, FALSE)</f>
        <v>0</v>
      </c>
    </row>
    <row r="206" spans="43:61" x14ac:dyDescent="0.25">
      <c r="AQ206">
        <v>295800</v>
      </c>
      <c r="AR206" t="s">
        <v>15</v>
      </c>
      <c r="AS206" t="s">
        <v>234</v>
      </c>
      <c r="AT206" t="s">
        <v>31</v>
      </c>
      <c r="AU206" s="1">
        <v>19189</v>
      </c>
      <c r="AV206" s="1">
        <v>31641</v>
      </c>
      <c r="AW206" s="1">
        <v>31826</v>
      </c>
      <c r="AX206" s="1">
        <v>37666</v>
      </c>
      <c r="AY206" t="s">
        <v>18</v>
      </c>
      <c r="AZ206">
        <v>16</v>
      </c>
      <c r="BA206" t="s">
        <v>19</v>
      </c>
      <c r="BB206" t="s">
        <v>20</v>
      </c>
      <c r="BC206">
        <v>11.813700000000001</v>
      </c>
      <c r="BD206">
        <v>17</v>
      </c>
      <c r="BE206">
        <v>121306</v>
      </c>
      <c r="BF206" s="16" t="str">
        <f t="shared" si="3"/>
        <v>Tier 3</v>
      </c>
      <c r="BG206" t="b">
        <f>IF(ISNA(VLOOKUP(AQ206,Total_Salary!AQ206:BF715,1,FALSE))=FALSE, TRUE, FALSE)</f>
        <v>1</v>
      </c>
      <c r="BH206" t="b">
        <f>IF(ISNA(VLOOKUP(AQ206,Derivatives_Salary!AQ206:BF685,1,FALSE))=FALSE, TRUE, FALSE)</f>
        <v>0</v>
      </c>
      <c r="BI206" t="b">
        <f>IF(ISNA(VLOOKUP(AR206,Years_to_Promo!AQ206:BE1237,1,FALSE))=FALSE, TRUE, FALSE)</f>
        <v>0</v>
      </c>
    </row>
    <row r="207" spans="43:61" x14ac:dyDescent="0.25">
      <c r="AQ207">
        <v>78008</v>
      </c>
      <c r="AR207" t="s">
        <v>15</v>
      </c>
      <c r="AS207" t="s">
        <v>235</v>
      </c>
      <c r="AT207" t="s">
        <v>17</v>
      </c>
      <c r="AU207" s="1">
        <v>21876</v>
      </c>
      <c r="AV207" s="1">
        <v>31236</v>
      </c>
      <c r="AW207" s="1">
        <v>31236</v>
      </c>
      <c r="AX207" s="1">
        <v>37806</v>
      </c>
      <c r="AY207" t="s">
        <v>18</v>
      </c>
      <c r="AZ207">
        <v>11.997299999999999</v>
      </c>
      <c r="BA207" t="s">
        <v>19</v>
      </c>
      <c r="BB207" t="s">
        <v>20</v>
      </c>
      <c r="BC207">
        <v>11.813700000000001</v>
      </c>
      <c r="BD207">
        <v>18</v>
      </c>
      <c r="BE207">
        <v>121290</v>
      </c>
      <c r="BF207" s="16" t="str">
        <f t="shared" si="3"/>
        <v>Tier 3</v>
      </c>
      <c r="BG207" t="b">
        <f>IF(ISNA(VLOOKUP(AQ207,Total_Salary!AQ207:BF716,1,FALSE))=FALSE, TRUE, FALSE)</f>
        <v>0</v>
      </c>
      <c r="BH207" t="b">
        <f>IF(ISNA(VLOOKUP(AQ207,Derivatives_Salary!AQ207:BF686,1,FALSE))=FALSE, TRUE, FALSE)</f>
        <v>0</v>
      </c>
      <c r="BI207" t="b">
        <f>IF(ISNA(VLOOKUP(AR207,Years_to_Promo!AQ207:BE1238,1,FALSE))=FALSE, TRUE, FALSE)</f>
        <v>0</v>
      </c>
    </row>
    <row r="208" spans="43:61" x14ac:dyDescent="0.25">
      <c r="AQ208">
        <v>73474</v>
      </c>
      <c r="AR208" t="s">
        <v>15</v>
      </c>
      <c r="AS208" t="s">
        <v>236</v>
      </c>
      <c r="AT208" t="s">
        <v>17</v>
      </c>
      <c r="AU208" s="1">
        <v>21108</v>
      </c>
      <c r="AV208" s="1">
        <v>32221</v>
      </c>
      <c r="AW208" s="1">
        <v>34097</v>
      </c>
      <c r="AX208" s="1">
        <v>37747</v>
      </c>
      <c r="AY208" t="s">
        <v>18</v>
      </c>
      <c r="AZ208">
        <v>2.9944999999999999</v>
      </c>
      <c r="BA208" t="s">
        <v>19</v>
      </c>
      <c r="BB208" t="s">
        <v>20</v>
      </c>
      <c r="BC208">
        <v>9.6410999999999998</v>
      </c>
      <c r="BD208">
        <v>15</v>
      </c>
      <c r="BE208">
        <v>121259</v>
      </c>
      <c r="BF208" s="16" t="str">
        <f t="shared" si="3"/>
        <v>Tier 3</v>
      </c>
      <c r="BG208" t="b">
        <f>IF(ISNA(VLOOKUP(AQ208,Total_Salary!AQ208:BF717,1,FALSE))=FALSE, TRUE, FALSE)</f>
        <v>0</v>
      </c>
      <c r="BH208" t="b">
        <f>IF(ISNA(VLOOKUP(AQ208,Derivatives_Salary!AQ208:BF687,1,FALSE))=FALSE, TRUE, FALSE)</f>
        <v>0</v>
      </c>
      <c r="BI208" t="b">
        <f>IF(ISNA(VLOOKUP(AR208,Years_to_Promo!AQ208:BE1239,1,FALSE))=FALSE, TRUE, FALSE)</f>
        <v>0</v>
      </c>
    </row>
    <row r="209" spans="43:61" x14ac:dyDescent="0.25">
      <c r="AQ209">
        <v>254777</v>
      </c>
      <c r="AR209" t="s">
        <v>15</v>
      </c>
      <c r="AS209" t="s">
        <v>237</v>
      </c>
      <c r="AT209" t="s">
        <v>31</v>
      </c>
      <c r="AU209" s="1">
        <v>21255</v>
      </c>
      <c r="AV209" s="1">
        <v>34004</v>
      </c>
      <c r="AW209" s="1">
        <v>34431</v>
      </c>
      <c r="AX209" s="1">
        <v>37715</v>
      </c>
      <c r="AY209" t="s">
        <v>18</v>
      </c>
      <c r="AZ209">
        <v>1.9918</v>
      </c>
      <c r="BA209" t="s">
        <v>19</v>
      </c>
      <c r="BB209" t="s">
        <v>20</v>
      </c>
      <c r="BC209">
        <v>8.7260000000000009</v>
      </c>
      <c r="BD209">
        <v>10</v>
      </c>
      <c r="BE209">
        <v>121210</v>
      </c>
      <c r="BF209" s="16" t="str">
        <f t="shared" si="3"/>
        <v>Tier 3</v>
      </c>
      <c r="BG209" t="b">
        <f>IF(ISNA(VLOOKUP(AQ209,Total_Salary!AQ209:BF718,1,FALSE))=FALSE, TRUE, FALSE)</f>
        <v>0</v>
      </c>
      <c r="BH209" t="b">
        <f>IF(ISNA(VLOOKUP(AQ209,Derivatives_Salary!AQ209:BF688,1,FALSE))=FALSE, TRUE, FALSE)</f>
        <v>0</v>
      </c>
      <c r="BI209" t="b">
        <f>IF(ISNA(VLOOKUP(AR209,Years_to_Promo!AQ209:BE1240,1,FALSE))=FALSE, TRUE, FALSE)</f>
        <v>0</v>
      </c>
    </row>
    <row r="210" spans="43:61" x14ac:dyDescent="0.25">
      <c r="AQ210">
        <v>96596</v>
      </c>
      <c r="AR210" t="s">
        <v>15</v>
      </c>
      <c r="AS210" t="s">
        <v>238</v>
      </c>
      <c r="AT210" t="s">
        <v>17</v>
      </c>
      <c r="AU210" s="1">
        <v>21031</v>
      </c>
      <c r="AV210" s="1">
        <v>31986</v>
      </c>
      <c r="AW210" s="1">
        <v>31986</v>
      </c>
      <c r="AX210" s="1">
        <v>37826</v>
      </c>
      <c r="AY210" t="s">
        <v>18</v>
      </c>
      <c r="AZ210">
        <v>10.997299999999999</v>
      </c>
      <c r="BA210" t="s">
        <v>19</v>
      </c>
      <c r="BB210" t="s">
        <v>20</v>
      </c>
      <c r="BC210">
        <v>11.813700000000001</v>
      </c>
      <c r="BD210">
        <v>16</v>
      </c>
      <c r="BE210">
        <v>121171</v>
      </c>
      <c r="BF210" s="16" t="str">
        <f t="shared" si="3"/>
        <v>Tier 3</v>
      </c>
      <c r="BG210" t="b">
        <f>IF(ISNA(VLOOKUP(AQ210,Total_Salary!AQ210:BF719,1,FALSE))=FALSE, TRUE, FALSE)</f>
        <v>1</v>
      </c>
      <c r="BH210" t="b">
        <f>IF(ISNA(VLOOKUP(AQ210,Derivatives_Salary!AQ210:BF689,1,FALSE))=FALSE, TRUE, FALSE)</f>
        <v>0</v>
      </c>
      <c r="BI210" t="b">
        <f>IF(ISNA(VLOOKUP(AR210,Years_to_Promo!AQ210:BE1241,1,FALSE))=FALSE, TRUE, FALSE)</f>
        <v>0</v>
      </c>
    </row>
    <row r="211" spans="43:61" x14ac:dyDescent="0.25">
      <c r="AQ211">
        <v>207411</v>
      </c>
      <c r="AR211" t="s">
        <v>15</v>
      </c>
      <c r="AS211" t="s">
        <v>239</v>
      </c>
      <c r="AT211" t="s">
        <v>17</v>
      </c>
      <c r="AU211" s="1">
        <v>20137</v>
      </c>
      <c r="AV211" s="1">
        <v>33004</v>
      </c>
      <c r="AW211" s="1">
        <v>33961</v>
      </c>
      <c r="AX211" s="1">
        <v>37611</v>
      </c>
      <c r="AY211" t="s">
        <v>18</v>
      </c>
      <c r="AZ211">
        <v>10</v>
      </c>
      <c r="BA211" t="s">
        <v>19</v>
      </c>
      <c r="BB211" t="s">
        <v>20</v>
      </c>
      <c r="BC211">
        <v>10</v>
      </c>
      <c r="BD211">
        <v>13</v>
      </c>
      <c r="BE211">
        <v>121134</v>
      </c>
      <c r="BF211" s="16" t="str">
        <f t="shared" si="3"/>
        <v>Tier 3</v>
      </c>
      <c r="BG211" t="b">
        <f>IF(ISNA(VLOOKUP(AQ211,Total_Salary!AQ211:BF720,1,FALSE))=FALSE, TRUE, FALSE)</f>
        <v>0</v>
      </c>
      <c r="BH211" t="b">
        <f>IF(ISNA(VLOOKUP(AQ211,Derivatives_Salary!AQ211:BF690,1,FALSE))=FALSE, TRUE, FALSE)</f>
        <v>0</v>
      </c>
      <c r="BI211" t="b">
        <f>IF(ISNA(VLOOKUP(AR211,Years_to_Promo!AQ211:BE1242,1,FALSE))=FALSE, TRUE, FALSE)</f>
        <v>0</v>
      </c>
    </row>
    <row r="212" spans="43:61" x14ac:dyDescent="0.25">
      <c r="AQ212">
        <v>82109</v>
      </c>
      <c r="AR212" t="s">
        <v>15</v>
      </c>
      <c r="AS212" t="s">
        <v>240</v>
      </c>
      <c r="AT212" t="s">
        <v>17</v>
      </c>
      <c r="AU212" s="1">
        <v>21167</v>
      </c>
      <c r="AV212" s="1">
        <v>35873</v>
      </c>
      <c r="AW212" s="1">
        <v>35873</v>
      </c>
      <c r="AX212" s="1">
        <v>36591</v>
      </c>
      <c r="AY212" t="s">
        <v>18</v>
      </c>
      <c r="AZ212">
        <v>5</v>
      </c>
      <c r="BA212" t="s">
        <v>19</v>
      </c>
      <c r="BB212" t="s">
        <v>20</v>
      </c>
      <c r="BC212">
        <v>1.9671000000000001</v>
      </c>
      <c r="BD212">
        <v>5</v>
      </c>
      <c r="BE212">
        <v>121128</v>
      </c>
      <c r="BF212" s="16" t="str">
        <f t="shared" si="3"/>
        <v>Tier 3</v>
      </c>
      <c r="BG212" t="b">
        <f>IF(ISNA(VLOOKUP(AQ212,Total_Salary!AQ212:BF721,1,FALSE))=FALSE, TRUE, FALSE)</f>
        <v>0</v>
      </c>
      <c r="BH212" t="b">
        <f>IF(ISNA(VLOOKUP(AQ212,Derivatives_Salary!AQ212:BF691,1,FALSE))=FALSE, TRUE, FALSE)</f>
        <v>0</v>
      </c>
      <c r="BI212" t="b">
        <f>IF(ISNA(VLOOKUP(AR212,Years_to_Promo!AQ212:BE1243,1,FALSE))=FALSE, TRUE, FALSE)</f>
        <v>0</v>
      </c>
    </row>
    <row r="213" spans="43:61" x14ac:dyDescent="0.25">
      <c r="AQ213">
        <v>21413</v>
      </c>
      <c r="AR213" t="s">
        <v>15</v>
      </c>
      <c r="AS213" t="s">
        <v>241</v>
      </c>
      <c r="AT213" t="s">
        <v>17</v>
      </c>
      <c r="AU213" s="1">
        <v>19870</v>
      </c>
      <c r="AV213" s="1">
        <v>31222</v>
      </c>
      <c r="AW213" s="1">
        <v>31222</v>
      </c>
      <c r="AX213" s="1">
        <v>37792</v>
      </c>
      <c r="AY213" t="s">
        <v>18</v>
      </c>
      <c r="AZ213">
        <v>18</v>
      </c>
      <c r="BA213" t="s">
        <v>19</v>
      </c>
      <c r="BB213" t="s">
        <v>20</v>
      </c>
      <c r="BC213">
        <v>11.813700000000001</v>
      </c>
      <c r="BD213">
        <v>18</v>
      </c>
      <c r="BE213">
        <v>121109</v>
      </c>
      <c r="BF213" s="16" t="str">
        <f t="shared" si="3"/>
        <v>Tier 3</v>
      </c>
      <c r="BG213" t="b">
        <f>IF(ISNA(VLOOKUP(AQ213,Total_Salary!AQ213:BF722,1,FALSE))=FALSE, TRUE, FALSE)</f>
        <v>0</v>
      </c>
      <c r="BH213" t="b">
        <f>IF(ISNA(VLOOKUP(AQ213,Derivatives_Salary!AQ213:BF692,1,FALSE))=FALSE, TRUE, FALSE)</f>
        <v>0</v>
      </c>
      <c r="BI213" t="b">
        <f>IF(ISNA(VLOOKUP(AR213,Years_to_Promo!AQ213:BE1244,1,FALSE))=FALSE, TRUE, FALSE)</f>
        <v>0</v>
      </c>
    </row>
    <row r="214" spans="43:61" x14ac:dyDescent="0.25">
      <c r="AQ214">
        <v>249851</v>
      </c>
      <c r="AR214" t="s">
        <v>15</v>
      </c>
      <c r="AS214" t="s">
        <v>242</v>
      </c>
      <c r="AT214" t="s">
        <v>31</v>
      </c>
      <c r="AU214" s="1">
        <v>23583</v>
      </c>
      <c r="AV214" s="1">
        <v>32065</v>
      </c>
      <c r="AW214" s="1">
        <v>32065</v>
      </c>
      <c r="AX214" s="1">
        <v>37540</v>
      </c>
      <c r="AY214" t="s">
        <v>18</v>
      </c>
      <c r="AZ214">
        <v>6.9945000000000004</v>
      </c>
      <c r="BA214" t="s">
        <v>19</v>
      </c>
      <c r="BB214" t="s">
        <v>20</v>
      </c>
      <c r="BC214">
        <v>11.605499999999999</v>
      </c>
      <c r="BD214">
        <v>15</v>
      </c>
      <c r="BE214">
        <v>121086</v>
      </c>
      <c r="BF214" s="16" t="str">
        <f t="shared" si="3"/>
        <v>Tier 3</v>
      </c>
      <c r="BG214" t="b">
        <f>IF(ISNA(VLOOKUP(AQ214,Total_Salary!AQ214:BF723,1,FALSE))=FALSE, TRUE, FALSE)</f>
        <v>0</v>
      </c>
      <c r="BH214" t="b">
        <f>IF(ISNA(VLOOKUP(AQ214,Derivatives_Salary!AQ214:BF693,1,FALSE))=FALSE, TRUE, FALSE)</f>
        <v>0</v>
      </c>
      <c r="BI214" t="b">
        <f>IF(ISNA(VLOOKUP(AR214,Years_to_Promo!AQ214:BE1245,1,FALSE))=FALSE, TRUE, FALSE)</f>
        <v>0</v>
      </c>
    </row>
    <row r="215" spans="43:61" x14ac:dyDescent="0.25">
      <c r="AQ215">
        <v>220132</v>
      </c>
      <c r="AR215" t="s">
        <v>15</v>
      </c>
      <c r="AS215" t="s">
        <v>243</v>
      </c>
      <c r="AT215" t="s">
        <v>17</v>
      </c>
      <c r="AU215" s="1">
        <v>22458</v>
      </c>
      <c r="AV215" s="1">
        <v>32884</v>
      </c>
      <c r="AW215" s="1">
        <v>33700</v>
      </c>
      <c r="AX215" s="1">
        <v>37714</v>
      </c>
      <c r="AY215" t="s">
        <v>18</v>
      </c>
      <c r="AZ215">
        <v>10.997299999999999</v>
      </c>
      <c r="BA215" t="s">
        <v>19</v>
      </c>
      <c r="BB215" t="s">
        <v>20</v>
      </c>
      <c r="BC215">
        <v>10.7288</v>
      </c>
      <c r="BD215">
        <v>13</v>
      </c>
      <c r="BE215">
        <v>121019</v>
      </c>
      <c r="BF215" s="16" t="str">
        <f t="shared" si="3"/>
        <v>Tier 3</v>
      </c>
      <c r="BG215" t="b">
        <f>IF(ISNA(VLOOKUP(AQ215,Total_Salary!AQ215:BF724,1,FALSE))=FALSE, TRUE, FALSE)</f>
        <v>0</v>
      </c>
      <c r="BH215" t="b">
        <f>IF(ISNA(VLOOKUP(AQ215,Derivatives_Salary!AQ215:BF694,1,FALSE))=FALSE, TRUE, FALSE)</f>
        <v>0</v>
      </c>
      <c r="BI215" t="b">
        <f>IF(ISNA(VLOOKUP(AR215,Years_to_Promo!AQ215:BE1246,1,FALSE))=FALSE, TRUE, FALSE)</f>
        <v>0</v>
      </c>
    </row>
    <row r="216" spans="43:61" x14ac:dyDescent="0.25">
      <c r="AQ216">
        <v>464833</v>
      </c>
      <c r="AR216" t="s">
        <v>15</v>
      </c>
      <c r="AS216" t="s">
        <v>244</v>
      </c>
      <c r="AT216" t="s">
        <v>31</v>
      </c>
      <c r="AU216" s="1">
        <v>19967</v>
      </c>
      <c r="AV216" s="1">
        <v>32815</v>
      </c>
      <c r="AW216" s="1">
        <v>32815</v>
      </c>
      <c r="AX216" s="1">
        <v>37560</v>
      </c>
      <c r="AY216" t="s">
        <v>18</v>
      </c>
      <c r="AZ216">
        <v>5.9945000000000004</v>
      </c>
      <c r="BA216" t="s">
        <v>19</v>
      </c>
      <c r="BB216" t="s">
        <v>20</v>
      </c>
      <c r="BC216">
        <v>11.660299999999999</v>
      </c>
      <c r="BD216">
        <v>13</v>
      </c>
      <c r="BE216">
        <v>121015</v>
      </c>
      <c r="BF216" s="16" t="str">
        <f t="shared" si="3"/>
        <v>Tier 3</v>
      </c>
      <c r="BG216" t="b">
        <f>IF(ISNA(VLOOKUP(AQ216,Total_Salary!AQ216:BF725,1,FALSE))=FALSE, TRUE, FALSE)</f>
        <v>0</v>
      </c>
      <c r="BH216" t="b">
        <f>IF(ISNA(VLOOKUP(AQ216,Derivatives_Salary!AQ216:BF695,1,FALSE))=FALSE, TRUE, FALSE)</f>
        <v>0</v>
      </c>
      <c r="BI216" t="b">
        <f>IF(ISNA(VLOOKUP(AR216,Years_to_Promo!AQ216:BE1247,1,FALSE))=FALSE, TRUE, FALSE)</f>
        <v>0</v>
      </c>
    </row>
    <row r="217" spans="43:61" x14ac:dyDescent="0.25">
      <c r="AQ217">
        <v>46660</v>
      </c>
      <c r="AR217" t="s">
        <v>15</v>
      </c>
      <c r="AS217" t="s">
        <v>245</v>
      </c>
      <c r="AT217" t="s">
        <v>17</v>
      </c>
      <c r="AU217" s="1">
        <v>22513</v>
      </c>
      <c r="AV217" s="1">
        <v>34373</v>
      </c>
      <c r="AW217" s="1">
        <v>34528</v>
      </c>
      <c r="AX217" s="1">
        <v>37813</v>
      </c>
      <c r="AY217" t="s">
        <v>53</v>
      </c>
      <c r="AZ217">
        <v>9</v>
      </c>
      <c r="BA217" t="s">
        <v>19</v>
      </c>
      <c r="BB217" t="s">
        <v>20</v>
      </c>
      <c r="BC217">
        <v>8.4603000000000002</v>
      </c>
      <c r="BD217">
        <v>9</v>
      </c>
      <c r="BE217">
        <v>121003</v>
      </c>
      <c r="BF217" s="16" t="str">
        <f t="shared" si="3"/>
        <v>Tier 3</v>
      </c>
      <c r="BG217" t="b">
        <f>IF(ISNA(VLOOKUP(AQ217,Total_Salary!AQ217:BF726,1,FALSE))=FALSE, TRUE, FALSE)</f>
        <v>0</v>
      </c>
      <c r="BH217" t="b">
        <f>IF(ISNA(VLOOKUP(AQ217,Derivatives_Salary!AQ217:BF696,1,FALSE))=FALSE, TRUE, FALSE)</f>
        <v>0</v>
      </c>
      <c r="BI217" t="b">
        <f>IF(ISNA(VLOOKUP(AR217,Years_to_Promo!AQ217:BE1248,1,FALSE))=FALSE, TRUE, FALSE)</f>
        <v>0</v>
      </c>
    </row>
    <row r="218" spans="43:61" x14ac:dyDescent="0.25">
      <c r="AQ218">
        <v>101631</v>
      </c>
      <c r="AR218" t="s">
        <v>15</v>
      </c>
      <c r="AS218" t="s">
        <v>246</v>
      </c>
      <c r="AT218" t="s">
        <v>31</v>
      </c>
      <c r="AU218" s="1">
        <v>21081</v>
      </c>
      <c r="AV218" s="1">
        <v>34972</v>
      </c>
      <c r="AW218" s="1">
        <v>34972</v>
      </c>
      <c r="AX218" s="1">
        <v>37527</v>
      </c>
      <c r="AY218" t="s">
        <v>18</v>
      </c>
      <c r="AZ218">
        <v>7</v>
      </c>
      <c r="BA218" t="s">
        <v>19</v>
      </c>
      <c r="BB218" t="s">
        <v>20</v>
      </c>
      <c r="BC218">
        <v>7</v>
      </c>
      <c r="BD218">
        <v>7</v>
      </c>
      <c r="BE218">
        <v>120993</v>
      </c>
      <c r="BF218" s="16" t="str">
        <f t="shared" si="3"/>
        <v>Tier 3</v>
      </c>
      <c r="BG218" t="b">
        <f>IF(ISNA(VLOOKUP(AQ218,Total_Salary!AQ218:BF727,1,FALSE))=FALSE, TRUE, FALSE)</f>
        <v>0</v>
      </c>
      <c r="BH218" t="b">
        <f>IF(ISNA(VLOOKUP(AQ218,Derivatives_Salary!AQ218:BF697,1,FALSE))=FALSE, TRUE, FALSE)</f>
        <v>0</v>
      </c>
      <c r="BI218" t="b">
        <f>IF(ISNA(VLOOKUP(AR218,Years_to_Promo!AQ218:BE1249,1,FALSE))=FALSE, TRUE, FALSE)</f>
        <v>0</v>
      </c>
    </row>
    <row r="219" spans="43:61" x14ac:dyDescent="0.25">
      <c r="AQ219">
        <v>294276</v>
      </c>
      <c r="AR219" t="s">
        <v>15</v>
      </c>
      <c r="AS219" t="s">
        <v>247</v>
      </c>
      <c r="AT219" t="s">
        <v>31</v>
      </c>
      <c r="AU219" s="1">
        <v>20594</v>
      </c>
      <c r="AV219" s="1">
        <v>31517</v>
      </c>
      <c r="AW219" s="1">
        <v>32052</v>
      </c>
      <c r="AX219" s="1">
        <v>37527</v>
      </c>
      <c r="AY219" t="s">
        <v>18</v>
      </c>
      <c r="AZ219">
        <v>7.9945000000000004</v>
      </c>
      <c r="BA219" t="s">
        <v>19</v>
      </c>
      <c r="BB219" t="s">
        <v>20</v>
      </c>
      <c r="BC219">
        <v>11.569900000000001</v>
      </c>
      <c r="BD219">
        <v>16</v>
      </c>
      <c r="BE219">
        <v>120993</v>
      </c>
      <c r="BF219" s="16" t="str">
        <f t="shared" si="3"/>
        <v>Tier 3</v>
      </c>
      <c r="BG219" t="b">
        <f>IF(ISNA(VLOOKUP(AQ219,Total_Salary!AQ219:BF728,1,FALSE))=FALSE, TRUE, FALSE)</f>
        <v>0</v>
      </c>
      <c r="BH219" t="b">
        <f>IF(ISNA(VLOOKUP(AQ219,Derivatives_Salary!AQ219:BF698,1,FALSE))=FALSE, TRUE, FALSE)</f>
        <v>0</v>
      </c>
      <c r="BI219" t="b">
        <f>IF(ISNA(VLOOKUP(AR219,Years_to_Promo!AQ219:BE1250,1,FALSE))=FALSE, TRUE, FALSE)</f>
        <v>0</v>
      </c>
    </row>
    <row r="220" spans="43:61" x14ac:dyDescent="0.25">
      <c r="AQ220">
        <v>84052</v>
      </c>
      <c r="AR220" t="s">
        <v>15</v>
      </c>
      <c r="AS220" t="s">
        <v>248</v>
      </c>
      <c r="AT220" t="s">
        <v>31</v>
      </c>
      <c r="AU220" s="1">
        <v>20633</v>
      </c>
      <c r="AV220" s="1">
        <v>31166</v>
      </c>
      <c r="AW220" s="1">
        <v>31166</v>
      </c>
      <c r="AX220" s="1">
        <v>37736</v>
      </c>
      <c r="AY220" t="s">
        <v>18</v>
      </c>
      <c r="AZ220">
        <v>12.997299999999999</v>
      </c>
      <c r="BA220" t="s">
        <v>19</v>
      </c>
      <c r="BB220" t="s">
        <v>20</v>
      </c>
      <c r="BC220">
        <v>11.813700000000001</v>
      </c>
      <c r="BD220">
        <v>18</v>
      </c>
      <c r="BE220">
        <v>120965</v>
      </c>
      <c r="BF220" s="16" t="str">
        <f t="shared" si="3"/>
        <v>Tier 3</v>
      </c>
      <c r="BG220" t="b">
        <f>IF(ISNA(VLOOKUP(AQ220,Total_Salary!AQ220:BF729,1,FALSE))=FALSE, TRUE, FALSE)</f>
        <v>0</v>
      </c>
      <c r="BH220" t="b">
        <f>IF(ISNA(VLOOKUP(AQ220,Derivatives_Salary!AQ220:BF699,1,FALSE))=FALSE, TRUE, FALSE)</f>
        <v>0</v>
      </c>
      <c r="BI220" t="b">
        <f>IF(ISNA(VLOOKUP(AR220,Years_to_Promo!AQ220:BE1251,1,FALSE))=FALSE, TRUE, FALSE)</f>
        <v>0</v>
      </c>
    </row>
    <row r="221" spans="43:61" x14ac:dyDescent="0.25">
      <c r="AQ221">
        <v>494152</v>
      </c>
      <c r="AR221" t="s">
        <v>15</v>
      </c>
      <c r="AS221" t="s">
        <v>249</v>
      </c>
      <c r="AT221" t="s">
        <v>17</v>
      </c>
      <c r="AU221" s="1">
        <v>21770</v>
      </c>
      <c r="AV221" s="1">
        <v>31907</v>
      </c>
      <c r="AW221" s="1">
        <v>31907</v>
      </c>
      <c r="AX221" s="1">
        <v>37747</v>
      </c>
      <c r="AY221" t="s">
        <v>18</v>
      </c>
      <c r="AZ221">
        <v>8.9945000000000004</v>
      </c>
      <c r="BA221" t="s">
        <v>19</v>
      </c>
      <c r="BB221" t="s">
        <v>20</v>
      </c>
      <c r="BC221">
        <v>11.813700000000001</v>
      </c>
      <c r="BD221">
        <v>16</v>
      </c>
      <c r="BE221">
        <v>120963</v>
      </c>
      <c r="BF221" s="16" t="str">
        <f t="shared" si="3"/>
        <v>Tier 3</v>
      </c>
      <c r="BG221" t="b">
        <f>IF(ISNA(VLOOKUP(AQ221,Total_Salary!AQ221:BF730,1,FALSE))=FALSE, TRUE, FALSE)</f>
        <v>1</v>
      </c>
      <c r="BH221" t="b">
        <f>IF(ISNA(VLOOKUP(AQ221,Derivatives_Salary!AQ221:BF700,1,FALSE))=FALSE, TRUE, FALSE)</f>
        <v>0</v>
      </c>
      <c r="BI221" t="b">
        <f>IF(ISNA(VLOOKUP(AR221,Years_to_Promo!AQ221:BE1252,1,FALSE))=FALSE, TRUE, FALSE)</f>
        <v>0</v>
      </c>
    </row>
    <row r="222" spans="43:61" x14ac:dyDescent="0.25">
      <c r="AQ222">
        <v>266194</v>
      </c>
      <c r="AR222" t="s">
        <v>15</v>
      </c>
      <c r="AS222" t="s">
        <v>250</v>
      </c>
      <c r="AT222" t="s">
        <v>17</v>
      </c>
      <c r="AU222" s="1">
        <v>20004</v>
      </c>
      <c r="AV222" s="1">
        <v>33004</v>
      </c>
      <c r="AW222" s="1">
        <v>33004</v>
      </c>
      <c r="AX222" s="1">
        <v>37749</v>
      </c>
      <c r="AY222" t="s">
        <v>18</v>
      </c>
      <c r="AZ222">
        <v>4.9945000000000004</v>
      </c>
      <c r="BA222" t="s">
        <v>19</v>
      </c>
      <c r="BB222" t="s">
        <v>20</v>
      </c>
      <c r="BC222">
        <v>11.813700000000001</v>
      </c>
      <c r="BD222">
        <v>13</v>
      </c>
      <c r="BE222">
        <v>120949</v>
      </c>
      <c r="BF222" s="16" t="str">
        <f t="shared" si="3"/>
        <v>Tier 3</v>
      </c>
      <c r="BG222" t="b">
        <f>IF(ISNA(VLOOKUP(AQ222,Total_Salary!AQ222:BF731,1,FALSE))=FALSE, TRUE, FALSE)</f>
        <v>0</v>
      </c>
      <c r="BH222" t="b">
        <f>IF(ISNA(VLOOKUP(AQ222,Derivatives_Salary!AQ222:BF701,1,FALSE))=FALSE, TRUE, FALSE)</f>
        <v>0</v>
      </c>
      <c r="BI222" t="b">
        <f>IF(ISNA(VLOOKUP(AR222,Years_to_Promo!AQ222:BE1253,1,FALSE))=FALSE, TRUE, FALSE)</f>
        <v>0</v>
      </c>
    </row>
    <row r="223" spans="43:61" x14ac:dyDescent="0.25">
      <c r="AQ223">
        <v>93414</v>
      </c>
      <c r="AR223" t="s">
        <v>15</v>
      </c>
      <c r="AS223" t="s">
        <v>251</v>
      </c>
      <c r="AT223" t="s">
        <v>31</v>
      </c>
      <c r="AU223" s="1">
        <v>21773</v>
      </c>
      <c r="AV223" s="1">
        <v>33027</v>
      </c>
      <c r="AW223" s="1">
        <v>33027</v>
      </c>
      <c r="AX223" s="1">
        <v>33190</v>
      </c>
      <c r="AY223" t="s">
        <v>18</v>
      </c>
      <c r="AZ223">
        <v>4.9945000000000004</v>
      </c>
      <c r="BA223" t="s">
        <v>19</v>
      </c>
      <c r="BB223" t="s">
        <v>32</v>
      </c>
      <c r="BC223">
        <v>0.4466</v>
      </c>
      <c r="BD223">
        <v>13</v>
      </c>
      <c r="BE223">
        <v>120937</v>
      </c>
      <c r="BF223" s="16" t="str">
        <f t="shared" si="3"/>
        <v>Tier 3</v>
      </c>
      <c r="BG223" t="b">
        <f>IF(ISNA(VLOOKUP(AQ223,Total_Salary!AQ223:BF732,1,FALSE))=FALSE, TRUE, FALSE)</f>
        <v>0</v>
      </c>
      <c r="BH223" t="b">
        <f>IF(ISNA(VLOOKUP(AQ223,Derivatives_Salary!AQ223:BF702,1,FALSE))=FALSE, TRUE, FALSE)</f>
        <v>0</v>
      </c>
      <c r="BI223" t="b">
        <f>IF(ISNA(VLOOKUP(AR223,Years_to_Promo!AQ223:BE1254,1,FALSE))=FALSE, TRUE, FALSE)</f>
        <v>0</v>
      </c>
    </row>
    <row r="224" spans="43:61" x14ac:dyDescent="0.25">
      <c r="AQ224">
        <v>31665</v>
      </c>
      <c r="AR224" t="s">
        <v>15</v>
      </c>
      <c r="AS224" t="s">
        <v>252</v>
      </c>
      <c r="AT224" t="s">
        <v>17</v>
      </c>
      <c r="AU224" s="1">
        <v>22503</v>
      </c>
      <c r="AV224" s="1">
        <v>31488</v>
      </c>
      <c r="AW224" s="1">
        <v>31488</v>
      </c>
      <c r="AX224" s="1">
        <v>37693</v>
      </c>
      <c r="AY224" t="s">
        <v>18</v>
      </c>
      <c r="AZ224">
        <v>11.997299999999999</v>
      </c>
      <c r="BA224" t="s">
        <v>19</v>
      </c>
      <c r="BB224" t="s">
        <v>20</v>
      </c>
      <c r="BC224">
        <v>11.813700000000001</v>
      </c>
      <c r="BD224">
        <v>17</v>
      </c>
      <c r="BE224">
        <v>120915</v>
      </c>
      <c r="BF224" s="16" t="str">
        <f t="shared" si="3"/>
        <v>Tier 3</v>
      </c>
      <c r="BG224" t="b">
        <f>IF(ISNA(VLOOKUP(AQ224,Total_Salary!AQ224:BF733,1,FALSE))=FALSE, TRUE, FALSE)</f>
        <v>0</v>
      </c>
      <c r="BH224" t="b">
        <f>IF(ISNA(VLOOKUP(AQ224,Derivatives_Salary!AQ224:BF703,1,FALSE))=FALSE, TRUE, FALSE)</f>
        <v>0</v>
      </c>
      <c r="BI224" t="b">
        <f>IF(ISNA(VLOOKUP(AR224,Years_to_Promo!AQ224:BE1255,1,FALSE))=FALSE, TRUE, FALSE)</f>
        <v>0</v>
      </c>
    </row>
    <row r="225" spans="43:61" x14ac:dyDescent="0.25">
      <c r="AQ225">
        <v>461615</v>
      </c>
      <c r="AR225" t="s">
        <v>15</v>
      </c>
      <c r="AS225" t="s">
        <v>253</v>
      </c>
      <c r="AT225" t="s">
        <v>17</v>
      </c>
      <c r="AU225" s="1">
        <v>19556</v>
      </c>
      <c r="AV225" s="1">
        <v>31136</v>
      </c>
      <c r="AW225" s="1">
        <v>31136</v>
      </c>
      <c r="AX225" s="1">
        <v>37706</v>
      </c>
      <c r="AY225" t="s">
        <v>18</v>
      </c>
      <c r="AZ225">
        <v>18</v>
      </c>
      <c r="BA225" t="s">
        <v>19</v>
      </c>
      <c r="BB225" t="s">
        <v>20</v>
      </c>
      <c r="BC225">
        <v>11.813700000000001</v>
      </c>
      <c r="BD225">
        <v>18</v>
      </c>
      <c r="BE225">
        <v>120871</v>
      </c>
      <c r="BF225" s="16" t="str">
        <f t="shared" si="3"/>
        <v>Tier 3</v>
      </c>
      <c r="BG225" t="b">
        <f>IF(ISNA(VLOOKUP(AQ225,Total_Salary!AQ225:BF734,1,FALSE))=FALSE, TRUE, FALSE)</f>
        <v>0</v>
      </c>
      <c r="BH225" t="b">
        <f>IF(ISNA(VLOOKUP(AQ225,Derivatives_Salary!AQ225:BF704,1,FALSE))=FALSE, TRUE, FALSE)</f>
        <v>0</v>
      </c>
      <c r="BI225" t="b">
        <f>IF(ISNA(VLOOKUP(AR225,Years_to_Promo!AQ225:BE1256,1,FALSE))=FALSE, TRUE, FALSE)</f>
        <v>0</v>
      </c>
    </row>
    <row r="226" spans="43:61" x14ac:dyDescent="0.25">
      <c r="AQ226">
        <v>483609</v>
      </c>
      <c r="AR226" t="s">
        <v>42</v>
      </c>
      <c r="AS226" t="s">
        <v>254</v>
      </c>
      <c r="AT226" t="s">
        <v>17</v>
      </c>
      <c r="AU226" s="1">
        <v>21618</v>
      </c>
      <c r="AV226" s="1">
        <v>31940</v>
      </c>
      <c r="AW226" s="1">
        <v>31940</v>
      </c>
      <c r="AX226" s="1">
        <v>37780</v>
      </c>
      <c r="AY226" t="s">
        <v>18</v>
      </c>
      <c r="AZ226">
        <v>10.997299999999999</v>
      </c>
      <c r="BA226" t="s">
        <v>44</v>
      </c>
      <c r="BB226" t="s">
        <v>45</v>
      </c>
      <c r="BC226">
        <v>4.3068</v>
      </c>
      <c r="BD226">
        <v>16</v>
      </c>
      <c r="BE226">
        <v>120865</v>
      </c>
      <c r="BF226" s="16" t="str">
        <f t="shared" si="3"/>
        <v>Tier 3</v>
      </c>
      <c r="BG226" t="b">
        <f>IF(ISNA(VLOOKUP(AQ226,Total_Salary!AQ226:BF735,1,FALSE))=FALSE, TRUE, FALSE)</f>
        <v>1</v>
      </c>
      <c r="BH226" t="b">
        <f>IF(ISNA(VLOOKUP(AQ226,Derivatives_Salary!AQ226:BF705,1,FALSE))=FALSE, TRUE, FALSE)</f>
        <v>0</v>
      </c>
      <c r="BI226" t="b">
        <f>IF(ISNA(VLOOKUP(AR226,Years_to_Promo!AQ226:BE1257,1,FALSE))=FALSE, TRUE, FALSE)</f>
        <v>0</v>
      </c>
    </row>
    <row r="227" spans="43:61" x14ac:dyDescent="0.25">
      <c r="AQ227">
        <v>290821</v>
      </c>
      <c r="AR227" t="s">
        <v>15</v>
      </c>
      <c r="AS227" t="s">
        <v>255</v>
      </c>
      <c r="AT227" t="s">
        <v>17</v>
      </c>
      <c r="AU227" s="1">
        <v>20794</v>
      </c>
      <c r="AV227" s="1">
        <v>31577</v>
      </c>
      <c r="AW227" s="1">
        <v>31577</v>
      </c>
      <c r="AX227" s="1">
        <v>37782</v>
      </c>
      <c r="AY227" t="s">
        <v>18</v>
      </c>
      <c r="AZ227">
        <v>11.997299999999999</v>
      </c>
      <c r="BA227" t="s">
        <v>19</v>
      </c>
      <c r="BB227" t="s">
        <v>20</v>
      </c>
      <c r="BC227">
        <v>11.813700000000001</v>
      </c>
      <c r="BD227">
        <v>17</v>
      </c>
      <c r="BE227">
        <v>120853</v>
      </c>
      <c r="BF227" s="16" t="str">
        <f t="shared" si="3"/>
        <v>Tier 3</v>
      </c>
      <c r="BG227" t="b">
        <f>IF(ISNA(VLOOKUP(AQ227,Total_Salary!AQ227:BF736,1,FALSE))=FALSE, TRUE, FALSE)</f>
        <v>0</v>
      </c>
      <c r="BH227" t="b">
        <f>IF(ISNA(VLOOKUP(AQ227,Derivatives_Salary!AQ227:BF706,1,FALSE))=FALSE, TRUE, FALSE)</f>
        <v>0</v>
      </c>
      <c r="BI227" t="b">
        <f>IF(ISNA(VLOOKUP(AR227,Years_to_Promo!AQ227:BE1258,1,FALSE))=FALSE, TRUE, FALSE)</f>
        <v>0</v>
      </c>
    </row>
    <row r="228" spans="43:61" x14ac:dyDescent="0.25">
      <c r="AQ228">
        <v>213732</v>
      </c>
      <c r="AR228" t="s">
        <v>15</v>
      </c>
      <c r="AS228" t="s">
        <v>256</v>
      </c>
      <c r="AT228" t="s">
        <v>17</v>
      </c>
      <c r="AU228" s="1">
        <v>22780</v>
      </c>
      <c r="AV228" s="1">
        <v>35510</v>
      </c>
      <c r="AW228" s="1">
        <v>36088</v>
      </c>
      <c r="AX228" s="1">
        <v>37062</v>
      </c>
      <c r="AY228" t="s">
        <v>18</v>
      </c>
      <c r="AZ228">
        <v>2.6684999999999999</v>
      </c>
      <c r="BA228" t="s">
        <v>19</v>
      </c>
      <c r="BB228" t="s">
        <v>20</v>
      </c>
      <c r="BC228">
        <v>2.6684999999999999</v>
      </c>
      <c r="BD228">
        <v>4</v>
      </c>
      <c r="BE228">
        <v>120834</v>
      </c>
      <c r="BF228" s="16" t="str">
        <f t="shared" si="3"/>
        <v>Tier 3</v>
      </c>
      <c r="BG228" t="b">
        <f>IF(ISNA(VLOOKUP(AQ228,Total_Salary!AQ228:BF737,1,FALSE))=FALSE, TRUE, FALSE)</f>
        <v>0</v>
      </c>
      <c r="BH228" t="b">
        <f>IF(ISNA(VLOOKUP(AQ228,Derivatives_Salary!AQ228:BF707,1,FALSE))=FALSE, TRUE, FALSE)</f>
        <v>0</v>
      </c>
      <c r="BI228" t="b">
        <f>IF(ISNA(VLOOKUP(AR228,Years_to_Promo!AQ228:BE1259,1,FALSE))=FALSE, TRUE, FALSE)</f>
        <v>0</v>
      </c>
    </row>
    <row r="229" spans="43:61" x14ac:dyDescent="0.25">
      <c r="AQ229">
        <v>207458</v>
      </c>
      <c r="AR229" t="s">
        <v>42</v>
      </c>
      <c r="AS229" t="s">
        <v>257</v>
      </c>
      <c r="AT229" t="s">
        <v>31</v>
      </c>
      <c r="AU229" s="1">
        <v>19845</v>
      </c>
      <c r="AV229" s="1">
        <v>33382</v>
      </c>
      <c r="AW229" s="1">
        <v>34081</v>
      </c>
      <c r="AX229" s="1">
        <v>37551</v>
      </c>
      <c r="AY229" t="s">
        <v>18</v>
      </c>
      <c r="AZ229">
        <v>3.9944999999999999</v>
      </c>
      <c r="BA229" t="s">
        <v>44</v>
      </c>
      <c r="BB229" t="s">
        <v>83</v>
      </c>
      <c r="BC229">
        <v>9.5068000000000001</v>
      </c>
      <c r="BD229">
        <v>11</v>
      </c>
      <c r="BE229">
        <v>120816</v>
      </c>
      <c r="BF229" s="16" t="str">
        <f t="shared" si="3"/>
        <v>Tier 3</v>
      </c>
      <c r="BG229" t="b">
        <f>IF(ISNA(VLOOKUP(AQ229,Total_Salary!AQ229:BF738,1,FALSE))=FALSE, TRUE, FALSE)</f>
        <v>0</v>
      </c>
      <c r="BH229" t="b">
        <f>IF(ISNA(VLOOKUP(AQ229,Derivatives_Salary!AQ229:BF708,1,FALSE))=FALSE, TRUE, FALSE)</f>
        <v>0</v>
      </c>
      <c r="BI229" t="b">
        <f>IF(ISNA(VLOOKUP(AR229,Years_to_Promo!AQ229:BE1260,1,FALSE))=FALSE, TRUE, FALSE)</f>
        <v>0</v>
      </c>
    </row>
    <row r="230" spans="43:61" x14ac:dyDescent="0.25">
      <c r="AQ230">
        <v>451733</v>
      </c>
      <c r="AR230" t="s">
        <v>15</v>
      </c>
      <c r="AS230" t="s">
        <v>258</v>
      </c>
      <c r="AT230" t="s">
        <v>31</v>
      </c>
      <c r="AU230" s="1">
        <v>23417</v>
      </c>
      <c r="AV230" s="1">
        <v>31485</v>
      </c>
      <c r="AW230" s="1">
        <v>31485</v>
      </c>
      <c r="AX230" s="1">
        <v>37690</v>
      </c>
      <c r="AY230" t="s">
        <v>18</v>
      </c>
      <c r="AZ230">
        <v>17</v>
      </c>
      <c r="BA230" t="s">
        <v>19</v>
      </c>
      <c r="BB230" t="s">
        <v>20</v>
      </c>
      <c r="BC230">
        <v>11.813700000000001</v>
      </c>
      <c r="BD230">
        <v>17</v>
      </c>
      <c r="BE230">
        <v>120805</v>
      </c>
      <c r="BF230" s="16" t="str">
        <f t="shared" si="3"/>
        <v>Tier 3</v>
      </c>
      <c r="BG230" t="b">
        <f>IF(ISNA(VLOOKUP(AQ230,Total_Salary!AQ230:BF739,1,FALSE))=FALSE, TRUE, FALSE)</f>
        <v>0</v>
      </c>
      <c r="BH230" t="b">
        <f>IF(ISNA(VLOOKUP(AQ230,Derivatives_Salary!AQ230:BF709,1,FALSE))=FALSE, TRUE, FALSE)</f>
        <v>0</v>
      </c>
      <c r="BI230" t="b">
        <f>IF(ISNA(VLOOKUP(AR230,Years_to_Promo!AQ230:BE1261,1,FALSE))=FALSE, TRUE, FALSE)</f>
        <v>0</v>
      </c>
    </row>
    <row r="231" spans="43:61" x14ac:dyDescent="0.25">
      <c r="AQ231">
        <v>107430</v>
      </c>
      <c r="AR231" t="s">
        <v>15</v>
      </c>
      <c r="AS231" t="s">
        <v>259</v>
      </c>
      <c r="AT231" t="s">
        <v>31</v>
      </c>
      <c r="AU231" s="1">
        <v>20185</v>
      </c>
      <c r="AV231" s="1">
        <v>35197</v>
      </c>
      <c r="AW231" s="1">
        <v>35197</v>
      </c>
      <c r="AX231" s="1">
        <v>37062</v>
      </c>
      <c r="AY231" t="s">
        <v>53</v>
      </c>
      <c r="AZ231">
        <v>5.1096000000000004</v>
      </c>
      <c r="BA231" t="s">
        <v>19</v>
      </c>
      <c r="BB231" t="s">
        <v>20</v>
      </c>
      <c r="BC231">
        <v>5.1096000000000004</v>
      </c>
      <c r="BD231">
        <v>5</v>
      </c>
      <c r="BE231">
        <v>120796</v>
      </c>
      <c r="BF231" s="16" t="str">
        <f t="shared" si="3"/>
        <v>Tier 3</v>
      </c>
      <c r="BG231" t="b">
        <f>IF(ISNA(VLOOKUP(AQ231,Total_Salary!AQ231:BF740,1,FALSE))=FALSE, TRUE, FALSE)</f>
        <v>0</v>
      </c>
      <c r="BH231" t="b">
        <f>IF(ISNA(VLOOKUP(AQ231,Derivatives_Salary!AQ231:BF710,1,FALSE))=FALSE, TRUE, FALSE)</f>
        <v>0</v>
      </c>
      <c r="BI231" t="b">
        <f>IF(ISNA(VLOOKUP(AR231,Years_to_Promo!AQ231:BE1262,1,FALSE))=FALSE, TRUE, FALSE)</f>
        <v>0</v>
      </c>
    </row>
    <row r="232" spans="43:61" x14ac:dyDescent="0.25">
      <c r="AQ232">
        <v>202652</v>
      </c>
      <c r="AR232" t="s">
        <v>15</v>
      </c>
      <c r="AS232" t="s">
        <v>260</v>
      </c>
      <c r="AT232" t="s">
        <v>31</v>
      </c>
      <c r="AU232" s="1">
        <v>21503</v>
      </c>
      <c r="AV232" s="1">
        <v>31634</v>
      </c>
      <c r="AW232" s="1">
        <v>31634</v>
      </c>
      <c r="AX232" s="1">
        <v>37474</v>
      </c>
      <c r="AY232" t="s">
        <v>18</v>
      </c>
      <c r="AZ232">
        <v>8.9945000000000004</v>
      </c>
      <c r="BA232" t="s">
        <v>19</v>
      </c>
      <c r="BB232" t="s">
        <v>20</v>
      </c>
      <c r="BC232">
        <v>11.4247</v>
      </c>
      <c r="BD232">
        <v>16</v>
      </c>
      <c r="BE232">
        <v>120752</v>
      </c>
      <c r="BF232" s="16" t="str">
        <f t="shared" si="3"/>
        <v>Tier 3</v>
      </c>
      <c r="BG232" t="b">
        <f>IF(ISNA(VLOOKUP(AQ232,Total_Salary!AQ232:BF741,1,FALSE))=FALSE, TRUE, FALSE)</f>
        <v>1</v>
      </c>
      <c r="BH232" t="b">
        <f>IF(ISNA(VLOOKUP(AQ232,Derivatives_Salary!AQ232:BF711,1,FALSE))=FALSE, TRUE, FALSE)</f>
        <v>0</v>
      </c>
      <c r="BI232" t="b">
        <f>IF(ISNA(VLOOKUP(AR232,Years_to_Promo!AQ232:BE1263,1,FALSE))=FALSE, TRUE, FALSE)</f>
        <v>0</v>
      </c>
    </row>
    <row r="233" spans="43:61" x14ac:dyDescent="0.25">
      <c r="AQ233">
        <v>434264</v>
      </c>
      <c r="AR233" t="s">
        <v>15</v>
      </c>
      <c r="AS233" t="s">
        <v>261</v>
      </c>
      <c r="AT233" t="s">
        <v>17</v>
      </c>
      <c r="AU233" s="1">
        <v>20082</v>
      </c>
      <c r="AV233" s="1">
        <v>33041</v>
      </c>
      <c r="AW233" s="1">
        <v>33041</v>
      </c>
      <c r="AX233" s="1">
        <v>37786</v>
      </c>
      <c r="AY233" t="s">
        <v>18</v>
      </c>
      <c r="AZ233">
        <v>7.9973000000000001</v>
      </c>
      <c r="BA233" t="s">
        <v>19</v>
      </c>
      <c r="BB233" t="s">
        <v>20</v>
      </c>
      <c r="BC233">
        <v>11.813700000000001</v>
      </c>
      <c r="BD233">
        <v>13</v>
      </c>
      <c r="BE233">
        <v>120734</v>
      </c>
      <c r="BF233" s="16" t="str">
        <f t="shared" si="3"/>
        <v>Tier 3</v>
      </c>
      <c r="BG233" t="b">
        <f>IF(ISNA(VLOOKUP(AQ233,Total_Salary!AQ233:BF742,1,FALSE))=FALSE, TRUE, FALSE)</f>
        <v>0</v>
      </c>
      <c r="BH233" t="b">
        <f>IF(ISNA(VLOOKUP(AQ233,Derivatives_Salary!AQ233:BF712,1,FALSE))=FALSE, TRUE, FALSE)</f>
        <v>0</v>
      </c>
      <c r="BI233" t="b">
        <f>IF(ISNA(VLOOKUP(AR233,Years_to_Promo!AQ233:BE1264,1,FALSE))=FALSE, TRUE, FALSE)</f>
        <v>0</v>
      </c>
    </row>
    <row r="234" spans="43:61" x14ac:dyDescent="0.25">
      <c r="AQ234">
        <v>297309</v>
      </c>
      <c r="AR234" t="s">
        <v>15</v>
      </c>
      <c r="AS234" t="s">
        <v>262</v>
      </c>
      <c r="AT234" t="s">
        <v>31</v>
      </c>
      <c r="AU234" s="1">
        <v>20424</v>
      </c>
      <c r="AV234" s="1">
        <v>31884</v>
      </c>
      <c r="AW234" s="1">
        <v>32279</v>
      </c>
      <c r="AX234" s="1">
        <v>35615</v>
      </c>
      <c r="AY234" t="s">
        <v>18</v>
      </c>
      <c r="AZ234">
        <v>9.1396999999999995</v>
      </c>
      <c r="BA234" t="s">
        <v>19</v>
      </c>
      <c r="BB234" t="s">
        <v>20</v>
      </c>
      <c r="BC234">
        <v>6.3315000000000001</v>
      </c>
      <c r="BD234">
        <v>10</v>
      </c>
      <c r="BE234">
        <v>120716</v>
      </c>
      <c r="BF234" s="16" t="str">
        <f t="shared" si="3"/>
        <v>Tier 3</v>
      </c>
      <c r="BG234" t="b">
        <f>IF(ISNA(VLOOKUP(AQ234,Total_Salary!AQ234:BF743,1,FALSE))=FALSE, TRUE, FALSE)</f>
        <v>0</v>
      </c>
      <c r="BH234" t="b">
        <f>IF(ISNA(VLOOKUP(AQ234,Derivatives_Salary!AQ234:BF713,1,FALSE))=FALSE, TRUE, FALSE)</f>
        <v>0</v>
      </c>
      <c r="BI234" t="b">
        <f>IF(ISNA(VLOOKUP(AR234,Years_to_Promo!AQ234:BE1265,1,FALSE))=FALSE, TRUE, FALSE)</f>
        <v>0</v>
      </c>
    </row>
    <row r="235" spans="43:61" x14ac:dyDescent="0.25">
      <c r="AQ235">
        <v>435435</v>
      </c>
      <c r="AR235" t="s">
        <v>15</v>
      </c>
      <c r="AS235" t="s">
        <v>263</v>
      </c>
      <c r="AT235" t="s">
        <v>17</v>
      </c>
      <c r="AU235" s="1">
        <v>22484</v>
      </c>
      <c r="AV235" s="1">
        <v>31103</v>
      </c>
      <c r="AW235" s="1">
        <v>31103</v>
      </c>
      <c r="AX235" s="1">
        <v>37673</v>
      </c>
      <c r="AY235" t="s">
        <v>18</v>
      </c>
      <c r="AZ235">
        <v>12.997299999999999</v>
      </c>
      <c r="BA235" t="s">
        <v>19</v>
      </c>
      <c r="BB235" t="s">
        <v>20</v>
      </c>
      <c r="BC235">
        <v>11.813700000000001</v>
      </c>
      <c r="BD235">
        <v>18</v>
      </c>
      <c r="BE235">
        <v>120708</v>
      </c>
      <c r="BF235" s="16" t="str">
        <f t="shared" si="3"/>
        <v>Tier 3</v>
      </c>
      <c r="BG235" t="b">
        <f>IF(ISNA(VLOOKUP(AQ235,Total_Salary!AQ235:BF744,1,FALSE))=FALSE, TRUE, FALSE)</f>
        <v>0</v>
      </c>
      <c r="BH235" t="b">
        <f>IF(ISNA(VLOOKUP(AQ235,Derivatives_Salary!AQ235:BF714,1,FALSE))=FALSE, TRUE, FALSE)</f>
        <v>0</v>
      </c>
      <c r="BI235" t="b">
        <f>IF(ISNA(VLOOKUP(AR235,Years_to_Promo!AQ235:BE1266,1,FALSE))=FALSE, TRUE, FALSE)</f>
        <v>0</v>
      </c>
    </row>
    <row r="236" spans="43:61" x14ac:dyDescent="0.25">
      <c r="AQ236">
        <v>18164</v>
      </c>
      <c r="AR236" t="s">
        <v>15</v>
      </c>
      <c r="AS236" t="s">
        <v>264</v>
      </c>
      <c r="AT236" t="s">
        <v>17</v>
      </c>
      <c r="AU236" s="1">
        <v>23322</v>
      </c>
      <c r="AV236" s="1">
        <v>34073</v>
      </c>
      <c r="AW236" s="1">
        <v>35447</v>
      </c>
      <c r="AX236" s="1">
        <v>37637</v>
      </c>
      <c r="AY236" t="s">
        <v>53</v>
      </c>
      <c r="AZ236">
        <v>6</v>
      </c>
      <c r="BA236" t="s">
        <v>19</v>
      </c>
      <c r="BB236" t="s">
        <v>20</v>
      </c>
      <c r="BC236">
        <v>5.9424999999999999</v>
      </c>
      <c r="BD236">
        <v>10</v>
      </c>
      <c r="BE236">
        <v>120708</v>
      </c>
      <c r="BF236" s="16" t="str">
        <f t="shared" si="3"/>
        <v>Tier 3</v>
      </c>
      <c r="BG236" t="b">
        <f>IF(ISNA(VLOOKUP(AQ236,Total_Salary!AQ236:BF745,1,FALSE))=FALSE, TRUE, FALSE)</f>
        <v>0</v>
      </c>
      <c r="BH236" t="b">
        <f>IF(ISNA(VLOOKUP(AQ236,Derivatives_Salary!AQ236:BF715,1,FALSE))=FALSE, TRUE, FALSE)</f>
        <v>0</v>
      </c>
      <c r="BI236" t="b">
        <f>IF(ISNA(VLOOKUP(AR236,Years_to_Promo!AQ236:BE1267,1,FALSE))=FALSE, TRUE, FALSE)</f>
        <v>0</v>
      </c>
    </row>
    <row r="237" spans="43:61" x14ac:dyDescent="0.25">
      <c r="AQ237">
        <v>246919</v>
      </c>
      <c r="AR237" t="s">
        <v>15</v>
      </c>
      <c r="AS237" t="s">
        <v>265</v>
      </c>
      <c r="AT237" t="s">
        <v>31</v>
      </c>
      <c r="AU237" s="1">
        <v>19512</v>
      </c>
      <c r="AV237" s="1">
        <v>32276</v>
      </c>
      <c r="AW237" s="1">
        <v>32276</v>
      </c>
      <c r="AX237" s="1">
        <v>37751</v>
      </c>
      <c r="AY237" t="s">
        <v>18</v>
      </c>
      <c r="AZ237">
        <v>7.9945000000000004</v>
      </c>
      <c r="BA237" t="s">
        <v>19</v>
      </c>
      <c r="BB237" t="s">
        <v>20</v>
      </c>
      <c r="BC237">
        <v>11.813700000000001</v>
      </c>
      <c r="BD237">
        <v>15</v>
      </c>
      <c r="BE237">
        <v>120703</v>
      </c>
      <c r="BF237" s="16" t="str">
        <f t="shared" si="3"/>
        <v>Tier 3</v>
      </c>
      <c r="BG237" t="b">
        <f>IF(ISNA(VLOOKUP(AQ237,Total_Salary!AQ237:BF746,1,FALSE))=FALSE, TRUE, FALSE)</f>
        <v>0</v>
      </c>
      <c r="BH237" t="b">
        <f>IF(ISNA(VLOOKUP(AQ237,Derivatives_Salary!AQ237:BF716,1,FALSE))=FALSE, TRUE, FALSE)</f>
        <v>0</v>
      </c>
      <c r="BI237" t="b">
        <f>IF(ISNA(VLOOKUP(AR237,Years_to_Promo!AQ237:BE1268,1,FALSE))=FALSE, TRUE, FALSE)</f>
        <v>0</v>
      </c>
    </row>
    <row r="238" spans="43:61" x14ac:dyDescent="0.25">
      <c r="AQ238">
        <v>14508</v>
      </c>
      <c r="AR238" t="s">
        <v>15</v>
      </c>
      <c r="AS238" t="s">
        <v>266</v>
      </c>
      <c r="AT238" t="s">
        <v>17</v>
      </c>
      <c r="AU238" s="1">
        <v>20828</v>
      </c>
      <c r="AV238" s="1">
        <v>31096</v>
      </c>
      <c r="AW238" s="1">
        <v>31096</v>
      </c>
      <c r="AX238" s="1">
        <v>37666</v>
      </c>
      <c r="AY238" t="s">
        <v>18</v>
      </c>
      <c r="AZ238">
        <v>8.9945000000000004</v>
      </c>
      <c r="BA238" t="s">
        <v>19</v>
      </c>
      <c r="BB238" t="s">
        <v>20</v>
      </c>
      <c r="BC238">
        <v>11.813700000000001</v>
      </c>
      <c r="BD238">
        <v>18</v>
      </c>
      <c r="BE238">
        <v>120655</v>
      </c>
      <c r="BF238" s="16" t="str">
        <f t="shared" si="3"/>
        <v>Tier 3</v>
      </c>
      <c r="BG238" t="b">
        <f>IF(ISNA(VLOOKUP(AQ238,Total_Salary!AQ238:BF747,1,FALSE))=FALSE, TRUE, FALSE)</f>
        <v>0</v>
      </c>
      <c r="BH238" t="b">
        <f>IF(ISNA(VLOOKUP(AQ238,Derivatives_Salary!AQ238:BF717,1,FALSE))=FALSE, TRUE, FALSE)</f>
        <v>0</v>
      </c>
      <c r="BI238" t="b">
        <f>IF(ISNA(VLOOKUP(AR238,Years_to_Promo!AQ238:BE1269,1,FALSE))=FALSE, TRUE, FALSE)</f>
        <v>0</v>
      </c>
    </row>
    <row r="239" spans="43:61" x14ac:dyDescent="0.25">
      <c r="AQ239">
        <v>459835</v>
      </c>
      <c r="AR239" t="s">
        <v>15</v>
      </c>
      <c r="AS239" t="s">
        <v>267</v>
      </c>
      <c r="AT239" t="s">
        <v>31</v>
      </c>
      <c r="AU239" s="1">
        <v>21759</v>
      </c>
      <c r="AV239" s="1">
        <v>31889</v>
      </c>
      <c r="AW239" s="1">
        <v>32182</v>
      </c>
      <c r="AX239" s="1">
        <v>37657</v>
      </c>
      <c r="AY239" t="s">
        <v>18</v>
      </c>
      <c r="AZ239">
        <v>5.9945000000000004</v>
      </c>
      <c r="BA239" t="s">
        <v>19</v>
      </c>
      <c r="BB239" t="s">
        <v>20</v>
      </c>
      <c r="BC239">
        <v>11.813700000000001</v>
      </c>
      <c r="BD239">
        <v>16</v>
      </c>
      <c r="BE239">
        <v>120621</v>
      </c>
      <c r="BF239" s="16" t="str">
        <f t="shared" si="3"/>
        <v>Tier 3</v>
      </c>
      <c r="BG239" t="b">
        <f>IF(ISNA(VLOOKUP(AQ239,Total_Salary!AQ239:BF748,1,FALSE))=FALSE, TRUE, FALSE)</f>
        <v>0</v>
      </c>
      <c r="BH239" t="b">
        <f>IF(ISNA(VLOOKUP(AQ239,Derivatives_Salary!AQ239:BF718,1,FALSE))=FALSE, TRUE, FALSE)</f>
        <v>0</v>
      </c>
      <c r="BI239" t="b">
        <f>IF(ISNA(VLOOKUP(AR239,Years_to_Promo!AQ239:BE1270,1,FALSE))=FALSE, TRUE, FALSE)</f>
        <v>0</v>
      </c>
    </row>
    <row r="240" spans="43:61" x14ac:dyDescent="0.25">
      <c r="AQ240">
        <v>102662</v>
      </c>
      <c r="AR240" t="s">
        <v>15</v>
      </c>
      <c r="AS240" t="s">
        <v>268</v>
      </c>
      <c r="AT240" t="s">
        <v>31</v>
      </c>
      <c r="AU240" s="1">
        <v>20070</v>
      </c>
      <c r="AV240" s="1">
        <v>34282</v>
      </c>
      <c r="AW240" s="1">
        <v>34913</v>
      </c>
      <c r="AX240" s="1">
        <v>37833</v>
      </c>
      <c r="AY240" t="s">
        <v>18</v>
      </c>
      <c r="AZ240">
        <v>8</v>
      </c>
      <c r="BA240" t="s">
        <v>19</v>
      </c>
      <c r="BB240" t="s">
        <v>20</v>
      </c>
      <c r="BC240">
        <v>7.4055</v>
      </c>
      <c r="BD240">
        <v>10</v>
      </c>
      <c r="BE240">
        <v>120611</v>
      </c>
      <c r="BF240" s="16" t="str">
        <f t="shared" si="3"/>
        <v>Tier 3</v>
      </c>
      <c r="BG240" t="b">
        <f>IF(ISNA(VLOOKUP(AQ240,Total_Salary!AQ240:BF749,1,FALSE))=FALSE, TRUE, FALSE)</f>
        <v>0</v>
      </c>
      <c r="BH240" t="b">
        <f>IF(ISNA(VLOOKUP(AQ240,Derivatives_Salary!AQ240:BF719,1,FALSE))=FALSE, TRUE, FALSE)</f>
        <v>0</v>
      </c>
      <c r="BI240" t="b">
        <f>IF(ISNA(VLOOKUP(AR240,Years_to_Promo!AQ240:BE1271,1,FALSE))=FALSE, TRUE, FALSE)</f>
        <v>0</v>
      </c>
    </row>
    <row r="241" spans="43:61" x14ac:dyDescent="0.25">
      <c r="AQ241">
        <v>237694</v>
      </c>
      <c r="AR241" t="s">
        <v>15</v>
      </c>
      <c r="AS241" t="s">
        <v>269</v>
      </c>
      <c r="AT241" t="s">
        <v>17</v>
      </c>
      <c r="AU241" s="1">
        <v>23196</v>
      </c>
      <c r="AV241" s="1">
        <v>31577</v>
      </c>
      <c r="AW241" s="1">
        <v>31577</v>
      </c>
      <c r="AX241" s="1">
        <v>37782</v>
      </c>
      <c r="AY241" t="s">
        <v>18</v>
      </c>
      <c r="AZ241">
        <v>8.9945000000000004</v>
      </c>
      <c r="BA241" t="s">
        <v>19</v>
      </c>
      <c r="BB241" t="s">
        <v>20</v>
      </c>
      <c r="BC241">
        <v>11.813700000000001</v>
      </c>
      <c r="BD241">
        <v>17</v>
      </c>
      <c r="BE241">
        <v>120585</v>
      </c>
      <c r="BF241" s="16" t="str">
        <f t="shared" si="3"/>
        <v>Tier 3</v>
      </c>
      <c r="BG241" t="b">
        <f>IF(ISNA(VLOOKUP(AQ241,Total_Salary!AQ241:BF750,1,FALSE))=FALSE, TRUE, FALSE)</f>
        <v>0</v>
      </c>
      <c r="BH241" t="b">
        <f>IF(ISNA(VLOOKUP(AQ241,Derivatives_Salary!AQ241:BF720,1,FALSE))=FALSE, TRUE, FALSE)</f>
        <v>0</v>
      </c>
      <c r="BI241" t="b">
        <f>IF(ISNA(VLOOKUP(AR241,Years_to_Promo!AQ241:BE1272,1,FALSE))=FALSE, TRUE, FALSE)</f>
        <v>0</v>
      </c>
    </row>
    <row r="242" spans="43:61" x14ac:dyDescent="0.25">
      <c r="AQ242">
        <v>91855</v>
      </c>
      <c r="AR242" t="s">
        <v>15</v>
      </c>
      <c r="AS242" t="s">
        <v>270</v>
      </c>
      <c r="AT242" t="s">
        <v>17</v>
      </c>
      <c r="AU242" s="1">
        <v>20588</v>
      </c>
      <c r="AV242" s="1">
        <v>31563</v>
      </c>
      <c r="AW242" s="1">
        <v>36146</v>
      </c>
      <c r="AX242" s="1">
        <v>37606</v>
      </c>
      <c r="AY242" t="s">
        <v>53</v>
      </c>
      <c r="AZ242">
        <v>4</v>
      </c>
      <c r="BA242" t="s">
        <v>19</v>
      </c>
      <c r="BB242" t="s">
        <v>20</v>
      </c>
      <c r="BC242">
        <v>4</v>
      </c>
      <c r="BD242">
        <v>17</v>
      </c>
      <c r="BE242">
        <v>120577</v>
      </c>
      <c r="BF242" s="16" t="str">
        <f t="shared" si="3"/>
        <v>Tier 3</v>
      </c>
      <c r="BG242" t="b">
        <f>IF(ISNA(VLOOKUP(AQ242,Total_Salary!AQ242:BF751,1,FALSE))=FALSE, TRUE, FALSE)</f>
        <v>0</v>
      </c>
      <c r="BH242" t="b">
        <f>IF(ISNA(VLOOKUP(AQ242,Derivatives_Salary!AQ242:BF721,1,FALSE))=FALSE, TRUE, FALSE)</f>
        <v>0</v>
      </c>
      <c r="BI242" t="b">
        <f>IF(ISNA(VLOOKUP(AR242,Years_to_Promo!AQ242:BE1273,1,FALSE))=FALSE, TRUE, FALSE)</f>
        <v>0</v>
      </c>
    </row>
    <row r="243" spans="43:61" x14ac:dyDescent="0.25">
      <c r="AQ243">
        <v>244581</v>
      </c>
      <c r="AR243" t="s">
        <v>15</v>
      </c>
      <c r="AS243" t="s">
        <v>271</v>
      </c>
      <c r="AT243" t="s">
        <v>17</v>
      </c>
      <c r="AU243" s="1">
        <v>22258</v>
      </c>
      <c r="AV243" s="1">
        <v>32852</v>
      </c>
      <c r="AW243" s="1">
        <v>32852</v>
      </c>
      <c r="AX243" s="1">
        <v>37597</v>
      </c>
      <c r="AY243" t="s">
        <v>18</v>
      </c>
      <c r="AZ243">
        <v>5.9945000000000004</v>
      </c>
      <c r="BA243" t="s">
        <v>19</v>
      </c>
      <c r="BB243" t="s">
        <v>20</v>
      </c>
      <c r="BC243">
        <v>11.7616</v>
      </c>
      <c r="BD243">
        <v>13</v>
      </c>
      <c r="BE243">
        <v>120547</v>
      </c>
      <c r="BF243" s="16" t="str">
        <f t="shared" si="3"/>
        <v>Tier 3</v>
      </c>
      <c r="BG243" t="b">
        <f>IF(ISNA(VLOOKUP(AQ243,Total_Salary!AQ243:BF752,1,FALSE))=FALSE, TRUE, FALSE)</f>
        <v>0</v>
      </c>
      <c r="BH243" t="b">
        <f>IF(ISNA(VLOOKUP(AQ243,Derivatives_Salary!AQ243:BF722,1,FALSE))=FALSE, TRUE, FALSE)</f>
        <v>0</v>
      </c>
      <c r="BI243" t="b">
        <f>IF(ISNA(VLOOKUP(AR243,Years_to_Promo!AQ243:BE1274,1,FALSE))=FALSE, TRUE, FALSE)</f>
        <v>0</v>
      </c>
    </row>
    <row r="244" spans="43:61" x14ac:dyDescent="0.25">
      <c r="AQ244">
        <v>475732</v>
      </c>
      <c r="AR244" t="s">
        <v>15</v>
      </c>
      <c r="AS244" t="s">
        <v>272</v>
      </c>
      <c r="AT244" t="s">
        <v>17</v>
      </c>
      <c r="AU244" s="1">
        <v>21084</v>
      </c>
      <c r="AV244" s="1">
        <v>31444</v>
      </c>
      <c r="AW244" s="1">
        <v>31444</v>
      </c>
      <c r="AX244" s="1">
        <v>37649</v>
      </c>
      <c r="AY244" t="s">
        <v>18</v>
      </c>
      <c r="AZ244">
        <v>8.9945000000000004</v>
      </c>
      <c r="BA244" t="s">
        <v>19</v>
      </c>
      <c r="BB244" t="s">
        <v>20</v>
      </c>
      <c r="BC244">
        <v>11.813700000000001</v>
      </c>
      <c r="BD244">
        <v>17</v>
      </c>
      <c r="BE244">
        <v>120532</v>
      </c>
      <c r="BF244" s="16" t="str">
        <f t="shared" si="3"/>
        <v>Tier 3</v>
      </c>
      <c r="BG244" t="b">
        <f>IF(ISNA(VLOOKUP(AQ244,Total_Salary!AQ244:BF753,1,FALSE))=FALSE, TRUE, FALSE)</f>
        <v>0</v>
      </c>
      <c r="BH244" t="b">
        <f>IF(ISNA(VLOOKUP(AQ244,Derivatives_Salary!AQ244:BF723,1,FALSE))=FALSE, TRUE, FALSE)</f>
        <v>0</v>
      </c>
      <c r="BI244" t="b">
        <f>IF(ISNA(VLOOKUP(AR244,Years_to_Promo!AQ244:BE1275,1,FALSE))=FALSE, TRUE, FALSE)</f>
        <v>0</v>
      </c>
    </row>
    <row r="245" spans="43:61" x14ac:dyDescent="0.25">
      <c r="AQ245">
        <v>102078</v>
      </c>
      <c r="AR245" t="s">
        <v>42</v>
      </c>
      <c r="AS245" t="s">
        <v>273</v>
      </c>
      <c r="AT245" t="s">
        <v>17</v>
      </c>
      <c r="AU245" s="1">
        <v>21135</v>
      </c>
      <c r="AV245" s="1">
        <v>32293</v>
      </c>
      <c r="AW245" s="1">
        <v>34779</v>
      </c>
      <c r="AX245" s="1">
        <v>37768</v>
      </c>
      <c r="AY245" t="s">
        <v>18</v>
      </c>
      <c r="AZ245">
        <v>15</v>
      </c>
      <c r="BA245" t="s">
        <v>44</v>
      </c>
      <c r="BB245" t="s">
        <v>83</v>
      </c>
      <c r="BC245">
        <v>8.0548000000000002</v>
      </c>
      <c r="BD245">
        <v>15</v>
      </c>
      <c r="BE245">
        <v>120528</v>
      </c>
      <c r="BF245" s="16" t="str">
        <f t="shared" si="3"/>
        <v>Tier 3</v>
      </c>
      <c r="BG245" t="b">
        <f>IF(ISNA(VLOOKUP(AQ245,Total_Salary!AQ245:BF754,1,FALSE))=FALSE, TRUE, FALSE)</f>
        <v>0</v>
      </c>
      <c r="BH245" t="b">
        <f>IF(ISNA(VLOOKUP(AQ245,Derivatives_Salary!AQ245:BF724,1,FALSE))=FALSE, TRUE, FALSE)</f>
        <v>0</v>
      </c>
      <c r="BI245" t="b">
        <f>IF(ISNA(VLOOKUP(AR245,Years_to_Promo!AQ245:BE1276,1,FALSE))=FALSE, TRUE, FALSE)</f>
        <v>0</v>
      </c>
    </row>
    <row r="246" spans="43:61" x14ac:dyDescent="0.25">
      <c r="AQ246">
        <v>487898</v>
      </c>
      <c r="AR246" t="s">
        <v>15</v>
      </c>
      <c r="AS246" t="s">
        <v>274</v>
      </c>
      <c r="AT246" t="s">
        <v>17</v>
      </c>
      <c r="AU246" s="1">
        <v>21333</v>
      </c>
      <c r="AV246" s="1">
        <v>31341</v>
      </c>
      <c r="AW246" s="1">
        <v>31341</v>
      </c>
      <c r="AX246" s="1">
        <v>36526</v>
      </c>
      <c r="AY246" t="s">
        <v>18</v>
      </c>
      <c r="AZ246">
        <v>7.9945000000000004</v>
      </c>
      <c r="BA246" t="s">
        <v>19</v>
      </c>
      <c r="BB246" t="s">
        <v>20</v>
      </c>
      <c r="BC246">
        <v>8.8274000000000008</v>
      </c>
      <c r="BD246">
        <v>17</v>
      </c>
      <c r="BE246">
        <v>120526</v>
      </c>
      <c r="BF246" s="16" t="str">
        <f t="shared" si="3"/>
        <v>Tier 3</v>
      </c>
      <c r="BG246" t="b">
        <f>IF(ISNA(VLOOKUP(AQ246,Total_Salary!AQ246:BF755,1,FALSE))=FALSE, TRUE, FALSE)</f>
        <v>0</v>
      </c>
      <c r="BH246" t="b">
        <f>IF(ISNA(VLOOKUP(AQ246,Derivatives_Salary!AQ246:BF725,1,FALSE))=FALSE, TRUE, FALSE)</f>
        <v>0</v>
      </c>
      <c r="BI246" t="b">
        <f>IF(ISNA(VLOOKUP(AR246,Years_to_Promo!AQ246:BE1277,1,FALSE))=FALSE, TRUE, FALSE)</f>
        <v>0</v>
      </c>
    </row>
    <row r="247" spans="43:61" x14ac:dyDescent="0.25">
      <c r="AQ247">
        <v>274268</v>
      </c>
      <c r="AR247" t="s">
        <v>85</v>
      </c>
      <c r="AS247" t="s">
        <v>275</v>
      </c>
      <c r="AT247" t="s">
        <v>17</v>
      </c>
      <c r="AU247" s="1">
        <v>19249</v>
      </c>
      <c r="AV247" s="1">
        <v>34724</v>
      </c>
      <c r="AW247" s="1">
        <v>34724</v>
      </c>
      <c r="AX247" s="1">
        <v>37644</v>
      </c>
      <c r="AY247" t="s">
        <v>18</v>
      </c>
      <c r="AZ247">
        <v>1.9973000000000001</v>
      </c>
      <c r="BA247" t="s">
        <v>87</v>
      </c>
      <c r="BB247" t="s">
        <v>276</v>
      </c>
      <c r="BC247">
        <v>7.9644000000000004</v>
      </c>
      <c r="BD247">
        <v>8</v>
      </c>
      <c r="BE247">
        <v>120520</v>
      </c>
      <c r="BF247" s="16" t="str">
        <f t="shared" si="3"/>
        <v>Tier 3</v>
      </c>
      <c r="BG247" t="b">
        <f>IF(ISNA(VLOOKUP(AQ247,Total_Salary!AQ247:BF756,1,FALSE))=FALSE, TRUE, FALSE)</f>
        <v>0</v>
      </c>
      <c r="BH247" t="b">
        <f>IF(ISNA(VLOOKUP(AQ247,Derivatives_Salary!AQ247:BF726,1,FALSE))=FALSE, TRUE, FALSE)</f>
        <v>0</v>
      </c>
      <c r="BI247" t="b">
        <f>IF(ISNA(VLOOKUP(AR247,Years_to_Promo!AQ247:BE1278,1,FALSE))=FALSE, TRUE, FALSE)</f>
        <v>0</v>
      </c>
    </row>
    <row r="248" spans="43:61" x14ac:dyDescent="0.25">
      <c r="AQ248">
        <v>296250</v>
      </c>
      <c r="AR248" t="s">
        <v>15</v>
      </c>
      <c r="AS248" t="s">
        <v>277</v>
      </c>
      <c r="AT248" t="s">
        <v>17</v>
      </c>
      <c r="AU248" s="1">
        <v>22401</v>
      </c>
      <c r="AV248" s="1">
        <v>32772</v>
      </c>
      <c r="AW248" s="1">
        <v>32772</v>
      </c>
      <c r="AX248" s="1">
        <v>37517</v>
      </c>
      <c r="AY248" t="s">
        <v>18</v>
      </c>
      <c r="AZ248">
        <v>6.9973000000000001</v>
      </c>
      <c r="BA248" t="s">
        <v>19</v>
      </c>
      <c r="BB248" t="s">
        <v>20</v>
      </c>
      <c r="BC248">
        <v>11.5425</v>
      </c>
      <c r="BD248">
        <v>13</v>
      </c>
      <c r="BE248">
        <v>120491</v>
      </c>
      <c r="BF248" s="16" t="str">
        <f t="shared" si="3"/>
        <v>Tier 3</v>
      </c>
      <c r="BG248" t="b">
        <f>IF(ISNA(VLOOKUP(AQ248,Total_Salary!AQ248:BF757,1,FALSE))=FALSE, TRUE, FALSE)</f>
        <v>0</v>
      </c>
      <c r="BH248" t="b">
        <f>IF(ISNA(VLOOKUP(AQ248,Derivatives_Salary!AQ248:BF727,1,FALSE))=FALSE, TRUE, FALSE)</f>
        <v>0</v>
      </c>
      <c r="BI248" t="b">
        <f>IF(ISNA(VLOOKUP(AR248,Years_to_Promo!AQ248:BE1279,1,FALSE))=FALSE, TRUE, FALSE)</f>
        <v>0</v>
      </c>
    </row>
    <row r="249" spans="43:61" x14ac:dyDescent="0.25">
      <c r="AQ249">
        <v>448381</v>
      </c>
      <c r="AR249" t="s">
        <v>15</v>
      </c>
      <c r="AS249" t="s">
        <v>278</v>
      </c>
      <c r="AT249" t="s">
        <v>17</v>
      </c>
      <c r="AU249" s="1">
        <v>23488</v>
      </c>
      <c r="AV249" s="1">
        <v>31997</v>
      </c>
      <c r="AW249" s="1">
        <v>32125</v>
      </c>
      <c r="AX249" s="1">
        <v>37600</v>
      </c>
      <c r="AY249" t="s">
        <v>18</v>
      </c>
      <c r="AZ249">
        <v>7.9945000000000004</v>
      </c>
      <c r="BA249" t="s">
        <v>19</v>
      </c>
      <c r="BB249" t="s">
        <v>20</v>
      </c>
      <c r="BC249">
        <v>11.7699</v>
      </c>
      <c r="BD249">
        <v>15</v>
      </c>
      <c r="BE249">
        <v>120475</v>
      </c>
      <c r="BF249" s="16" t="str">
        <f t="shared" si="3"/>
        <v>Tier 3</v>
      </c>
      <c r="BG249" t="b">
        <f>IF(ISNA(VLOOKUP(AQ249,Total_Salary!AQ249:BF758,1,FALSE))=FALSE, TRUE, FALSE)</f>
        <v>0</v>
      </c>
      <c r="BH249" t="b">
        <f>IF(ISNA(VLOOKUP(AQ249,Derivatives_Salary!AQ249:BF728,1,FALSE))=FALSE, TRUE, FALSE)</f>
        <v>0</v>
      </c>
      <c r="BI249" t="b">
        <f>IF(ISNA(VLOOKUP(AR249,Years_to_Promo!AQ249:BE1280,1,FALSE))=FALSE, TRUE, FALSE)</f>
        <v>0</v>
      </c>
    </row>
    <row r="250" spans="43:61" x14ac:dyDescent="0.25">
      <c r="AQ250">
        <v>18174</v>
      </c>
      <c r="AR250" t="s">
        <v>15</v>
      </c>
      <c r="AS250" t="s">
        <v>279</v>
      </c>
      <c r="AT250" t="s">
        <v>31</v>
      </c>
      <c r="AU250" s="1">
        <v>21833</v>
      </c>
      <c r="AV250" s="1">
        <v>32193</v>
      </c>
      <c r="AW250" s="1">
        <v>32331</v>
      </c>
      <c r="AX250" s="1">
        <v>37806</v>
      </c>
      <c r="AY250" t="s">
        <v>18</v>
      </c>
      <c r="AZ250">
        <v>15</v>
      </c>
      <c r="BA250" t="s">
        <v>19</v>
      </c>
      <c r="BB250" t="s">
        <v>20</v>
      </c>
      <c r="BC250">
        <v>11.813700000000001</v>
      </c>
      <c r="BD250">
        <v>15</v>
      </c>
      <c r="BE250">
        <v>120456</v>
      </c>
      <c r="BF250" s="16" t="str">
        <f t="shared" si="3"/>
        <v>Tier 3</v>
      </c>
      <c r="BG250" t="b">
        <f>IF(ISNA(VLOOKUP(AQ250,Total_Salary!AQ250:BF759,1,FALSE))=FALSE, TRUE, FALSE)</f>
        <v>0</v>
      </c>
      <c r="BH250" t="b">
        <f>IF(ISNA(VLOOKUP(AQ250,Derivatives_Salary!AQ250:BF729,1,FALSE))=FALSE, TRUE, FALSE)</f>
        <v>0</v>
      </c>
      <c r="BI250" t="b">
        <f>IF(ISNA(VLOOKUP(AR250,Years_to_Promo!AQ250:BE1281,1,FALSE))=FALSE, TRUE, FALSE)</f>
        <v>0</v>
      </c>
    </row>
    <row r="251" spans="43:61" x14ac:dyDescent="0.25">
      <c r="AQ251">
        <v>466119</v>
      </c>
      <c r="AR251" t="s">
        <v>15</v>
      </c>
      <c r="AS251" t="s">
        <v>280</v>
      </c>
      <c r="AT251" t="s">
        <v>31</v>
      </c>
      <c r="AU251" s="1">
        <v>23538</v>
      </c>
      <c r="AV251" s="1">
        <v>31176</v>
      </c>
      <c r="AW251" s="1">
        <v>31176</v>
      </c>
      <c r="AX251" s="1">
        <v>36635</v>
      </c>
      <c r="AY251" t="s">
        <v>18</v>
      </c>
      <c r="AZ251">
        <v>7.9507000000000003</v>
      </c>
      <c r="BA251" t="s">
        <v>19</v>
      </c>
      <c r="BB251" t="s">
        <v>20</v>
      </c>
      <c r="BC251">
        <v>9.1259999999999994</v>
      </c>
      <c r="BD251">
        <v>15</v>
      </c>
      <c r="BE251">
        <v>120431</v>
      </c>
      <c r="BF251" s="16" t="str">
        <f t="shared" si="3"/>
        <v>Tier 3</v>
      </c>
      <c r="BG251" t="b">
        <f>IF(ISNA(VLOOKUP(AQ251,Total_Salary!AQ251:BF760,1,FALSE))=FALSE, TRUE, FALSE)</f>
        <v>0</v>
      </c>
      <c r="BH251" t="b">
        <f>IF(ISNA(VLOOKUP(AQ251,Derivatives_Salary!AQ251:BF730,1,FALSE))=FALSE, TRUE, FALSE)</f>
        <v>0</v>
      </c>
      <c r="BI251" t="b">
        <f>IF(ISNA(VLOOKUP(AR251,Years_to_Promo!AQ251:BE1282,1,FALSE))=FALSE, TRUE, FALSE)</f>
        <v>0</v>
      </c>
    </row>
    <row r="252" spans="43:61" x14ac:dyDescent="0.25">
      <c r="AQ252">
        <v>236786</v>
      </c>
      <c r="AR252" t="s">
        <v>15</v>
      </c>
      <c r="AS252" t="s">
        <v>281</v>
      </c>
      <c r="AT252" t="s">
        <v>31</v>
      </c>
      <c r="AU252" s="1">
        <v>22505</v>
      </c>
      <c r="AV252" s="1">
        <v>32293</v>
      </c>
      <c r="AW252" s="1">
        <v>32293</v>
      </c>
      <c r="AX252" s="1">
        <v>37768</v>
      </c>
      <c r="AY252" t="s">
        <v>18</v>
      </c>
      <c r="AZ252">
        <v>5.9945000000000004</v>
      </c>
      <c r="BA252" t="s">
        <v>19</v>
      </c>
      <c r="BB252" t="s">
        <v>20</v>
      </c>
      <c r="BC252">
        <v>11.813700000000001</v>
      </c>
      <c r="BD252">
        <v>15</v>
      </c>
      <c r="BE252">
        <v>120424</v>
      </c>
      <c r="BF252" s="16" t="str">
        <f t="shared" si="3"/>
        <v>Tier 3</v>
      </c>
      <c r="BG252" t="b">
        <f>IF(ISNA(VLOOKUP(AQ252,Total_Salary!AQ252:BF761,1,FALSE))=FALSE, TRUE, FALSE)</f>
        <v>0</v>
      </c>
      <c r="BH252" t="b">
        <f>IF(ISNA(VLOOKUP(AQ252,Derivatives_Salary!AQ252:BF731,1,FALSE))=FALSE, TRUE, FALSE)</f>
        <v>0</v>
      </c>
      <c r="BI252" t="b">
        <f>IF(ISNA(VLOOKUP(AR252,Years_to_Promo!AQ252:BE1283,1,FALSE))=FALSE, TRUE, FALSE)</f>
        <v>0</v>
      </c>
    </row>
    <row r="253" spans="43:61" x14ac:dyDescent="0.25">
      <c r="AQ253">
        <v>295916</v>
      </c>
      <c r="AR253" t="s">
        <v>15</v>
      </c>
      <c r="AS253" t="s">
        <v>282</v>
      </c>
      <c r="AT253" t="s">
        <v>17</v>
      </c>
      <c r="AU253" s="1">
        <v>23126</v>
      </c>
      <c r="AV253" s="1">
        <v>31211</v>
      </c>
      <c r="AW253" s="1">
        <v>31707</v>
      </c>
      <c r="AX253" s="1">
        <v>37547</v>
      </c>
      <c r="AY253" t="s">
        <v>18</v>
      </c>
      <c r="AZ253">
        <v>8.9945000000000004</v>
      </c>
      <c r="BA253" t="s">
        <v>19</v>
      </c>
      <c r="BB253" t="s">
        <v>20</v>
      </c>
      <c r="BC253">
        <v>11.624700000000001</v>
      </c>
      <c r="BD253">
        <v>17</v>
      </c>
      <c r="BE253">
        <v>120423</v>
      </c>
      <c r="BF253" s="16" t="str">
        <f t="shared" si="3"/>
        <v>Tier 3</v>
      </c>
      <c r="BG253" t="b">
        <f>IF(ISNA(VLOOKUP(AQ253,Total_Salary!AQ253:BF762,1,FALSE))=FALSE, TRUE, FALSE)</f>
        <v>1</v>
      </c>
      <c r="BH253" t="b">
        <f>IF(ISNA(VLOOKUP(AQ253,Derivatives_Salary!AQ253:BF732,1,FALSE))=FALSE, TRUE, FALSE)</f>
        <v>0</v>
      </c>
      <c r="BI253" t="b">
        <f>IF(ISNA(VLOOKUP(AR253,Years_to_Promo!AQ253:BE1284,1,FALSE))=FALSE, TRUE, FALSE)</f>
        <v>0</v>
      </c>
    </row>
    <row r="254" spans="43:61" x14ac:dyDescent="0.25">
      <c r="AQ254">
        <v>456286</v>
      </c>
      <c r="AR254" t="s">
        <v>15</v>
      </c>
      <c r="AS254" t="s">
        <v>283</v>
      </c>
      <c r="AT254" t="s">
        <v>31</v>
      </c>
      <c r="AU254" s="1">
        <v>20334</v>
      </c>
      <c r="AV254" s="1">
        <v>31761</v>
      </c>
      <c r="AW254" s="1">
        <v>31761</v>
      </c>
      <c r="AX254" s="1">
        <v>37601</v>
      </c>
      <c r="AY254" t="s">
        <v>18</v>
      </c>
      <c r="AZ254">
        <v>16</v>
      </c>
      <c r="BA254" t="s">
        <v>19</v>
      </c>
      <c r="BB254" t="s">
        <v>20</v>
      </c>
      <c r="BC254">
        <v>11.772600000000001</v>
      </c>
      <c r="BD254">
        <v>16</v>
      </c>
      <c r="BE254">
        <v>120417</v>
      </c>
      <c r="BF254" s="16" t="str">
        <f t="shared" si="3"/>
        <v>Tier 3</v>
      </c>
      <c r="BG254" t="b">
        <f>IF(ISNA(VLOOKUP(AQ254,Total_Salary!AQ254:BF763,1,FALSE))=FALSE, TRUE, FALSE)</f>
        <v>1</v>
      </c>
      <c r="BH254" t="b">
        <f>IF(ISNA(VLOOKUP(AQ254,Derivatives_Salary!AQ254:BF733,1,FALSE))=FALSE, TRUE, FALSE)</f>
        <v>0</v>
      </c>
      <c r="BI254" t="b">
        <f>IF(ISNA(VLOOKUP(AR254,Years_to_Promo!AQ254:BE1285,1,FALSE))=FALSE, TRUE, FALSE)</f>
        <v>0</v>
      </c>
    </row>
    <row r="255" spans="43:61" x14ac:dyDescent="0.25">
      <c r="AQ255">
        <v>449987</v>
      </c>
      <c r="AR255" t="s">
        <v>15</v>
      </c>
      <c r="AS255" t="s">
        <v>284</v>
      </c>
      <c r="AT255" t="s">
        <v>17</v>
      </c>
      <c r="AU255" s="1">
        <v>23582</v>
      </c>
      <c r="AV255" s="1">
        <v>31496</v>
      </c>
      <c r="AW255" s="1">
        <v>34411</v>
      </c>
      <c r="AX255" s="1">
        <v>37696</v>
      </c>
      <c r="AY255" t="s">
        <v>18</v>
      </c>
      <c r="AZ255">
        <v>2.9973000000000001</v>
      </c>
      <c r="BA255" t="s">
        <v>19</v>
      </c>
      <c r="BB255" t="s">
        <v>20</v>
      </c>
      <c r="BC255">
        <v>8.7807999999999993</v>
      </c>
      <c r="BD255">
        <v>17</v>
      </c>
      <c r="BE255">
        <v>120338</v>
      </c>
      <c r="BF255" s="16" t="str">
        <f t="shared" si="3"/>
        <v>Tier 3</v>
      </c>
      <c r="BG255" t="b">
        <f>IF(ISNA(VLOOKUP(AQ255,Total_Salary!AQ255:BF764,1,FALSE))=FALSE, TRUE, FALSE)</f>
        <v>0</v>
      </c>
      <c r="BH255" t="b">
        <f>IF(ISNA(VLOOKUP(AQ255,Derivatives_Salary!AQ255:BF734,1,FALSE))=FALSE, TRUE, FALSE)</f>
        <v>0</v>
      </c>
      <c r="BI255" t="b">
        <f>IF(ISNA(VLOOKUP(AR255,Years_to_Promo!AQ255:BE1286,1,FALSE))=FALSE, TRUE, FALSE)</f>
        <v>0</v>
      </c>
    </row>
    <row r="256" spans="43:61" x14ac:dyDescent="0.25">
      <c r="AQ256">
        <v>283428</v>
      </c>
      <c r="AR256" t="s">
        <v>15</v>
      </c>
      <c r="AS256" t="s">
        <v>285</v>
      </c>
      <c r="AT256" t="s">
        <v>31</v>
      </c>
      <c r="AU256" s="1">
        <v>19414</v>
      </c>
      <c r="AV256" s="1">
        <v>31953</v>
      </c>
      <c r="AW256" s="1">
        <v>31953</v>
      </c>
      <c r="AX256" s="1">
        <v>37793</v>
      </c>
      <c r="AY256" t="s">
        <v>18</v>
      </c>
      <c r="AZ256">
        <v>8.9945000000000004</v>
      </c>
      <c r="BA256" t="s">
        <v>19</v>
      </c>
      <c r="BB256" t="s">
        <v>20</v>
      </c>
      <c r="BC256">
        <v>11.813700000000001</v>
      </c>
      <c r="BD256">
        <v>16</v>
      </c>
      <c r="BE256">
        <v>120327</v>
      </c>
      <c r="BF256" s="16" t="str">
        <f t="shared" si="3"/>
        <v>Tier 3</v>
      </c>
      <c r="BG256" t="b">
        <f>IF(ISNA(VLOOKUP(AQ256,Total_Salary!AQ256:BF765,1,FALSE))=FALSE, TRUE, FALSE)</f>
        <v>1</v>
      </c>
      <c r="BH256" t="b">
        <f>IF(ISNA(VLOOKUP(AQ256,Derivatives_Salary!AQ256:BF735,1,FALSE))=FALSE, TRUE, FALSE)</f>
        <v>0</v>
      </c>
      <c r="BI256" t="b">
        <f>IF(ISNA(VLOOKUP(AR256,Years_to_Promo!AQ256:BE1287,1,FALSE))=FALSE, TRUE, FALSE)</f>
        <v>0</v>
      </c>
    </row>
    <row r="257" spans="43:61" x14ac:dyDescent="0.25">
      <c r="AQ257">
        <v>13555</v>
      </c>
      <c r="AR257" t="s">
        <v>15</v>
      </c>
      <c r="AS257" t="s">
        <v>286</v>
      </c>
      <c r="AT257" t="s">
        <v>31</v>
      </c>
      <c r="AU257" s="1">
        <v>23609</v>
      </c>
      <c r="AV257" s="1">
        <v>32454</v>
      </c>
      <c r="AW257" s="1">
        <v>32454</v>
      </c>
      <c r="AX257" s="1">
        <v>37564</v>
      </c>
      <c r="AY257" t="s">
        <v>18</v>
      </c>
      <c r="AZ257">
        <v>8.9972999999999992</v>
      </c>
      <c r="BA257" t="s">
        <v>19</v>
      </c>
      <c r="BB257" t="s">
        <v>20</v>
      </c>
      <c r="BC257">
        <v>11.671200000000001</v>
      </c>
      <c r="BD257">
        <v>14</v>
      </c>
      <c r="BE257">
        <v>120264</v>
      </c>
      <c r="BF257" s="16" t="str">
        <f t="shared" si="3"/>
        <v>Tier 3</v>
      </c>
      <c r="BG257" t="b">
        <f>IF(ISNA(VLOOKUP(AQ257,Total_Salary!AQ257:BF766,1,FALSE))=FALSE, TRUE, FALSE)</f>
        <v>0</v>
      </c>
      <c r="BH257" t="b">
        <f>IF(ISNA(VLOOKUP(AQ257,Derivatives_Salary!AQ257:BF736,1,FALSE))=FALSE, TRUE, FALSE)</f>
        <v>0</v>
      </c>
      <c r="BI257" t="b">
        <f>IF(ISNA(VLOOKUP(AR257,Years_to_Promo!AQ257:BE1288,1,FALSE))=FALSE, TRUE, FALSE)</f>
        <v>0</v>
      </c>
    </row>
    <row r="258" spans="43:61" x14ac:dyDescent="0.25">
      <c r="AQ258">
        <v>75138</v>
      </c>
      <c r="AR258" t="s">
        <v>15</v>
      </c>
      <c r="AS258" t="s">
        <v>287</v>
      </c>
      <c r="AT258" t="s">
        <v>17</v>
      </c>
      <c r="AU258" s="1">
        <v>20422</v>
      </c>
      <c r="AV258" s="1">
        <v>32843</v>
      </c>
      <c r="AW258" s="1">
        <v>35825</v>
      </c>
      <c r="AX258" s="1">
        <v>37650</v>
      </c>
      <c r="AY258" t="s">
        <v>53</v>
      </c>
      <c r="AZ258">
        <v>5</v>
      </c>
      <c r="BA258" t="s">
        <v>19</v>
      </c>
      <c r="BB258" t="s">
        <v>20</v>
      </c>
      <c r="BC258">
        <v>4.9067999999999996</v>
      </c>
      <c r="BD258">
        <v>13</v>
      </c>
      <c r="BE258">
        <v>120250</v>
      </c>
      <c r="BF258" s="16" t="str">
        <f t="shared" ref="BF258:BF321" si="4">IF(BE258&gt;140000,"Tier 1", IF(BE258&gt;130000,"Tier 2", IF(BE258&gt;120000,"Tier 3", IF(BE258&gt;110000,"Tier 4","Tier 5"))))</f>
        <v>Tier 3</v>
      </c>
      <c r="BG258" t="b">
        <f>IF(ISNA(VLOOKUP(AQ258,Total_Salary!AQ258:BF767,1,FALSE))=FALSE, TRUE, FALSE)</f>
        <v>0</v>
      </c>
      <c r="BH258" t="b">
        <f>IF(ISNA(VLOOKUP(AQ258,Derivatives_Salary!AQ258:BF737,1,FALSE))=FALSE, TRUE, FALSE)</f>
        <v>0</v>
      </c>
      <c r="BI258" t="b">
        <f>IF(ISNA(VLOOKUP(AR258,Years_to_Promo!AQ258:BE1289,1,FALSE))=FALSE, TRUE, FALSE)</f>
        <v>0</v>
      </c>
    </row>
    <row r="259" spans="43:61" x14ac:dyDescent="0.25">
      <c r="AQ259">
        <v>447321</v>
      </c>
      <c r="AR259" t="s">
        <v>15</v>
      </c>
      <c r="AS259" t="s">
        <v>288</v>
      </c>
      <c r="AT259" t="s">
        <v>17</v>
      </c>
      <c r="AU259" s="1">
        <v>21758</v>
      </c>
      <c r="AV259" s="1">
        <v>35143</v>
      </c>
      <c r="AW259" s="1">
        <v>35475</v>
      </c>
      <c r="AX259" s="1">
        <v>37665</v>
      </c>
      <c r="AY259" t="s">
        <v>18</v>
      </c>
      <c r="AZ259">
        <v>6</v>
      </c>
      <c r="BA259" t="s">
        <v>19</v>
      </c>
      <c r="BB259" t="s">
        <v>20</v>
      </c>
      <c r="BC259">
        <v>5.8658000000000001</v>
      </c>
      <c r="BD259">
        <v>7</v>
      </c>
      <c r="BE259">
        <v>120235</v>
      </c>
      <c r="BF259" s="16" t="str">
        <f t="shared" si="4"/>
        <v>Tier 3</v>
      </c>
      <c r="BG259" t="b">
        <f>IF(ISNA(VLOOKUP(AQ259,Total_Salary!AQ259:BF768,1,FALSE))=FALSE, TRUE, FALSE)</f>
        <v>0</v>
      </c>
      <c r="BH259" t="b">
        <f>IF(ISNA(VLOOKUP(AQ259,Derivatives_Salary!AQ259:BF738,1,FALSE))=FALSE, TRUE, FALSE)</f>
        <v>0</v>
      </c>
      <c r="BI259" t="b">
        <f>IF(ISNA(VLOOKUP(AR259,Years_to_Promo!AQ259:BE1290,1,FALSE))=FALSE, TRUE, FALSE)</f>
        <v>0</v>
      </c>
    </row>
    <row r="260" spans="43:61" x14ac:dyDescent="0.25">
      <c r="AQ260">
        <v>494325</v>
      </c>
      <c r="AR260" t="s">
        <v>15</v>
      </c>
      <c r="AS260" t="s">
        <v>289</v>
      </c>
      <c r="AT260" t="s">
        <v>31</v>
      </c>
      <c r="AU260" s="1">
        <v>19979</v>
      </c>
      <c r="AV260" s="1">
        <v>33667</v>
      </c>
      <c r="AW260" s="1">
        <v>33667</v>
      </c>
      <c r="AX260" s="1">
        <v>37682</v>
      </c>
      <c r="AY260" t="s">
        <v>18</v>
      </c>
      <c r="AZ260">
        <v>4.9973000000000001</v>
      </c>
      <c r="BA260" t="s">
        <v>19</v>
      </c>
      <c r="BB260" t="s">
        <v>20</v>
      </c>
      <c r="BC260">
        <v>10.8192</v>
      </c>
      <c r="BD260">
        <v>11</v>
      </c>
      <c r="BE260">
        <v>120211</v>
      </c>
      <c r="BF260" s="16" t="str">
        <f t="shared" si="4"/>
        <v>Tier 3</v>
      </c>
      <c r="BG260" t="b">
        <f>IF(ISNA(VLOOKUP(AQ260,Total_Salary!AQ260:BF769,1,FALSE))=FALSE, TRUE, FALSE)</f>
        <v>0</v>
      </c>
      <c r="BH260" t="b">
        <f>IF(ISNA(VLOOKUP(AQ260,Derivatives_Salary!AQ260:BF739,1,FALSE))=FALSE, TRUE, FALSE)</f>
        <v>0</v>
      </c>
      <c r="BI260" t="b">
        <f>IF(ISNA(VLOOKUP(AR260,Years_to_Promo!AQ260:BE1291,1,FALSE))=FALSE, TRUE, FALSE)</f>
        <v>0</v>
      </c>
    </row>
    <row r="261" spans="43:61" x14ac:dyDescent="0.25">
      <c r="AQ261">
        <v>485658</v>
      </c>
      <c r="AR261" t="s">
        <v>15</v>
      </c>
      <c r="AS261" t="s">
        <v>290</v>
      </c>
      <c r="AT261" t="s">
        <v>17</v>
      </c>
      <c r="AU261" s="1">
        <v>22671</v>
      </c>
      <c r="AV261" s="1">
        <v>31625</v>
      </c>
      <c r="AW261" s="1">
        <v>31625</v>
      </c>
      <c r="AX261" s="1">
        <v>37830</v>
      </c>
      <c r="AY261" t="s">
        <v>18</v>
      </c>
      <c r="AZ261">
        <v>17</v>
      </c>
      <c r="BA261" t="s">
        <v>19</v>
      </c>
      <c r="BB261" t="s">
        <v>20</v>
      </c>
      <c r="BC261">
        <v>11.813700000000001</v>
      </c>
      <c r="BD261">
        <v>17</v>
      </c>
      <c r="BE261">
        <v>120211</v>
      </c>
      <c r="BF261" s="16" t="str">
        <f t="shared" si="4"/>
        <v>Tier 3</v>
      </c>
      <c r="BG261" t="b">
        <f>IF(ISNA(VLOOKUP(AQ261,Total_Salary!AQ261:BF770,1,FALSE))=FALSE, TRUE, FALSE)</f>
        <v>0</v>
      </c>
      <c r="BH261" t="b">
        <f>IF(ISNA(VLOOKUP(AQ261,Derivatives_Salary!AQ261:BF740,1,FALSE))=FALSE, TRUE, FALSE)</f>
        <v>0</v>
      </c>
      <c r="BI261" t="b">
        <f>IF(ISNA(VLOOKUP(AR261,Years_to_Promo!AQ261:BE1292,1,FALSE))=FALSE, TRUE, FALSE)</f>
        <v>0</v>
      </c>
    </row>
    <row r="262" spans="43:61" x14ac:dyDescent="0.25">
      <c r="AQ262">
        <v>272467</v>
      </c>
      <c r="AR262" t="s">
        <v>15</v>
      </c>
      <c r="AS262" t="s">
        <v>291</v>
      </c>
      <c r="AT262" t="s">
        <v>31</v>
      </c>
      <c r="AU262" s="1">
        <v>20270</v>
      </c>
      <c r="AV262" s="1">
        <v>33314</v>
      </c>
      <c r="AW262" s="1">
        <v>33852</v>
      </c>
      <c r="AX262" s="1">
        <v>37502</v>
      </c>
      <c r="AY262" t="s">
        <v>18</v>
      </c>
      <c r="AZ262">
        <v>4.9973000000000001</v>
      </c>
      <c r="BA262" t="s">
        <v>19</v>
      </c>
      <c r="BB262" t="s">
        <v>20</v>
      </c>
      <c r="BC262">
        <v>10</v>
      </c>
      <c r="BD262">
        <v>11</v>
      </c>
      <c r="BE262">
        <v>120179</v>
      </c>
      <c r="BF262" s="16" t="str">
        <f t="shared" si="4"/>
        <v>Tier 3</v>
      </c>
      <c r="BG262" t="b">
        <f>IF(ISNA(VLOOKUP(AQ262,Total_Salary!AQ262:BF771,1,FALSE))=FALSE, TRUE, FALSE)</f>
        <v>0</v>
      </c>
      <c r="BH262" t="b">
        <f>IF(ISNA(VLOOKUP(AQ262,Derivatives_Salary!AQ262:BF741,1,FALSE))=FALSE, TRUE, FALSE)</f>
        <v>0</v>
      </c>
      <c r="BI262" t="b">
        <f>IF(ISNA(VLOOKUP(AR262,Years_to_Promo!AQ262:BE1293,1,FALSE))=FALSE, TRUE, FALSE)</f>
        <v>0</v>
      </c>
    </row>
    <row r="263" spans="43:61" x14ac:dyDescent="0.25">
      <c r="AQ263">
        <v>257380</v>
      </c>
      <c r="AR263" t="s">
        <v>15</v>
      </c>
      <c r="AS263" t="s">
        <v>292</v>
      </c>
      <c r="AT263" t="s">
        <v>17</v>
      </c>
      <c r="AU263" s="1">
        <v>22588</v>
      </c>
      <c r="AV263" s="1">
        <v>31429</v>
      </c>
      <c r="AW263" s="1">
        <v>32656</v>
      </c>
      <c r="AX263" s="1">
        <v>37766</v>
      </c>
      <c r="AY263" t="s">
        <v>18</v>
      </c>
      <c r="AZ263">
        <v>7.9973000000000001</v>
      </c>
      <c r="BA263" t="s">
        <v>19</v>
      </c>
      <c r="BB263" t="s">
        <v>20</v>
      </c>
      <c r="BC263">
        <v>11.813700000000001</v>
      </c>
      <c r="BD263">
        <v>17</v>
      </c>
      <c r="BE263">
        <v>120155</v>
      </c>
      <c r="BF263" s="16" t="str">
        <f t="shared" si="4"/>
        <v>Tier 3</v>
      </c>
      <c r="BG263" t="b">
        <f>IF(ISNA(VLOOKUP(AQ263,Total_Salary!AQ263:BF772,1,FALSE))=FALSE, TRUE, FALSE)</f>
        <v>0</v>
      </c>
      <c r="BH263" t="b">
        <f>IF(ISNA(VLOOKUP(AQ263,Derivatives_Salary!AQ263:BF742,1,FALSE))=FALSE, TRUE, FALSE)</f>
        <v>0</v>
      </c>
      <c r="BI263" t="b">
        <f>IF(ISNA(VLOOKUP(AR263,Years_to_Promo!AQ263:BE1294,1,FALSE))=FALSE, TRUE, FALSE)</f>
        <v>0</v>
      </c>
    </row>
    <row r="264" spans="43:61" x14ac:dyDescent="0.25">
      <c r="AQ264">
        <v>496734</v>
      </c>
      <c r="AR264" t="s">
        <v>293</v>
      </c>
      <c r="AS264" t="s">
        <v>294</v>
      </c>
      <c r="AT264" t="s">
        <v>17</v>
      </c>
      <c r="AU264" s="1">
        <v>20959</v>
      </c>
      <c r="AV264" s="1">
        <v>31232</v>
      </c>
      <c r="AW264" s="1">
        <v>31232</v>
      </c>
      <c r="AX264" s="1">
        <v>37802</v>
      </c>
      <c r="AY264" t="s">
        <v>295</v>
      </c>
      <c r="AZ264">
        <v>5.0026999999999999</v>
      </c>
      <c r="BA264" t="s">
        <v>296</v>
      </c>
      <c r="BB264" t="s">
        <v>297</v>
      </c>
      <c r="BC264">
        <v>6.8136999999999999</v>
      </c>
      <c r="BD264">
        <v>18</v>
      </c>
      <c r="BE264">
        <v>120152</v>
      </c>
      <c r="BF264" s="16" t="str">
        <f t="shared" si="4"/>
        <v>Tier 3</v>
      </c>
      <c r="BG264" t="b">
        <f>IF(ISNA(VLOOKUP(AQ264,Total_Salary!AQ264:BF773,1,FALSE))=FALSE, TRUE, FALSE)</f>
        <v>0</v>
      </c>
      <c r="BH264" t="b">
        <f>IF(ISNA(VLOOKUP(AQ264,Derivatives_Salary!AQ264:BF743,1,FALSE))=FALSE, TRUE, FALSE)</f>
        <v>0</v>
      </c>
      <c r="BI264" t="b">
        <f>IF(ISNA(VLOOKUP(AR264,Years_to_Promo!AQ264:BE1295,1,FALSE))=FALSE, TRUE, FALSE)</f>
        <v>0</v>
      </c>
    </row>
    <row r="265" spans="43:61" x14ac:dyDescent="0.25">
      <c r="AQ265">
        <v>51022</v>
      </c>
      <c r="AR265" t="s">
        <v>15</v>
      </c>
      <c r="AS265" t="s">
        <v>298</v>
      </c>
      <c r="AT265" t="s">
        <v>17</v>
      </c>
      <c r="AU265" s="1">
        <v>23145</v>
      </c>
      <c r="AV265" s="1">
        <v>34033</v>
      </c>
      <c r="AW265" s="1">
        <v>34033</v>
      </c>
      <c r="AX265" s="1">
        <v>37683</v>
      </c>
      <c r="AY265" t="s">
        <v>18</v>
      </c>
      <c r="AZ265">
        <v>2.9944999999999999</v>
      </c>
      <c r="BA265" t="s">
        <v>19</v>
      </c>
      <c r="BB265" t="s">
        <v>20</v>
      </c>
      <c r="BC265">
        <v>9.8163999999999998</v>
      </c>
      <c r="BD265">
        <v>10</v>
      </c>
      <c r="BE265">
        <v>120151</v>
      </c>
      <c r="BF265" s="16" t="str">
        <f t="shared" si="4"/>
        <v>Tier 3</v>
      </c>
      <c r="BG265" t="b">
        <f>IF(ISNA(VLOOKUP(AQ265,Total_Salary!AQ265:BF774,1,FALSE))=FALSE, TRUE, FALSE)</f>
        <v>0</v>
      </c>
      <c r="BH265" t="b">
        <f>IF(ISNA(VLOOKUP(AQ265,Derivatives_Salary!AQ265:BF744,1,FALSE))=FALSE, TRUE, FALSE)</f>
        <v>0</v>
      </c>
      <c r="BI265" t="b">
        <f>IF(ISNA(VLOOKUP(AR265,Years_to_Promo!AQ265:BE1296,1,FALSE))=FALSE, TRUE, FALSE)</f>
        <v>0</v>
      </c>
    </row>
    <row r="266" spans="43:61" x14ac:dyDescent="0.25">
      <c r="AQ266">
        <v>64633</v>
      </c>
      <c r="AR266" t="s">
        <v>15</v>
      </c>
      <c r="AS266" t="s">
        <v>299</v>
      </c>
      <c r="AT266" t="s">
        <v>17</v>
      </c>
      <c r="AU266" s="1">
        <v>20002</v>
      </c>
      <c r="AV266" s="1">
        <v>33360</v>
      </c>
      <c r="AW266" s="1">
        <v>34351</v>
      </c>
      <c r="AX266" s="1">
        <v>37636</v>
      </c>
      <c r="AY266" t="s">
        <v>18</v>
      </c>
      <c r="AZ266">
        <v>0.99450000000000005</v>
      </c>
      <c r="BA266" t="s">
        <v>19</v>
      </c>
      <c r="BB266" t="s">
        <v>20</v>
      </c>
      <c r="BC266">
        <v>8.9451999999999998</v>
      </c>
      <c r="BD266">
        <v>12</v>
      </c>
      <c r="BE266">
        <v>120113</v>
      </c>
      <c r="BF266" s="16" t="str">
        <f t="shared" si="4"/>
        <v>Tier 3</v>
      </c>
      <c r="BG266" t="b">
        <f>IF(ISNA(VLOOKUP(AQ266,Total_Salary!AQ266:BF775,1,FALSE))=FALSE, TRUE, FALSE)</f>
        <v>0</v>
      </c>
      <c r="BH266" t="b">
        <f>IF(ISNA(VLOOKUP(AQ266,Derivatives_Salary!AQ266:BF745,1,FALSE))=FALSE, TRUE, FALSE)</f>
        <v>0</v>
      </c>
      <c r="BI266" t="b">
        <f>IF(ISNA(VLOOKUP(AR266,Years_to_Promo!AQ266:BE1297,1,FALSE))=FALSE, TRUE, FALSE)</f>
        <v>0</v>
      </c>
    </row>
    <row r="267" spans="43:61" x14ac:dyDescent="0.25">
      <c r="AQ267">
        <v>438507</v>
      </c>
      <c r="AR267" t="s">
        <v>15</v>
      </c>
      <c r="AS267" t="s">
        <v>300</v>
      </c>
      <c r="AT267" t="s">
        <v>17</v>
      </c>
      <c r="AU267" s="1">
        <v>23515</v>
      </c>
      <c r="AV267" s="1">
        <v>31389</v>
      </c>
      <c r="AW267" s="1">
        <v>31389</v>
      </c>
      <c r="AX267" s="1">
        <v>37594</v>
      </c>
      <c r="AY267" t="s">
        <v>18</v>
      </c>
      <c r="AZ267">
        <v>10.997299999999999</v>
      </c>
      <c r="BA267" t="s">
        <v>19</v>
      </c>
      <c r="BB267" t="s">
        <v>20</v>
      </c>
      <c r="BC267">
        <v>11.753399999999999</v>
      </c>
      <c r="BD267">
        <v>17</v>
      </c>
      <c r="BE267">
        <v>120108</v>
      </c>
      <c r="BF267" s="16" t="str">
        <f t="shared" si="4"/>
        <v>Tier 3</v>
      </c>
      <c r="BG267" t="b">
        <f>IF(ISNA(VLOOKUP(AQ267,Total_Salary!AQ267:BF776,1,FALSE))=FALSE, TRUE, FALSE)</f>
        <v>0</v>
      </c>
      <c r="BH267" t="b">
        <f>IF(ISNA(VLOOKUP(AQ267,Derivatives_Salary!AQ267:BF746,1,FALSE))=FALSE, TRUE, FALSE)</f>
        <v>0</v>
      </c>
      <c r="BI267" t="b">
        <f>IF(ISNA(VLOOKUP(AR267,Years_to_Promo!AQ267:BE1298,1,FALSE))=FALSE, TRUE, FALSE)</f>
        <v>0</v>
      </c>
    </row>
    <row r="268" spans="43:61" x14ac:dyDescent="0.25">
      <c r="AQ268">
        <v>29224</v>
      </c>
      <c r="AR268" t="s">
        <v>15</v>
      </c>
      <c r="AS268" t="s">
        <v>301</v>
      </c>
      <c r="AT268" t="s">
        <v>31</v>
      </c>
      <c r="AU268" s="1">
        <v>21315</v>
      </c>
      <c r="AV268" s="1">
        <v>34800</v>
      </c>
      <c r="AW268" s="1">
        <v>34800</v>
      </c>
      <c r="AX268" s="1">
        <v>36689</v>
      </c>
      <c r="AY268" t="s">
        <v>18</v>
      </c>
      <c r="AZ268">
        <v>5.1753</v>
      </c>
      <c r="BA268" t="s">
        <v>19</v>
      </c>
      <c r="BB268" t="s">
        <v>20</v>
      </c>
      <c r="BC268">
        <v>5.1753</v>
      </c>
      <c r="BD268">
        <v>5</v>
      </c>
      <c r="BE268">
        <v>120090</v>
      </c>
      <c r="BF268" s="16" t="str">
        <f t="shared" si="4"/>
        <v>Tier 3</v>
      </c>
      <c r="BG268" t="b">
        <f>IF(ISNA(VLOOKUP(AQ268,Total_Salary!AQ268:BF777,1,FALSE))=FALSE, TRUE, FALSE)</f>
        <v>0</v>
      </c>
      <c r="BH268" t="b">
        <f>IF(ISNA(VLOOKUP(AQ268,Derivatives_Salary!AQ268:BF747,1,FALSE))=FALSE, TRUE, FALSE)</f>
        <v>0</v>
      </c>
      <c r="BI268" t="b">
        <f>IF(ISNA(VLOOKUP(AR268,Years_to_Promo!AQ268:BE1299,1,FALSE))=FALSE, TRUE, FALSE)</f>
        <v>0</v>
      </c>
    </row>
    <row r="269" spans="43:61" x14ac:dyDescent="0.25">
      <c r="AQ269">
        <v>17238</v>
      </c>
      <c r="AR269" t="s">
        <v>15</v>
      </c>
      <c r="AS269" t="s">
        <v>302</v>
      </c>
      <c r="AT269" t="s">
        <v>17</v>
      </c>
      <c r="AU269" s="1">
        <v>23601</v>
      </c>
      <c r="AV269" s="1">
        <v>31235</v>
      </c>
      <c r="AW269" s="1">
        <v>31235</v>
      </c>
      <c r="AX269" s="1">
        <v>37805</v>
      </c>
      <c r="AY269" t="s">
        <v>18</v>
      </c>
      <c r="AZ269">
        <v>8.9945000000000004</v>
      </c>
      <c r="BA269" t="s">
        <v>19</v>
      </c>
      <c r="BB269" t="s">
        <v>20</v>
      </c>
      <c r="BC269">
        <v>11.813700000000001</v>
      </c>
      <c r="BD269">
        <v>18</v>
      </c>
      <c r="BE269">
        <v>120084</v>
      </c>
      <c r="BF269" s="16" t="str">
        <f t="shared" si="4"/>
        <v>Tier 3</v>
      </c>
      <c r="BG269" t="b">
        <f>IF(ISNA(VLOOKUP(AQ269,Total_Salary!AQ269:BF778,1,FALSE))=FALSE, TRUE, FALSE)</f>
        <v>0</v>
      </c>
      <c r="BH269" t="b">
        <f>IF(ISNA(VLOOKUP(AQ269,Derivatives_Salary!AQ269:BF748,1,FALSE))=FALSE, TRUE, FALSE)</f>
        <v>0</v>
      </c>
      <c r="BI269" t="b">
        <f>IF(ISNA(VLOOKUP(AR269,Years_to_Promo!AQ269:BE1300,1,FALSE))=FALSE, TRUE, FALSE)</f>
        <v>0</v>
      </c>
    </row>
    <row r="270" spans="43:61" x14ac:dyDescent="0.25">
      <c r="AQ270">
        <v>418416</v>
      </c>
      <c r="AR270" t="s">
        <v>15</v>
      </c>
      <c r="AS270" t="s">
        <v>303</v>
      </c>
      <c r="AT270" t="s">
        <v>17</v>
      </c>
      <c r="AU270" s="1">
        <v>20607</v>
      </c>
      <c r="AV270" s="1">
        <v>31434</v>
      </c>
      <c r="AW270" s="1">
        <v>31434</v>
      </c>
      <c r="AX270" s="1">
        <v>37639</v>
      </c>
      <c r="AY270" t="s">
        <v>18</v>
      </c>
      <c r="AZ270">
        <v>17</v>
      </c>
      <c r="BA270" t="s">
        <v>19</v>
      </c>
      <c r="BB270" t="s">
        <v>20</v>
      </c>
      <c r="BC270">
        <v>11.813700000000001</v>
      </c>
      <c r="BD270">
        <v>17</v>
      </c>
      <c r="BE270">
        <v>120046</v>
      </c>
      <c r="BF270" s="16" t="str">
        <f t="shared" si="4"/>
        <v>Tier 3</v>
      </c>
      <c r="BG270" t="b">
        <f>IF(ISNA(VLOOKUP(AQ270,Total_Salary!AQ270:BF779,1,FALSE))=FALSE, TRUE, FALSE)</f>
        <v>0</v>
      </c>
      <c r="BH270" t="b">
        <f>IF(ISNA(VLOOKUP(AQ270,Derivatives_Salary!AQ270:BF749,1,FALSE))=FALSE, TRUE, FALSE)</f>
        <v>0</v>
      </c>
      <c r="BI270" t="b">
        <f>IF(ISNA(VLOOKUP(AR270,Years_to_Promo!AQ270:BE1301,1,FALSE))=FALSE, TRUE, FALSE)</f>
        <v>0</v>
      </c>
    </row>
    <row r="271" spans="43:61" x14ac:dyDescent="0.25">
      <c r="AQ271">
        <v>203305</v>
      </c>
      <c r="AR271" t="s">
        <v>15</v>
      </c>
      <c r="AS271" t="s">
        <v>304</v>
      </c>
      <c r="AT271" t="s">
        <v>17</v>
      </c>
      <c r="AU271" s="1">
        <v>20223</v>
      </c>
      <c r="AV271" s="1">
        <v>31686</v>
      </c>
      <c r="AW271" s="1">
        <v>34220</v>
      </c>
      <c r="AX271" s="1">
        <v>37505</v>
      </c>
      <c r="AY271" t="s">
        <v>18</v>
      </c>
      <c r="AZ271">
        <v>2.9973000000000001</v>
      </c>
      <c r="BA271" t="s">
        <v>19</v>
      </c>
      <c r="BB271" t="s">
        <v>20</v>
      </c>
      <c r="BC271">
        <v>9</v>
      </c>
      <c r="BD271">
        <v>16</v>
      </c>
      <c r="BE271">
        <v>120041</v>
      </c>
      <c r="BF271" s="16" t="str">
        <f t="shared" si="4"/>
        <v>Tier 3</v>
      </c>
      <c r="BG271" t="b">
        <f>IF(ISNA(VLOOKUP(AQ271,Total_Salary!AQ271:BF780,1,FALSE))=FALSE, TRUE, FALSE)</f>
        <v>0</v>
      </c>
      <c r="BH271" t="b">
        <f>IF(ISNA(VLOOKUP(AQ271,Derivatives_Salary!AQ271:BF750,1,FALSE))=FALSE, TRUE, FALSE)</f>
        <v>0</v>
      </c>
      <c r="BI271" t="b">
        <f>IF(ISNA(VLOOKUP(AR271,Years_to_Promo!AQ271:BE1302,1,FALSE))=FALSE, TRUE, FALSE)</f>
        <v>0</v>
      </c>
    </row>
    <row r="272" spans="43:61" x14ac:dyDescent="0.25">
      <c r="AQ272">
        <v>455170</v>
      </c>
      <c r="AR272" t="s">
        <v>15</v>
      </c>
      <c r="AS272" t="s">
        <v>305</v>
      </c>
      <c r="AT272" t="s">
        <v>17</v>
      </c>
      <c r="AU272" s="1">
        <v>22690</v>
      </c>
      <c r="AV272" s="1">
        <v>32395</v>
      </c>
      <c r="AW272" s="1">
        <v>32395</v>
      </c>
      <c r="AX272" s="1">
        <v>35659</v>
      </c>
      <c r="AY272" t="s">
        <v>18</v>
      </c>
      <c r="AZ272">
        <v>2.9397000000000002</v>
      </c>
      <c r="BA272" t="s">
        <v>19</v>
      </c>
      <c r="BB272" t="s">
        <v>20</v>
      </c>
      <c r="BC272">
        <v>6.4520999999999997</v>
      </c>
      <c r="BD272">
        <v>9</v>
      </c>
      <c r="BE272">
        <v>120038</v>
      </c>
      <c r="BF272" s="16" t="str">
        <f t="shared" si="4"/>
        <v>Tier 3</v>
      </c>
      <c r="BG272" t="b">
        <f>IF(ISNA(VLOOKUP(AQ272,Total_Salary!AQ272:BF781,1,FALSE))=FALSE, TRUE, FALSE)</f>
        <v>0</v>
      </c>
      <c r="BH272" t="b">
        <f>IF(ISNA(VLOOKUP(AQ272,Derivatives_Salary!AQ272:BF751,1,FALSE))=FALSE, TRUE, FALSE)</f>
        <v>0</v>
      </c>
      <c r="BI272" t="b">
        <f>IF(ISNA(VLOOKUP(AR272,Years_to_Promo!AQ272:BE1303,1,FALSE))=FALSE, TRUE, FALSE)</f>
        <v>0</v>
      </c>
    </row>
    <row r="273" spans="43:61" x14ac:dyDescent="0.25">
      <c r="AQ273">
        <v>441255</v>
      </c>
      <c r="AR273" t="s">
        <v>15</v>
      </c>
      <c r="AS273" t="s">
        <v>306</v>
      </c>
      <c r="AT273" t="s">
        <v>17</v>
      </c>
      <c r="AU273" s="1">
        <v>20874</v>
      </c>
      <c r="AV273" s="1">
        <v>31562</v>
      </c>
      <c r="AW273" s="1">
        <v>31562</v>
      </c>
      <c r="AX273" s="1">
        <v>37767</v>
      </c>
      <c r="AY273" t="s">
        <v>18</v>
      </c>
      <c r="AZ273">
        <v>11.997299999999999</v>
      </c>
      <c r="BA273" t="s">
        <v>19</v>
      </c>
      <c r="BB273" t="s">
        <v>20</v>
      </c>
      <c r="BC273">
        <v>11.813700000000001</v>
      </c>
      <c r="BD273">
        <v>17</v>
      </c>
      <c r="BE273">
        <v>119994</v>
      </c>
      <c r="BF273" s="16" t="str">
        <f t="shared" si="4"/>
        <v>Tier 4</v>
      </c>
      <c r="BG273" t="b">
        <f>IF(ISNA(VLOOKUP(AQ273,Total_Salary!AQ273:BF782,1,FALSE))=FALSE, TRUE, FALSE)</f>
        <v>0</v>
      </c>
      <c r="BH273" t="b">
        <f>IF(ISNA(VLOOKUP(AQ273,Derivatives_Salary!AQ273:BF752,1,FALSE))=FALSE, TRUE, FALSE)</f>
        <v>0</v>
      </c>
      <c r="BI273" t="b">
        <f>IF(ISNA(VLOOKUP(AR273,Years_to_Promo!AQ273:BE1304,1,FALSE))=FALSE, TRUE, FALSE)</f>
        <v>0</v>
      </c>
    </row>
    <row r="274" spans="43:61" x14ac:dyDescent="0.25">
      <c r="AQ274">
        <v>466852</v>
      </c>
      <c r="AR274" t="s">
        <v>42</v>
      </c>
      <c r="AS274" t="s">
        <v>307</v>
      </c>
      <c r="AT274" t="s">
        <v>17</v>
      </c>
      <c r="AU274" s="1">
        <v>22616</v>
      </c>
      <c r="AV274" s="1">
        <v>31174</v>
      </c>
      <c r="AW274" s="1">
        <v>31174</v>
      </c>
      <c r="AX274" s="1">
        <v>37744</v>
      </c>
      <c r="AY274" t="s">
        <v>18</v>
      </c>
      <c r="AZ274">
        <v>8.9945000000000004</v>
      </c>
      <c r="BA274" t="s">
        <v>44</v>
      </c>
      <c r="BB274" t="s">
        <v>45</v>
      </c>
      <c r="BC274">
        <v>6.4055</v>
      </c>
      <c r="BD274">
        <v>18</v>
      </c>
      <c r="BE274">
        <v>119991</v>
      </c>
      <c r="BF274" s="16" t="str">
        <f t="shared" si="4"/>
        <v>Tier 4</v>
      </c>
      <c r="BG274" t="b">
        <f>IF(ISNA(VLOOKUP(AQ274,Total_Salary!AQ274:BF783,1,FALSE))=FALSE, TRUE, FALSE)</f>
        <v>0</v>
      </c>
      <c r="BH274" t="b">
        <f>IF(ISNA(VLOOKUP(AQ274,Derivatives_Salary!AQ274:BF753,1,FALSE))=FALSE, TRUE, FALSE)</f>
        <v>0</v>
      </c>
      <c r="BI274" t="b">
        <f>IF(ISNA(VLOOKUP(AR274,Years_to_Promo!AQ274:BE1305,1,FALSE))=FALSE, TRUE, FALSE)</f>
        <v>0</v>
      </c>
    </row>
    <row r="275" spans="43:61" x14ac:dyDescent="0.25">
      <c r="AQ275">
        <v>277992</v>
      </c>
      <c r="AR275" t="s">
        <v>15</v>
      </c>
      <c r="AS275" t="s">
        <v>308</v>
      </c>
      <c r="AT275" t="s">
        <v>31</v>
      </c>
      <c r="AU275" s="1">
        <v>23573</v>
      </c>
      <c r="AV275" s="1">
        <v>31301</v>
      </c>
      <c r="AW275" s="1">
        <v>31301</v>
      </c>
      <c r="AX275" s="1">
        <v>35403</v>
      </c>
      <c r="AY275" t="s">
        <v>18</v>
      </c>
      <c r="AZ275">
        <v>5.2355999999999998</v>
      </c>
      <c r="BA275" t="s">
        <v>19</v>
      </c>
      <c r="BB275" t="s">
        <v>20</v>
      </c>
      <c r="BC275">
        <v>5.7507000000000001</v>
      </c>
      <c r="BD275">
        <v>11</v>
      </c>
      <c r="BE275">
        <v>119918</v>
      </c>
      <c r="BF275" s="16" t="str">
        <f t="shared" si="4"/>
        <v>Tier 4</v>
      </c>
      <c r="BG275" t="b">
        <f>IF(ISNA(VLOOKUP(AQ275,Total_Salary!AQ275:BF784,1,FALSE))=FALSE, TRUE, FALSE)</f>
        <v>0</v>
      </c>
      <c r="BH275" t="b">
        <f>IF(ISNA(VLOOKUP(AQ275,Derivatives_Salary!AQ275:BF754,1,FALSE))=FALSE, TRUE, FALSE)</f>
        <v>0</v>
      </c>
      <c r="BI275" t="b">
        <f>IF(ISNA(VLOOKUP(AR275,Years_to_Promo!AQ275:BE1306,1,FALSE))=FALSE, TRUE, FALSE)</f>
        <v>0</v>
      </c>
    </row>
    <row r="276" spans="43:61" x14ac:dyDescent="0.25">
      <c r="AQ276">
        <v>439725</v>
      </c>
      <c r="AR276" t="s">
        <v>42</v>
      </c>
      <c r="AS276" t="s">
        <v>309</v>
      </c>
      <c r="AT276" t="s">
        <v>31</v>
      </c>
      <c r="AU276" s="1">
        <v>23282</v>
      </c>
      <c r="AV276" s="1">
        <v>34559</v>
      </c>
      <c r="AW276" s="1">
        <v>36507</v>
      </c>
      <c r="AX276" s="1">
        <v>37602</v>
      </c>
      <c r="AY276" t="s">
        <v>53</v>
      </c>
      <c r="AZ276">
        <v>3</v>
      </c>
      <c r="BA276" t="s">
        <v>44</v>
      </c>
      <c r="BB276" t="s">
        <v>83</v>
      </c>
      <c r="BC276">
        <v>3</v>
      </c>
      <c r="BD276">
        <v>8</v>
      </c>
      <c r="BE276">
        <v>119913</v>
      </c>
      <c r="BF276" s="16" t="str">
        <f t="shared" si="4"/>
        <v>Tier 4</v>
      </c>
      <c r="BG276" t="b">
        <f>IF(ISNA(VLOOKUP(AQ276,Total_Salary!AQ276:BF785,1,FALSE))=FALSE, TRUE, FALSE)</f>
        <v>0</v>
      </c>
      <c r="BH276" t="b">
        <f>IF(ISNA(VLOOKUP(AQ276,Derivatives_Salary!AQ276:BF755,1,FALSE))=FALSE, TRUE, FALSE)</f>
        <v>0</v>
      </c>
      <c r="BI276" t="b">
        <f>IF(ISNA(VLOOKUP(AR276,Years_to_Promo!AQ276:BE1307,1,FALSE))=FALSE, TRUE, FALSE)</f>
        <v>0</v>
      </c>
    </row>
    <row r="277" spans="43:61" x14ac:dyDescent="0.25">
      <c r="AQ277">
        <v>431639</v>
      </c>
      <c r="AR277" t="s">
        <v>15</v>
      </c>
      <c r="AS277" t="s">
        <v>310</v>
      </c>
      <c r="AT277" t="s">
        <v>17</v>
      </c>
      <c r="AU277" s="1">
        <v>20339</v>
      </c>
      <c r="AV277" s="1">
        <v>34177</v>
      </c>
      <c r="AW277" s="1">
        <v>34177</v>
      </c>
      <c r="AX277" s="1">
        <v>37827</v>
      </c>
      <c r="AY277" t="s">
        <v>18</v>
      </c>
      <c r="AZ277">
        <v>1.9944999999999999</v>
      </c>
      <c r="BA277" t="s">
        <v>19</v>
      </c>
      <c r="BB277" t="s">
        <v>20</v>
      </c>
      <c r="BC277">
        <v>9.4219000000000008</v>
      </c>
      <c r="BD277">
        <v>10</v>
      </c>
      <c r="BE277">
        <v>119898</v>
      </c>
      <c r="BF277" s="16" t="str">
        <f t="shared" si="4"/>
        <v>Tier 4</v>
      </c>
      <c r="BG277" t="b">
        <f>IF(ISNA(VLOOKUP(AQ277,Total_Salary!AQ277:BF786,1,FALSE))=FALSE, TRUE, FALSE)</f>
        <v>0</v>
      </c>
      <c r="BH277" t="b">
        <f>IF(ISNA(VLOOKUP(AQ277,Derivatives_Salary!AQ277:BF756,1,FALSE))=FALSE, TRUE, FALSE)</f>
        <v>0</v>
      </c>
      <c r="BI277" t="b">
        <f>IF(ISNA(VLOOKUP(AR277,Years_to_Promo!AQ277:BE1308,1,FALSE))=FALSE, TRUE, FALSE)</f>
        <v>0</v>
      </c>
    </row>
    <row r="278" spans="43:61" x14ac:dyDescent="0.25">
      <c r="AQ278">
        <v>101269</v>
      </c>
      <c r="AR278" t="s">
        <v>15</v>
      </c>
      <c r="AS278" t="s">
        <v>311</v>
      </c>
      <c r="AT278" t="s">
        <v>31</v>
      </c>
      <c r="AU278" s="1">
        <v>22100</v>
      </c>
      <c r="AV278" s="1">
        <v>31417</v>
      </c>
      <c r="AW278" s="1">
        <v>31417</v>
      </c>
      <c r="AX278" s="1">
        <v>37622</v>
      </c>
      <c r="AY278" t="s">
        <v>18</v>
      </c>
      <c r="AZ278">
        <v>11.997299999999999</v>
      </c>
      <c r="BA278" t="s">
        <v>19</v>
      </c>
      <c r="BB278" t="s">
        <v>20</v>
      </c>
      <c r="BC278">
        <v>11.813700000000001</v>
      </c>
      <c r="BD278">
        <v>17</v>
      </c>
      <c r="BE278">
        <v>119897</v>
      </c>
      <c r="BF278" s="16" t="str">
        <f t="shared" si="4"/>
        <v>Tier 4</v>
      </c>
      <c r="BG278" t="b">
        <f>IF(ISNA(VLOOKUP(AQ278,Total_Salary!AQ278:BF787,1,FALSE))=FALSE, TRUE, FALSE)</f>
        <v>0</v>
      </c>
      <c r="BH278" t="b">
        <f>IF(ISNA(VLOOKUP(AQ278,Derivatives_Salary!AQ278:BF757,1,FALSE))=FALSE, TRUE, FALSE)</f>
        <v>0</v>
      </c>
      <c r="BI278" t="b">
        <f>IF(ISNA(VLOOKUP(AR278,Years_to_Promo!AQ278:BE1309,1,FALSE))=FALSE, TRUE, FALSE)</f>
        <v>0</v>
      </c>
    </row>
    <row r="279" spans="43:61" x14ac:dyDescent="0.25">
      <c r="AQ279">
        <v>49232</v>
      </c>
      <c r="AR279" t="s">
        <v>15</v>
      </c>
      <c r="AS279" t="s">
        <v>312</v>
      </c>
      <c r="AT279" t="s">
        <v>31</v>
      </c>
      <c r="AU279" s="1">
        <v>22939</v>
      </c>
      <c r="AV279" s="1">
        <v>31406</v>
      </c>
      <c r="AW279" s="1">
        <v>31406</v>
      </c>
      <c r="AX279" s="1">
        <v>37611</v>
      </c>
      <c r="AY279" t="s">
        <v>18</v>
      </c>
      <c r="AZ279">
        <v>11.997299999999999</v>
      </c>
      <c r="BA279" t="s">
        <v>19</v>
      </c>
      <c r="BB279" t="s">
        <v>20</v>
      </c>
      <c r="BC279">
        <v>11.8</v>
      </c>
      <c r="BD279">
        <v>17</v>
      </c>
      <c r="BE279">
        <v>119802</v>
      </c>
      <c r="BF279" s="16" t="str">
        <f t="shared" si="4"/>
        <v>Tier 4</v>
      </c>
      <c r="BG279" t="b">
        <f>IF(ISNA(VLOOKUP(AQ279,Total_Salary!AQ279:BF788,1,FALSE))=FALSE, TRUE, FALSE)</f>
        <v>0</v>
      </c>
      <c r="BH279" t="b">
        <f>IF(ISNA(VLOOKUP(AQ279,Derivatives_Salary!AQ279:BF758,1,FALSE))=FALSE, TRUE, FALSE)</f>
        <v>0</v>
      </c>
      <c r="BI279" t="b">
        <f>IF(ISNA(VLOOKUP(AR279,Years_to_Promo!AQ279:BE1310,1,FALSE))=FALSE, TRUE, FALSE)</f>
        <v>0</v>
      </c>
    </row>
    <row r="280" spans="43:61" x14ac:dyDescent="0.25">
      <c r="AQ280">
        <v>221590</v>
      </c>
      <c r="AR280" t="s">
        <v>15</v>
      </c>
      <c r="AS280" t="s">
        <v>313</v>
      </c>
      <c r="AT280" t="s">
        <v>31</v>
      </c>
      <c r="AU280" s="1">
        <v>22498</v>
      </c>
      <c r="AV280" s="1">
        <v>32353</v>
      </c>
      <c r="AW280" s="1">
        <v>32353</v>
      </c>
      <c r="AX280" s="1">
        <v>37828</v>
      </c>
      <c r="AY280" t="s">
        <v>18</v>
      </c>
      <c r="AZ280">
        <v>7.9945000000000004</v>
      </c>
      <c r="BA280" t="s">
        <v>19</v>
      </c>
      <c r="BB280" t="s">
        <v>20</v>
      </c>
      <c r="BC280">
        <v>11.813700000000001</v>
      </c>
      <c r="BD280">
        <v>15</v>
      </c>
      <c r="BE280">
        <v>119779</v>
      </c>
      <c r="BF280" s="16" t="str">
        <f t="shared" si="4"/>
        <v>Tier 4</v>
      </c>
      <c r="BG280" t="b">
        <f>IF(ISNA(VLOOKUP(AQ280,Total_Salary!AQ280:BF789,1,FALSE))=FALSE, TRUE, FALSE)</f>
        <v>0</v>
      </c>
      <c r="BH280" t="b">
        <f>IF(ISNA(VLOOKUP(AQ280,Derivatives_Salary!AQ280:BF759,1,FALSE))=FALSE, TRUE, FALSE)</f>
        <v>0</v>
      </c>
      <c r="BI280" t="b">
        <f>IF(ISNA(VLOOKUP(AR280,Years_to_Promo!AQ280:BE1311,1,FALSE))=FALSE, TRUE, FALSE)</f>
        <v>0</v>
      </c>
    </row>
    <row r="281" spans="43:61" x14ac:dyDescent="0.25">
      <c r="AQ281">
        <v>219508</v>
      </c>
      <c r="AR281" t="s">
        <v>15</v>
      </c>
      <c r="AS281" t="s">
        <v>314</v>
      </c>
      <c r="AT281" t="s">
        <v>17</v>
      </c>
      <c r="AU281" s="1">
        <v>23301</v>
      </c>
      <c r="AV281" s="1">
        <v>33488</v>
      </c>
      <c r="AW281" s="1">
        <v>35212</v>
      </c>
      <c r="AX281" s="1">
        <v>37767</v>
      </c>
      <c r="AY281" t="s">
        <v>53</v>
      </c>
      <c r="AZ281">
        <v>7</v>
      </c>
      <c r="BA281" t="s">
        <v>19</v>
      </c>
      <c r="BB281" t="s">
        <v>20</v>
      </c>
      <c r="BC281">
        <v>6.5862999999999996</v>
      </c>
      <c r="BD281">
        <v>12</v>
      </c>
      <c r="BE281">
        <v>119722</v>
      </c>
      <c r="BF281" s="16" t="str">
        <f t="shared" si="4"/>
        <v>Tier 4</v>
      </c>
      <c r="BG281" t="b">
        <f>IF(ISNA(VLOOKUP(AQ281,Total_Salary!AQ281:BF790,1,FALSE))=FALSE, TRUE, FALSE)</f>
        <v>0</v>
      </c>
      <c r="BH281" t="b">
        <f>IF(ISNA(VLOOKUP(AQ281,Derivatives_Salary!AQ281:BF760,1,FALSE))=FALSE, TRUE, FALSE)</f>
        <v>0</v>
      </c>
      <c r="BI281" t="b">
        <f>IF(ISNA(VLOOKUP(AR281,Years_to_Promo!AQ281:BE1312,1,FALSE))=FALSE, TRUE, FALSE)</f>
        <v>0</v>
      </c>
    </row>
    <row r="282" spans="43:61" x14ac:dyDescent="0.25">
      <c r="AQ282">
        <v>230801</v>
      </c>
      <c r="AR282" t="s">
        <v>15</v>
      </c>
      <c r="AS282" t="s">
        <v>315</v>
      </c>
      <c r="AT282" t="s">
        <v>17</v>
      </c>
      <c r="AU282" s="1">
        <v>19287</v>
      </c>
      <c r="AV282" s="1">
        <v>32438</v>
      </c>
      <c r="AW282" s="1">
        <v>32438</v>
      </c>
      <c r="AX282" s="1">
        <v>37548</v>
      </c>
      <c r="AY282" t="s">
        <v>18</v>
      </c>
      <c r="AZ282">
        <v>6.9945000000000004</v>
      </c>
      <c r="BA282" t="s">
        <v>19</v>
      </c>
      <c r="BB282" t="s">
        <v>20</v>
      </c>
      <c r="BC282">
        <v>11.6274</v>
      </c>
      <c r="BD282">
        <v>14</v>
      </c>
      <c r="BE282">
        <v>119709</v>
      </c>
      <c r="BF282" s="16" t="str">
        <f t="shared" si="4"/>
        <v>Tier 4</v>
      </c>
      <c r="BG282" t="b">
        <f>IF(ISNA(VLOOKUP(AQ282,Total_Salary!AQ282:BF791,1,FALSE))=FALSE, TRUE, FALSE)</f>
        <v>0</v>
      </c>
      <c r="BH282" t="b">
        <f>IF(ISNA(VLOOKUP(AQ282,Derivatives_Salary!AQ282:BF761,1,FALSE))=FALSE, TRUE, FALSE)</f>
        <v>0</v>
      </c>
      <c r="BI282" t="b">
        <f>IF(ISNA(VLOOKUP(AR282,Years_to_Promo!AQ282:BE1313,1,FALSE))=FALSE, TRUE, FALSE)</f>
        <v>0</v>
      </c>
    </row>
    <row r="283" spans="43:61" x14ac:dyDescent="0.25">
      <c r="AQ283">
        <v>28521</v>
      </c>
      <c r="AR283" t="s">
        <v>15</v>
      </c>
      <c r="AS283" t="s">
        <v>316</v>
      </c>
      <c r="AT283" t="s">
        <v>17</v>
      </c>
      <c r="AU283" s="1">
        <v>19507</v>
      </c>
      <c r="AV283" s="1">
        <v>33504</v>
      </c>
      <c r="AW283" s="1">
        <v>34330</v>
      </c>
      <c r="AX283" s="1">
        <v>37615</v>
      </c>
      <c r="AY283" t="s">
        <v>18</v>
      </c>
      <c r="AZ283">
        <v>1.9944999999999999</v>
      </c>
      <c r="BA283" t="s">
        <v>19</v>
      </c>
      <c r="BB283" t="s">
        <v>20</v>
      </c>
      <c r="BC283">
        <v>9</v>
      </c>
      <c r="BD283">
        <v>11</v>
      </c>
      <c r="BE283">
        <v>119700</v>
      </c>
      <c r="BF283" s="16" t="str">
        <f t="shared" si="4"/>
        <v>Tier 4</v>
      </c>
      <c r="BG283" t="b">
        <f>IF(ISNA(VLOOKUP(AQ283,Total_Salary!AQ283:BF792,1,FALSE))=FALSE, TRUE, FALSE)</f>
        <v>0</v>
      </c>
      <c r="BH283" t="b">
        <f>IF(ISNA(VLOOKUP(AQ283,Derivatives_Salary!AQ283:BF762,1,FALSE))=FALSE, TRUE, FALSE)</f>
        <v>0</v>
      </c>
      <c r="BI283" t="b">
        <f>IF(ISNA(VLOOKUP(AR283,Years_to_Promo!AQ283:BE1314,1,FALSE))=FALSE, TRUE, FALSE)</f>
        <v>0</v>
      </c>
    </row>
    <row r="284" spans="43:61" x14ac:dyDescent="0.25">
      <c r="AQ284">
        <v>293433</v>
      </c>
      <c r="AR284" t="s">
        <v>15</v>
      </c>
      <c r="AS284" t="s">
        <v>317</v>
      </c>
      <c r="AT284" t="s">
        <v>17</v>
      </c>
      <c r="AU284" s="1">
        <v>21767</v>
      </c>
      <c r="AV284" s="1">
        <v>34474</v>
      </c>
      <c r="AW284" s="1">
        <v>34474</v>
      </c>
      <c r="AX284" s="1">
        <v>37759</v>
      </c>
      <c r="AY284" t="s">
        <v>18</v>
      </c>
      <c r="AZ284">
        <v>0.99450000000000005</v>
      </c>
      <c r="BA284" t="s">
        <v>19</v>
      </c>
      <c r="BB284" t="s">
        <v>20</v>
      </c>
      <c r="BC284">
        <v>8.6082000000000001</v>
      </c>
      <c r="BD284">
        <v>9</v>
      </c>
      <c r="BE284">
        <v>119691</v>
      </c>
      <c r="BF284" s="16" t="str">
        <f t="shared" si="4"/>
        <v>Tier 4</v>
      </c>
      <c r="BG284" t="b">
        <f>IF(ISNA(VLOOKUP(AQ284,Total_Salary!AQ284:BF793,1,FALSE))=FALSE, TRUE, FALSE)</f>
        <v>0</v>
      </c>
      <c r="BH284" t="b">
        <f>IF(ISNA(VLOOKUP(AQ284,Derivatives_Salary!AQ284:BF763,1,FALSE))=FALSE, TRUE, FALSE)</f>
        <v>0</v>
      </c>
      <c r="BI284" t="b">
        <f>IF(ISNA(VLOOKUP(AR284,Years_to_Promo!AQ284:BE1315,1,FALSE))=FALSE, TRUE, FALSE)</f>
        <v>0</v>
      </c>
    </row>
    <row r="285" spans="43:61" x14ac:dyDescent="0.25">
      <c r="AQ285">
        <v>28761</v>
      </c>
      <c r="AR285" t="s">
        <v>42</v>
      </c>
      <c r="AS285" t="s">
        <v>318</v>
      </c>
      <c r="AT285" t="s">
        <v>17</v>
      </c>
      <c r="AU285" s="1">
        <v>19352</v>
      </c>
      <c r="AV285" s="1">
        <v>32987</v>
      </c>
      <c r="AW285" s="1">
        <v>35368</v>
      </c>
      <c r="AX285" s="1">
        <v>37732</v>
      </c>
      <c r="AY285" t="s">
        <v>18</v>
      </c>
      <c r="AZ285">
        <v>3.9944999999999999</v>
      </c>
      <c r="BA285" t="s">
        <v>44</v>
      </c>
      <c r="BB285" t="s">
        <v>83</v>
      </c>
      <c r="BC285">
        <v>6.4410999999999996</v>
      </c>
      <c r="BD285">
        <v>13</v>
      </c>
      <c r="BE285">
        <v>119657</v>
      </c>
      <c r="BF285" s="16" t="str">
        <f t="shared" si="4"/>
        <v>Tier 4</v>
      </c>
      <c r="BG285" t="b">
        <f>IF(ISNA(VLOOKUP(AQ285,Total_Salary!AQ285:BF794,1,FALSE))=FALSE, TRUE, FALSE)</f>
        <v>0</v>
      </c>
      <c r="BH285" t="b">
        <f>IF(ISNA(VLOOKUP(AQ285,Derivatives_Salary!AQ285:BF764,1,FALSE))=FALSE, TRUE, FALSE)</f>
        <v>0</v>
      </c>
      <c r="BI285" t="b">
        <f>IF(ISNA(VLOOKUP(AR285,Years_to_Promo!AQ285:BE1316,1,FALSE))=FALSE, TRUE, FALSE)</f>
        <v>0</v>
      </c>
    </row>
    <row r="286" spans="43:61" x14ac:dyDescent="0.25">
      <c r="AQ286">
        <v>67662</v>
      </c>
      <c r="AR286" t="s">
        <v>15</v>
      </c>
      <c r="AS286" t="s">
        <v>319</v>
      </c>
      <c r="AT286" t="s">
        <v>17</v>
      </c>
      <c r="AU286" s="1">
        <v>21941</v>
      </c>
      <c r="AV286" s="1">
        <v>32986</v>
      </c>
      <c r="AW286" s="1">
        <v>32986</v>
      </c>
      <c r="AX286" s="1">
        <v>37731</v>
      </c>
      <c r="AY286" t="s">
        <v>18</v>
      </c>
      <c r="AZ286">
        <v>5.9945000000000004</v>
      </c>
      <c r="BA286" t="s">
        <v>19</v>
      </c>
      <c r="BB286" t="s">
        <v>20</v>
      </c>
      <c r="BC286">
        <v>11.813700000000001</v>
      </c>
      <c r="BD286">
        <v>13</v>
      </c>
      <c r="BE286">
        <v>119651</v>
      </c>
      <c r="BF286" s="16" t="str">
        <f t="shared" si="4"/>
        <v>Tier 4</v>
      </c>
      <c r="BG286" t="b">
        <f>IF(ISNA(VLOOKUP(AQ286,Total_Salary!AQ286:BF795,1,FALSE))=FALSE, TRUE, FALSE)</f>
        <v>0</v>
      </c>
      <c r="BH286" t="b">
        <f>IF(ISNA(VLOOKUP(AQ286,Derivatives_Salary!AQ286:BF765,1,FALSE))=FALSE, TRUE, FALSE)</f>
        <v>0</v>
      </c>
      <c r="BI286" t="b">
        <f>IF(ISNA(VLOOKUP(AR286,Years_to_Promo!AQ286:BE1317,1,FALSE))=FALSE, TRUE, FALSE)</f>
        <v>0</v>
      </c>
    </row>
    <row r="287" spans="43:61" x14ac:dyDescent="0.25">
      <c r="AQ287">
        <v>43482</v>
      </c>
      <c r="AR287" t="s">
        <v>15</v>
      </c>
      <c r="AS287" t="s">
        <v>320</v>
      </c>
      <c r="AT287" t="s">
        <v>17</v>
      </c>
      <c r="AU287" s="1">
        <v>19287</v>
      </c>
      <c r="AV287" s="1">
        <v>31443</v>
      </c>
      <c r="AW287" s="1">
        <v>32851</v>
      </c>
      <c r="AX287" s="1">
        <v>35969</v>
      </c>
      <c r="AY287" t="s">
        <v>18</v>
      </c>
      <c r="AZ287">
        <v>3.5396999999999998</v>
      </c>
      <c r="BA287" t="s">
        <v>19</v>
      </c>
      <c r="BB287" t="s">
        <v>20</v>
      </c>
      <c r="BC287">
        <v>7.3014000000000001</v>
      </c>
      <c r="BD287">
        <v>12</v>
      </c>
      <c r="BE287">
        <v>119639</v>
      </c>
      <c r="BF287" s="16" t="str">
        <f t="shared" si="4"/>
        <v>Tier 4</v>
      </c>
      <c r="BG287" t="b">
        <f>IF(ISNA(VLOOKUP(AQ287,Total_Salary!AQ287:BF796,1,FALSE))=FALSE, TRUE, FALSE)</f>
        <v>0</v>
      </c>
      <c r="BH287" t="b">
        <f>IF(ISNA(VLOOKUP(AQ287,Derivatives_Salary!AQ287:BF766,1,FALSE))=FALSE, TRUE, FALSE)</f>
        <v>0</v>
      </c>
      <c r="BI287" t="b">
        <f>IF(ISNA(VLOOKUP(AR287,Years_to_Promo!AQ287:BE1318,1,FALSE))=FALSE, TRUE, FALSE)</f>
        <v>0</v>
      </c>
    </row>
    <row r="288" spans="43:61" x14ac:dyDescent="0.25">
      <c r="AQ288">
        <v>272188</v>
      </c>
      <c r="AR288" t="s">
        <v>15</v>
      </c>
      <c r="AS288" t="s">
        <v>321</v>
      </c>
      <c r="AT288" t="s">
        <v>17</v>
      </c>
      <c r="AU288" s="1">
        <v>20192</v>
      </c>
      <c r="AV288" s="1">
        <v>32490</v>
      </c>
      <c r="AW288" s="1">
        <v>34139</v>
      </c>
      <c r="AX288" s="1">
        <v>37789</v>
      </c>
      <c r="AY288" t="s">
        <v>18</v>
      </c>
      <c r="AZ288">
        <v>2.9944999999999999</v>
      </c>
      <c r="BA288" t="s">
        <v>19</v>
      </c>
      <c r="BB288" t="s">
        <v>20</v>
      </c>
      <c r="BC288">
        <v>9.5259999999999998</v>
      </c>
      <c r="BD288">
        <v>15</v>
      </c>
      <c r="BE288">
        <v>119601</v>
      </c>
      <c r="BF288" s="16" t="str">
        <f t="shared" si="4"/>
        <v>Tier 4</v>
      </c>
      <c r="BG288" t="b">
        <f>IF(ISNA(VLOOKUP(AQ288,Total_Salary!AQ288:BF797,1,FALSE))=FALSE, TRUE, FALSE)</f>
        <v>0</v>
      </c>
      <c r="BH288" t="b">
        <f>IF(ISNA(VLOOKUP(AQ288,Derivatives_Salary!AQ288:BF767,1,FALSE))=FALSE, TRUE, FALSE)</f>
        <v>0</v>
      </c>
      <c r="BI288" t="b">
        <f>IF(ISNA(VLOOKUP(AR288,Years_to_Promo!AQ288:BE1319,1,FALSE))=FALSE, TRUE, FALSE)</f>
        <v>0</v>
      </c>
    </row>
    <row r="289" spans="43:61" x14ac:dyDescent="0.25">
      <c r="AQ289">
        <v>498461</v>
      </c>
      <c r="AR289" t="s">
        <v>15</v>
      </c>
      <c r="AS289" t="s">
        <v>322</v>
      </c>
      <c r="AT289" t="s">
        <v>31</v>
      </c>
      <c r="AU289" s="1">
        <v>21325</v>
      </c>
      <c r="AV289" s="1">
        <v>31452</v>
      </c>
      <c r="AW289" s="1">
        <v>31452</v>
      </c>
      <c r="AX289" s="1">
        <v>37657</v>
      </c>
      <c r="AY289" t="s">
        <v>18</v>
      </c>
      <c r="AZ289">
        <v>17</v>
      </c>
      <c r="BA289" t="s">
        <v>19</v>
      </c>
      <c r="BB289" t="s">
        <v>20</v>
      </c>
      <c r="BC289">
        <v>11.813700000000001</v>
      </c>
      <c r="BD289">
        <v>17</v>
      </c>
      <c r="BE289">
        <v>119592</v>
      </c>
      <c r="BF289" s="16" t="str">
        <f t="shared" si="4"/>
        <v>Tier 4</v>
      </c>
      <c r="BG289" t="b">
        <f>IF(ISNA(VLOOKUP(AQ289,Total_Salary!AQ289:BF798,1,FALSE))=FALSE, TRUE, FALSE)</f>
        <v>0</v>
      </c>
      <c r="BH289" t="b">
        <f>IF(ISNA(VLOOKUP(AQ289,Derivatives_Salary!AQ289:BF768,1,FALSE))=FALSE, TRUE, FALSE)</f>
        <v>0</v>
      </c>
      <c r="BI289" t="b">
        <f>IF(ISNA(VLOOKUP(AR289,Years_to_Promo!AQ289:BE1320,1,FALSE))=FALSE, TRUE, FALSE)</f>
        <v>0</v>
      </c>
    </row>
    <row r="290" spans="43:61" x14ac:dyDescent="0.25">
      <c r="AQ290">
        <v>274849</v>
      </c>
      <c r="AR290" t="s">
        <v>15</v>
      </c>
      <c r="AS290" t="s">
        <v>323</v>
      </c>
      <c r="AT290" t="s">
        <v>17</v>
      </c>
      <c r="AU290" s="1">
        <v>21443</v>
      </c>
      <c r="AV290" s="1">
        <v>31359</v>
      </c>
      <c r="AW290" s="1">
        <v>31359</v>
      </c>
      <c r="AX290" s="1">
        <v>34841</v>
      </c>
      <c r="AY290" t="s">
        <v>18</v>
      </c>
      <c r="AZ290">
        <v>17</v>
      </c>
      <c r="BA290" t="s">
        <v>19</v>
      </c>
      <c r="BB290" t="s">
        <v>20</v>
      </c>
      <c r="BC290">
        <v>4.2110000000000003</v>
      </c>
      <c r="BD290">
        <v>17</v>
      </c>
      <c r="BE290">
        <v>119578</v>
      </c>
      <c r="BF290" s="16" t="str">
        <f t="shared" si="4"/>
        <v>Tier 4</v>
      </c>
      <c r="BG290" t="b">
        <f>IF(ISNA(VLOOKUP(AQ290,Total_Salary!AQ290:BF799,1,FALSE))=FALSE, TRUE, FALSE)</f>
        <v>0</v>
      </c>
      <c r="BH290" t="b">
        <f>IF(ISNA(VLOOKUP(AQ290,Derivatives_Salary!AQ290:BF769,1,FALSE))=FALSE, TRUE, FALSE)</f>
        <v>0</v>
      </c>
      <c r="BI290" t="b">
        <f>IF(ISNA(VLOOKUP(AR290,Years_to_Promo!AQ290:BE1321,1,FALSE))=FALSE, TRUE, FALSE)</f>
        <v>0</v>
      </c>
    </row>
    <row r="291" spans="43:61" x14ac:dyDescent="0.25">
      <c r="AQ291">
        <v>274284</v>
      </c>
      <c r="AR291" t="s">
        <v>15</v>
      </c>
      <c r="AS291" t="s">
        <v>324</v>
      </c>
      <c r="AT291" t="s">
        <v>31</v>
      </c>
      <c r="AU291" s="1">
        <v>22974</v>
      </c>
      <c r="AV291" s="1">
        <v>31393</v>
      </c>
      <c r="AW291" s="1">
        <v>31393</v>
      </c>
      <c r="AX291" s="1">
        <v>37598</v>
      </c>
      <c r="AY291" t="s">
        <v>18</v>
      </c>
      <c r="AZ291">
        <v>17</v>
      </c>
      <c r="BA291" t="s">
        <v>19</v>
      </c>
      <c r="BB291" t="s">
        <v>20</v>
      </c>
      <c r="BC291">
        <v>11.7644</v>
      </c>
      <c r="BD291">
        <v>17</v>
      </c>
      <c r="BE291">
        <v>119550</v>
      </c>
      <c r="BF291" s="16" t="str">
        <f t="shared" si="4"/>
        <v>Tier 4</v>
      </c>
      <c r="BG291" t="b">
        <f>IF(ISNA(VLOOKUP(AQ291,Total_Salary!AQ291:BF800,1,FALSE))=FALSE, TRUE, FALSE)</f>
        <v>0</v>
      </c>
      <c r="BH291" t="b">
        <f>IF(ISNA(VLOOKUP(AQ291,Derivatives_Salary!AQ291:BF770,1,FALSE))=FALSE, TRUE, FALSE)</f>
        <v>0</v>
      </c>
      <c r="BI291" t="b">
        <f>IF(ISNA(VLOOKUP(AR291,Years_to_Promo!AQ291:BE1322,1,FALSE))=FALSE, TRUE, FALSE)</f>
        <v>0</v>
      </c>
    </row>
    <row r="292" spans="43:61" x14ac:dyDescent="0.25">
      <c r="AQ292">
        <v>12199</v>
      </c>
      <c r="AR292" t="s">
        <v>15</v>
      </c>
      <c r="AS292" t="s">
        <v>325</v>
      </c>
      <c r="AT292" t="s">
        <v>31</v>
      </c>
      <c r="AU292" s="1">
        <v>22954</v>
      </c>
      <c r="AV292" s="1">
        <v>31220</v>
      </c>
      <c r="AW292" s="1">
        <v>31220</v>
      </c>
      <c r="AX292" s="1">
        <v>37790</v>
      </c>
      <c r="AY292" t="s">
        <v>18</v>
      </c>
      <c r="AZ292">
        <v>9.9945000000000004</v>
      </c>
      <c r="BA292" t="s">
        <v>19</v>
      </c>
      <c r="BB292" t="s">
        <v>20</v>
      </c>
      <c r="BC292">
        <v>11.813700000000001</v>
      </c>
      <c r="BD292">
        <v>18</v>
      </c>
      <c r="BE292">
        <v>119501</v>
      </c>
      <c r="BF292" s="16" t="str">
        <f t="shared" si="4"/>
        <v>Tier 4</v>
      </c>
      <c r="BG292" t="b">
        <f>IF(ISNA(VLOOKUP(AQ292,Total_Salary!AQ292:BF801,1,FALSE))=FALSE, TRUE, FALSE)</f>
        <v>0</v>
      </c>
      <c r="BH292" t="b">
        <f>IF(ISNA(VLOOKUP(AQ292,Derivatives_Salary!AQ292:BF771,1,FALSE))=FALSE, TRUE, FALSE)</f>
        <v>0</v>
      </c>
      <c r="BI292" t="b">
        <f>IF(ISNA(VLOOKUP(AR292,Years_to_Promo!AQ292:BE1323,1,FALSE))=FALSE, TRUE, FALSE)</f>
        <v>0</v>
      </c>
    </row>
    <row r="293" spans="43:61" x14ac:dyDescent="0.25">
      <c r="AQ293">
        <v>470176</v>
      </c>
      <c r="AR293" t="s">
        <v>15</v>
      </c>
      <c r="AS293" t="s">
        <v>326</v>
      </c>
      <c r="AT293" t="s">
        <v>17</v>
      </c>
      <c r="AU293" s="1">
        <v>22154</v>
      </c>
      <c r="AV293" s="1">
        <v>31158</v>
      </c>
      <c r="AW293" s="1">
        <v>31158</v>
      </c>
      <c r="AX293" s="1">
        <v>37728</v>
      </c>
      <c r="AY293" t="s">
        <v>18</v>
      </c>
      <c r="AZ293">
        <v>8.9945000000000004</v>
      </c>
      <c r="BA293" t="s">
        <v>19</v>
      </c>
      <c r="BB293" t="s">
        <v>20</v>
      </c>
      <c r="BC293">
        <v>11.813700000000001</v>
      </c>
      <c r="BD293">
        <v>18</v>
      </c>
      <c r="BE293">
        <v>119433</v>
      </c>
      <c r="BF293" s="16" t="str">
        <f t="shared" si="4"/>
        <v>Tier 4</v>
      </c>
      <c r="BG293" t="b">
        <f>IF(ISNA(VLOOKUP(AQ293,Total_Salary!AQ293:BF802,1,FALSE))=FALSE, TRUE, FALSE)</f>
        <v>0</v>
      </c>
      <c r="BH293" t="b">
        <f>IF(ISNA(VLOOKUP(AQ293,Derivatives_Salary!AQ293:BF772,1,FALSE))=FALSE, TRUE, FALSE)</f>
        <v>0</v>
      </c>
      <c r="BI293" t="b">
        <f>IF(ISNA(VLOOKUP(AR293,Years_to_Promo!AQ293:BE1324,1,FALSE))=FALSE, TRUE, FALSE)</f>
        <v>0</v>
      </c>
    </row>
    <row r="294" spans="43:61" x14ac:dyDescent="0.25">
      <c r="AQ294">
        <v>60598</v>
      </c>
      <c r="AR294" t="s">
        <v>15</v>
      </c>
      <c r="AS294" t="s">
        <v>327</v>
      </c>
      <c r="AT294" t="s">
        <v>31</v>
      </c>
      <c r="AU294" s="1">
        <v>19607</v>
      </c>
      <c r="AV294" s="1">
        <v>31742</v>
      </c>
      <c r="AW294" s="1">
        <v>31742</v>
      </c>
      <c r="AX294" s="1">
        <v>34638</v>
      </c>
      <c r="AY294" t="s">
        <v>18</v>
      </c>
      <c r="AZ294">
        <v>7.9945000000000004</v>
      </c>
      <c r="BA294" t="s">
        <v>19</v>
      </c>
      <c r="BB294" t="s">
        <v>20</v>
      </c>
      <c r="BC294">
        <v>3.6547999999999998</v>
      </c>
      <c r="BD294">
        <v>16</v>
      </c>
      <c r="BE294">
        <v>119419</v>
      </c>
      <c r="BF294" s="16" t="str">
        <f t="shared" si="4"/>
        <v>Tier 4</v>
      </c>
      <c r="BG294" t="b">
        <f>IF(ISNA(VLOOKUP(AQ294,Total_Salary!AQ294:BF803,1,FALSE))=FALSE, TRUE, FALSE)</f>
        <v>1</v>
      </c>
      <c r="BH294" t="b">
        <f>IF(ISNA(VLOOKUP(AQ294,Derivatives_Salary!AQ294:BF773,1,FALSE))=FALSE, TRUE, FALSE)</f>
        <v>0</v>
      </c>
      <c r="BI294" t="b">
        <f>IF(ISNA(VLOOKUP(AR294,Years_to_Promo!AQ294:BE1325,1,FALSE))=FALSE, TRUE, FALSE)</f>
        <v>0</v>
      </c>
    </row>
    <row r="295" spans="43:61" x14ac:dyDescent="0.25">
      <c r="AQ295">
        <v>282081</v>
      </c>
      <c r="AR295" t="s">
        <v>15</v>
      </c>
      <c r="AS295" t="s">
        <v>328</v>
      </c>
      <c r="AT295" t="s">
        <v>31</v>
      </c>
      <c r="AU295" s="1">
        <v>20993</v>
      </c>
      <c r="AV295" s="1">
        <v>33639</v>
      </c>
      <c r="AW295" s="1">
        <v>33639</v>
      </c>
      <c r="AX295" s="1">
        <v>37654</v>
      </c>
      <c r="AY295" t="s">
        <v>18</v>
      </c>
      <c r="AZ295">
        <v>5.9973000000000001</v>
      </c>
      <c r="BA295" t="s">
        <v>19</v>
      </c>
      <c r="BB295" t="s">
        <v>20</v>
      </c>
      <c r="BC295">
        <v>10.895899999999999</v>
      </c>
      <c r="BD295">
        <v>11</v>
      </c>
      <c r="BE295">
        <v>119368</v>
      </c>
      <c r="BF295" s="16" t="str">
        <f t="shared" si="4"/>
        <v>Tier 4</v>
      </c>
      <c r="BG295" t="b">
        <f>IF(ISNA(VLOOKUP(AQ295,Total_Salary!AQ295:BF804,1,FALSE))=FALSE, TRUE, FALSE)</f>
        <v>0</v>
      </c>
      <c r="BH295" t="b">
        <f>IF(ISNA(VLOOKUP(AQ295,Derivatives_Salary!AQ295:BF774,1,FALSE))=FALSE, TRUE, FALSE)</f>
        <v>0</v>
      </c>
      <c r="BI295" t="b">
        <f>IF(ISNA(VLOOKUP(AR295,Years_to_Promo!AQ295:BE1326,1,FALSE))=FALSE, TRUE, FALSE)</f>
        <v>0</v>
      </c>
    </row>
    <row r="296" spans="43:61" x14ac:dyDescent="0.25">
      <c r="AQ296">
        <v>107098</v>
      </c>
      <c r="AR296" t="s">
        <v>15</v>
      </c>
      <c r="AS296" t="s">
        <v>329</v>
      </c>
      <c r="AT296" t="s">
        <v>31</v>
      </c>
      <c r="AU296" s="1">
        <v>23187</v>
      </c>
      <c r="AV296" s="1">
        <v>31691</v>
      </c>
      <c r="AW296" s="1">
        <v>31691</v>
      </c>
      <c r="AX296" s="1">
        <v>37531</v>
      </c>
      <c r="AY296" t="s">
        <v>18</v>
      </c>
      <c r="AZ296">
        <v>9.9972999999999992</v>
      </c>
      <c r="BA296" t="s">
        <v>19</v>
      </c>
      <c r="BB296" t="s">
        <v>20</v>
      </c>
      <c r="BC296">
        <v>11.5808</v>
      </c>
      <c r="BD296">
        <v>16</v>
      </c>
      <c r="BE296">
        <v>119338</v>
      </c>
      <c r="BF296" s="16" t="str">
        <f t="shared" si="4"/>
        <v>Tier 4</v>
      </c>
      <c r="BG296" t="b">
        <f>IF(ISNA(VLOOKUP(AQ296,Total_Salary!AQ296:BF805,1,FALSE))=FALSE, TRUE, FALSE)</f>
        <v>1</v>
      </c>
      <c r="BH296" t="b">
        <f>IF(ISNA(VLOOKUP(AQ296,Derivatives_Salary!AQ296:BF775,1,FALSE))=FALSE, TRUE, FALSE)</f>
        <v>0</v>
      </c>
      <c r="BI296" t="b">
        <f>IF(ISNA(VLOOKUP(AR296,Years_to_Promo!AQ296:BE1327,1,FALSE))=FALSE, TRUE, FALSE)</f>
        <v>0</v>
      </c>
    </row>
    <row r="297" spans="43:61" x14ac:dyDescent="0.25">
      <c r="AQ297">
        <v>215841</v>
      </c>
      <c r="AR297" t="s">
        <v>15</v>
      </c>
      <c r="AS297" t="s">
        <v>330</v>
      </c>
      <c r="AT297" t="s">
        <v>31</v>
      </c>
      <c r="AU297" s="1">
        <v>23470</v>
      </c>
      <c r="AV297" s="1">
        <v>33932</v>
      </c>
      <c r="AW297" s="1">
        <v>33932</v>
      </c>
      <c r="AX297" s="1">
        <v>37582</v>
      </c>
      <c r="AY297" t="s">
        <v>18</v>
      </c>
      <c r="AZ297">
        <v>10</v>
      </c>
      <c r="BA297" t="s">
        <v>19</v>
      </c>
      <c r="BB297" t="s">
        <v>20</v>
      </c>
      <c r="BC297">
        <v>10</v>
      </c>
      <c r="BD297">
        <v>10</v>
      </c>
      <c r="BE297">
        <v>119315</v>
      </c>
      <c r="BF297" s="16" t="str">
        <f t="shared" si="4"/>
        <v>Tier 4</v>
      </c>
      <c r="BG297" t="b">
        <f>IF(ISNA(VLOOKUP(AQ297,Total_Salary!AQ297:BF806,1,FALSE))=FALSE, TRUE, FALSE)</f>
        <v>0</v>
      </c>
      <c r="BH297" t="b">
        <f>IF(ISNA(VLOOKUP(AQ297,Derivatives_Salary!AQ297:BF776,1,FALSE))=FALSE, TRUE, FALSE)</f>
        <v>0</v>
      </c>
      <c r="BI297" t="b">
        <f>IF(ISNA(VLOOKUP(AR297,Years_to_Promo!AQ297:BE1328,1,FALSE))=FALSE, TRUE, FALSE)</f>
        <v>0</v>
      </c>
    </row>
    <row r="298" spans="43:61" x14ac:dyDescent="0.25">
      <c r="AQ298">
        <v>413965</v>
      </c>
      <c r="AR298" t="s">
        <v>15</v>
      </c>
      <c r="AS298" t="s">
        <v>331</v>
      </c>
      <c r="AT298" t="s">
        <v>31</v>
      </c>
      <c r="AU298" s="1">
        <v>23430</v>
      </c>
      <c r="AV298" s="1">
        <v>31207</v>
      </c>
      <c r="AW298" s="1">
        <v>31207</v>
      </c>
      <c r="AX298" s="1">
        <v>37777</v>
      </c>
      <c r="AY298" t="s">
        <v>18</v>
      </c>
      <c r="AZ298">
        <v>8.9945000000000004</v>
      </c>
      <c r="BA298" t="s">
        <v>19</v>
      </c>
      <c r="BB298" t="s">
        <v>20</v>
      </c>
      <c r="BC298">
        <v>11.813700000000001</v>
      </c>
      <c r="BD298">
        <v>18</v>
      </c>
      <c r="BE298">
        <v>119233</v>
      </c>
      <c r="BF298" s="16" t="str">
        <f t="shared" si="4"/>
        <v>Tier 4</v>
      </c>
      <c r="BG298" t="b">
        <f>IF(ISNA(VLOOKUP(AQ298,Total_Salary!AQ298:BF807,1,FALSE))=FALSE, TRUE, FALSE)</f>
        <v>0</v>
      </c>
      <c r="BH298" t="b">
        <f>IF(ISNA(VLOOKUP(AQ298,Derivatives_Salary!AQ298:BF777,1,FALSE))=FALSE, TRUE, FALSE)</f>
        <v>0</v>
      </c>
      <c r="BI298" t="b">
        <f>IF(ISNA(VLOOKUP(AR298,Years_to_Promo!AQ298:BE1329,1,FALSE))=FALSE, TRUE, FALSE)</f>
        <v>0</v>
      </c>
    </row>
    <row r="299" spans="43:61" x14ac:dyDescent="0.25">
      <c r="AQ299">
        <v>488279</v>
      </c>
      <c r="AR299" t="s">
        <v>15</v>
      </c>
      <c r="AS299" t="s">
        <v>332</v>
      </c>
      <c r="AT299" t="s">
        <v>31</v>
      </c>
      <c r="AU299" s="1">
        <v>19954</v>
      </c>
      <c r="AV299" s="1">
        <v>31172</v>
      </c>
      <c r="AW299" s="1">
        <v>31172</v>
      </c>
      <c r="AX299" s="1">
        <v>37742</v>
      </c>
      <c r="AY299" t="s">
        <v>18</v>
      </c>
      <c r="AZ299">
        <v>18</v>
      </c>
      <c r="BA299" t="s">
        <v>19</v>
      </c>
      <c r="BB299" t="s">
        <v>20</v>
      </c>
      <c r="BC299">
        <v>11.813700000000001</v>
      </c>
      <c r="BD299">
        <v>18</v>
      </c>
      <c r="BE299">
        <v>119233</v>
      </c>
      <c r="BF299" s="16" t="str">
        <f t="shared" si="4"/>
        <v>Tier 4</v>
      </c>
      <c r="BG299" t="b">
        <f>IF(ISNA(VLOOKUP(AQ299,Total_Salary!AQ299:BF808,1,FALSE))=FALSE, TRUE, FALSE)</f>
        <v>0</v>
      </c>
      <c r="BH299" t="b">
        <f>IF(ISNA(VLOOKUP(AQ299,Derivatives_Salary!AQ299:BF778,1,FALSE))=FALSE, TRUE, FALSE)</f>
        <v>0</v>
      </c>
      <c r="BI299" t="b">
        <f>IF(ISNA(VLOOKUP(AR299,Years_to_Promo!AQ299:BE1330,1,FALSE))=FALSE, TRUE, FALSE)</f>
        <v>0</v>
      </c>
    </row>
    <row r="300" spans="43:61" x14ac:dyDescent="0.25">
      <c r="AQ300">
        <v>242399</v>
      </c>
      <c r="AR300" t="s">
        <v>15</v>
      </c>
      <c r="AS300" t="s">
        <v>333</v>
      </c>
      <c r="AT300" t="s">
        <v>17</v>
      </c>
      <c r="AU300" s="1">
        <v>20458</v>
      </c>
      <c r="AV300" s="1">
        <v>31876</v>
      </c>
      <c r="AW300" s="1">
        <v>33689</v>
      </c>
      <c r="AX300" s="1">
        <v>34599</v>
      </c>
      <c r="AY300" t="s">
        <v>53</v>
      </c>
      <c r="AZ300">
        <v>2.4931999999999999</v>
      </c>
      <c r="BA300" t="s">
        <v>19</v>
      </c>
      <c r="BB300" t="s">
        <v>20</v>
      </c>
      <c r="BC300">
        <v>2.4931999999999999</v>
      </c>
      <c r="BD300">
        <v>7</v>
      </c>
      <c r="BE300">
        <v>119232</v>
      </c>
      <c r="BF300" s="16" t="str">
        <f t="shared" si="4"/>
        <v>Tier 4</v>
      </c>
      <c r="BG300" t="b">
        <f>IF(ISNA(VLOOKUP(AQ300,Total_Salary!AQ300:BF809,1,FALSE))=FALSE, TRUE, FALSE)</f>
        <v>0</v>
      </c>
      <c r="BH300" t="b">
        <f>IF(ISNA(VLOOKUP(AQ300,Derivatives_Salary!AQ300:BF779,1,FALSE))=FALSE, TRUE, FALSE)</f>
        <v>0</v>
      </c>
      <c r="BI300" t="b">
        <f>IF(ISNA(VLOOKUP(AR300,Years_to_Promo!AQ300:BE1331,1,FALSE))=FALSE, TRUE, FALSE)</f>
        <v>0</v>
      </c>
    </row>
    <row r="301" spans="43:61" x14ac:dyDescent="0.25">
      <c r="AQ301">
        <v>461049</v>
      </c>
      <c r="AR301" t="s">
        <v>15</v>
      </c>
      <c r="AS301" t="s">
        <v>334</v>
      </c>
      <c r="AT301" t="s">
        <v>31</v>
      </c>
      <c r="AU301" s="1">
        <v>19962</v>
      </c>
      <c r="AV301" s="1">
        <v>33321</v>
      </c>
      <c r="AW301" s="1">
        <v>36048</v>
      </c>
      <c r="AX301" s="1">
        <v>37508</v>
      </c>
      <c r="AY301" t="s">
        <v>18</v>
      </c>
      <c r="AZ301">
        <v>4</v>
      </c>
      <c r="BA301" t="s">
        <v>19</v>
      </c>
      <c r="BB301" t="s">
        <v>20</v>
      </c>
      <c r="BC301">
        <v>4</v>
      </c>
      <c r="BD301">
        <v>11</v>
      </c>
      <c r="BE301">
        <v>119205</v>
      </c>
      <c r="BF301" s="16" t="str">
        <f t="shared" si="4"/>
        <v>Tier 4</v>
      </c>
      <c r="BG301" t="b">
        <f>IF(ISNA(VLOOKUP(AQ301,Total_Salary!AQ301:BF810,1,FALSE))=FALSE, TRUE, FALSE)</f>
        <v>0</v>
      </c>
      <c r="BH301" t="b">
        <f>IF(ISNA(VLOOKUP(AQ301,Derivatives_Salary!AQ301:BF780,1,FALSE))=FALSE, TRUE, FALSE)</f>
        <v>0</v>
      </c>
      <c r="BI301" t="b">
        <f>IF(ISNA(VLOOKUP(AR301,Years_to_Promo!AQ301:BE1332,1,FALSE))=FALSE, TRUE, FALSE)</f>
        <v>0</v>
      </c>
    </row>
    <row r="302" spans="43:61" x14ac:dyDescent="0.25">
      <c r="AQ302">
        <v>476490</v>
      </c>
      <c r="AR302" t="s">
        <v>15</v>
      </c>
      <c r="AS302" t="s">
        <v>335</v>
      </c>
      <c r="AT302" t="s">
        <v>17</v>
      </c>
      <c r="AU302" s="1">
        <v>20525</v>
      </c>
      <c r="AV302" s="1">
        <v>31269</v>
      </c>
      <c r="AW302" s="1">
        <v>31269</v>
      </c>
      <c r="AX302" s="1">
        <v>37474</v>
      </c>
      <c r="AY302" t="s">
        <v>18</v>
      </c>
      <c r="AZ302">
        <v>9.9945000000000004</v>
      </c>
      <c r="BA302" t="s">
        <v>19</v>
      </c>
      <c r="BB302" t="s">
        <v>20</v>
      </c>
      <c r="BC302">
        <v>11.4247</v>
      </c>
      <c r="BD302">
        <v>17</v>
      </c>
      <c r="BE302">
        <v>119198</v>
      </c>
      <c r="BF302" s="16" t="str">
        <f t="shared" si="4"/>
        <v>Tier 4</v>
      </c>
      <c r="BG302" t="b">
        <f>IF(ISNA(VLOOKUP(AQ302,Total_Salary!AQ302:BF811,1,FALSE))=FALSE, TRUE, FALSE)</f>
        <v>0</v>
      </c>
      <c r="BH302" t="b">
        <f>IF(ISNA(VLOOKUP(AQ302,Derivatives_Salary!AQ302:BF781,1,FALSE))=FALSE, TRUE, FALSE)</f>
        <v>0</v>
      </c>
      <c r="BI302" t="b">
        <f>IF(ISNA(VLOOKUP(AR302,Years_to_Promo!AQ302:BE1333,1,FALSE))=FALSE, TRUE, FALSE)</f>
        <v>0</v>
      </c>
    </row>
    <row r="303" spans="43:61" x14ac:dyDescent="0.25">
      <c r="AQ303">
        <v>77471</v>
      </c>
      <c r="AR303" t="s">
        <v>15</v>
      </c>
      <c r="AS303" t="s">
        <v>336</v>
      </c>
      <c r="AT303" t="s">
        <v>31</v>
      </c>
      <c r="AU303" s="1">
        <v>23707</v>
      </c>
      <c r="AV303" s="1">
        <v>32616</v>
      </c>
      <c r="AW303" s="1">
        <v>34450</v>
      </c>
      <c r="AX303" s="1">
        <v>37735</v>
      </c>
      <c r="AY303" t="s">
        <v>18</v>
      </c>
      <c r="AZ303">
        <v>1.9944999999999999</v>
      </c>
      <c r="BA303" t="s">
        <v>19</v>
      </c>
      <c r="BB303" t="s">
        <v>20</v>
      </c>
      <c r="BC303">
        <v>8.6739999999999995</v>
      </c>
      <c r="BD303">
        <v>14</v>
      </c>
      <c r="BE303">
        <v>119191</v>
      </c>
      <c r="BF303" s="16" t="str">
        <f t="shared" si="4"/>
        <v>Tier 4</v>
      </c>
      <c r="BG303" t="b">
        <f>IF(ISNA(VLOOKUP(AQ303,Total_Salary!AQ303:BF812,1,FALSE))=FALSE, TRUE, FALSE)</f>
        <v>0</v>
      </c>
      <c r="BH303" t="b">
        <f>IF(ISNA(VLOOKUP(AQ303,Derivatives_Salary!AQ303:BF782,1,FALSE))=FALSE, TRUE, FALSE)</f>
        <v>0</v>
      </c>
      <c r="BI303" t="b">
        <f>IF(ISNA(VLOOKUP(AR303,Years_to_Promo!AQ303:BE1334,1,FALSE))=FALSE, TRUE, FALSE)</f>
        <v>0</v>
      </c>
    </row>
    <row r="304" spans="43:61" x14ac:dyDescent="0.25">
      <c r="AQ304">
        <v>432411</v>
      </c>
      <c r="AR304" t="s">
        <v>15</v>
      </c>
      <c r="AS304" t="s">
        <v>337</v>
      </c>
      <c r="AT304" t="s">
        <v>17</v>
      </c>
      <c r="AU304" s="1">
        <v>22409</v>
      </c>
      <c r="AV304" s="1">
        <v>32242</v>
      </c>
      <c r="AW304" s="1">
        <v>33516</v>
      </c>
      <c r="AX304" s="1">
        <v>37531</v>
      </c>
      <c r="AY304" t="s">
        <v>18</v>
      </c>
      <c r="AZ304">
        <v>3.9944999999999999</v>
      </c>
      <c r="BA304" t="s">
        <v>19</v>
      </c>
      <c r="BB304" t="s">
        <v>20</v>
      </c>
      <c r="BC304">
        <v>11</v>
      </c>
      <c r="BD304">
        <v>14</v>
      </c>
      <c r="BE304">
        <v>119135</v>
      </c>
      <c r="BF304" s="16" t="str">
        <f t="shared" si="4"/>
        <v>Tier 4</v>
      </c>
      <c r="BG304" t="b">
        <f>IF(ISNA(VLOOKUP(AQ304,Total_Salary!AQ304:BF813,1,FALSE))=FALSE, TRUE, FALSE)</f>
        <v>0</v>
      </c>
      <c r="BH304" t="b">
        <f>IF(ISNA(VLOOKUP(AQ304,Derivatives_Salary!AQ304:BF783,1,FALSE))=FALSE, TRUE, FALSE)</f>
        <v>0</v>
      </c>
      <c r="BI304" t="b">
        <f>IF(ISNA(VLOOKUP(AR304,Years_to_Promo!AQ304:BE1335,1,FALSE))=FALSE, TRUE, FALSE)</f>
        <v>0</v>
      </c>
    </row>
    <row r="305" spans="43:61" x14ac:dyDescent="0.25">
      <c r="AQ305">
        <v>486185</v>
      </c>
      <c r="AR305" t="s">
        <v>15</v>
      </c>
      <c r="AS305" t="s">
        <v>338</v>
      </c>
      <c r="AT305" t="s">
        <v>17</v>
      </c>
      <c r="AU305" s="1">
        <v>22811</v>
      </c>
      <c r="AV305" s="1">
        <v>32002</v>
      </c>
      <c r="AW305" s="1">
        <v>32002</v>
      </c>
      <c r="AX305" s="1">
        <v>37477</v>
      </c>
      <c r="AY305" t="s">
        <v>18</v>
      </c>
      <c r="AZ305">
        <v>15</v>
      </c>
      <c r="BA305" t="s">
        <v>19</v>
      </c>
      <c r="BB305" t="s">
        <v>20</v>
      </c>
      <c r="BC305">
        <v>11.4329</v>
      </c>
      <c r="BD305">
        <v>15</v>
      </c>
      <c r="BE305">
        <v>119075</v>
      </c>
      <c r="BF305" s="16" t="str">
        <f t="shared" si="4"/>
        <v>Tier 4</v>
      </c>
      <c r="BG305" t="b">
        <f>IF(ISNA(VLOOKUP(AQ305,Total_Salary!AQ305:BF814,1,FALSE))=FALSE, TRUE, FALSE)</f>
        <v>0</v>
      </c>
      <c r="BH305" t="b">
        <f>IF(ISNA(VLOOKUP(AQ305,Derivatives_Salary!AQ305:BF784,1,FALSE))=FALSE, TRUE, FALSE)</f>
        <v>0</v>
      </c>
      <c r="BI305" t="b">
        <f>IF(ISNA(VLOOKUP(AR305,Years_to_Promo!AQ305:BE1336,1,FALSE))=FALSE, TRUE, FALSE)</f>
        <v>0</v>
      </c>
    </row>
    <row r="306" spans="43:61" x14ac:dyDescent="0.25">
      <c r="AQ306">
        <v>12438</v>
      </c>
      <c r="AR306" t="s">
        <v>15</v>
      </c>
      <c r="AS306" t="s">
        <v>339</v>
      </c>
      <c r="AT306" t="s">
        <v>17</v>
      </c>
      <c r="AU306" s="1">
        <v>19687</v>
      </c>
      <c r="AV306" s="1">
        <v>33226</v>
      </c>
      <c r="AW306" s="1">
        <v>33592</v>
      </c>
      <c r="AX306" s="1">
        <v>36605</v>
      </c>
      <c r="AY306" t="s">
        <v>18</v>
      </c>
      <c r="AZ306">
        <v>2.9944999999999999</v>
      </c>
      <c r="BA306" t="s">
        <v>19</v>
      </c>
      <c r="BB306" t="s">
        <v>20</v>
      </c>
      <c r="BC306">
        <v>8.2547999999999995</v>
      </c>
      <c r="BD306">
        <v>12</v>
      </c>
      <c r="BE306">
        <v>119047</v>
      </c>
      <c r="BF306" s="16" t="str">
        <f t="shared" si="4"/>
        <v>Tier 4</v>
      </c>
      <c r="BG306" t="b">
        <f>IF(ISNA(VLOOKUP(AQ306,Total_Salary!AQ306:BF815,1,FALSE))=FALSE, TRUE, FALSE)</f>
        <v>0</v>
      </c>
      <c r="BH306" t="b">
        <f>IF(ISNA(VLOOKUP(AQ306,Derivatives_Salary!AQ306:BF785,1,FALSE))=FALSE, TRUE, FALSE)</f>
        <v>0</v>
      </c>
      <c r="BI306" t="b">
        <f>IF(ISNA(VLOOKUP(AR306,Years_to_Promo!AQ306:BE1337,1,FALSE))=FALSE, TRUE, FALSE)</f>
        <v>0</v>
      </c>
    </row>
    <row r="307" spans="43:61" x14ac:dyDescent="0.25">
      <c r="AQ307">
        <v>30730</v>
      </c>
      <c r="AR307" t="s">
        <v>15</v>
      </c>
      <c r="AS307" t="s">
        <v>340</v>
      </c>
      <c r="AT307" t="s">
        <v>17</v>
      </c>
      <c r="AU307" s="1">
        <v>19545</v>
      </c>
      <c r="AV307" s="1">
        <v>31455</v>
      </c>
      <c r="AW307" s="1">
        <v>31455</v>
      </c>
      <c r="AX307" s="1">
        <v>37660</v>
      </c>
      <c r="AY307" t="s">
        <v>18</v>
      </c>
      <c r="AZ307">
        <v>17</v>
      </c>
      <c r="BA307" t="s">
        <v>19</v>
      </c>
      <c r="BB307" t="s">
        <v>20</v>
      </c>
      <c r="BC307">
        <v>11.813700000000001</v>
      </c>
      <c r="BD307">
        <v>17</v>
      </c>
      <c r="BE307">
        <v>119044</v>
      </c>
      <c r="BF307" s="16" t="str">
        <f t="shared" si="4"/>
        <v>Tier 4</v>
      </c>
      <c r="BG307" t="b">
        <f>IF(ISNA(VLOOKUP(AQ307,Total_Salary!AQ307:BF816,1,FALSE))=FALSE, TRUE, FALSE)</f>
        <v>0</v>
      </c>
      <c r="BH307" t="b">
        <f>IF(ISNA(VLOOKUP(AQ307,Derivatives_Salary!AQ307:BF786,1,FALSE))=FALSE, TRUE, FALSE)</f>
        <v>0</v>
      </c>
      <c r="BI307" t="b">
        <f>IF(ISNA(VLOOKUP(AR307,Years_to_Promo!AQ307:BE1338,1,FALSE))=FALSE, TRUE, FALSE)</f>
        <v>0</v>
      </c>
    </row>
    <row r="308" spans="43:61" x14ac:dyDescent="0.25">
      <c r="AQ308">
        <v>264410</v>
      </c>
      <c r="AR308" t="s">
        <v>15</v>
      </c>
      <c r="AS308" t="s">
        <v>341</v>
      </c>
      <c r="AT308" t="s">
        <v>17</v>
      </c>
      <c r="AU308" s="1">
        <v>21231</v>
      </c>
      <c r="AV308" s="1">
        <v>32265</v>
      </c>
      <c r="AW308" s="1">
        <v>32265</v>
      </c>
      <c r="AX308" s="1">
        <v>37740</v>
      </c>
      <c r="AY308" t="s">
        <v>18</v>
      </c>
      <c r="AZ308">
        <v>5.9945000000000004</v>
      </c>
      <c r="BA308" t="s">
        <v>19</v>
      </c>
      <c r="BB308" t="s">
        <v>20</v>
      </c>
      <c r="BC308">
        <v>11.813700000000001</v>
      </c>
      <c r="BD308">
        <v>15</v>
      </c>
      <c r="BE308">
        <v>118945</v>
      </c>
      <c r="BF308" s="16" t="str">
        <f t="shared" si="4"/>
        <v>Tier 4</v>
      </c>
      <c r="BG308" t="b">
        <f>IF(ISNA(VLOOKUP(AQ308,Total_Salary!AQ308:BF817,1,FALSE))=FALSE, TRUE, FALSE)</f>
        <v>0</v>
      </c>
      <c r="BH308" t="b">
        <f>IF(ISNA(VLOOKUP(AQ308,Derivatives_Salary!AQ308:BF787,1,FALSE))=FALSE, TRUE, FALSE)</f>
        <v>0</v>
      </c>
      <c r="BI308" t="b">
        <f>IF(ISNA(VLOOKUP(AR308,Years_to_Promo!AQ308:BE1339,1,FALSE))=FALSE, TRUE, FALSE)</f>
        <v>0</v>
      </c>
    </row>
    <row r="309" spans="43:61" x14ac:dyDescent="0.25">
      <c r="AQ309">
        <v>43703</v>
      </c>
      <c r="AR309" t="s">
        <v>15</v>
      </c>
      <c r="AS309" t="s">
        <v>342</v>
      </c>
      <c r="AT309" t="s">
        <v>17</v>
      </c>
      <c r="AU309" s="1">
        <v>19246</v>
      </c>
      <c r="AV309" s="1">
        <v>34515</v>
      </c>
      <c r="AW309" s="1">
        <v>34968</v>
      </c>
      <c r="AX309" s="1">
        <v>37523</v>
      </c>
      <c r="AY309" t="s">
        <v>18</v>
      </c>
      <c r="AZ309">
        <v>0.99729999999999996</v>
      </c>
      <c r="BA309" t="s">
        <v>19</v>
      </c>
      <c r="BB309" t="s">
        <v>20</v>
      </c>
      <c r="BC309">
        <v>7</v>
      </c>
      <c r="BD309">
        <v>8</v>
      </c>
      <c r="BE309">
        <v>118924</v>
      </c>
      <c r="BF309" s="16" t="str">
        <f t="shared" si="4"/>
        <v>Tier 4</v>
      </c>
      <c r="BG309" t="b">
        <f>IF(ISNA(VLOOKUP(AQ309,Total_Salary!AQ309:BF818,1,FALSE))=FALSE, TRUE, FALSE)</f>
        <v>0</v>
      </c>
      <c r="BH309" t="b">
        <f>IF(ISNA(VLOOKUP(AQ309,Derivatives_Salary!AQ309:BF788,1,FALSE))=FALSE, TRUE, FALSE)</f>
        <v>0</v>
      </c>
      <c r="BI309" t="b">
        <f>IF(ISNA(VLOOKUP(AR309,Years_to_Promo!AQ309:BE1340,1,FALSE))=FALSE, TRUE, FALSE)</f>
        <v>0</v>
      </c>
    </row>
    <row r="310" spans="43:61" x14ac:dyDescent="0.25">
      <c r="AQ310">
        <v>22661</v>
      </c>
      <c r="AR310" t="s">
        <v>15</v>
      </c>
      <c r="AS310" t="s">
        <v>343</v>
      </c>
      <c r="AT310" t="s">
        <v>17</v>
      </c>
      <c r="AU310" s="1">
        <v>21494</v>
      </c>
      <c r="AV310" s="1">
        <v>34773</v>
      </c>
      <c r="AW310" s="1">
        <v>36073</v>
      </c>
      <c r="AX310" s="1">
        <v>36619</v>
      </c>
      <c r="AY310" t="s">
        <v>53</v>
      </c>
      <c r="AZ310">
        <v>1.4959</v>
      </c>
      <c r="BA310" t="s">
        <v>19</v>
      </c>
      <c r="BB310" t="s">
        <v>20</v>
      </c>
      <c r="BC310">
        <v>1.4959</v>
      </c>
      <c r="BD310">
        <v>5</v>
      </c>
      <c r="BE310">
        <v>118919</v>
      </c>
      <c r="BF310" s="16" t="str">
        <f t="shared" si="4"/>
        <v>Tier 4</v>
      </c>
      <c r="BG310" t="b">
        <f>IF(ISNA(VLOOKUP(AQ310,Total_Salary!AQ310:BF819,1,FALSE))=FALSE, TRUE, FALSE)</f>
        <v>0</v>
      </c>
      <c r="BH310" t="b">
        <f>IF(ISNA(VLOOKUP(AQ310,Derivatives_Salary!AQ310:BF789,1,FALSE))=FALSE, TRUE, FALSE)</f>
        <v>0</v>
      </c>
      <c r="BI310" t="b">
        <f>IF(ISNA(VLOOKUP(AR310,Years_to_Promo!AQ310:BE1341,1,FALSE))=FALSE, TRUE, FALSE)</f>
        <v>0</v>
      </c>
    </row>
    <row r="311" spans="43:61" x14ac:dyDescent="0.25">
      <c r="AQ311">
        <v>268105</v>
      </c>
      <c r="AR311" t="s">
        <v>15</v>
      </c>
      <c r="AS311" t="s">
        <v>344</v>
      </c>
      <c r="AT311" t="s">
        <v>17</v>
      </c>
      <c r="AU311" s="1">
        <v>23362</v>
      </c>
      <c r="AV311" s="1">
        <v>33061</v>
      </c>
      <c r="AW311" s="1">
        <v>33576</v>
      </c>
      <c r="AX311" s="1">
        <v>37591</v>
      </c>
      <c r="AY311" t="s">
        <v>18</v>
      </c>
      <c r="AZ311">
        <v>1.9944999999999999</v>
      </c>
      <c r="BA311" t="s">
        <v>19</v>
      </c>
      <c r="BB311" t="s">
        <v>20</v>
      </c>
      <c r="BC311">
        <v>11</v>
      </c>
      <c r="BD311">
        <v>12</v>
      </c>
      <c r="BE311">
        <v>118918</v>
      </c>
      <c r="BF311" s="16" t="str">
        <f t="shared" si="4"/>
        <v>Tier 4</v>
      </c>
      <c r="BG311" t="b">
        <f>IF(ISNA(VLOOKUP(AQ311,Total_Salary!AQ311:BF820,1,FALSE))=FALSE, TRUE, FALSE)</f>
        <v>0</v>
      </c>
      <c r="BH311" t="b">
        <f>IF(ISNA(VLOOKUP(AQ311,Derivatives_Salary!AQ311:BF790,1,FALSE))=FALSE, TRUE, FALSE)</f>
        <v>0</v>
      </c>
      <c r="BI311" t="b">
        <f>IF(ISNA(VLOOKUP(AR311,Years_to_Promo!AQ311:BE1342,1,FALSE))=FALSE, TRUE, FALSE)</f>
        <v>0</v>
      </c>
    </row>
    <row r="312" spans="43:61" x14ac:dyDescent="0.25">
      <c r="AQ312">
        <v>478697</v>
      </c>
      <c r="AR312" t="s">
        <v>15</v>
      </c>
      <c r="AS312" t="s">
        <v>345</v>
      </c>
      <c r="AT312" t="s">
        <v>31</v>
      </c>
      <c r="AU312" s="1">
        <v>22200</v>
      </c>
      <c r="AV312" s="1">
        <v>32925</v>
      </c>
      <c r="AW312" s="1">
        <v>32925</v>
      </c>
      <c r="AX312" s="1">
        <v>37670</v>
      </c>
      <c r="AY312" t="s">
        <v>18</v>
      </c>
      <c r="AZ312">
        <v>3.9944999999999999</v>
      </c>
      <c r="BA312" t="s">
        <v>19</v>
      </c>
      <c r="BB312" t="s">
        <v>20</v>
      </c>
      <c r="BC312">
        <v>11.813700000000001</v>
      </c>
      <c r="BD312">
        <v>13</v>
      </c>
      <c r="BE312">
        <v>118907</v>
      </c>
      <c r="BF312" s="16" t="str">
        <f t="shared" si="4"/>
        <v>Tier 4</v>
      </c>
      <c r="BG312" t="b">
        <f>IF(ISNA(VLOOKUP(AQ312,Total_Salary!AQ312:BF821,1,FALSE))=FALSE, TRUE, FALSE)</f>
        <v>0</v>
      </c>
      <c r="BH312" t="b">
        <f>IF(ISNA(VLOOKUP(AQ312,Derivatives_Salary!AQ312:BF791,1,FALSE))=FALSE, TRUE, FALSE)</f>
        <v>0</v>
      </c>
      <c r="BI312" t="b">
        <f>IF(ISNA(VLOOKUP(AR312,Years_to_Promo!AQ312:BE1343,1,FALSE))=FALSE, TRUE, FALSE)</f>
        <v>0</v>
      </c>
    </row>
    <row r="313" spans="43:61" x14ac:dyDescent="0.25">
      <c r="AQ313">
        <v>14783</v>
      </c>
      <c r="AR313" t="s">
        <v>15</v>
      </c>
      <c r="AS313" t="s">
        <v>346</v>
      </c>
      <c r="AT313" t="s">
        <v>31</v>
      </c>
      <c r="AU313" s="1">
        <v>23584</v>
      </c>
      <c r="AV313" s="1">
        <v>31958</v>
      </c>
      <c r="AW313" s="1">
        <v>32015</v>
      </c>
      <c r="AX313" s="1">
        <v>37490</v>
      </c>
      <c r="AY313" t="s">
        <v>18</v>
      </c>
      <c r="AZ313">
        <v>15</v>
      </c>
      <c r="BA313" t="s">
        <v>19</v>
      </c>
      <c r="BB313" t="s">
        <v>20</v>
      </c>
      <c r="BC313">
        <v>11.468500000000001</v>
      </c>
      <c r="BD313">
        <v>15</v>
      </c>
      <c r="BE313">
        <v>118907</v>
      </c>
      <c r="BF313" s="16" t="str">
        <f t="shared" si="4"/>
        <v>Tier 4</v>
      </c>
      <c r="BG313" t="b">
        <f>IF(ISNA(VLOOKUP(AQ313,Total_Salary!AQ313:BF822,1,FALSE))=FALSE, TRUE, FALSE)</f>
        <v>0</v>
      </c>
      <c r="BH313" t="b">
        <f>IF(ISNA(VLOOKUP(AQ313,Derivatives_Salary!AQ313:BF792,1,FALSE))=FALSE, TRUE, FALSE)</f>
        <v>0</v>
      </c>
      <c r="BI313" t="b">
        <f>IF(ISNA(VLOOKUP(AR313,Years_to_Promo!AQ313:BE1344,1,FALSE))=FALSE, TRUE, FALSE)</f>
        <v>0</v>
      </c>
    </row>
    <row r="314" spans="43:61" x14ac:dyDescent="0.25">
      <c r="AQ314">
        <v>430504</v>
      </c>
      <c r="AR314" t="s">
        <v>347</v>
      </c>
      <c r="AS314" t="s">
        <v>348</v>
      </c>
      <c r="AT314" t="s">
        <v>31</v>
      </c>
      <c r="AU314" s="1">
        <v>22459</v>
      </c>
      <c r="AV314" s="1">
        <v>31714</v>
      </c>
      <c r="AW314" s="1">
        <v>31714</v>
      </c>
      <c r="AX314" s="1">
        <v>37554</v>
      </c>
      <c r="AY314" t="s">
        <v>295</v>
      </c>
      <c r="AZ314">
        <v>8.0054999999999996</v>
      </c>
      <c r="BA314" t="s">
        <v>349</v>
      </c>
      <c r="BB314" t="s">
        <v>350</v>
      </c>
      <c r="BC314">
        <v>1.8657999999999999</v>
      </c>
      <c r="BD314">
        <v>16</v>
      </c>
      <c r="BE314">
        <v>118855</v>
      </c>
      <c r="BF314" s="16" t="str">
        <f t="shared" si="4"/>
        <v>Tier 4</v>
      </c>
      <c r="BG314" t="b">
        <f>IF(ISNA(VLOOKUP(AQ314,Total_Salary!AQ314:BF823,1,FALSE))=FALSE, TRUE, FALSE)</f>
        <v>1</v>
      </c>
      <c r="BH314" t="b">
        <f>IF(ISNA(VLOOKUP(AQ314,Derivatives_Salary!AQ314:BF793,1,FALSE))=FALSE, TRUE, FALSE)</f>
        <v>0</v>
      </c>
      <c r="BI314" t="b">
        <f>IF(ISNA(VLOOKUP(AR314,Years_to_Promo!AQ314:BE1345,1,FALSE))=FALSE, TRUE, FALSE)</f>
        <v>0</v>
      </c>
    </row>
    <row r="315" spans="43:61" x14ac:dyDescent="0.25">
      <c r="AQ315">
        <v>456724</v>
      </c>
      <c r="AR315" t="s">
        <v>15</v>
      </c>
      <c r="AS315" t="s">
        <v>351</v>
      </c>
      <c r="AT315" t="s">
        <v>31</v>
      </c>
      <c r="AU315" s="1">
        <v>21694</v>
      </c>
      <c r="AV315" s="1">
        <v>31799</v>
      </c>
      <c r="AW315" s="1">
        <v>32515</v>
      </c>
      <c r="AX315" s="1">
        <v>37625</v>
      </c>
      <c r="AY315" t="s">
        <v>18</v>
      </c>
      <c r="AZ315">
        <v>8.9972999999999992</v>
      </c>
      <c r="BA315" t="s">
        <v>19</v>
      </c>
      <c r="BB315" t="s">
        <v>20</v>
      </c>
      <c r="BC315">
        <v>11.813700000000001</v>
      </c>
      <c r="BD315">
        <v>16</v>
      </c>
      <c r="BE315">
        <v>118833</v>
      </c>
      <c r="BF315" s="16" t="str">
        <f t="shared" si="4"/>
        <v>Tier 4</v>
      </c>
      <c r="BG315" t="b">
        <f>IF(ISNA(VLOOKUP(AQ315,Total_Salary!AQ315:BF824,1,FALSE))=FALSE, TRUE, FALSE)</f>
        <v>0</v>
      </c>
      <c r="BH315" t="b">
        <f>IF(ISNA(VLOOKUP(AQ315,Derivatives_Salary!AQ315:BF794,1,FALSE))=FALSE, TRUE, FALSE)</f>
        <v>0</v>
      </c>
      <c r="BI315" t="b">
        <f>IF(ISNA(VLOOKUP(AR315,Years_to_Promo!AQ315:BE1346,1,FALSE))=FALSE, TRUE, FALSE)</f>
        <v>0</v>
      </c>
    </row>
    <row r="316" spans="43:61" x14ac:dyDescent="0.25">
      <c r="AQ316">
        <v>18760</v>
      </c>
      <c r="AR316" t="s">
        <v>15</v>
      </c>
      <c r="AS316" t="s">
        <v>352</v>
      </c>
      <c r="AT316" t="s">
        <v>31</v>
      </c>
      <c r="AU316" s="1">
        <v>22692</v>
      </c>
      <c r="AV316" s="1">
        <v>32840</v>
      </c>
      <c r="AW316" s="1">
        <v>32840</v>
      </c>
      <c r="AX316" s="1">
        <v>37585</v>
      </c>
      <c r="AY316" t="s">
        <v>18</v>
      </c>
      <c r="AZ316">
        <v>13</v>
      </c>
      <c r="BA316" t="s">
        <v>19</v>
      </c>
      <c r="BB316" t="s">
        <v>20</v>
      </c>
      <c r="BC316">
        <v>11.7288</v>
      </c>
      <c r="BD316">
        <v>13</v>
      </c>
      <c r="BE316">
        <v>118815</v>
      </c>
      <c r="BF316" s="16" t="str">
        <f t="shared" si="4"/>
        <v>Tier 4</v>
      </c>
      <c r="BG316" t="b">
        <f>IF(ISNA(VLOOKUP(AQ316,Total_Salary!AQ316:BF825,1,FALSE))=FALSE, TRUE, FALSE)</f>
        <v>0</v>
      </c>
      <c r="BH316" t="b">
        <f>IF(ISNA(VLOOKUP(AQ316,Derivatives_Salary!AQ316:BF795,1,FALSE))=FALSE, TRUE, FALSE)</f>
        <v>0</v>
      </c>
      <c r="BI316" t="b">
        <f>IF(ISNA(VLOOKUP(AR316,Years_to_Promo!AQ316:BE1347,1,FALSE))=FALSE, TRUE, FALSE)</f>
        <v>0</v>
      </c>
    </row>
    <row r="317" spans="43:61" x14ac:dyDescent="0.25">
      <c r="AQ317">
        <v>249432</v>
      </c>
      <c r="AR317" t="s">
        <v>15</v>
      </c>
      <c r="AS317" t="s">
        <v>353</v>
      </c>
      <c r="AT317" t="s">
        <v>17</v>
      </c>
      <c r="AU317" s="1">
        <v>21780</v>
      </c>
      <c r="AV317" s="1">
        <v>31342</v>
      </c>
      <c r="AW317" s="1">
        <v>31342</v>
      </c>
      <c r="AX317" s="1">
        <v>37547</v>
      </c>
      <c r="AY317" t="s">
        <v>18</v>
      </c>
      <c r="AZ317">
        <v>10.997299999999999</v>
      </c>
      <c r="BA317" t="s">
        <v>19</v>
      </c>
      <c r="BB317" t="s">
        <v>20</v>
      </c>
      <c r="BC317">
        <v>11.624700000000001</v>
      </c>
      <c r="BD317">
        <v>17</v>
      </c>
      <c r="BE317">
        <v>118811</v>
      </c>
      <c r="BF317" s="16" t="str">
        <f t="shared" si="4"/>
        <v>Tier 4</v>
      </c>
      <c r="BG317" t="b">
        <f>IF(ISNA(VLOOKUP(AQ317,Total_Salary!AQ317:BF826,1,FALSE))=FALSE, TRUE, FALSE)</f>
        <v>0</v>
      </c>
      <c r="BH317" t="b">
        <f>IF(ISNA(VLOOKUP(AQ317,Derivatives_Salary!AQ317:BF796,1,FALSE))=FALSE, TRUE, FALSE)</f>
        <v>0</v>
      </c>
      <c r="BI317" t="b">
        <f>IF(ISNA(VLOOKUP(AR317,Years_to_Promo!AQ317:BE1348,1,FALSE))=FALSE, TRUE, FALSE)</f>
        <v>0</v>
      </c>
    </row>
    <row r="318" spans="43:61" x14ac:dyDescent="0.25">
      <c r="AQ318">
        <v>403062</v>
      </c>
      <c r="AR318" t="s">
        <v>42</v>
      </c>
      <c r="AS318" t="s">
        <v>354</v>
      </c>
      <c r="AT318" t="s">
        <v>17</v>
      </c>
      <c r="AU318" s="1">
        <v>21607</v>
      </c>
      <c r="AV318" s="1">
        <v>32276</v>
      </c>
      <c r="AW318" s="1">
        <v>34768</v>
      </c>
      <c r="AX318" s="1">
        <v>37751</v>
      </c>
      <c r="AY318" t="s">
        <v>18</v>
      </c>
      <c r="AZ318">
        <v>15</v>
      </c>
      <c r="BA318" t="s">
        <v>44</v>
      </c>
      <c r="BB318" t="s">
        <v>83</v>
      </c>
      <c r="BC318">
        <v>8.0848999999999993</v>
      </c>
      <c r="BD318">
        <v>15</v>
      </c>
      <c r="BE318">
        <v>118770</v>
      </c>
      <c r="BF318" s="16" t="str">
        <f t="shared" si="4"/>
        <v>Tier 4</v>
      </c>
      <c r="BG318" t="b">
        <f>IF(ISNA(VLOOKUP(AQ318,Total_Salary!AQ318:BF827,1,FALSE))=FALSE, TRUE, FALSE)</f>
        <v>0</v>
      </c>
      <c r="BH318" t="b">
        <f>IF(ISNA(VLOOKUP(AQ318,Derivatives_Salary!AQ318:BF797,1,FALSE))=FALSE, TRUE, FALSE)</f>
        <v>0</v>
      </c>
      <c r="BI318" t="b">
        <f>IF(ISNA(VLOOKUP(AR318,Years_to_Promo!AQ318:BE1349,1,FALSE))=FALSE, TRUE, FALSE)</f>
        <v>0</v>
      </c>
    </row>
    <row r="319" spans="43:61" x14ac:dyDescent="0.25">
      <c r="AQ319">
        <v>108734</v>
      </c>
      <c r="AR319" t="s">
        <v>42</v>
      </c>
      <c r="AS319" t="s">
        <v>355</v>
      </c>
      <c r="AT319" t="s">
        <v>17</v>
      </c>
      <c r="AU319" s="1">
        <v>22683</v>
      </c>
      <c r="AV319" s="1">
        <v>31976</v>
      </c>
      <c r="AW319" s="1">
        <v>32575</v>
      </c>
      <c r="AX319" s="1">
        <v>36695</v>
      </c>
      <c r="AY319" t="s">
        <v>18</v>
      </c>
      <c r="AZ319">
        <v>12.928800000000001</v>
      </c>
      <c r="BA319" t="s">
        <v>44</v>
      </c>
      <c r="BB319" t="s">
        <v>45</v>
      </c>
      <c r="BC319">
        <v>2.5670999999999999</v>
      </c>
      <c r="BD319">
        <v>13</v>
      </c>
      <c r="BE319">
        <v>118764</v>
      </c>
      <c r="BF319" s="16" t="str">
        <f t="shared" si="4"/>
        <v>Tier 4</v>
      </c>
      <c r="BG319" t="b">
        <f>IF(ISNA(VLOOKUP(AQ319,Total_Salary!AQ319:BF828,1,FALSE))=FALSE, TRUE, FALSE)</f>
        <v>0</v>
      </c>
      <c r="BH319" t="b">
        <f>IF(ISNA(VLOOKUP(AQ319,Derivatives_Salary!AQ319:BF798,1,FALSE))=FALSE, TRUE, FALSE)</f>
        <v>0</v>
      </c>
      <c r="BI319" t="b">
        <f>IF(ISNA(VLOOKUP(AR319,Years_to_Promo!AQ319:BE1350,1,FALSE))=FALSE, TRUE, FALSE)</f>
        <v>0</v>
      </c>
    </row>
    <row r="320" spans="43:61" x14ac:dyDescent="0.25">
      <c r="AQ320">
        <v>18843</v>
      </c>
      <c r="AR320" t="s">
        <v>15</v>
      </c>
      <c r="AS320" t="s">
        <v>356</v>
      </c>
      <c r="AT320" t="s">
        <v>17</v>
      </c>
      <c r="AU320" s="1">
        <v>22805</v>
      </c>
      <c r="AV320" s="1">
        <v>31505</v>
      </c>
      <c r="AW320" s="1">
        <v>32262</v>
      </c>
      <c r="AX320" s="1">
        <v>37737</v>
      </c>
      <c r="AY320" t="s">
        <v>18</v>
      </c>
      <c r="AZ320">
        <v>6.9945000000000004</v>
      </c>
      <c r="BA320" t="s">
        <v>19</v>
      </c>
      <c r="BB320" t="s">
        <v>20</v>
      </c>
      <c r="BC320">
        <v>11.813700000000001</v>
      </c>
      <c r="BD320">
        <v>17</v>
      </c>
      <c r="BE320">
        <v>118744</v>
      </c>
      <c r="BF320" s="16" t="str">
        <f t="shared" si="4"/>
        <v>Tier 4</v>
      </c>
      <c r="BG320" t="b">
        <f>IF(ISNA(VLOOKUP(AQ320,Total_Salary!AQ320:BF829,1,FALSE))=FALSE, TRUE, FALSE)</f>
        <v>0</v>
      </c>
      <c r="BH320" t="b">
        <f>IF(ISNA(VLOOKUP(AQ320,Derivatives_Salary!AQ320:BF799,1,FALSE))=FALSE, TRUE, FALSE)</f>
        <v>0</v>
      </c>
      <c r="BI320" t="b">
        <f>IF(ISNA(VLOOKUP(AR320,Years_to_Promo!AQ320:BE1351,1,FALSE))=FALSE, TRUE, FALSE)</f>
        <v>0</v>
      </c>
    </row>
    <row r="321" spans="43:61" x14ac:dyDescent="0.25">
      <c r="AQ321">
        <v>59008</v>
      </c>
      <c r="AR321" t="s">
        <v>15</v>
      </c>
      <c r="AS321" t="s">
        <v>357</v>
      </c>
      <c r="AT321" t="s">
        <v>31</v>
      </c>
      <c r="AU321" s="1">
        <v>22919</v>
      </c>
      <c r="AV321" s="1">
        <v>31628</v>
      </c>
      <c r="AW321" s="1">
        <v>31628</v>
      </c>
      <c r="AX321" s="1">
        <v>37833</v>
      </c>
      <c r="AY321" t="s">
        <v>18</v>
      </c>
      <c r="AZ321">
        <v>9.9945000000000004</v>
      </c>
      <c r="BA321" t="s">
        <v>19</v>
      </c>
      <c r="BB321" t="s">
        <v>20</v>
      </c>
      <c r="BC321">
        <v>11.813700000000001</v>
      </c>
      <c r="BD321">
        <v>17</v>
      </c>
      <c r="BE321">
        <v>118721</v>
      </c>
      <c r="BF321" s="16" t="str">
        <f t="shared" si="4"/>
        <v>Tier 4</v>
      </c>
      <c r="BG321" t="b">
        <f>IF(ISNA(VLOOKUP(AQ321,Total_Salary!AQ321:BF830,1,FALSE))=FALSE, TRUE, FALSE)</f>
        <v>0</v>
      </c>
      <c r="BH321" t="b">
        <f>IF(ISNA(VLOOKUP(AQ321,Derivatives_Salary!AQ321:BF800,1,FALSE))=FALSE, TRUE, FALSE)</f>
        <v>0</v>
      </c>
      <c r="BI321" t="b">
        <f>IF(ISNA(VLOOKUP(AR321,Years_to_Promo!AQ321:BE1352,1,FALSE))=FALSE, TRUE, FALSE)</f>
        <v>0</v>
      </c>
    </row>
    <row r="322" spans="43:61" x14ac:dyDescent="0.25">
      <c r="AQ322">
        <v>489585</v>
      </c>
      <c r="AR322" t="s">
        <v>15</v>
      </c>
      <c r="AS322" t="s">
        <v>358</v>
      </c>
      <c r="AT322" t="s">
        <v>31</v>
      </c>
      <c r="AU322" s="1">
        <v>20440</v>
      </c>
      <c r="AV322" s="1">
        <v>31915</v>
      </c>
      <c r="AW322" s="1">
        <v>31915</v>
      </c>
      <c r="AX322" s="1">
        <v>35684</v>
      </c>
      <c r="AY322" t="s">
        <v>18</v>
      </c>
      <c r="AZ322">
        <v>1.3205</v>
      </c>
      <c r="BA322" t="s">
        <v>19</v>
      </c>
      <c r="BB322" t="s">
        <v>20</v>
      </c>
      <c r="BC322">
        <v>6.5205000000000002</v>
      </c>
      <c r="BD322">
        <v>10</v>
      </c>
      <c r="BE322">
        <v>118689</v>
      </c>
      <c r="BF322" s="16" t="str">
        <f t="shared" ref="BF322:BF385" si="5">IF(BE322&gt;140000,"Tier 1", IF(BE322&gt;130000,"Tier 2", IF(BE322&gt;120000,"Tier 3", IF(BE322&gt;110000,"Tier 4","Tier 5"))))</f>
        <v>Tier 4</v>
      </c>
      <c r="BG322" t="b">
        <f>IF(ISNA(VLOOKUP(AQ322,Total_Salary!AQ322:BF831,1,FALSE))=FALSE, TRUE, FALSE)</f>
        <v>0</v>
      </c>
      <c r="BH322" t="b">
        <f>IF(ISNA(VLOOKUP(AQ322,Derivatives_Salary!AQ322:BF801,1,FALSE))=FALSE, TRUE, FALSE)</f>
        <v>0</v>
      </c>
      <c r="BI322" t="b">
        <f>IF(ISNA(VLOOKUP(AR322,Years_to_Promo!AQ322:BE1353,1,FALSE))=FALSE, TRUE, FALSE)</f>
        <v>0</v>
      </c>
    </row>
    <row r="323" spans="43:61" x14ac:dyDescent="0.25">
      <c r="AQ323">
        <v>449533</v>
      </c>
      <c r="AR323" t="s">
        <v>15</v>
      </c>
      <c r="AS323" t="s">
        <v>359</v>
      </c>
      <c r="AT323" t="s">
        <v>17</v>
      </c>
      <c r="AU323" s="1">
        <v>22492</v>
      </c>
      <c r="AV323" s="1">
        <v>31709</v>
      </c>
      <c r="AW323" s="1">
        <v>31709</v>
      </c>
      <c r="AX323" s="1">
        <v>37549</v>
      </c>
      <c r="AY323" t="s">
        <v>18</v>
      </c>
      <c r="AZ323">
        <v>16</v>
      </c>
      <c r="BA323" t="s">
        <v>19</v>
      </c>
      <c r="BB323" t="s">
        <v>20</v>
      </c>
      <c r="BC323">
        <v>11.630100000000001</v>
      </c>
      <c r="BD323">
        <v>16</v>
      </c>
      <c r="BE323">
        <v>118676</v>
      </c>
      <c r="BF323" s="16" t="str">
        <f t="shared" si="5"/>
        <v>Tier 4</v>
      </c>
      <c r="BG323" t="b">
        <f>IF(ISNA(VLOOKUP(AQ323,Total_Salary!AQ323:BF832,1,FALSE))=FALSE, TRUE, FALSE)</f>
        <v>1</v>
      </c>
      <c r="BH323" t="b">
        <f>IF(ISNA(VLOOKUP(AQ323,Derivatives_Salary!AQ323:BF802,1,FALSE))=FALSE, TRUE, FALSE)</f>
        <v>0</v>
      </c>
      <c r="BI323" t="b">
        <f>IF(ISNA(VLOOKUP(AR323,Years_to_Promo!AQ323:BE1354,1,FALSE))=FALSE, TRUE, FALSE)</f>
        <v>0</v>
      </c>
    </row>
    <row r="324" spans="43:61" x14ac:dyDescent="0.25">
      <c r="AQ324">
        <v>294729</v>
      </c>
      <c r="AR324" t="s">
        <v>15</v>
      </c>
      <c r="AS324" t="s">
        <v>360</v>
      </c>
      <c r="AT324" t="s">
        <v>17</v>
      </c>
      <c r="AU324" s="1">
        <v>23279</v>
      </c>
      <c r="AV324" s="1">
        <v>31758</v>
      </c>
      <c r="AW324" s="1">
        <v>31758</v>
      </c>
      <c r="AX324" s="1">
        <v>34468</v>
      </c>
      <c r="AY324" t="s">
        <v>18</v>
      </c>
      <c r="AZ324">
        <v>16</v>
      </c>
      <c r="BA324" t="s">
        <v>19</v>
      </c>
      <c r="BB324" t="s">
        <v>20</v>
      </c>
      <c r="BC324">
        <v>3.1890000000000001</v>
      </c>
      <c r="BD324">
        <v>16</v>
      </c>
      <c r="BE324">
        <v>118667</v>
      </c>
      <c r="BF324" s="16" t="str">
        <f t="shared" si="5"/>
        <v>Tier 4</v>
      </c>
      <c r="BG324" t="b">
        <f>IF(ISNA(VLOOKUP(AQ324,Total_Salary!AQ324:BF833,1,FALSE))=FALSE, TRUE, FALSE)</f>
        <v>1</v>
      </c>
      <c r="BH324" t="b">
        <f>IF(ISNA(VLOOKUP(AQ324,Derivatives_Salary!AQ324:BF803,1,FALSE))=FALSE, TRUE, FALSE)</f>
        <v>0</v>
      </c>
      <c r="BI324" t="b">
        <f>IF(ISNA(VLOOKUP(AR324,Years_to_Promo!AQ324:BE1355,1,FALSE))=FALSE, TRUE, FALSE)</f>
        <v>0</v>
      </c>
    </row>
    <row r="325" spans="43:61" x14ac:dyDescent="0.25">
      <c r="AQ325">
        <v>402663</v>
      </c>
      <c r="AR325" t="s">
        <v>15</v>
      </c>
      <c r="AS325" t="s">
        <v>361</v>
      </c>
      <c r="AT325" t="s">
        <v>31</v>
      </c>
      <c r="AU325" s="1">
        <v>23688</v>
      </c>
      <c r="AV325" s="1">
        <v>33459</v>
      </c>
      <c r="AW325" s="1">
        <v>33459</v>
      </c>
      <c r="AX325" s="1">
        <v>37474</v>
      </c>
      <c r="AY325" t="s">
        <v>18</v>
      </c>
      <c r="AZ325">
        <v>11</v>
      </c>
      <c r="BA325" t="s">
        <v>19</v>
      </c>
      <c r="BB325" t="s">
        <v>20</v>
      </c>
      <c r="BC325">
        <v>11</v>
      </c>
      <c r="BD325">
        <v>11</v>
      </c>
      <c r="BE325">
        <v>118661</v>
      </c>
      <c r="BF325" s="16" t="str">
        <f t="shared" si="5"/>
        <v>Tier 4</v>
      </c>
      <c r="BG325" t="b">
        <f>IF(ISNA(VLOOKUP(AQ325,Total_Salary!AQ325:BF834,1,FALSE))=FALSE, TRUE, FALSE)</f>
        <v>0</v>
      </c>
      <c r="BH325" t="b">
        <f>IF(ISNA(VLOOKUP(AQ325,Derivatives_Salary!AQ325:BF804,1,FALSE))=FALSE, TRUE, FALSE)</f>
        <v>0</v>
      </c>
      <c r="BI325" t="b">
        <f>IF(ISNA(VLOOKUP(AR325,Years_to_Promo!AQ325:BE1356,1,FALSE))=FALSE, TRUE, FALSE)</f>
        <v>0</v>
      </c>
    </row>
    <row r="326" spans="43:61" x14ac:dyDescent="0.25">
      <c r="AQ326">
        <v>280360</v>
      </c>
      <c r="AR326" t="s">
        <v>15</v>
      </c>
      <c r="AS326" t="s">
        <v>362</v>
      </c>
      <c r="AT326" t="s">
        <v>17</v>
      </c>
      <c r="AU326" s="1">
        <v>22327</v>
      </c>
      <c r="AV326" s="1">
        <v>34829</v>
      </c>
      <c r="AW326" s="1">
        <v>36380</v>
      </c>
      <c r="AX326" s="1">
        <v>37475</v>
      </c>
      <c r="AY326" t="s">
        <v>53</v>
      </c>
      <c r="AZ326">
        <v>3</v>
      </c>
      <c r="BA326" t="s">
        <v>19</v>
      </c>
      <c r="BB326" t="s">
        <v>20</v>
      </c>
      <c r="BC326">
        <v>3</v>
      </c>
      <c r="BD326">
        <v>7</v>
      </c>
      <c r="BE326">
        <v>118591</v>
      </c>
      <c r="BF326" s="16" t="str">
        <f t="shared" si="5"/>
        <v>Tier 4</v>
      </c>
      <c r="BG326" t="b">
        <f>IF(ISNA(VLOOKUP(AQ326,Total_Salary!AQ326:BF835,1,FALSE))=FALSE, TRUE, FALSE)</f>
        <v>0</v>
      </c>
      <c r="BH326" t="b">
        <f>IF(ISNA(VLOOKUP(AQ326,Derivatives_Salary!AQ326:BF805,1,FALSE))=FALSE, TRUE, FALSE)</f>
        <v>0</v>
      </c>
      <c r="BI326" t="b">
        <f>IF(ISNA(VLOOKUP(AR326,Years_to_Promo!AQ326:BE1357,1,FALSE))=FALSE, TRUE, FALSE)</f>
        <v>0</v>
      </c>
    </row>
    <row r="327" spans="43:61" x14ac:dyDescent="0.25">
      <c r="AQ327">
        <v>277057</v>
      </c>
      <c r="AR327" t="s">
        <v>15</v>
      </c>
      <c r="AS327" t="s">
        <v>363</v>
      </c>
      <c r="AT327" t="s">
        <v>17</v>
      </c>
      <c r="AU327" s="1">
        <v>23263</v>
      </c>
      <c r="AV327" s="1">
        <v>31388</v>
      </c>
      <c r="AW327" s="1">
        <v>31388</v>
      </c>
      <c r="AX327" s="1">
        <v>37593</v>
      </c>
      <c r="AY327" t="s">
        <v>18</v>
      </c>
      <c r="AZ327">
        <v>10.997299999999999</v>
      </c>
      <c r="BA327" t="s">
        <v>19</v>
      </c>
      <c r="BB327" t="s">
        <v>20</v>
      </c>
      <c r="BC327">
        <v>11.7507</v>
      </c>
      <c r="BD327">
        <v>17</v>
      </c>
      <c r="BE327">
        <v>118583</v>
      </c>
      <c r="BF327" s="16" t="str">
        <f t="shared" si="5"/>
        <v>Tier 4</v>
      </c>
      <c r="BG327" t="b">
        <f>IF(ISNA(VLOOKUP(AQ327,Total_Salary!AQ327:BF836,1,FALSE))=FALSE, TRUE, FALSE)</f>
        <v>0</v>
      </c>
      <c r="BH327" t="b">
        <f>IF(ISNA(VLOOKUP(AQ327,Derivatives_Salary!AQ327:BF806,1,FALSE))=FALSE, TRUE, FALSE)</f>
        <v>0</v>
      </c>
      <c r="BI327" t="b">
        <f>IF(ISNA(VLOOKUP(AR327,Years_to_Promo!AQ327:BE1358,1,FALSE))=FALSE, TRUE, FALSE)</f>
        <v>0</v>
      </c>
    </row>
    <row r="328" spans="43:61" x14ac:dyDescent="0.25">
      <c r="AQ328">
        <v>20305</v>
      </c>
      <c r="AR328" t="s">
        <v>42</v>
      </c>
      <c r="AS328" t="s">
        <v>364</v>
      </c>
      <c r="AT328" t="s">
        <v>31</v>
      </c>
      <c r="AU328" s="1">
        <v>19925</v>
      </c>
      <c r="AV328" s="1">
        <v>32427</v>
      </c>
      <c r="AW328" s="1">
        <v>34585</v>
      </c>
      <c r="AX328" s="1">
        <v>37537</v>
      </c>
      <c r="AY328" t="s">
        <v>18</v>
      </c>
      <c r="AZ328">
        <v>14</v>
      </c>
      <c r="BA328" t="s">
        <v>44</v>
      </c>
      <c r="BB328" t="s">
        <v>83</v>
      </c>
      <c r="BC328">
        <v>8.0876999999999999</v>
      </c>
      <c r="BD328">
        <v>14</v>
      </c>
      <c r="BE328">
        <v>118580</v>
      </c>
      <c r="BF328" s="16" t="str">
        <f t="shared" si="5"/>
        <v>Tier 4</v>
      </c>
      <c r="BG328" t="b">
        <f>IF(ISNA(VLOOKUP(AQ328,Total_Salary!AQ328:BF837,1,FALSE))=FALSE, TRUE, FALSE)</f>
        <v>0</v>
      </c>
      <c r="BH328" t="b">
        <f>IF(ISNA(VLOOKUP(AQ328,Derivatives_Salary!AQ328:BF807,1,FALSE))=FALSE, TRUE, FALSE)</f>
        <v>0</v>
      </c>
      <c r="BI328" t="b">
        <f>IF(ISNA(VLOOKUP(AR328,Years_to_Promo!AQ328:BE1359,1,FALSE))=FALSE, TRUE, FALSE)</f>
        <v>0</v>
      </c>
    </row>
    <row r="329" spans="43:61" x14ac:dyDescent="0.25">
      <c r="AQ329">
        <v>26227</v>
      </c>
      <c r="AR329" t="s">
        <v>15</v>
      </c>
      <c r="AS329" t="s">
        <v>365</v>
      </c>
      <c r="AT329" t="s">
        <v>17</v>
      </c>
      <c r="AU329" s="1">
        <v>21152</v>
      </c>
      <c r="AV329" s="1">
        <v>33526</v>
      </c>
      <c r="AW329" s="1">
        <v>33526</v>
      </c>
      <c r="AX329" s="1">
        <v>37541</v>
      </c>
      <c r="AY329" t="s">
        <v>18</v>
      </c>
      <c r="AZ329">
        <v>4.9973000000000001</v>
      </c>
      <c r="BA329" t="s">
        <v>19</v>
      </c>
      <c r="BB329" t="s">
        <v>20</v>
      </c>
      <c r="BC329">
        <v>11</v>
      </c>
      <c r="BD329">
        <v>11</v>
      </c>
      <c r="BE329">
        <v>118558</v>
      </c>
      <c r="BF329" s="16" t="str">
        <f t="shared" si="5"/>
        <v>Tier 4</v>
      </c>
      <c r="BG329" t="b">
        <f>IF(ISNA(VLOOKUP(AQ329,Total_Salary!AQ329:BF838,1,FALSE))=FALSE, TRUE, FALSE)</f>
        <v>0</v>
      </c>
      <c r="BH329" t="b">
        <f>IF(ISNA(VLOOKUP(AQ329,Derivatives_Salary!AQ329:BF808,1,FALSE))=FALSE, TRUE, FALSE)</f>
        <v>0</v>
      </c>
      <c r="BI329" t="b">
        <f>IF(ISNA(VLOOKUP(AR329,Years_to_Promo!AQ329:BE1360,1,FALSE))=FALSE, TRUE, FALSE)</f>
        <v>0</v>
      </c>
    </row>
    <row r="330" spans="43:61" x14ac:dyDescent="0.25">
      <c r="AQ330">
        <v>42190</v>
      </c>
      <c r="AR330" t="s">
        <v>15</v>
      </c>
      <c r="AS330" t="s">
        <v>366</v>
      </c>
      <c r="AT330" t="s">
        <v>17</v>
      </c>
      <c r="AU330" s="1">
        <v>23735</v>
      </c>
      <c r="AV330" s="1">
        <v>32304</v>
      </c>
      <c r="AW330" s="1">
        <v>32304</v>
      </c>
      <c r="AX330" s="1">
        <v>37779</v>
      </c>
      <c r="AY330" t="s">
        <v>18</v>
      </c>
      <c r="AZ330">
        <v>9.9972999999999992</v>
      </c>
      <c r="BA330" t="s">
        <v>19</v>
      </c>
      <c r="BB330" t="s">
        <v>20</v>
      </c>
      <c r="BC330">
        <v>11.813700000000001</v>
      </c>
      <c r="BD330">
        <v>15</v>
      </c>
      <c r="BE330">
        <v>118554</v>
      </c>
      <c r="BF330" s="16" t="str">
        <f t="shared" si="5"/>
        <v>Tier 4</v>
      </c>
      <c r="BG330" t="b">
        <f>IF(ISNA(VLOOKUP(AQ330,Total_Salary!AQ330:BF839,1,FALSE))=FALSE, TRUE, FALSE)</f>
        <v>0</v>
      </c>
      <c r="BH330" t="b">
        <f>IF(ISNA(VLOOKUP(AQ330,Derivatives_Salary!AQ330:BF809,1,FALSE))=FALSE, TRUE, FALSE)</f>
        <v>0</v>
      </c>
      <c r="BI330" t="b">
        <f>IF(ISNA(VLOOKUP(AR330,Years_to_Promo!AQ330:BE1361,1,FALSE))=FALSE, TRUE, FALSE)</f>
        <v>0</v>
      </c>
    </row>
    <row r="331" spans="43:61" x14ac:dyDescent="0.25">
      <c r="AQ331">
        <v>449837</v>
      </c>
      <c r="AR331" t="s">
        <v>15</v>
      </c>
      <c r="AS331" t="s">
        <v>367</v>
      </c>
      <c r="AT331" t="s">
        <v>31</v>
      </c>
      <c r="AU331" s="1">
        <v>21398</v>
      </c>
      <c r="AV331" s="1">
        <v>34505</v>
      </c>
      <c r="AW331" s="1">
        <v>34505</v>
      </c>
      <c r="AX331" s="1">
        <v>37790</v>
      </c>
      <c r="AY331" t="s">
        <v>18</v>
      </c>
      <c r="AZ331">
        <v>9</v>
      </c>
      <c r="BA331" t="s">
        <v>19</v>
      </c>
      <c r="BB331" t="s">
        <v>20</v>
      </c>
      <c r="BC331">
        <v>8.5233000000000008</v>
      </c>
      <c r="BD331">
        <v>9</v>
      </c>
      <c r="BE331">
        <v>118525</v>
      </c>
      <c r="BF331" s="16" t="str">
        <f t="shared" si="5"/>
        <v>Tier 4</v>
      </c>
      <c r="BG331" t="b">
        <f>IF(ISNA(VLOOKUP(AQ331,Total_Salary!AQ331:BF840,1,FALSE))=FALSE, TRUE, FALSE)</f>
        <v>0</v>
      </c>
      <c r="BH331" t="b">
        <f>IF(ISNA(VLOOKUP(AQ331,Derivatives_Salary!AQ331:BF810,1,FALSE))=FALSE, TRUE, FALSE)</f>
        <v>0</v>
      </c>
      <c r="BI331" t="b">
        <f>IF(ISNA(VLOOKUP(AR331,Years_to_Promo!AQ331:BE1362,1,FALSE))=FALSE, TRUE, FALSE)</f>
        <v>0</v>
      </c>
    </row>
    <row r="332" spans="43:61" x14ac:dyDescent="0.25">
      <c r="AQ332">
        <v>405597</v>
      </c>
      <c r="AR332" t="s">
        <v>85</v>
      </c>
      <c r="AS332" t="s">
        <v>368</v>
      </c>
      <c r="AT332" t="s">
        <v>31</v>
      </c>
      <c r="AU332" s="1">
        <v>21079</v>
      </c>
      <c r="AV332" s="1">
        <v>33704</v>
      </c>
      <c r="AW332" s="1">
        <v>35378</v>
      </c>
      <c r="AX332" s="1">
        <v>37568</v>
      </c>
      <c r="AY332" t="s">
        <v>53</v>
      </c>
      <c r="AZ332">
        <v>6</v>
      </c>
      <c r="BA332" t="s">
        <v>87</v>
      </c>
      <c r="BB332" t="s">
        <v>276</v>
      </c>
      <c r="BC332">
        <v>6</v>
      </c>
      <c r="BD332">
        <v>11</v>
      </c>
      <c r="BE332">
        <v>118523</v>
      </c>
      <c r="BF332" s="16" t="str">
        <f t="shared" si="5"/>
        <v>Tier 4</v>
      </c>
      <c r="BG332" t="b">
        <f>IF(ISNA(VLOOKUP(AQ332,Total_Salary!AQ332:BF841,1,FALSE))=FALSE, TRUE, FALSE)</f>
        <v>0</v>
      </c>
      <c r="BH332" t="b">
        <f>IF(ISNA(VLOOKUP(AQ332,Derivatives_Salary!AQ332:BF811,1,FALSE))=FALSE, TRUE, FALSE)</f>
        <v>0</v>
      </c>
      <c r="BI332" t="b">
        <f>IF(ISNA(VLOOKUP(AR332,Years_to_Promo!AQ332:BE1363,1,FALSE))=FALSE, TRUE, FALSE)</f>
        <v>0</v>
      </c>
    </row>
    <row r="333" spans="43:61" x14ac:dyDescent="0.25">
      <c r="AQ333">
        <v>226857</v>
      </c>
      <c r="AR333" t="s">
        <v>15</v>
      </c>
      <c r="AS333" t="s">
        <v>369</v>
      </c>
      <c r="AT333" t="s">
        <v>17</v>
      </c>
      <c r="AU333" s="1">
        <v>21126</v>
      </c>
      <c r="AV333" s="1">
        <v>31416</v>
      </c>
      <c r="AW333" s="1">
        <v>36405</v>
      </c>
      <c r="AX333" s="1">
        <v>37500</v>
      </c>
      <c r="AY333" t="s">
        <v>18</v>
      </c>
      <c r="AZ333">
        <v>3</v>
      </c>
      <c r="BA333" t="s">
        <v>19</v>
      </c>
      <c r="BB333" t="s">
        <v>20</v>
      </c>
      <c r="BC333">
        <v>3</v>
      </c>
      <c r="BD333">
        <v>17</v>
      </c>
      <c r="BE333">
        <v>118498</v>
      </c>
      <c r="BF333" s="16" t="str">
        <f t="shared" si="5"/>
        <v>Tier 4</v>
      </c>
      <c r="BG333" t="b">
        <f>IF(ISNA(VLOOKUP(AQ333,Total_Salary!AQ333:BF842,1,FALSE))=FALSE, TRUE, FALSE)</f>
        <v>0</v>
      </c>
      <c r="BH333" t="b">
        <f>IF(ISNA(VLOOKUP(AQ333,Derivatives_Salary!AQ333:BF812,1,FALSE))=FALSE, TRUE, FALSE)</f>
        <v>0</v>
      </c>
      <c r="BI333" t="b">
        <f>IF(ISNA(VLOOKUP(AR333,Years_to_Promo!AQ333:BE1364,1,FALSE))=FALSE, TRUE, FALSE)</f>
        <v>0</v>
      </c>
    </row>
    <row r="334" spans="43:61" x14ac:dyDescent="0.25">
      <c r="AQ334">
        <v>236953</v>
      </c>
      <c r="AR334" t="s">
        <v>15</v>
      </c>
      <c r="AS334" t="s">
        <v>370</v>
      </c>
      <c r="AT334" t="s">
        <v>31</v>
      </c>
      <c r="AU334" s="1">
        <v>19563</v>
      </c>
      <c r="AV334" s="1">
        <v>34480</v>
      </c>
      <c r="AW334" s="1">
        <v>34480</v>
      </c>
      <c r="AX334" s="1">
        <v>37765</v>
      </c>
      <c r="AY334" t="s">
        <v>18</v>
      </c>
      <c r="AZ334">
        <v>9</v>
      </c>
      <c r="BA334" t="s">
        <v>19</v>
      </c>
      <c r="BB334" t="s">
        <v>20</v>
      </c>
      <c r="BC334">
        <v>8.5917999999999992</v>
      </c>
      <c r="BD334">
        <v>9</v>
      </c>
      <c r="BE334">
        <v>118497</v>
      </c>
      <c r="BF334" s="16" t="str">
        <f t="shared" si="5"/>
        <v>Tier 4</v>
      </c>
      <c r="BG334" t="b">
        <f>IF(ISNA(VLOOKUP(AQ334,Total_Salary!AQ334:BF843,1,FALSE))=FALSE, TRUE, FALSE)</f>
        <v>0</v>
      </c>
      <c r="BH334" t="b">
        <f>IF(ISNA(VLOOKUP(AQ334,Derivatives_Salary!AQ334:BF813,1,FALSE))=FALSE, TRUE, FALSE)</f>
        <v>0</v>
      </c>
      <c r="BI334" t="b">
        <f>IF(ISNA(VLOOKUP(AR334,Years_to_Promo!AQ334:BE1365,1,FALSE))=FALSE, TRUE, FALSE)</f>
        <v>0</v>
      </c>
    </row>
    <row r="335" spans="43:61" x14ac:dyDescent="0.25">
      <c r="AQ335">
        <v>105506</v>
      </c>
      <c r="AR335" t="s">
        <v>15</v>
      </c>
      <c r="AS335" t="s">
        <v>371</v>
      </c>
      <c r="AT335" t="s">
        <v>31</v>
      </c>
      <c r="AU335" s="1">
        <v>22161</v>
      </c>
      <c r="AV335" s="1">
        <v>31600</v>
      </c>
      <c r="AW335" s="1">
        <v>31600</v>
      </c>
      <c r="AX335" s="1">
        <v>37805</v>
      </c>
      <c r="AY335" t="s">
        <v>18</v>
      </c>
      <c r="AZ335">
        <v>7.9945000000000004</v>
      </c>
      <c r="BA335" t="s">
        <v>19</v>
      </c>
      <c r="BB335" t="s">
        <v>20</v>
      </c>
      <c r="BC335">
        <v>11.813700000000001</v>
      </c>
      <c r="BD335">
        <v>17</v>
      </c>
      <c r="BE335">
        <v>118472</v>
      </c>
      <c r="BF335" s="16" t="str">
        <f t="shared" si="5"/>
        <v>Tier 4</v>
      </c>
      <c r="BG335" t="b">
        <f>IF(ISNA(VLOOKUP(AQ335,Total_Salary!AQ335:BF844,1,FALSE))=FALSE, TRUE, FALSE)</f>
        <v>0</v>
      </c>
      <c r="BH335" t="b">
        <f>IF(ISNA(VLOOKUP(AQ335,Derivatives_Salary!AQ335:BF814,1,FALSE))=FALSE, TRUE, FALSE)</f>
        <v>0</v>
      </c>
      <c r="BI335" t="b">
        <f>IF(ISNA(VLOOKUP(AR335,Years_to_Promo!AQ335:BE1366,1,FALSE))=FALSE, TRUE, FALSE)</f>
        <v>0</v>
      </c>
    </row>
    <row r="336" spans="43:61" x14ac:dyDescent="0.25">
      <c r="AQ336">
        <v>209153</v>
      </c>
      <c r="AR336" t="s">
        <v>15</v>
      </c>
      <c r="AS336" t="s">
        <v>372</v>
      </c>
      <c r="AT336" t="s">
        <v>31</v>
      </c>
      <c r="AU336" s="1">
        <v>19603</v>
      </c>
      <c r="AV336" s="1">
        <v>33369</v>
      </c>
      <c r="AW336" s="1">
        <v>34869</v>
      </c>
      <c r="AX336" s="1">
        <v>37789</v>
      </c>
      <c r="AY336" t="s">
        <v>53</v>
      </c>
      <c r="AZ336">
        <v>8</v>
      </c>
      <c r="BA336" t="s">
        <v>19</v>
      </c>
      <c r="BB336" t="s">
        <v>20</v>
      </c>
      <c r="BC336">
        <v>7.5259999999999998</v>
      </c>
      <c r="BD336">
        <v>12</v>
      </c>
      <c r="BE336">
        <v>118443</v>
      </c>
      <c r="BF336" s="16" t="str">
        <f t="shared" si="5"/>
        <v>Tier 4</v>
      </c>
      <c r="BG336" t="b">
        <f>IF(ISNA(VLOOKUP(AQ336,Total_Salary!AQ336:BF845,1,FALSE))=FALSE, TRUE, FALSE)</f>
        <v>0</v>
      </c>
      <c r="BH336" t="b">
        <f>IF(ISNA(VLOOKUP(AQ336,Derivatives_Salary!AQ336:BF815,1,FALSE))=FALSE, TRUE, FALSE)</f>
        <v>0</v>
      </c>
      <c r="BI336" t="b">
        <f>IF(ISNA(VLOOKUP(AR336,Years_to_Promo!AQ336:BE1367,1,FALSE))=FALSE, TRUE, FALSE)</f>
        <v>0</v>
      </c>
    </row>
    <row r="337" spans="43:61" x14ac:dyDescent="0.25">
      <c r="AQ337">
        <v>479325</v>
      </c>
      <c r="AR337" t="s">
        <v>15</v>
      </c>
      <c r="AS337" t="s">
        <v>373</v>
      </c>
      <c r="AT337" t="s">
        <v>31</v>
      </c>
      <c r="AU337" s="1">
        <v>19434</v>
      </c>
      <c r="AV337" s="1">
        <v>34129</v>
      </c>
      <c r="AW337" s="1">
        <v>34129</v>
      </c>
      <c r="AX337" s="1">
        <v>37779</v>
      </c>
      <c r="AY337" t="s">
        <v>18</v>
      </c>
      <c r="AZ337">
        <v>0.99450000000000005</v>
      </c>
      <c r="BA337" t="s">
        <v>19</v>
      </c>
      <c r="BB337" t="s">
        <v>20</v>
      </c>
      <c r="BC337">
        <v>9.5533999999999999</v>
      </c>
      <c r="BD337">
        <v>10</v>
      </c>
      <c r="BE337">
        <v>118439</v>
      </c>
      <c r="BF337" s="16" t="str">
        <f t="shared" si="5"/>
        <v>Tier 4</v>
      </c>
      <c r="BG337" t="b">
        <f>IF(ISNA(VLOOKUP(AQ337,Total_Salary!AQ337:BF846,1,FALSE))=FALSE, TRUE, FALSE)</f>
        <v>0</v>
      </c>
      <c r="BH337" t="b">
        <f>IF(ISNA(VLOOKUP(AQ337,Derivatives_Salary!AQ337:BF816,1,FALSE))=FALSE, TRUE, FALSE)</f>
        <v>0</v>
      </c>
      <c r="BI337" t="b">
        <f>IF(ISNA(VLOOKUP(AR337,Years_to_Promo!AQ337:BE1368,1,FALSE))=FALSE, TRUE, FALSE)</f>
        <v>0</v>
      </c>
    </row>
    <row r="338" spans="43:61" x14ac:dyDescent="0.25">
      <c r="AQ338">
        <v>263801</v>
      </c>
      <c r="AR338" t="s">
        <v>15</v>
      </c>
      <c r="AS338" t="s">
        <v>374</v>
      </c>
      <c r="AT338" t="s">
        <v>17</v>
      </c>
      <c r="AU338" s="1">
        <v>20557</v>
      </c>
      <c r="AV338" s="1">
        <v>33702</v>
      </c>
      <c r="AW338" s="1">
        <v>33702</v>
      </c>
      <c r="AX338" s="1">
        <v>37716</v>
      </c>
      <c r="AY338" t="s">
        <v>18</v>
      </c>
      <c r="AZ338">
        <v>10.997299999999999</v>
      </c>
      <c r="BA338" t="s">
        <v>19</v>
      </c>
      <c r="BB338" t="s">
        <v>20</v>
      </c>
      <c r="BC338">
        <v>10.7233</v>
      </c>
      <c r="BD338">
        <v>11</v>
      </c>
      <c r="BE338">
        <v>118412</v>
      </c>
      <c r="BF338" s="16" t="str">
        <f t="shared" si="5"/>
        <v>Tier 4</v>
      </c>
      <c r="BG338" t="b">
        <f>IF(ISNA(VLOOKUP(AQ338,Total_Salary!AQ338:BF847,1,FALSE))=FALSE, TRUE, FALSE)</f>
        <v>0</v>
      </c>
      <c r="BH338" t="b">
        <f>IF(ISNA(VLOOKUP(AQ338,Derivatives_Salary!AQ338:BF817,1,FALSE))=FALSE, TRUE, FALSE)</f>
        <v>0</v>
      </c>
      <c r="BI338" t="b">
        <f>IF(ISNA(VLOOKUP(AR338,Years_to_Promo!AQ338:BE1369,1,FALSE))=FALSE, TRUE, FALSE)</f>
        <v>0</v>
      </c>
    </row>
    <row r="339" spans="43:61" x14ac:dyDescent="0.25">
      <c r="AQ339">
        <v>419748</v>
      </c>
      <c r="AR339" t="s">
        <v>293</v>
      </c>
      <c r="AS339" t="s">
        <v>375</v>
      </c>
      <c r="AT339" t="s">
        <v>17</v>
      </c>
      <c r="AU339" s="1">
        <v>19714</v>
      </c>
      <c r="AV339" s="1">
        <v>31895</v>
      </c>
      <c r="AW339" s="1">
        <v>31895</v>
      </c>
      <c r="AX339" s="1">
        <v>37735</v>
      </c>
      <c r="AY339" t="s">
        <v>295</v>
      </c>
      <c r="AZ339">
        <v>8.0054999999999996</v>
      </c>
      <c r="BA339" t="s">
        <v>296</v>
      </c>
      <c r="BB339" t="s">
        <v>297</v>
      </c>
      <c r="BC339">
        <v>4.9973000000000001</v>
      </c>
      <c r="BD339">
        <v>16</v>
      </c>
      <c r="BE339">
        <v>118371</v>
      </c>
      <c r="BF339" s="16" t="str">
        <f t="shared" si="5"/>
        <v>Tier 4</v>
      </c>
      <c r="BG339" t="b">
        <f>IF(ISNA(VLOOKUP(AQ339,Total_Salary!AQ339:BF848,1,FALSE))=FALSE, TRUE, FALSE)</f>
        <v>1</v>
      </c>
      <c r="BH339" t="b">
        <f>IF(ISNA(VLOOKUP(AQ339,Derivatives_Salary!AQ339:BF818,1,FALSE))=FALSE, TRUE, FALSE)</f>
        <v>0</v>
      </c>
      <c r="BI339" t="b">
        <f>IF(ISNA(VLOOKUP(AR339,Years_to_Promo!AQ339:BE1370,1,FALSE))=FALSE, TRUE, FALSE)</f>
        <v>0</v>
      </c>
    </row>
    <row r="340" spans="43:61" x14ac:dyDescent="0.25">
      <c r="AQ340">
        <v>246907</v>
      </c>
      <c r="AR340" t="s">
        <v>15</v>
      </c>
      <c r="AS340" t="s">
        <v>376</v>
      </c>
      <c r="AT340" t="s">
        <v>17</v>
      </c>
      <c r="AU340" s="1">
        <v>21565</v>
      </c>
      <c r="AV340" s="1">
        <v>32485</v>
      </c>
      <c r="AW340" s="1">
        <v>32485</v>
      </c>
      <c r="AX340" s="1">
        <v>37595</v>
      </c>
      <c r="AY340" t="s">
        <v>18</v>
      </c>
      <c r="AZ340">
        <v>6.9945000000000004</v>
      </c>
      <c r="BA340" t="s">
        <v>19</v>
      </c>
      <c r="BB340" t="s">
        <v>20</v>
      </c>
      <c r="BC340">
        <v>11.7562</v>
      </c>
      <c r="BD340">
        <v>14</v>
      </c>
      <c r="BE340">
        <v>118361</v>
      </c>
      <c r="BF340" s="16" t="str">
        <f t="shared" si="5"/>
        <v>Tier 4</v>
      </c>
      <c r="BG340" t="b">
        <f>IF(ISNA(VLOOKUP(AQ340,Total_Salary!AQ340:BF849,1,FALSE))=FALSE, TRUE, FALSE)</f>
        <v>0</v>
      </c>
      <c r="BH340" t="b">
        <f>IF(ISNA(VLOOKUP(AQ340,Derivatives_Salary!AQ340:BF819,1,FALSE))=FALSE, TRUE, FALSE)</f>
        <v>0</v>
      </c>
      <c r="BI340" t="b">
        <f>IF(ISNA(VLOOKUP(AR340,Years_to_Promo!AQ340:BE1371,1,FALSE))=FALSE, TRUE, FALSE)</f>
        <v>0</v>
      </c>
    </row>
    <row r="341" spans="43:61" x14ac:dyDescent="0.25">
      <c r="AQ341">
        <v>489872</v>
      </c>
      <c r="AR341" t="s">
        <v>15</v>
      </c>
      <c r="AS341" t="s">
        <v>377</v>
      </c>
      <c r="AT341" t="s">
        <v>31</v>
      </c>
      <c r="AU341" s="1">
        <v>23123</v>
      </c>
      <c r="AV341" s="1">
        <v>31352</v>
      </c>
      <c r="AW341" s="1">
        <v>31352</v>
      </c>
      <c r="AX341" s="1">
        <v>37557</v>
      </c>
      <c r="AY341" t="s">
        <v>18</v>
      </c>
      <c r="AZ341">
        <v>8.9945000000000004</v>
      </c>
      <c r="BA341" t="s">
        <v>19</v>
      </c>
      <c r="BB341" t="s">
        <v>20</v>
      </c>
      <c r="BC341">
        <v>11.652100000000001</v>
      </c>
      <c r="BD341">
        <v>17</v>
      </c>
      <c r="BE341">
        <v>118358</v>
      </c>
      <c r="BF341" s="16" t="str">
        <f t="shared" si="5"/>
        <v>Tier 4</v>
      </c>
      <c r="BG341" t="b">
        <f>IF(ISNA(VLOOKUP(AQ341,Total_Salary!AQ341:BF850,1,FALSE))=FALSE, TRUE, FALSE)</f>
        <v>0</v>
      </c>
      <c r="BH341" t="b">
        <f>IF(ISNA(VLOOKUP(AQ341,Derivatives_Salary!AQ341:BF820,1,FALSE))=FALSE, TRUE, FALSE)</f>
        <v>0</v>
      </c>
      <c r="BI341" t="b">
        <f>IF(ISNA(VLOOKUP(AR341,Years_to_Promo!AQ341:BE1372,1,FALSE))=FALSE, TRUE, FALSE)</f>
        <v>0</v>
      </c>
    </row>
    <row r="342" spans="43:61" x14ac:dyDescent="0.25">
      <c r="AQ342">
        <v>42011</v>
      </c>
      <c r="AR342" t="s">
        <v>15</v>
      </c>
      <c r="AS342" t="s">
        <v>378</v>
      </c>
      <c r="AT342" t="s">
        <v>17</v>
      </c>
      <c r="AU342" s="1">
        <v>23004</v>
      </c>
      <c r="AV342" s="1">
        <v>31223</v>
      </c>
      <c r="AW342" s="1">
        <v>31223</v>
      </c>
      <c r="AX342" s="1">
        <v>37793</v>
      </c>
      <c r="AY342" t="s">
        <v>18</v>
      </c>
      <c r="AZ342">
        <v>11.997299999999999</v>
      </c>
      <c r="BA342" t="s">
        <v>19</v>
      </c>
      <c r="BB342" t="s">
        <v>20</v>
      </c>
      <c r="BC342">
        <v>11.813700000000001</v>
      </c>
      <c r="BD342">
        <v>18</v>
      </c>
      <c r="BE342">
        <v>118319</v>
      </c>
      <c r="BF342" s="16" t="str">
        <f t="shared" si="5"/>
        <v>Tier 4</v>
      </c>
      <c r="BG342" t="b">
        <f>IF(ISNA(VLOOKUP(AQ342,Total_Salary!AQ342:BF851,1,FALSE))=FALSE, TRUE, FALSE)</f>
        <v>0</v>
      </c>
      <c r="BH342" t="b">
        <f>IF(ISNA(VLOOKUP(AQ342,Derivatives_Salary!AQ342:BF821,1,FALSE))=FALSE, TRUE, FALSE)</f>
        <v>0</v>
      </c>
      <c r="BI342" t="b">
        <f>IF(ISNA(VLOOKUP(AR342,Years_to_Promo!AQ342:BE1373,1,FALSE))=FALSE, TRUE, FALSE)</f>
        <v>0</v>
      </c>
    </row>
    <row r="343" spans="43:61" x14ac:dyDescent="0.25">
      <c r="AQ343">
        <v>482527</v>
      </c>
      <c r="AR343" t="s">
        <v>42</v>
      </c>
      <c r="AS343" t="s">
        <v>379</v>
      </c>
      <c r="AT343" t="s">
        <v>31</v>
      </c>
      <c r="AU343" s="1">
        <v>20689</v>
      </c>
      <c r="AV343" s="1">
        <v>32553</v>
      </c>
      <c r="AW343" s="1">
        <v>32735</v>
      </c>
      <c r="AX343" s="1">
        <v>37480</v>
      </c>
      <c r="AY343" t="s">
        <v>18</v>
      </c>
      <c r="AZ343">
        <v>3.9944999999999999</v>
      </c>
      <c r="BA343" t="s">
        <v>44</v>
      </c>
      <c r="BB343" t="s">
        <v>45</v>
      </c>
      <c r="BC343">
        <v>2.1288</v>
      </c>
      <c r="BD343">
        <v>13</v>
      </c>
      <c r="BE343">
        <v>118317</v>
      </c>
      <c r="BF343" s="16" t="str">
        <f t="shared" si="5"/>
        <v>Tier 4</v>
      </c>
      <c r="BG343" t="b">
        <f>IF(ISNA(VLOOKUP(AQ343,Total_Salary!AQ343:BF852,1,FALSE))=FALSE, TRUE, FALSE)</f>
        <v>0</v>
      </c>
      <c r="BH343" t="b">
        <f>IF(ISNA(VLOOKUP(AQ343,Derivatives_Salary!AQ343:BF822,1,FALSE))=FALSE, TRUE, FALSE)</f>
        <v>0</v>
      </c>
      <c r="BI343" t="b">
        <f>IF(ISNA(VLOOKUP(AR343,Years_to_Promo!AQ343:BE1374,1,FALSE))=FALSE, TRUE, FALSE)</f>
        <v>0</v>
      </c>
    </row>
    <row r="344" spans="43:61" x14ac:dyDescent="0.25">
      <c r="AQ344">
        <v>466154</v>
      </c>
      <c r="AR344" t="s">
        <v>42</v>
      </c>
      <c r="AS344" t="s">
        <v>380</v>
      </c>
      <c r="AT344" t="s">
        <v>31</v>
      </c>
      <c r="AU344" s="1">
        <v>23667</v>
      </c>
      <c r="AV344" s="1">
        <v>31448</v>
      </c>
      <c r="AW344" s="1">
        <v>35416</v>
      </c>
      <c r="AX344" s="1">
        <v>37538</v>
      </c>
      <c r="AY344" t="s">
        <v>18</v>
      </c>
      <c r="AZ344">
        <v>6.9945000000000004</v>
      </c>
      <c r="BA344" t="s">
        <v>44</v>
      </c>
      <c r="BB344" t="s">
        <v>83</v>
      </c>
      <c r="BC344">
        <v>5.8136999999999999</v>
      </c>
      <c r="BD344">
        <v>17</v>
      </c>
      <c r="BE344">
        <v>118285</v>
      </c>
      <c r="BF344" s="16" t="str">
        <f t="shared" si="5"/>
        <v>Tier 4</v>
      </c>
      <c r="BG344" t="b">
        <f>IF(ISNA(VLOOKUP(AQ344,Total_Salary!AQ344:BF853,1,FALSE))=FALSE, TRUE, FALSE)</f>
        <v>0</v>
      </c>
      <c r="BH344" t="b">
        <f>IF(ISNA(VLOOKUP(AQ344,Derivatives_Salary!AQ344:BF823,1,FALSE))=FALSE, TRUE, FALSE)</f>
        <v>0</v>
      </c>
      <c r="BI344" t="b">
        <f>IF(ISNA(VLOOKUP(AR344,Years_to_Promo!AQ344:BE1375,1,FALSE))=FALSE, TRUE, FALSE)</f>
        <v>0</v>
      </c>
    </row>
    <row r="345" spans="43:61" x14ac:dyDescent="0.25">
      <c r="AQ345">
        <v>275305</v>
      </c>
      <c r="AR345" t="s">
        <v>15</v>
      </c>
      <c r="AS345" t="s">
        <v>381</v>
      </c>
      <c r="AT345" t="s">
        <v>17</v>
      </c>
      <c r="AU345" s="1">
        <v>21067</v>
      </c>
      <c r="AV345" s="1">
        <v>33041</v>
      </c>
      <c r="AW345" s="1">
        <v>33041</v>
      </c>
      <c r="AX345" s="1">
        <v>37786</v>
      </c>
      <c r="AY345" t="s">
        <v>18</v>
      </c>
      <c r="AZ345">
        <v>13</v>
      </c>
      <c r="BA345" t="s">
        <v>19</v>
      </c>
      <c r="BB345" t="s">
        <v>20</v>
      </c>
      <c r="BC345">
        <v>11.813700000000001</v>
      </c>
      <c r="BD345">
        <v>13</v>
      </c>
      <c r="BE345">
        <v>118246</v>
      </c>
      <c r="BF345" s="16" t="str">
        <f t="shared" si="5"/>
        <v>Tier 4</v>
      </c>
      <c r="BG345" t="b">
        <f>IF(ISNA(VLOOKUP(AQ345,Total_Salary!AQ345:BF854,1,FALSE))=FALSE, TRUE, FALSE)</f>
        <v>0</v>
      </c>
      <c r="BH345" t="b">
        <f>IF(ISNA(VLOOKUP(AQ345,Derivatives_Salary!AQ345:BF824,1,FALSE))=FALSE, TRUE, FALSE)</f>
        <v>0</v>
      </c>
      <c r="BI345" t="b">
        <f>IF(ISNA(VLOOKUP(AR345,Years_to_Promo!AQ345:BE1376,1,FALSE))=FALSE, TRUE, FALSE)</f>
        <v>0</v>
      </c>
    </row>
    <row r="346" spans="43:61" x14ac:dyDescent="0.25">
      <c r="AQ346">
        <v>98123</v>
      </c>
      <c r="AR346" t="s">
        <v>15</v>
      </c>
      <c r="AS346" t="s">
        <v>382</v>
      </c>
      <c r="AT346" t="s">
        <v>17</v>
      </c>
      <c r="AU346" s="1">
        <v>22035</v>
      </c>
      <c r="AV346" s="1">
        <v>31460</v>
      </c>
      <c r="AW346" s="1">
        <v>31460</v>
      </c>
      <c r="AX346" s="1">
        <v>37665</v>
      </c>
      <c r="AY346" t="s">
        <v>18</v>
      </c>
      <c r="AZ346">
        <v>7.9945000000000004</v>
      </c>
      <c r="BA346" t="s">
        <v>19</v>
      </c>
      <c r="BB346" t="s">
        <v>20</v>
      </c>
      <c r="BC346">
        <v>11.813700000000001</v>
      </c>
      <c r="BD346">
        <v>17</v>
      </c>
      <c r="BE346">
        <v>118220</v>
      </c>
      <c r="BF346" s="16" t="str">
        <f t="shared" si="5"/>
        <v>Tier 4</v>
      </c>
      <c r="BG346" t="b">
        <f>IF(ISNA(VLOOKUP(AQ346,Total_Salary!AQ346:BF855,1,FALSE))=FALSE, TRUE, FALSE)</f>
        <v>0</v>
      </c>
      <c r="BH346" t="b">
        <f>IF(ISNA(VLOOKUP(AQ346,Derivatives_Salary!AQ346:BF825,1,FALSE))=FALSE, TRUE, FALSE)</f>
        <v>0</v>
      </c>
      <c r="BI346" t="b">
        <f>IF(ISNA(VLOOKUP(AR346,Years_to_Promo!AQ346:BE1377,1,FALSE))=FALSE, TRUE, FALSE)</f>
        <v>0</v>
      </c>
    </row>
    <row r="347" spans="43:61" x14ac:dyDescent="0.25">
      <c r="AQ347">
        <v>244186</v>
      </c>
      <c r="AR347" t="s">
        <v>15</v>
      </c>
      <c r="AS347" t="s">
        <v>383</v>
      </c>
      <c r="AT347" t="s">
        <v>31</v>
      </c>
      <c r="AU347" s="1">
        <v>21882</v>
      </c>
      <c r="AV347" s="1">
        <v>34490</v>
      </c>
      <c r="AW347" s="1">
        <v>34490</v>
      </c>
      <c r="AX347" s="1">
        <v>37775</v>
      </c>
      <c r="AY347" t="s">
        <v>18</v>
      </c>
      <c r="AZ347">
        <v>3.9973000000000001</v>
      </c>
      <c r="BA347" t="s">
        <v>19</v>
      </c>
      <c r="BB347" t="s">
        <v>20</v>
      </c>
      <c r="BC347">
        <v>8.5643999999999991</v>
      </c>
      <c r="BD347">
        <v>9</v>
      </c>
      <c r="BE347">
        <v>118202</v>
      </c>
      <c r="BF347" s="16" t="str">
        <f t="shared" si="5"/>
        <v>Tier 4</v>
      </c>
      <c r="BG347" t="b">
        <f>IF(ISNA(VLOOKUP(AQ347,Total_Salary!AQ347:BF856,1,FALSE))=FALSE, TRUE, FALSE)</f>
        <v>0</v>
      </c>
      <c r="BH347" t="b">
        <f>IF(ISNA(VLOOKUP(AQ347,Derivatives_Salary!AQ347:BF826,1,FALSE))=FALSE, TRUE, FALSE)</f>
        <v>0</v>
      </c>
      <c r="BI347" t="b">
        <f>IF(ISNA(VLOOKUP(AR347,Years_to_Promo!AQ347:BE1378,1,FALSE))=FALSE, TRUE, FALSE)</f>
        <v>0</v>
      </c>
    </row>
    <row r="348" spans="43:61" x14ac:dyDescent="0.25">
      <c r="AQ348">
        <v>106946</v>
      </c>
      <c r="AR348" t="s">
        <v>15</v>
      </c>
      <c r="AS348" t="s">
        <v>384</v>
      </c>
      <c r="AT348" t="s">
        <v>17</v>
      </c>
      <c r="AU348" s="1">
        <v>20365</v>
      </c>
      <c r="AV348" s="1">
        <v>31388</v>
      </c>
      <c r="AW348" s="1">
        <v>31388</v>
      </c>
      <c r="AX348" s="1">
        <v>37593</v>
      </c>
      <c r="AY348" t="s">
        <v>18</v>
      </c>
      <c r="AZ348">
        <v>10.997299999999999</v>
      </c>
      <c r="BA348" t="s">
        <v>19</v>
      </c>
      <c r="BB348" t="s">
        <v>20</v>
      </c>
      <c r="BC348">
        <v>11.7507</v>
      </c>
      <c r="BD348">
        <v>17</v>
      </c>
      <c r="BE348">
        <v>118194</v>
      </c>
      <c r="BF348" s="16" t="str">
        <f t="shared" si="5"/>
        <v>Tier 4</v>
      </c>
      <c r="BG348" t="b">
        <f>IF(ISNA(VLOOKUP(AQ348,Total_Salary!AQ348:BF857,1,FALSE))=FALSE, TRUE, FALSE)</f>
        <v>0</v>
      </c>
      <c r="BH348" t="b">
        <f>IF(ISNA(VLOOKUP(AQ348,Derivatives_Salary!AQ348:BF827,1,FALSE))=FALSE, TRUE, FALSE)</f>
        <v>0</v>
      </c>
      <c r="BI348" t="b">
        <f>IF(ISNA(VLOOKUP(AR348,Years_to_Promo!AQ348:BE1379,1,FALSE))=FALSE, TRUE, FALSE)</f>
        <v>0</v>
      </c>
    </row>
    <row r="349" spans="43:61" x14ac:dyDescent="0.25">
      <c r="AQ349">
        <v>33760</v>
      </c>
      <c r="AR349" t="s">
        <v>42</v>
      </c>
      <c r="AS349" t="s">
        <v>385</v>
      </c>
      <c r="AT349" t="s">
        <v>17</v>
      </c>
      <c r="AU349" s="1">
        <v>19356</v>
      </c>
      <c r="AV349" s="1">
        <v>34715</v>
      </c>
      <c r="AW349" s="1">
        <v>36831</v>
      </c>
      <c r="AX349" s="1">
        <v>37440</v>
      </c>
      <c r="AY349" t="s">
        <v>18</v>
      </c>
      <c r="AZ349">
        <v>7.4657999999999998</v>
      </c>
      <c r="BA349" t="s">
        <v>44</v>
      </c>
      <c r="BB349" t="s">
        <v>83</v>
      </c>
      <c r="BC349">
        <v>1.6685000000000001</v>
      </c>
      <c r="BD349">
        <v>7</v>
      </c>
      <c r="BE349">
        <v>118167</v>
      </c>
      <c r="BF349" s="16" t="str">
        <f t="shared" si="5"/>
        <v>Tier 4</v>
      </c>
      <c r="BG349" t="b">
        <f>IF(ISNA(VLOOKUP(AQ349,Total_Salary!AQ349:BF858,1,FALSE))=FALSE, TRUE, FALSE)</f>
        <v>0</v>
      </c>
      <c r="BH349" t="b">
        <f>IF(ISNA(VLOOKUP(AQ349,Derivatives_Salary!AQ349:BF828,1,FALSE))=FALSE, TRUE, FALSE)</f>
        <v>0</v>
      </c>
      <c r="BI349" t="b">
        <f>IF(ISNA(VLOOKUP(AR349,Years_to_Promo!AQ349:BE1380,1,FALSE))=FALSE, TRUE, FALSE)</f>
        <v>0</v>
      </c>
    </row>
    <row r="350" spans="43:61" x14ac:dyDescent="0.25">
      <c r="AQ350">
        <v>16844</v>
      </c>
      <c r="AR350" t="s">
        <v>15</v>
      </c>
      <c r="AS350" t="s">
        <v>386</v>
      </c>
      <c r="AT350" t="s">
        <v>17</v>
      </c>
      <c r="AU350" s="1">
        <v>20488</v>
      </c>
      <c r="AV350" s="1">
        <v>34762</v>
      </c>
      <c r="AW350" s="1">
        <v>34762</v>
      </c>
      <c r="AX350" s="1">
        <v>37682</v>
      </c>
      <c r="AY350" t="s">
        <v>18</v>
      </c>
      <c r="AZ350">
        <v>0.99450000000000005</v>
      </c>
      <c r="BA350" t="s">
        <v>19</v>
      </c>
      <c r="BB350" t="s">
        <v>20</v>
      </c>
      <c r="BC350">
        <v>7.8192000000000004</v>
      </c>
      <c r="BD350">
        <v>8</v>
      </c>
      <c r="BE350">
        <v>118161</v>
      </c>
      <c r="BF350" s="16" t="str">
        <f t="shared" si="5"/>
        <v>Tier 4</v>
      </c>
      <c r="BG350" t="b">
        <f>IF(ISNA(VLOOKUP(AQ350,Total_Salary!AQ350:BF859,1,FALSE))=FALSE, TRUE, FALSE)</f>
        <v>0</v>
      </c>
      <c r="BH350" t="b">
        <f>IF(ISNA(VLOOKUP(AQ350,Derivatives_Salary!AQ350:BF829,1,FALSE))=FALSE, TRUE, FALSE)</f>
        <v>0</v>
      </c>
      <c r="BI350" t="b">
        <f>IF(ISNA(VLOOKUP(AR350,Years_to_Promo!AQ350:BE1381,1,FALSE))=FALSE, TRUE, FALSE)</f>
        <v>0</v>
      </c>
    </row>
    <row r="351" spans="43:61" x14ac:dyDescent="0.25">
      <c r="AQ351">
        <v>432274</v>
      </c>
      <c r="AR351" t="s">
        <v>15</v>
      </c>
      <c r="AS351" t="s">
        <v>387</v>
      </c>
      <c r="AT351" t="s">
        <v>17</v>
      </c>
      <c r="AU351" s="1">
        <v>20173</v>
      </c>
      <c r="AV351" s="1">
        <v>32639</v>
      </c>
      <c r="AW351" s="1">
        <v>34839</v>
      </c>
      <c r="AX351" s="1">
        <v>37759</v>
      </c>
      <c r="AY351" t="s">
        <v>53</v>
      </c>
      <c r="AZ351">
        <v>8</v>
      </c>
      <c r="BA351" t="s">
        <v>19</v>
      </c>
      <c r="BB351" t="s">
        <v>20</v>
      </c>
      <c r="BC351">
        <v>7.6082000000000001</v>
      </c>
      <c r="BD351">
        <v>14</v>
      </c>
      <c r="BE351">
        <v>118158</v>
      </c>
      <c r="BF351" s="16" t="str">
        <f t="shared" si="5"/>
        <v>Tier 4</v>
      </c>
      <c r="BG351" t="b">
        <f>IF(ISNA(VLOOKUP(AQ351,Total_Salary!AQ351:BF860,1,FALSE))=FALSE, TRUE, FALSE)</f>
        <v>0</v>
      </c>
      <c r="BH351" t="b">
        <f>IF(ISNA(VLOOKUP(AQ351,Derivatives_Salary!AQ351:BF830,1,FALSE))=FALSE, TRUE, FALSE)</f>
        <v>0</v>
      </c>
      <c r="BI351" t="b">
        <f>IF(ISNA(VLOOKUP(AR351,Years_to_Promo!AQ351:BE1382,1,FALSE))=FALSE, TRUE, FALSE)</f>
        <v>0</v>
      </c>
    </row>
    <row r="352" spans="43:61" x14ac:dyDescent="0.25">
      <c r="AQ352">
        <v>72680</v>
      </c>
      <c r="AR352" t="s">
        <v>15</v>
      </c>
      <c r="AS352" t="s">
        <v>388</v>
      </c>
      <c r="AT352" t="s">
        <v>17</v>
      </c>
      <c r="AU352" s="1">
        <v>22987</v>
      </c>
      <c r="AV352" s="1">
        <v>31486</v>
      </c>
      <c r="AW352" s="1">
        <v>31486</v>
      </c>
      <c r="AX352" s="1">
        <v>37691</v>
      </c>
      <c r="AY352" t="s">
        <v>18</v>
      </c>
      <c r="AZ352">
        <v>17</v>
      </c>
      <c r="BA352" t="s">
        <v>19</v>
      </c>
      <c r="BB352" t="s">
        <v>20</v>
      </c>
      <c r="BC352">
        <v>11.813700000000001</v>
      </c>
      <c r="BD352">
        <v>17</v>
      </c>
      <c r="BE352">
        <v>118140</v>
      </c>
      <c r="BF352" s="16" t="str">
        <f t="shared" si="5"/>
        <v>Tier 4</v>
      </c>
      <c r="BG352" t="b">
        <f>IF(ISNA(VLOOKUP(AQ352,Total_Salary!AQ352:BF861,1,FALSE))=FALSE, TRUE, FALSE)</f>
        <v>0</v>
      </c>
      <c r="BH352" t="b">
        <f>IF(ISNA(VLOOKUP(AQ352,Derivatives_Salary!AQ352:BF831,1,FALSE))=FALSE, TRUE, FALSE)</f>
        <v>0</v>
      </c>
      <c r="BI352" t="b">
        <f>IF(ISNA(VLOOKUP(AR352,Years_to_Promo!AQ352:BE1383,1,FALSE))=FALSE, TRUE, FALSE)</f>
        <v>0</v>
      </c>
    </row>
    <row r="353" spans="43:61" x14ac:dyDescent="0.25">
      <c r="AQ353">
        <v>433732</v>
      </c>
      <c r="AR353" t="s">
        <v>15</v>
      </c>
      <c r="AS353" t="s">
        <v>389</v>
      </c>
      <c r="AT353" t="s">
        <v>17</v>
      </c>
      <c r="AU353" s="1">
        <v>20316</v>
      </c>
      <c r="AV353" s="1">
        <v>31203</v>
      </c>
      <c r="AW353" s="1">
        <v>32213</v>
      </c>
      <c r="AX353" s="1">
        <v>37688</v>
      </c>
      <c r="AY353" t="s">
        <v>18</v>
      </c>
      <c r="AZ353">
        <v>5.9945000000000004</v>
      </c>
      <c r="BA353" t="s">
        <v>19</v>
      </c>
      <c r="BB353" t="s">
        <v>20</v>
      </c>
      <c r="BC353">
        <v>11.813700000000001</v>
      </c>
      <c r="BD353">
        <v>18</v>
      </c>
      <c r="BE353">
        <v>118132</v>
      </c>
      <c r="BF353" s="16" t="str">
        <f t="shared" si="5"/>
        <v>Tier 4</v>
      </c>
      <c r="BG353" t="b">
        <f>IF(ISNA(VLOOKUP(AQ353,Total_Salary!AQ353:BF862,1,FALSE))=FALSE, TRUE, FALSE)</f>
        <v>0</v>
      </c>
      <c r="BH353" t="b">
        <f>IF(ISNA(VLOOKUP(AQ353,Derivatives_Salary!AQ353:BF832,1,FALSE))=FALSE, TRUE, FALSE)</f>
        <v>0</v>
      </c>
      <c r="BI353" t="b">
        <f>IF(ISNA(VLOOKUP(AR353,Years_to_Promo!AQ353:BE1384,1,FALSE))=FALSE, TRUE, FALSE)</f>
        <v>0</v>
      </c>
    </row>
    <row r="354" spans="43:61" x14ac:dyDescent="0.25">
      <c r="AQ354">
        <v>491215</v>
      </c>
      <c r="AR354" t="s">
        <v>15</v>
      </c>
      <c r="AS354" t="s">
        <v>390</v>
      </c>
      <c r="AT354" t="s">
        <v>31</v>
      </c>
      <c r="AU354" s="1">
        <v>21343</v>
      </c>
      <c r="AV354" s="1">
        <v>31174</v>
      </c>
      <c r="AW354" s="1">
        <v>31174</v>
      </c>
      <c r="AX354" s="1">
        <v>37744</v>
      </c>
      <c r="AY354" t="s">
        <v>18</v>
      </c>
      <c r="AZ354">
        <v>18</v>
      </c>
      <c r="BA354" t="s">
        <v>19</v>
      </c>
      <c r="BB354" t="s">
        <v>20</v>
      </c>
      <c r="BC354">
        <v>11.813700000000001</v>
      </c>
      <c r="BD354">
        <v>18</v>
      </c>
      <c r="BE354">
        <v>118123</v>
      </c>
      <c r="BF354" s="16" t="str">
        <f t="shared" si="5"/>
        <v>Tier 4</v>
      </c>
      <c r="BG354" t="b">
        <f>IF(ISNA(VLOOKUP(AQ354,Total_Salary!AQ354:BF863,1,FALSE))=FALSE, TRUE, FALSE)</f>
        <v>0</v>
      </c>
      <c r="BH354" t="b">
        <f>IF(ISNA(VLOOKUP(AQ354,Derivatives_Salary!AQ354:BF833,1,FALSE))=FALSE, TRUE, FALSE)</f>
        <v>0</v>
      </c>
      <c r="BI354" t="b">
        <f>IF(ISNA(VLOOKUP(AR354,Years_to_Promo!AQ354:BE1385,1,FALSE))=FALSE, TRUE, FALSE)</f>
        <v>0</v>
      </c>
    </row>
    <row r="355" spans="43:61" x14ac:dyDescent="0.25">
      <c r="AQ355">
        <v>28373</v>
      </c>
      <c r="AR355" t="s">
        <v>15</v>
      </c>
      <c r="AS355" t="s">
        <v>391</v>
      </c>
      <c r="AT355" t="s">
        <v>17</v>
      </c>
      <c r="AU355" s="1">
        <v>19330</v>
      </c>
      <c r="AV355" s="1">
        <v>31745</v>
      </c>
      <c r="AW355" s="1">
        <v>31745</v>
      </c>
      <c r="AX355" s="1">
        <v>37585</v>
      </c>
      <c r="AY355" t="s">
        <v>18</v>
      </c>
      <c r="AZ355">
        <v>8.9945000000000004</v>
      </c>
      <c r="BA355" t="s">
        <v>19</v>
      </c>
      <c r="BB355" t="s">
        <v>20</v>
      </c>
      <c r="BC355">
        <v>11.7288</v>
      </c>
      <c r="BD355">
        <v>16</v>
      </c>
      <c r="BE355">
        <v>118102</v>
      </c>
      <c r="BF355" s="16" t="str">
        <f t="shared" si="5"/>
        <v>Tier 4</v>
      </c>
      <c r="BG355" t="b">
        <f>IF(ISNA(VLOOKUP(AQ355,Total_Salary!AQ355:BF864,1,FALSE))=FALSE, TRUE, FALSE)</f>
        <v>1</v>
      </c>
      <c r="BH355" t="b">
        <f>IF(ISNA(VLOOKUP(AQ355,Derivatives_Salary!AQ355:BF834,1,FALSE))=FALSE, TRUE, FALSE)</f>
        <v>0</v>
      </c>
      <c r="BI355" t="b">
        <f>IF(ISNA(VLOOKUP(AR355,Years_to_Promo!AQ355:BE1386,1,FALSE))=FALSE, TRUE, FALSE)</f>
        <v>0</v>
      </c>
    </row>
    <row r="356" spans="43:61" x14ac:dyDescent="0.25">
      <c r="AQ356">
        <v>208324</v>
      </c>
      <c r="AR356" t="s">
        <v>15</v>
      </c>
      <c r="AS356" t="s">
        <v>392</v>
      </c>
      <c r="AT356" t="s">
        <v>17</v>
      </c>
      <c r="AU356" s="1">
        <v>22604</v>
      </c>
      <c r="AV356" s="1">
        <v>33400</v>
      </c>
      <c r="AW356" s="1">
        <v>33803</v>
      </c>
      <c r="AX356" s="1">
        <v>37818</v>
      </c>
      <c r="AY356" t="s">
        <v>18</v>
      </c>
      <c r="AZ356">
        <v>1.9944999999999999</v>
      </c>
      <c r="BA356" t="s">
        <v>19</v>
      </c>
      <c r="BB356" t="s">
        <v>20</v>
      </c>
      <c r="BC356">
        <v>10.4466</v>
      </c>
      <c r="BD356">
        <v>12</v>
      </c>
      <c r="BE356">
        <v>118097</v>
      </c>
      <c r="BF356" s="16" t="str">
        <f t="shared" si="5"/>
        <v>Tier 4</v>
      </c>
      <c r="BG356" t="b">
        <f>IF(ISNA(VLOOKUP(AQ356,Total_Salary!AQ356:BF865,1,FALSE))=FALSE, TRUE, FALSE)</f>
        <v>0</v>
      </c>
      <c r="BH356" t="b">
        <f>IF(ISNA(VLOOKUP(AQ356,Derivatives_Salary!AQ356:BF835,1,FALSE))=FALSE, TRUE, FALSE)</f>
        <v>0</v>
      </c>
      <c r="BI356" t="b">
        <f>IF(ISNA(VLOOKUP(AR356,Years_to_Promo!AQ356:BE1387,1,FALSE))=FALSE, TRUE, FALSE)</f>
        <v>0</v>
      </c>
    </row>
    <row r="357" spans="43:61" x14ac:dyDescent="0.25">
      <c r="AQ357">
        <v>486735</v>
      </c>
      <c r="AR357" t="s">
        <v>42</v>
      </c>
      <c r="AS357" t="s">
        <v>393</v>
      </c>
      <c r="AT357" t="s">
        <v>17</v>
      </c>
      <c r="AU357" s="1">
        <v>20185</v>
      </c>
      <c r="AV357" s="1">
        <v>32383</v>
      </c>
      <c r="AW357" s="1">
        <v>34528</v>
      </c>
      <c r="AX357" s="1">
        <v>37813</v>
      </c>
      <c r="AY357" t="s">
        <v>18</v>
      </c>
      <c r="AZ357">
        <v>9</v>
      </c>
      <c r="BA357" t="s">
        <v>44</v>
      </c>
      <c r="BB357" t="s">
        <v>83</v>
      </c>
      <c r="BC357">
        <v>8.7424999999999997</v>
      </c>
      <c r="BD357">
        <v>15</v>
      </c>
      <c r="BE357">
        <v>118086</v>
      </c>
      <c r="BF357" s="16" t="str">
        <f t="shared" si="5"/>
        <v>Tier 4</v>
      </c>
      <c r="BG357" t="b">
        <f>IF(ISNA(VLOOKUP(AQ357,Total_Salary!AQ357:BF866,1,FALSE))=FALSE, TRUE, FALSE)</f>
        <v>0</v>
      </c>
      <c r="BH357" t="b">
        <f>IF(ISNA(VLOOKUP(AQ357,Derivatives_Salary!AQ357:BF836,1,FALSE))=FALSE, TRUE, FALSE)</f>
        <v>0</v>
      </c>
      <c r="BI357" t="b">
        <f>IF(ISNA(VLOOKUP(AR357,Years_to_Promo!AQ357:BE1388,1,FALSE))=FALSE, TRUE, FALSE)</f>
        <v>0</v>
      </c>
    </row>
    <row r="358" spans="43:61" x14ac:dyDescent="0.25">
      <c r="AQ358">
        <v>243024</v>
      </c>
      <c r="AR358" t="s">
        <v>15</v>
      </c>
      <c r="AS358" t="s">
        <v>394</v>
      </c>
      <c r="AT358" t="s">
        <v>17</v>
      </c>
      <c r="AU358" s="1">
        <v>19411</v>
      </c>
      <c r="AV358" s="1">
        <v>31327</v>
      </c>
      <c r="AW358" s="1">
        <v>31449</v>
      </c>
      <c r="AX358" s="1">
        <v>37654</v>
      </c>
      <c r="AY358" t="s">
        <v>18</v>
      </c>
      <c r="AZ358">
        <v>7.9945000000000004</v>
      </c>
      <c r="BA358" t="s">
        <v>19</v>
      </c>
      <c r="BB358" t="s">
        <v>20</v>
      </c>
      <c r="BC358">
        <v>11.813700000000001</v>
      </c>
      <c r="BD358">
        <v>17</v>
      </c>
      <c r="BE358">
        <v>118051</v>
      </c>
      <c r="BF358" s="16" t="str">
        <f t="shared" si="5"/>
        <v>Tier 4</v>
      </c>
      <c r="BG358" t="b">
        <f>IF(ISNA(VLOOKUP(AQ358,Total_Salary!AQ358:BF867,1,FALSE))=FALSE, TRUE, FALSE)</f>
        <v>0</v>
      </c>
      <c r="BH358" t="b">
        <f>IF(ISNA(VLOOKUP(AQ358,Derivatives_Salary!AQ358:BF837,1,FALSE))=FALSE, TRUE, FALSE)</f>
        <v>0</v>
      </c>
      <c r="BI358" t="b">
        <f>IF(ISNA(VLOOKUP(AR358,Years_to_Promo!AQ358:BE1389,1,FALSE))=FALSE, TRUE, FALSE)</f>
        <v>0</v>
      </c>
    </row>
    <row r="359" spans="43:61" x14ac:dyDescent="0.25">
      <c r="AQ359">
        <v>499737</v>
      </c>
      <c r="AR359" t="s">
        <v>15</v>
      </c>
      <c r="AS359" t="s">
        <v>395</v>
      </c>
      <c r="AT359" t="s">
        <v>17</v>
      </c>
      <c r="AU359" s="1">
        <v>21970</v>
      </c>
      <c r="AV359" s="1">
        <v>33750</v>
      </c>
      <c r="AW359" s="1">
        <v>33750</v>
      </c>
      <c r="AX359" s="1">
        <v>37765</v>
      </c>
      <c r="AY359" t="s">
        <v>18</v>
      </c>
      <c r="AZ359">
        <v>4.9973000000000001</v>
      </c>
      <c r="BA359" t="s">
        <v>19</v>
      </c>
      <c r="BB359" t="s">
        <v>20</v>
      </c>
      <c r="BC359">
        <v>10.591799999999999</v>
      </c>
      <c r="BD359">
        <v>11</v>
      </c>
      <c r="BE359">
        <v>118039</v>
      </c>
      <c r="BF359" s="16" t="str">
        <f t="shared" si="5"/>
        <v>Tier 4</v>
      </c>
      <c r="BG359" t="b">
        <f>IF(ISNA(VLOOKUP(AQ359,Total_Salary!AQ359:BF868,1,FALSE))=FALSE, TRUE, FALSE)</f>
        <v>0</v>
      </c>
      <c r="BH359" t="b">
        <f>IF(ISNA(VLOOKUP(AQ359,Derivatives_Salary!AQ359:BF838,1,FALSE))=FALSE, TRUE, FALSE)</f>
        <v>0</v>
      </c>
      <c r="BI359" t="b">
        <f>IF(ISNA(VLOOKUP(AR359,Years_to_Promo!AQ359:BE1390,1,FALSE))=FALSE, TRUE, FALSE)</f>
        <v>0</v>
      </c>
    </row>
    <row r="360" spans="43:61" x14ac:dyDescent="0.25">
      <c r="AQ360">
        <v>250640</v>
      </c>
      <c r="AR360" t="s">
        <v>42</v>
      </c>
      <c r="AS360" t="s">
        <v>396</v>
      </c>
      <c r="AT360" t="s">
        <v>31</v>
      </c>
      <c r="AU360" s="1">
        <v>21452</v>
      </c>
      <c r="AV360" s="1">
        <v>32418</v>
      </c>
      <c r="AW360" s="1">
        <v>33838</v>
      </c>
      <c r="AX360" s="1">
        <v>37488</v>
      </c>
      <c r="AY360" t="s">
        <v>18</v>
      </c>
      <c r="AZ360">
        <v>4.9973000000000001</v>
      </c>
      <c r="BA360" t="s">
        <v>44</v>
      </c>
      <c r="BB360" t="s">
        <v>83</v>
      </c>
      <c r="BC360">
        <v>10</v>
      </c>
      <c r="BD360">
        <v>14</v>
      </c>
      <c r="BE360">
        <v>118029</v>
      </c>
      <c r="BF360" s="16" t="str">
        <f t="shared" si="5"/>
        <v>Tier 4</v>
      </c>
      <c r="BG360" t="b">
        <f>IF(ISNA(VLOOKUP(AQ360,Total_Salary!AQ360:BF869,1,FALSE))=FALSE, TRUE, FALSE)</f>
        <v>0</v>
      </c>
      <c r="BH360" t="b">
        <f>IF(ISNA(VLOOKUP(AQ360,Derivatives_Salary!AQ360:BF839,1,FALSE))=FALSE, TRUE, FALSE)</f>
        <v>0</v>
      </c>
      <c r="BI360" t="b">
        <f>IF(ISNA(VLOOKUP(AR360,Years_to_Promo!AQ360:BE1391,1,FALSE))=FALSE, TRUE, FALSE)</f>
        <v>0</v>
      </c>
    </row>
    <row r="361" spans="43:61" x14ac:dyDescent="0.25">
      <c r="AQ361">
        <v>294133</v>
      </c>
      <c r="AR361" t="s">
        <v>15</v>
      </c>
      <c r="AS361" t="s">
        <v>397</v>
      </c>
      <c r="AT361" t="s">
        <v>31</v>
      </c>
      <c r="AU361" s="1">
        <v>22595</v>
      </c>
      <c r="AV361" s="1">
        <v>31209</v>
      </c>
      <c r="AW361" s="1">
        <v>31209</v>
      </c>
      <c r="AX361" s="1">
        <v>35966</v>
      </c>
      <c r="AY361" t="s">
        <v>18</v>
      </c>
      <c r="AZ361">
        <v>7.0301</v>
      </c>
      <c r="BA361" t="s">
        <v>19</v>
      </c>
      <c r="BB361" t="s">
        <v>20</v>
      </c>
      <c r="BC361">
        <v>7.2931999999999997</v>
      </c>
      <c r="BD361">
        <v>13</v>
      </c>
      <c r="BE361">
        <v>118016</v>
      </c>
      <c r="BF361" s="16" t="str">
        <f t="shared" si="5"/>
        <v>Tier 4</v>
      </c>
      <c r="BG361" t="b">
        <f>IF(ISNA(VLOOKUP(AQ361,Total_Salary!AQ361:BF870,1,FALSE))=FALSE, TRUE, FALSE)</f>
        <v>0</v>
      </c>
      <c r="BH361" t="b">
        <f>IF(ISNA(VLOOKUP(AQ361,Derivatives_Salary!AQ361:BF840,1,FALSE))=FALSE, TRUE, FALSE)</f>
        <v>0</v>
      </c>
      <c r="BI361" t="b">
        <f>IF(ISNA(VLOOKUP(AR361,Years_to_Promo!AQ361:BE1392,1,FALSE))=FALSE, TRUE, FALSE)</f>
        <v>0</v>
      </c>
    </row>
    <row r="362" spans="43:61" x14ac:dyDescent="0.25">
      <c r="AQ362">
        <v>23505</v>
      </c>
      <c r="AR362" t="s">
        <v>15</v>
      </c>
      <c r="AS362" t="s">
        <v>398</v>
      </c>
      <c r="AT362" t="s">
        <v>17</v>
      </c>
      <c r="AU362" s="1">
        <v>20079</v>
      </c>
      <c r="AV362" s="1">
        <v>32026</v>
      </c>
      <c r="AW362" s="1">
        <v>32026</v>
      </c>
      <c r="AX362" s="1">
        <v>34626</v>
      </c>
      <c r="AY362" t="s">
        <v>53</v>
      </c>
      <c r="AZ362">
        <v>7.1233000000000004</v>
      </c>
      <c r="BA362" t="s">
        <v>19</v>
      </c>
      <c r="BB362" t="s">
        <v>20</v>
      </c>
      <c r="BC362">
        <v>3.6219000000000001</v>
      </c>
      <c r="BD362">
        <v>7</v>
      </c>
      <c r="BE362">
        <v>117984</v>
      </c>
      <c r="BF362" s="16" t="str">
        <f t="shared" si="5"/>
        <v>Tier 4</v>
      </c>
      <c r="BG362" t="b">
        <f>IF(ISNA(VLOOKUP(AQ362,Total_Salary!AQ362:BF871,1,FALSE))=FALSE, TRUE, FALSE)</f>
        <v>0</v>
      </c>
      <c r="BH362" t="b">
        <f>IF(ISNA(VLOOKUP(AQ362,Derivatives_Salary!AQ362:BF841,1,FALSE))=FALSE, TRUE, FALSE)</f>
        <v>0</v>
      </c>
      <c r="BI362" t="b">
        <f>IF(ISNA(VLOOKUP(AR362,Years_to_Promo!AQ362:BE1393,1,FALSE))=FALSE, TRUE, FALSE)</f>
        <v>0</v>
      </c>
    </row>
    <row r="363" spans="43:61" x14ac:dyDescent="0.25">
      <c r="AQ363">
        <v>12643</v>
      </c>
      <c r="AR363" t="s">
        <v>85</v>
      </c>
      <c r="AS363" t="s">
        <v>399</v>
      </c>
      <c r="AT363" t="s">
        <v>31</v>
      </c>
      <c r="AU363" s="1">
        <v>23772</v>
      </c>
      <c r="AV363" s="1">
        <v>35999</v>
      </c>
      <c r="AW363" s="1">
        <v>36160</v>
      </c>
      <c r="AX363" s="1">
        <v>37620</v>
      </c>
      <c r="AY363" t="s">
        <v>53</v>
      </c>
      <c r="AZ363">
        <v>4</v>
      </c>
      <c r="BA363" t="s">
        <v>87</v>
      </c>
      <c r="BB363" t="s">
        <v>276</v>
      </c>
      <c r="BC363">
        <v>4</v>
      </c>
      <c r="BD363">
        <v>4</v>
      </c>
      <c r="BE363">
        <v>117970</v>
      </c>
      <c r="BF363" s="16" t="str">
        <f t="shared" si="5"/>
        <v>Tier 4</v>
      </c>
      <c r="BG363" t="b">
        <f>IF(ISNA(VLOOKUP(AQ363,Total_Salary!AQ363:BF872,1,FALSE))=FALSE, TRUE, FALSE)</f>
        <v>0</v>
      </c>
      <c r="BH363" t="b">
        <f>IF(ISNA(VLOOKUP(AQ363,Derivatives_Salary!AQ363:BF842,1,FALSE))=FALSE, TRUE, FALSE)</f>
        <v>0</v>
      </c>
      <c r="BI363" t="b">
        <f>IF(ISNA(VLOOKUP(AR363,Years_to_Promo!AQ363:BE1394,1,FALSE))=FALSE, TRUE, FALSE)</f>
        <v>0</v>
      </c>
    </row>
    <row r="364" spans="43:61" x14ac:dyDescent="0.25">
      <c r="AQ364">
        <v>107960</v>
      </c>
      <c r="AR364" t="s">
        <v>15</v>
      </c>
      <c r="AS364" t="s">
        <v>400</v>
      </c>
      <c r="AT364" t="s">
        <v>17</v>
      </c>
      <c r="AU364" s="1">
        <v>22823</v>
      </c>
      <c r="AV364" s="1">
        <v>33327</v>
      </c>
      <c r="AW364" s="1">
        <v>35606</v>
      </c>
      <c r="AX364" s="1">
        <v>37796</v>
      </c>
      <c r="AY364" t="s">
        <v>53</v>
      </c>
      <c r="AZ364">
        <v>6</v>
      </c>
      <c r="BA364" t="s">
        <v>19</v>
      </c>
      <c r="BB364" t="s">
        <v>20</v>
      </c>
      <c r="BC364">
        <v>5.5068000000000001</v>
      </c>
      <c r="BD364">
        <v>12</v>
      </c>
      <c r="BE364">
        <v>117960</v>
      </c>
      <c r="BF364" s="16" t="str">
        <f t="shared" si="5"/>
        <v>Tier 4</v>
      </c>
      <c r="BG364" t="b">
        <f>IF(ISNA(VLOOKUP(AQ364,Total_Salary!AQ364:BF873,1,FALSE))=FALSE, TRUE, FALSE)</f>
        <v>0</v>
      </c>
      <c r="BH364" t="b">
        <f>IF(ISNA(VLOOKUP(AQ364,Derivatives_Salary!AQ364:BF843,1,FALSE))=FALSE, TRUE, FALSE)</f>
        <v>0</v>
      </c>
      <c r="BI364" t="b">
        <f>IF(ISNA(VLOOKUP(AR364,Years_to_Promo!AQ364:BE1395,1,FALSE))=FALSE, TRUE, FALSE)</f>
        <v>0</v>
      </c>
    </row>
    <row r="365" spans="43:61" x14ac:dyDescent="0.25">
      <c r="AQ365">
        <v>93938</v>
      </c>
      <c r="AR365" t="s">
        <v>15</v>
      </c>
      <c r="AS365" t="s">
        <v>401</v>
      </c>
      <c r="AT365" t="s">
        <v>31</v>
      </c>
      <c r="AU365" s="1">
        <v>19556</v>
      </c>
      <c r="AV365" s="1">
        <v>31577</v>
      </c>
      <c r="AW365" s="1">
        <v>36381</v>
      </c>
      <c r="AX365" s="1">
        <v>37260</v>
      </c>
      <c r="AY365" t="s">
        <v>53</v>
      </c>
      <c r="AZ365">
        <v>3</v>
      </c>
      <c r="BA365" t="s">
        <v>19</v>
      </c>
      <c r="BB365" t="s">
        <v>20</v>
      </c>
      <c r="BC365">
        <v>2.4081999999999999</v>
      </c>
      <c r="BD365">
        <v>16</v>
      </c>
      <c r="BE365">
        <v>117938</v>
      </c>
      <c r="BF365" s="16" t="str">
        <f t="shared" si="5"/>
        <v>Tier 4</v>
      </c>
      <c r="BG365" t="b">
        <f>IF(ISNA(VLOOKUP(AQ365,Total_Salary!AQ365:BF874,1,FALSE))=FALSE, TRUE, FALSE)</f>
        <v>0</v>
      </c>
      <c r="BH365" t="b">
        <f>IF(ISNA(VLOOKUP(AQ365,Derivatives_Salary!AQ365:BF844,1,FALSE))=FALSE, TRUE, FALSE)</f>
        <v>0</v>
      </c>
      <c r="BI365" t="b">
        <f>IF(ISNA(VLOOKUP(AR365,Years_to_Promo!AQ365:BE1396,1,FALSE))=FALSE, TRUE, FALSE)</f>
        <v>0</v>
      </c>
    </row>
    <row r="366" spans="43:61" x14ac:dyDescent="0.25">
      <c r="AQ366">
        <v>406065</v>
      </c>
      <c r="AR366" t="s">
        <v>15</v>
      </c>
      <c r="AS366" t="s">
        <v>402</v>
      </c>
      <c r="AT366" t="s">
        <v>31</v>
      </c>
      <c r="AU366" s="1">
        <v>20287</v>
      </c>
      <c r="AV366" s="1">
        <v>35048</v>
      </c>
      <c r="AW366" s="1">
        <v>35048</v>
      </c>
      <c r="AX366" s="1">
        <v>37603</v>
      </c>
      <c r="AY366" t="s">
        <v>18</v>
      </c>
      <c r="AZ366">
        <v>1.9973000000000001</v>
      </c>
      <c r="BA366" t="s">
        <v>19</v>
      </c>
      <c r="BB366" t="s">
        <v>20</v>
      </c>
      <c r="BC366">
        <v>7</v>
      </c>
      <c r="BD366">
        <v>7</v>
      </c>
      <c r="BE366">
        <v>117933</v>
      </c>
      <c r="BF366" s="16" t="str">
        <f t="shared" si="5"/>
        <v>Tier 4</v>
      </c>
      <c r="BG366" t="b">
        <f>IF(ISNA(VLOOKUP(AQ366,Total_Salary!AQ366:BF875,1,FALSE))=FALSE, TRUE, FALSE)</f>
        <v>0</v>
      </c>
      <c r="BH366" t="b">
        <f>IF(ISNA(VLOOKUP(AQ366,Derivatives_Salary!AQ366:BF845,1,FALSE))=FALSE, TRUE, FALSE)</f>
        <v>0</v>
      </c>
      <c r="BI366" t="b">
        <f>IF(ISNA(VLOOKUP(AR366,Years_to_Promo!AQ366:BE1397,1,FALSE))=FALSE, TRUE, FALSE)</f>
        <v>0</v>
      </c>
    </row>
    <row r="367" spans="43:61" x14ac:dyDescent="0.25">
      <c r="AQ367">
        <v>279942</v>
      </c>
      <c r="AR367" t="s">
        <v>15</v>
      </c>
      <c r="AS367" t="s">
        <v>403</v>
      </c>
      <c r="AT367" t="s">
        <v>17</v>
      </c>
      <c r="AU367" s="1">
        <v>22967</v>
      </c>
      <c r="AV367" s="1">
        <v>32321</v>
      </c>
      <c r="AW367" s="1">
        <v>32321</v>
      </c>
      <c r="AX367" s="1">
        <v>37796</v>
      </c>
      <c r="AY367" t="s">
        <v>18</v>
      </c>
      <c r="AZ367">
        <v>6.9945000000000004</v>
      </c>
      <c r="BA367" t="s">
        <v>19</v>
      </c>
      <c r="BB367" t="s">
        <v>20</v>
      </c>
      <c r="BC367">
        <v>11.813700000000001</v>
      </c>
      <c r="BD367">
        <v>15</v>
      </c>
      <c r="BE367">
        <v>117932</v>
      </c>
      <c r="BF367" s="16" t="str">
        <f t="shared" si="5"/>
        <v>Tier 4</v>
      </c>
      <c r="BG367" t="b">
        <f>IF(ISNA(VLOOKUP(AQ367,Total_Salary!AQ367:BF876,1,FALSE))=FALSE, TRUE, FALSE)</f>
        <v>0</v>
      </c>
      <c r="BH367" t="b">
        <f>IF(ISNA(VLOOKUP(AQ367,Derivatives_Salary!AQ367:BF846,1,FALSE))=FALSE, TRUE, FALSE)</f>
        <v>0</v>
      </c>
      <c r="BI367" t="b">
        <f>IF(ISNA(VLOOKUP(AR367,Years_to_Promo!AQ367:BE1398,1,FALSE))=FALSE, TRUE, FALSE)</f>
        <v>0</v>
      </c>
    </row>
    <row r="368" spans="43:61" x14ac:dyDescent="0.25">
      <c r="AQ368">
        <v>400897</v>
      </c>
      <c r="AR368" t="s">
        <v>15</v>
      </c>
      <c r="AS368" t="s">
        <v>404</v>
      </c>
      <c r="AT368" t="s">
        <v>17</v>
      </c>
      <c r="AU368" s="1">
        <v>21666</v>
      </c>
      <c r="AV368" s="1">
        <v>31304</v>
      </c>
      <c r="AW368" s="1">
        <v>31304</v>
      </c>
      <c r="AX368" s="1">
        <v>37004</v>
      </c>
      <c r="AY368" t="s">
        <v>18</v>
      </c>
      <c r="AZ368">
        <v>9.6136999999999997</v>
      </c>
      <c r="BA368" t="s">
        <v>19</v>
      </c>
      <c r="BB368" t="s">
        <v>20</v>
      </c>
      <c r="BC368">
        <v>10.137</v>
      </c>
      <c r="BD368">
        <v>16</v>
      </c>
      <c r="BE368">
        <v>117930</v>
      </c>
      <c r="BF368" s="16" t="str">
        <f t="shared" si="5"/>
        <v>Tier 4</v>
      </c>
      <c r="BG368" t="b">
        <f>IF(ISNA(VLOOKUP(AQ368,Total_Salary!AQ368:BF877,1,FALSE))=FALSE, TRUE, FALSE)</f>
        <v>0</v>
      </c>
      <c r="BH368" t="b">
        <f>IF(ISNA(VLOOKUP(AQ368,Derivatives_Salary!AQ368:BF847,1,FALSE))=FALSE, TRUE, FALSE)</f>
        <v>0</v>
      </c>
      <c r="BI368" t="b">
        <f>IF(ISNA(VLOOKUP(AR368,Years_to_Promo!AQ368:BE1399,1,FALSE))=FALSE, TRUE, FALSE)</f>
        <v>0</v>
      </c>
    </row>
    <row r="369" spans="43:61" x14ac:dyDescent="0.25">
      <c r="AQ369">
        <v>461501</v>
      </c>
      <c r="AR369" t="s">
        <v>85</v>
      </c>
      <c r="AS369" t="s">
        <v>405</v>
      </c>
      <c r="AT369" t="s">
        <v>17</v>
      </c>
      <c r="AU369" s="1">
        <v>20645</v>
      </c>
      <c r="AV369" s="1">
        <v>32830</v>
      </c>
      <c r="AW369" s="1">
        <v>32830</v>
      </c>
      <c r="AX369" s="1">
        <v>37347</v>
      </c>
      <c r="AY369" t="s">
        <v>18</v>
      </c>
      <c r="AZ369">
        <v>3.3698999999999999</v>
      </c>
      <c r="BA369" t="s">
        <v>87</v>
      </c>
      <c r="BB369" t="s">
        <v>88</v>
      </c>
      <c r="BC369">
        <v>7.9500000000000001E-2</v>
      </c>
      <c r="BD369">
        <v>12</v>
      </c>
      <c r="BE369">
        <v>117921</v>
      </c>
      <c r="BF369" s="16" t="str">
        <f t="shared" si="5"/>
        <v>Tier 4</v>
      </c>
      <c r="BG369" t="b">
        <f>IF(ISNA(VLOOKUP(AQ369,Total_Salary!AQ369:BF878,1,FALSE))=FALSE, TRUE, FALSE)</f>
        <v>0</v>
      </c>
      <c r="BH369" t="b">
        <f>IF(ISNA(VLOOKUP(AQ369,Derivatives_Salary!AQ369:BF848,1,FALSE))=FALSE, TRUE, FALSE)</f>
        <v>0</v>
      </c>
      <c r="BI369" t="b">
        <f>IF(ISNA(VLOOKUP(AR369,Years_to_Promo!AQ369:BE1400,1,FALSE))=FALSE, TRUE, FALSE)</f>
        <v>0</v>
      </c>
    </row>
    <row r="370" spans="43:61" x14ac:dyDescent="0.25">
      <c r="AQ370">
        <v>242924</v>
      </c>
      <c r="AR370" t="s">
        <v>15</v>
      </c>
      <c r="AS370" t="s">
        <v>406</v>
      </c>
      <c r="AT370" t="s">
        <v>17</v>
      </c>
      <c r="AU370" s="1">
        <v>22566</v>
      </c>
      <c r="AV370" s="1">
        <v>31403</v>
      </c>
      <c r="AW370" s="1">
        <v>31403</v>
      </c>
      <c r="AX370" s="1">
        <v>37608</v>
      </c>
      <c r="AY370" t="s">
        <v>18</v>
      </c>
      <c r="AZ370">
        <v>7.9945000000000004</v>
      </c>
      <c r="BA370" t="s">
        <v>19</v>
      </c>
      <c r="BB370" t="s">
        <v>20</v>
      </c>
      <c r="BC370">
        <v>11.7918</v>
      </c>
      <c r="BD370">
        <v>17</v>
      </c>
      <c r="BE370">
        <v>117908</v>
      </c>
      <c r="BF370" s="16" t="str">
        <f t="shared" si="5"/>
        <v>Tier 4</v>
      </c>
      <c r="BG370" t="b">
        <f>IF(ISNA(VLOOKUP(AQ370,Total_Salary!AQ370:BF879,1,FALSE))=FALSE, TRUE, FALSE)</f>
        <v>0</v>
      </c>
      <c r="BH370" t="b">
        <f>IF(ISNA(VLOOKUP(AQ370,Derivatives_Salary!AQ370:BF849,1,FALSE))=FALSE, TRUE, FALSE)</f>
        <v>0</v>
      </c>
      <c r="BI370" t="b">
        <f>IF(ISNA(VLOOKUP(AR370,Years_to_Promo!AQ370:BE1401,1,FALSE))=FALSE, TRUE, FALSE)</f>
        <v>0</v>
      </c>
    </row>
    <row r="371" spans="43:61" x14ac:dyDescent="0.25">
      <c r="AQ371">
        <v>408536</v>
      </c>
      <c r="AR371" t="s">
        <v>15</v>
      </c>
      <c r="AS371" t="s">
        <v>407</v>
      </c>
      <c r="AT371" t="s">
        <v>17</v>
      </c>
      <c r="AU371" s="1">
        <v>19349</v>
      </c>
      <c r="AV371" s="1">
        <v>31748</v>
      </c>
      <c r="AW371" s="1">
        <v>32028</v>
      </c>
      <c r="AX371" s="1">
        <v>37503</v>
      </c>
      <c r="AY371" t="s">
        <v>18</v>
      </c>
      <c r="AZ371">
        <v>8.9972999999999992</v>
      </c>
      <c r="BA371" t="s">
        <v>19</v>
      </c>
      <c r="BB371" t="s">
        <v>20</v>
      </c>
      <c r="BC371">
        <v>11.504099999999999</v>
      </c>
      <c r="BD371">
        <v>16</v>
      </c>
      <c r="BE371">
        <v>117905</v>
      </c>
      <c r="BF371" s="16" t="str">
        <f t="shared" si="5"/>
        <v>Tier 4</v>
      </c>
      <c r="BG371" t="b">
        <f>IF(ISNA(VLOOKUP(AQ371,Total_Salary!AQ371:BF880,1,FALSE))=FALSE, TRUE, FALSE)</f>
        <v>0</v>
      </c>
      <c r="BH371" t="b">
        <f>IF(ISNA(VLOOKUP(AQ371,Derivatives_Salary!AQ371:BF850,1,FALSE))=FALSE, TRUE, FALSE)</f>
        <v>0</v>
      </c>
      <c r="BI371" t="b">
        <f>IF(ISNA(VLOOKUP(AR371,Years_to_Promo!AQ371:BE1402,1,FALSE))=FALSE, TRUE, FALSE)</f>
        <v>0</v>
      </c>
    </row>
    <row r="372" spans="43:61" x14ac:dyDescent="0.25">
      <c r="AQ372">
        <v>104207</v>
      </c>
      <c r="AR372" t="s">
        <v>15</v>
      </c>
      <c r="AS372" t="s">
        <v>408</v>
      </c>
      <c r="AT372" t="s">
        <v>31</v>
      </c>
      <c r="AU372" s="1">
        <v>20808</v>
      </c>
      <c r="AV372" s="1">
        <v>32844</v>
      </c>
      <c r="AW372" s="1">
        <v>32844</v>
      </c>
      <c r="AX372" s="1">
        <v>37589</v>
      </c>
      <c r="AY372" t="s">
        <v>18</v>
      </c>
      <c r="AZ372">
        <v>7.9973000000000001</v>
      </c>
      <c r="BA372" t="s">
        <v>19</v>
      </c>
      <c r="BB372" t="s">
        <v>20</v>
      </c>
      <c r="BC372">
        <v>11.739699999999999</v>
      </c>
      <c r="BD372">
        <v>13</v>
      </c>
      <c r="BE372">
        <v>117891</v>
      </c>
      <c r="BF372" s="16" t="str">
        <f t="shared" si="5"/>
        <v>Tier 4</v>
      </c>
      <c r="BG372" t="b">
        <f>IF(ISNA(VLOOKUP(AQ372,Total_Salary!AQ372:BF881,1,FALSE))=FALSE, TRUE, FALSE)</f>
        <v>0</v>
      </c>
      <c r="BH372" t="b">
        <f>IF(ISNA(VLOOKUP(AQ372,Derivatives_Salary!AQ372:BF851,1,FALSE))=FALSE, TRUE, FALSE)</f>
        <v>0</v>
      </c>
      <c r="BI372" t="b">
        <f>IF(ISNA(VLOOKUP(AR372,Years_to_Promo!AQ372:BE1403,1,FALSE))=FALSE, TRUE, FALSE)</f>
        <v>0</v>
      </c>
    </row>
    <row r="373" spans="43:61" x14ac:dyDescent="0.25">
      <c r="AQ373">
        <v>296251</v>
      </c>
      <c r="AR373" t="s">
        <v>15</v>
      </c>
      <c r="AS373" t="s">
        <v>409</v>
      </c>
      <c r="AT373" t="s">
        <v>17</v>
      </c>
      <c r="AU373" s="1">
        <v>23688</v>
      </c>
      <c r="AV373" s="1">
        <v>32279</v>
      </c>
      <c r="AW373" s="1">
        <v>32279</v>
      </c>
      <c r="AX373" s="1">
        <v>36400</v>
      </c>
      <c r="AY373" t="s">
        <v>18</v>
      </c>
      <c r="AZ373">
        <v>2.2848999999999999</v>
      </c>
      <c r="BA373" t="s">
        <v>19</v>
      </c>
      <c r="BB373" t="s">
        <v>20</v>
      </c>
      <c r="BC373">
        <v>8.4822000000000006</v>
      </c>
      <c r="BD373">
        <v>11</v>
      </c>
      <c r="BE373">
        <v>117877</v>
      </c>
      <c r="BF373" s="16" t="str">
        <f t="shared" si="5"/>
        <v>Tier 4</v>
      </c>
      <c r="BG373" t="b">
        <f>IF(ISNA(VLOOKUP(AQ373,Total_Salary!AQ373:BF882,1,FALSE))=FALSE, TRUE, FALSE)</f>
        <v>0</v>
      </c>
      <c r="BH373" t="b">
        <f>IF(ISNA(VLOOKUP(AQ373,Derivatives_Salary!AQ373:BF852,1,FALSE))=FALSE, TRUE, FALSE)</f>
        <v>0</v>
      </c>
      <c r="BI373" t="b">
        <f>IF(ISNA(VLOOKUP(AR373,Years_to_Promo!AQ373:BE1404,1,FALSE))=FALSE, TRUE, FALSE)</f>
        <v>0</v>
      </c>
    </row>
    <row r="374" spans="43:61" x14ac:dyDescent="0.25">
      <c r="AQ374">
        <v>60312</v>
      </c>
      <c r="AR374" t="s">
        <v>15</v>
      </c>
      <c r="AS374" t="s">
        <v>410</v>
      </c>
      <c r="AT374" t="s">
        <v>17</v>
      </c>
      <c r="AU374" s="1">
        <v>21899</v>
      </c>
      <c r="AV374" s="1">
        <v>31391</v>
      </c>
      <c r="AW374" s="1">
        <v>33006</v>
      </c>
      <c r="AX374" s="1">
        <v>36202</v>
      </c>
      <c r="AY374" t="s">
        <v>18</v>
      </c>
      <c r="AZ374">
        <v>3.7534000000000001</v>
      </c>
      <c r="BA374" t="s">
        <v>19</v>
      </c>
      <c r="BB374" t="s">
        <v>20</v>
      </c>
      <c r="BC374">
        <v>7.9397000000000002</v>
      </c>
      <c r="BD374">
        <v>13</v>
      </c>
      <c r="BE374">
        <v>117873</v>
      </c>
      <c r="BF374" s="16" t="str">
        <f t="shared" si="5"/>
        <v>Tier 4</v>
      </c>
      <c r="BG374" t="b">
        <f>IF(ISNA(VLOOKUP(AQ374,Total_Salary!AQ374:BF883,1,FALSE))=FALSE, TRUE, FALSE)</f>
        <v>0</v>
      </c>
      <c r="BH374" t="b">
        <f>IF(ISNA(VLOOKUP(AQ374,Derivatives_Salary!AQ374:BF853,1,FALSE))=FALSE, TRUE, FALSE)</f>
        <v>0</v>
      </c>
      <c r="BI374" t="b">
        <f>IF(ISNA(VLOOKUP(AR374,Years_to_Promo!AQ374:BE1405,1,FALSE))=FALSE, TRUE, FALSE)</f>
        <v>0</v>
      </c>
    </row>
    <row r="375" spans="43:61" x14ac:dyDescent="0.25">
      <c r="AQ375">
        <v>481119</v>
      </c>
      <c r="AR375" t="s">
        <v>15</v>
      </c>
      <c r="AS375" t="s">
        <v>411</v>
      </c>
      <c r="AT375" t="s">
        <v>31</v>
      </c>
      <c r="AU375" s="1">
        <v>21741</v>
      </c>
      <c r="AV375" s="1">
        <v>32567</v>
      </c>
      <c r="AW375" s="1">
        <v>36055</v>
      </c>
      <c r="AX375" s="1">
        <v>37515</v>
      </c>
      <c r="AY375" t="s">
        <v>53</v>
      </c>
      <c r="AZ375">
        <v>4</v>
      </c>
      <c r="BA375" t="s">
        <v>19</v>
      </c>
      <c r="BB375" t="s">
        <v>20</v>
      </c>
      <c r="BC375">
        <v>4</v>
      </c>
      <c r="BD375">
        <v>14</v>
      </c>
      <c r="BE375">
        <v>117824</v>
      </c>
      <c r="BF375" s="16" t="str">
        <f t="shared" si="5"/>
        <v>Tier 4</v>
      </c>
      <c r="BG375" t="b">
        <f>IF(ISNA(VLOOKUP(AQ375,Total_Salary!AQ375:BF884,1,FALSE))=FALSE, TRUE, FALSE)</f>
        <v>0</v>
      </c>
      <c r="BH375" t="b">
        <f>IF(ISNA(VLOOKUP(AQ375,Derivatives_Salary!AQ375:BF854,1,FALSE))=FALSE, TRUE, FALSE)</f>
        <v>0</v>
      </c>
      <c r="BI375" t="b">
        <f>IF(ISNA(VLOOKUP(AR375,Years_to_Promo!AQ375:BE1406,1,FALSE))=FALSE, TRUE, FALSE)</f>
        <v>0</v>
      </c>
    </row>
    <row r="376" spans="43:61" x14ac:dyDescent="0.25">
      <c r="AQ376">
        <v>65813</v>
      </c>
      <c r="AR376" t="s">
        <v>15</v>
      </c>
      <c r="AS376" t="s">
        <v>412</v>
      </c>
      <c r="AT376" t="s">
        <v>17</v>
      </c>
      <c r="AU376" s="1">
        <v>22875</v>
      </c>
      <c r="AV376" s="1">
        <v>31505</v>
      </c>
      <c r="AW376" s="1">
        <v>32104</v>
      </c>
      <c r="AX376" s="1">
        <v>37579</v>
      </c>
      <c r="AY376" t="s">
        <v>18</v>
      </c>
      <c r="AZ376">
        <v>8.9972999999999992</v>
      </c>
      <c r="BA376" t="s">
        <v>19</v>
      </c>
      <c r="BB376" t="s">
        <v>20</v>
      </c>
      <c r="BC376">
        <v>11.712300000000001</v>
      </c>
      <c r="BD376">
        <v>17</v>
      </c>
      <c r="BE376">
        <v>117823</v>
      </c>
      <c r="BF376" s="16" t="str">
        <f t="shared" si="5"/>
        <v>Tier 4</v>
      </c>
      <c r="BG376" t="b">
        <f>IF(ISNA(VLOOKUP(AQ376,Total_Salary!AQ376:BF885,1,FALSE))=FALSE, TRUE, FALSE)</f>
        <v>0</v>
      </c>
      <c r="BH376" t="b">
        <f>IF(ISNA(VLOOKUP(AQ376,Derivatives_Salary!AQ376:BF855,1,FALSE))=FALSE, TRUE, FALSE)</f>
        <v>0</v>
      </c>
      <c r="BI376" t="b">
        <f>IF(ISNA(VLOOKUP(AR376,Years_to_Promo!AQ376:BE1407,1,FALSE))=FALSE, TRUE, FALSE)</f>
        <v>0</v>
      </c>
    </row>
    <row r="377" spans="43:61" x14ac:dyDescent="0.25">
      <c r="AQ377">
        <v>435616</v>
      </c>
      <c r="AR377" t="s">
        <v>15</v>
      </c>
      <c r="AS377" t="s">
        <v>413</v>
      </c>
      <c r="AT377" t="s">
        <v>31</v>
      </c>
      <c r="AU377" s="1">
        <v>22353</v>
      </c>
      <c r="AV377" s="1">
        <v>31822</v>
      </c>
      <c r="AW377" s="1">
        <v>35816</v>
      </c>
      <c r="AX377" s="1">
        <v>37641</v>
      </c>
      <c r="AY377" t="s">
        <v>53</v>
      </c>
      <c r="AZ377">
        <v>5</v>
      </c>
      <c r="BA377" t="s">
        <v>19</v>
      </c>
      <c r="BB377" t="s">
        <v>20</v>
      </c>
      <c r="BC377">
        <v>4.9314999999999998</v>
      </c>
      <c r="BD377">
        <v>16</v>
      </c>
      <c r="BE377">
        <v>117822</v>
      </c>
      <c r="BF377" s="16" t="str">
        <f t="shared" si="5"/>
        <v>Tier 4</v>
      </c>
      <c r="BG377" t="b">
        <f>IF(ISNA(VLOOKUP(AQ377,Total_Salary!AQ377:BF886,1,FALSE))=FALSE, TRUE, FALSE)</f>
        <v>0</v>
      </c>
      <c r="BH377" t="b">
        <f>IF(ISNA(VLOOKUP(AQ377,Derivatives_Salary!AQ377:BF856,1,FALSE))=FALSE, TRUE, FALSE)</f>
        <v>0</v>
      </c>
      <c r="BI377" t="b">
        <f>IF(ISNA(VLOOKUP(AR377,Years_to_Promo!AQ377:BE1408,1,FALSE))=FALSE, TRUE, FALSE)</f>
        <v>0</v>
      </c>
    </row>
    <row r="378" spans="43:61" x14ac:dyDescent="0.25">
      <c r="AQ378">
        <v>425510</v>
      </c>
      <c r="AR378" t="s">
        <v>15</v>
      </c>
      <c r="AS378" t="s">
        <v>414</v>
      </c>
      <c r="AT378" t="s">
        <v>17</v>
      </c>
      <c r="AU378" s="1">
        <v>22509</v>
      </c>
      <c r="AV378" s="1">
        <v>32837</v>
      </c>
      <c r="AW378" s="1">
        <v>32837</v>
      </c>
      <c r="AX378" s="1">
        <v>37582</v>
      </c>
      <c r="AY378" t="s">
        <v>18</v>
      </c>
      <c r="AZ378">
        <v>13</v>
      </c>
      <c r="BA378" t="s">
        <v>19</v>
      </c>
      <c r="BB378" t="s">
        <v>20</v>
      </c>
      <c r="BC378">
        <v>11.720499999999999</v>
      </c>
      <c r="BD378">
        <v>13</v>
      </c>
      <c r="BE378">
        <v>117802</v>
      </c>
      <c r="BF378" s="16" t="str">
        <f t="shared" si="5"/>
        <v>Tier 4</v>
      </c>
      <c r="BG378" t="b">
        <f>IF(ISNA(VLOOKUP(AQ378,Total_Salary!AQ378:BF887,1,FALSE))=FALSE, TRUE, FALSE)</f>
        <v>0</v>
      </c>
      <c r="BH378" t="b">
        <f>IF(ISNA(VLOOKUP(AQ378,Derivatives_Salary!AQ378:BF857,1,FALSE))=FALSE, TRUE, FALSE)</f>
        <v>0</v>
      </c>
      <c r="BI378" t="b">
        <f>IF(ISNA(VLOOKUP(AR378,Years_to_Promo!AQ378:BE1409,1,FALSE))=FALSE, TRUE, FALSE)</f>
        <v>0</v>
      </c>
    </row>
    <row r="379" spans="43:61" x14ac:dyDescent="0.25">
      <c r="AQ379">
        <v>412112</v>
      </c>
      <c r="AR379" t="s">
        <v>15</v>
      </c>
      <c r="AS379" t="s">
        <v>415</v>
      </c>
      <c r="AT379" t="s">
        <v>17</v>
      </c>
      <c r="AU379" s="1">
        <v>23315</v>
      </c>
      <c r="AV379" s="1">
        <v>31411</v>
      </c>
      <c r="AW379" s="1">
        <v>32526</v>
      </c>
      <c r="AX379" s="1">
        <v>37636</v>
      </c>
      <c r="AY379" t="s">
        <v>18</v>
      </c>
      <c r="AZ379">
        <v>8.9972999999999992</v>
      </c>
      <c r="BA379" t="s">
        <v>19</v>
      </c>
      <c r="BB379" t="s">
        <v>20</v>
      </c>
      <c r="BC379">
        <v>11.813700000000001</v>
      </c>
      <c r="BD379">
        <v>17</v>
      </c>
      <c r="BE379">
        <v>117798</v>
      </c>
      <c r="BF379" s="16" t="str">
        <f t="shared" si="5"/>
        <v>Tier 4</v>
      </c>
      <c r="BG379" t="b">
        <f>IF(ISNA(VLOOKUP(AQ379,Total_Salary!AQ379:BF888,1,FALSE))=FALSE, TRUE, FALSE)</f>
        <v>0</v>
      </c>
      <c r="BH379" t="b">
        <f>IF(ISNA(VLOOKUP(AQ379,Derivatives_Salary!AQ379:BF858,1,FALSE))=FALSE, TRUE, FALSE)</f>
        <v>0</v>
      </c>
      <c r="BI379" t="b">
        <f>IF(ISNA(VLOOKUP(AR379,Years_to_Promo!AQ379:BE1410,1,FALSE))=FALSE, TRUE, FALSE)</f>
        <v>0</v>
      </c>
    </row>
    <row r="380" spans="43:61" x14ac:dyDescent="0.25">
      <c r="AQ380">
        <v>493983</v>
      </c>
      <c r="AR380" t="s">
        <v>15</v>
      </c>
      <c r="AS380" t="s">
        <v>416</v>
      </c>
      <c r="AT380" t="s">
        <v>17</v>
      </c>
      <c r="AU380" s="1">
        <v>23235</v>
      </c>
      <c r="AV380" s="1">
        <v>31854</v>
      </c>
      <c r="AW380" s="1">
        <v>31854</v>
      </c>
      <c r="AX380" s="1">
        <v>37694</v>
      </c>
      <c r="AY380" t="s">
        <v>18</v>
      </c>
      <c r="AZ380">
        <v>7.9945000000000004</v>
      </c>
      <c r="BA380" t="s">
        <v>19</v>
      </c>
      <c r="BB380" t="s">
        <v>20</v>
      </c>
      <c r="BC380">
        <v>11.813700000000001</v>
      </c>
      <c r="BD380">
        <v>16</v>
      </c>
      <c r="BE380">
        <v>117794</v>
      </c>
      <c r="BF380" s="16" t="str">
        <f t="shared" si="5"/>
        <v>Tier 4</v>
      </c>
      <c r="BG380" t="b">
        <f>IF(ISNA(VLOOKUP(AQ380,Total_Salary!AQ380:BF889,1,FALSE))=FALSE, TRUE, FALSE)</f>
        <v>1</v>
      </c>
      <c r="BH380" t="b">
        <f>IF(ISNA(VLOOKUP(AQ380,Derivatives_Salary!AQ380:BF859,1,FALSE))=FALSE, TRUE, FALSE)</f>
        <v>0</v>
      </c>
      <c r="BI380" t="b">
        <f>IF(ISNA(VLOOKUP(AR380,Years_to_Promo!AQ380:BE1411,1,FALSE))=FALSE, TRUE, FALSE)</f>
        <v>0</v>
      </c>
    </row>
    <row r="381" spans="43:61" x14ac:dyDescent="0.25">
      <c r="AQ381">
        <v>427192</v>
      </c>
      <c r="AR381" t="s">
        <v>15</v>
      </c>
      <c r="AS381" t="s">
        <v>417</v>
      </c>
      <c r="AT381" t="s">
        <v>17</v>
      </c>
      <c r="AU381" s="1">
        <v>23651</v>
      </c>
      <c r="AV381" s="1">
        <v>33449</v>
      </c>
      <c r="AW381" s="1">
        <v>33449</v>
      </c>
      <c r="AX381" s="1">
        <v>34542</v>
      </c>
      <c r="AY381" t="s">
        <v>53</v>
      </c>
      <c r="AZ381">
        <v>2.9944999999999999</v>
      </c>
      <c r="BA381" t="s">
        <v>19</v>
      </c>
      <c r="BB381" t="s">
        <v>20</v>
      </c>
      <c r="BC381">
        <v>2.9944999999999999</v>
      </c>
      <c r="BD381">
        <v>3</v>
      </c>
      <c r="BE381">
        <v>117785</v>
      </c>
      <c r="BF381" s="16" t="str">
        <f t="shared" si="5"/>
        <v>Tier 4</v>
      </c>
      <c r="BG381" t="b">
        <f>IF(ISNA(VLOOKUP(AQ381,Total_Salary!AQ381:BF890,1,FALSE))=FALSE, TRUE, FALSE)</f>
        <v>0</v>
      </c>
      <c r="BH381" t="b">
        <f>IF(ISNA(VLOOKUP(AQ381,Derivatives_Salary!AQ381:BF860,1,FALSE))=FALSE, TRUE, FALSE)</f>
        <v>0</v>
      </c>
      <c r="BI381" t="b">
        <f>IF(ISNA(VLOOKUP(AR381,Years_to_Promo!AQ381:BE1412,1,FALSE))=FALSE, TRUE, FALSE)</f>
        <v>0</v>
      </c>
    </row>
    <row r="382" spans="43:61" x14ac:dyDescent="0.25">
      <c r="AQ382">
        <v>52546</v>
      </c>
      <c r="AR382" t="s">
        <v>15</v>
      </c>
      <c r="AS382" t="s">
        <v>418</v>
      </c>
      <c r="AT382" t="s">
        <v>31</v>
      </c>
      <c r="AU382" s="1">
        <v>20954</v>
      </c>
      <c r="AV382" s="1">
        <v>31637</v>
      </c>
      <c r="AW382" s="1">
        <v>34769</v>
      </c>
      <c r="AX382" s="1">
        <v>37689</v>
      </c>
      <c r="AY382" t="s">
        <v>18</v>
      </c>
      <c r="AZ382">
        <v>8</v>
      </c>
      <c r="BA382" t="s">
        <v>19</v>
      </c>
      <c r="BB382" t="s">
        <v>20</v>
      </c>
      <c r="BC382">
        <v>7.8</v>
      </c>
      <c r="BD382">
        <v>17</v>
      </c>
      <c r="BE382">
        <v>117777</v>
      </c>
      <c r="BF382" s="16" t="str">
        <f t="shared" si="5"/>
        <v>Tier 4</v>
      </c>
      <c r="BG382" t="b">
        <f>IF(ISNA(VLOOKUP(AQ382,Total_Salary!AQ382:BF891,1,FALSE))=FALSE, TRUE, FALSE)</f>
        <v>0</v>
      </c>
      <c r="BH382" t="b">
        <f>IF(ISNA(VLOOKUP(AQ382,Derivatives_Salary!AQ382:BF861,1,FALSE))=FALSE, TRUE, FALSE)</f>
        <v>0</v>
      </c>
      <c r="BI382" t="b">
        <f>IF(ISNA(VLOOKUP(AR382,Years_to_Promo!AQ382:BE1413,1,FALSE))=FALSE, TRUE, FALSE)</f>
        <v>0</v>
      </c>
    </row>
    <row r="383" spans="43:61" x14ac:dyDescent="0.25">
      <c r="AQ383">
        <v>258955</v>
      </c>
      <c r="AR383" t="s">
        <v>15</v>
      </c>
      <c r="AS383" t="s">
        <v>419</v>
      </c>
      <c r="AT383" t="s">
        <v>31</v>
      </c>
      <c r="AU383" s="1">
        <v>20450</v>
      </c>
      <c r="AV383" s="1">
        <v>31435</v>
      </c>
      <c r="AW383" s="1">
        <v>35168</v>
      </c>
      <c r="AX383" s="1">
        <v>37723</v>
      </c>
      <c r="AY383" t="s">
        <v>53</v>
      </c>
      <c r="AZ383">
        <v>7</v>
      </c>
      <c r="BA383" t="s">
        <v>19</v>
      </c>
      <c r="BB383" t="s">
        <v>20</v>
      </c>
      <c r="BC383">
        <v>6.7068000000000003</v>
      </c>
      <c r="BD383">
        <v>17</v>
      </c>
      <c r="BE383">
        <v>117767</v>
      </c>
      <c r="BF383" s="16" t="str">
        <f t="shared" si="5"/>
        <v>Tier 4</v>
      </c>
      <c r="BG383" t="b">
        <f>IF(ISNA(VLOOKUP(AQ383,Total_Salary!AQ383:BF892,1,FALSE))=FALSE, TRUE, FALSE)</f>
        <v>0</v>
      </c>
      <c r="BH383" t="b">
        <f>IF(ISNA(VLOOKUP(AQ383,Derivatives_Salary!AQ383:BF862,1,FALSE))=FALSE, TRUE, FALSE)</f>
        <v>0</v>
      </c>
      <c r="BI383" t="b">
        <f>IF(ISNA(VLOOKUP(AR383,Years_to_Promo!AQ383:BE1414,1,FALSE))=FALSE, TRUE, FALSE)</f>
        <v>0</v>
      </c>
    </row>
    <row r="384" spans="43:61" x14ac:dyDescent="0.25">
      <c r="AQ384">
        <v>43618</v>
      </c>
      <c r="AR384" t="s">
        <v>15</v>
      </c>
      <c r="AS384" t="s">
        <v>420</v>
      </c>
      <c r="AT384" t="s">
        <v>31</v>
      </c>
      <c r="AU384" s="1">
        <v>21870</v>
      </c>
      <c r="AV384" s="1">
        <v>34225</v>
      </c>
      <c r="AW384" s="1">
        <v>34225</v>
      </c>
      <c r="AX384" s="1">
        <v>37510</v>
      </c>
      <c r="AY384" t="s">
        <v>18</v>
      </c>
      <c r="AZ384">
        <v>1.9944999999999999</v>
      </c>
      <c r="BA384" t="s">
        <v>19</v>
      </c>
      <c r="BB384" t="s">
        <v>20</v>
      </c>
      <c r="BC384">
        <v>9</v>
      </c>
      <c r="BD384">
        <v>9</v>
      </c>
      <c r="BE384">
        <v>117762</v>
      </c>
      <c r="BF384" s="16" t="str">
        <f t="shared" si="5"/>
        <v>Tier 4</v>
      </c>
      <c r="BG384" t="b">
        <f>IF(ISNA(VLOOKUP(AQ384,Total_Salary!AQ384:BF893,1,FALSE))=FALSE, TRUE, FALSE)</f>
        <v>0</v>
      </c>
      <c r="BH384" t="b">
        <f>IF(ISNA(VLOOKUP(AQ384,Derivatives_Salary!AQ384:BF863,1,FALSE))=FALSE, TRUE, FALSE)</f>
        <v>0</v>
      </c>
      <c r="BI384" t="b">
        <f>IF(ISNA(VLOOKUP(AR384,Years_to_Promo!AQ384:BE1415,1,FALSE))=FALSE, TRUE, FALSE)</f>
        <v>0</v>
      </c>
    </row>
    <row r="385" spans="43:61" x14ac:dyDescent="0.25">
      <c r="AQ385">
        <v>278498</v>
      </c>
      <c r="AR385" t="s">
        <v>42</v>
      </c>
      <c r="AS385" t="s">
        <v>421</v>
      </c>
      <c r="AT385" t="s">
        <v>31</v>
      </c>
      <c r="AU385" s="1">
        <v>23000</v>
      </c>
      <c r="AV385" s="1">
        <v>31334</v>
      </c>
      <c r="AW385" s="1">
        <v>31334</v>
      </c>
      <c r="AX385" s="1">
        <v>37539</v>
      </c>
      <c r="AY385" t="s">
        <v>18</v>
      </c>
      <c r="AZ385">
        <v>8.9945000000000004</v>
      </c>
      <c r="BA385" t="s">
        <v>44</v>
      </c>
      <c r="BB385" t="s">
        <v>45</v>
      </c>
      <c r="BC385">
        <v>5.9671000000000003</v>
      </c>
      <c r="BD385">
        <v>17</v>
      </c>
      <c r="BE385">
        <v>117738</v>
      </c>
      <c r="BF385" s="16" t="str">
        <f t="shared" si="5"/>
        <v>Tier 4</v>
      </c>
      <c r="BG385" t="b">
        <f>IF(ISNA(VLOOKUP(AQ385,Total_Salary!AQ385:BF894,1,FALSE))=FALSE, TRUE, FALSE)</f>
        <v>0</v>
      </c>
      <c r="BH385" t="b">
        <f>IF(ISNA(VLOOKUP(AQ385,Derivatives_Salary!AQ385:BF864,1,FALSE))=FALSE, TRUE, FALSE)</f>
        <v>0</v>
      </c>
      <c r="BI385" t="b">
        <f>IF(ISNA(VLOOKUP(AR385,Years_to_Promo!AQ385:BE1416,1,FALSE))=FALSE, TRUE, FALSE)</f>
        <v>0</v>
      </c>
    </row>
    <row r="386" spans="43:61" x14ac:dyDescent="0.25">
      <c r="AQ386">
        <v>75118</v>
      </c>
      <c r="AR386" t="s">
        <v>15</v>
      </c>
      <c r="AS386" t="s">
        <v>422</v>
      </c>
      <c r="AT386" t="s">
        <v>31</v>
      </c>
      <c r="AU386" s="1">
        <v>22806</v>
      </c>
      <c r="AV386" s="1">
        <v>33164</v>
      </c>
      <c r="AW386" s="1">
        <v>35602</v>
      </c>
      <c r="AX386" s="1">
        <v>37792</v>
      </c>
      <c r="AY386" t="s">
        <v>53</v>
      </c>
      <c r="AZ386">
        <v>6</v>
      </c>
      <c r="BA386" t="s">
        <v>19</v>
      </c>
      <c r="BB386" t="s">
        <v>20</v>
      </c>
      <c r="BC386">
        <v>5.5178000000000003</v>
      </c>
      <c r="BD386">
        <v>13</v>
      </c>
      <c r="BE386">
        <v>117722</v>
      </c>
      <c r="BF386" s="16" t="str">
        <f t="shared" ref="BF386:BF449" si="6">IF(BE386&gt;140000,"Tier 1", IF(BE386&gt;130000,"Tier 2", IF(BE386&gt;120000,"Tier 3", IF(BE386&gt;110000,"Tier 4","Tier 5"))))</f>
        <v>Tier 4</v>
      </c>
      <c r="BG386" t="b">
        <f>IF(ISNA(VLOOKUP(AQ386,Total_Salary!AQ386:BF895,1,FALSE))=FALSE, TRUE, FALSE)</f>
        <v>0</v>
      </c>
      <c r="BH386" t="b">
        <f>IF(ISNA(VLOOKUP(AQ386,Derivatives_Salary!AQ386:BF865,1,FALSE))=FALSE, TRUE, FALSE)</f>
        <v>0</v>
      </c>
      <c r="BI386" t="b">
        <f>IF(ISNA(VLOOKUP(AR386,Years_to_Promo!AQ386:BE1417,1,FALSE))=FALSE, TRUE, FALSE)</f>
        <v>0</v>
      </c>
    </row>
    <row r="387" spans="43:61" x14ac:dyDescent="0.25">
      <c r="AQ387">
        <v>273218</v>
      </c>
      <c r="AR387" t="s">
        <v>15</v>
      </c>
      <c r="AS387" t="s">
        <v>423</v>
      </c>
      <c r="AT387" t="s">
        <v>31</v>
      </c>
      <c r="AU387" s="1">
        <v>19086</v>
      </c>
      <c r="AV387" s="1">
        <v>35532</v>
      </c>
      <c r="AW387" s="1">
        <v>35947</v>
      </c>
      <c r="AX387" s="1">
        <v>37772</v>
      </c>
      <c r="AY387" t="s">
        <v>53</v>
      </c>
      <c r="AZ387">
        <v>5</v>
      </c>
      <c r="BA387" t="s">
        <v>19</v>
      </c>
      <c r="BB387" t="s">
        <v>20</v>
      </c>
      <c r="BC387">
        <v>4.5726000000000004</v>
      </c>
      <c r="BD387">
        <v>6</v>
      </c>
      <c r="BE387">
        <v>117668</v>
      </c>
      <c r="BF387" s="16" t="str">
        <f t="shared" si="6"/>
        <v>Tier 4</v>
      </c>
      <c r="BG387" t="b">
        <f>IF(ISNA(VLOOKUP(AQ387,Total_Salary!AQ387:BF896,1,FALSE))=FALSE, TRUE, FALSE)</f>
        <v>0</v>
      </c>
      <c r="BH387" t="b">
        <f>IF(ISNA(VLOOKUP(AQ387,Derivatives_Salary!AQ387:BF866,1,FALSE))=FALSE, TRUE, FALSE)</f>
        <v>0</v>
      </c>
      <c r="BI387" t="b">
        <f>IF(ISNA(VLOOKUP(AR387,Years_to_Promo!AQ387:BE1418,1,FALSE))=FALSE, TRUE, FALSE)</f>
        <v>0</v>
      </c>
    </row>
    <row r="388" spans="43:61" x14ac:dyDescent="0.25">
      <c r="AQ388">
        <v>479740</v>
      </c>
      <c r="AR388" t="s">
        <v>15</v>
      </c>
      <c r="AS388" t="s">
        <v>424</v>
      </c>
      <c r="AT388" t="s">
        <v>17</v>
      </c>
      <c r="AU388" s="1">
        <v>21253</v>
      </c>
      <c r="AV388" s="1">
        <v>31658</v>
      </c>
      <c r="AW388" s="1">
        <v>31658</v>
      </c>
      <c r="AX388" s="1">
        <v>37498</v>
      </c>
      <c r="AY388" t="s">
        <v>18</v>
      </c>
      <c r="AZ388">
        <v>9.9972999999999992</v>
      </c>
      <c r="BA388" t="s">
        <v>19</v>
      </c>
      <c r="BB388" t="s">
        <v>20</v>
      </c>
      <c r="BC388">
        <v>11.490399999999999</v>
      </c>
      <c r="BD388">
        <v>16</v>
      </c>
      <c r="BE388">
        <v>117661</v>
      </c>
      <c r="BF388" s="16" t="str">
        <f t="shared" si="6"/>
        <v>Tier 4</v>
      </c>
      <c r="BG388" t="b">
        <f>IF(ISNA(VLOOKUP(AQ388,Total_Salary!AQ388:BF897,1,FALSE))=FALSE, TRUE, FALSE)</f>
        <v>1</v>
      </c>
      <c r="BH388" t="b">
        <f>IF(ISNA(VLOOKUP(AQ388,Derivatives_Salary!AQ388:BF867,1,FALSE))=FALSE, TRUE, FALSE)</f>
        <v>0</v>
      </c>
      <c r="BI388" t="b">
        <f>IF(ISNA(VLOOKUP(AR388,Years_to_Promo!AQ388:BE1419,1,FALSE))=FALSE, TRUE, FALSE)</f>
        <v>0</v>
      </c>
    </row>
    <row r="389" spans="43:61" x14ac:dyDescent="0.25">
      <c r="AQ389">
        <v>254427</v>
      </c>
      <c r="AR389" t="s">
        <v>15</v>
      </c>
      <c r="AS389" t="s">
        <v>425</v>
      </c>
      <c r="AT389" t="s">
        <v>31</v>
      </c>
      <c r="AU389" s="1">
        <v>21289</v>
      </c>
      <c r="AV389" s="1">
        <v>32973</v>
      </c>
      <c r="AW389" s="1">
        <v>32973</v>
      </c>
      <c r="AX389" s="1">
        <v>37717</v>
      </c>
      <c r="AY389" t="s">
        <v>18</v>
      </c>
      <c r="AZ389">
        <v>5.9917999999999996</v>
      </c>
      <c r="BA389" t="s">
        <v>19</v>
      </c>
      <c r="BB389" t="s">
        <v>20</v>
      </c>
      <c r="BC389">
        <v>11.813700000000001</v>
      </c>
      <c r="BD389">
        <v>13</v>
      </c>
      <c r="BE389">
        <v>117656</v>
      </c>
      <c r="BF389" s="16" t="str">
        <f t="shared" si="6"/>
        <v>Tier 4</v>
      </c>
      <c r="BG389" t="b">
        <f>IF(ISNA(VLOOKUP(AQ389,Total_Salary!AQ389:BF898,1,FALSE))=FALSE, TRUE, FALSE)</f>
        <v>0</v>
      </c>
      <c r="BH389" t="b">
        <f>IF(ISNA(VLOOKUP(AQ389,Derivatives_Salary!AQ389:BF868,1,FALSE))=FALSE, TRUE, FALSE)</f>
        <v>0</v>
      </c>
      <c r="BI389" t="b">
        <f>IF(ISNA(VLOOKUP(AR389,Years_to_Promo!AQ389:BE1420,1,FALSE))=FALSE, TRUE, FALSE)</f>
        <v>0</v>
      </c>
    </row>
    <row r="390" spans="43:61" x14ac:dyDescent="0.25">
      <c r="AQ390">
        <v>16681</v>
      </c>
      <c r="AR390" t="s">
        <v>15</v>
      </c>
      <c r="AS390" t="s">
        <v>426</v>
      </c>
      <c r="AT390" t="s">
        <v>31</v>
      </c>
      <c r="AU390" s="1">
        <v>21324</v>
      </c>
      <c r="AV390" s="1">
        <v>31389</v>
      </c>
      <c r="AW390" s="1">
        <v>31389</v>
      </c>
      <c r="AX390" s="1">
        <v>37594</v>
      </c>
      <c r="AY390" t="s">
        <v>18</v>
      </c>
      <c r="AZ390">
        <v>8.9945000000000004</v>
      </c>
      <c r="BA390" t="s">
        <v>19</v>
      </c>
      <c r="BB390" t="s">
        <v>20</v>
      </c>
      <c r="BC390">
        <v>11.753399999999999</v>
      </c>
      <c r="BD390">
        <v>17</v>
      </c>
      <c r="BE390">
        <v>117655</v>
      </c>
      <c r="BF390" s="16" t="str">
        <f t="shared" si="6"/>
        <v>Tier 4</v>
      </c>
      <c r="BG390" t="b">
        <f>IF(ISNA(VLOOKUP(AQ390,Total_Salary!AQ390:BF899,1,FALSE))=FALSE, TRUE, FALSE)</f>
        <v>0</v>
      </c>
      <c r="BH390" t="b">
        <f>IF(ISNA(VLOOKUP(AQ390,Derivatives_Salary!AQ390:BF869,1,FALSE))=FALSE, TRUE, FALSE)</f>
        <v>0</v>
      </c>
      <c r="BI390" t="b">
        <f>IF(ISNA(VLOOKUP(AR390,Years_to_Promo!AQ390:BE1421,1,FALSE))=FALSE, TRUE, FALSE)</f>
        <v>0</v>
      </c>
    </row>
    <row r="391" spans="43:61" x14ac:dyDescent="0.25">
      <c r="AQ391">
        <v>20813</v>
      </c>
      <c r="AR391" t="s">
        <v>15</v>
      </c>
      <c r="AS391" t="s">
        <v>427</v>
      </c>
      <c r="AT391" t="s">
        <v>31</v>
      </c>
      <c r="AU391" s="1">
        <v>19192</v>
      </c>
      <c r="AV391" s="1">
        <v>31687</v>
      </c>
      <c r="AW391" s="1">
        <v>31687</v>
      </c>
      <c r="AX391" s="1">
        <v>37527</v>
      </c>
      <c r="AY391" t="s">
        <v>18</v>
      </c>
      <c r="AZ391">
        <v>8.9945000000000004</v>
      </c>
      <c r="BA391" t="s">
        <v>19</v>
      </c>
      <c r="BB391" t="s">
        <v>20</v>
      </c>
      <c r="BC391">
        <v>11.569900000000001</v>
      </c>
      <c r="BD391">
        <v>16</v>
      </c>
      <c r="BE391">
        <v>117623</v>
      </c>
      <c r="BF391" s="16" t="str">
        <f t="shared" si="6"/>
        <v>Tier 4</v>
      </c>
      <c r="BG391" t="b">
        <f>IF(ISNA(VLOOKUP(AQ391,Total_Salary!AQ391:BF900,1,FALSE))=FALSE, TRUE, FALSE)</f>
        <v>1</v>
      </c>
      <c r="BH391" t="b">
        <f>IF(ISNA(VLOOKUP(AQ391,Derivatives_Salary!AQ391:BF870,1,FALSE))=FALSE, TRUE, FALSE)</f>
        <v>0</v>
      </c>
      <c r="BI391" t="b">
        <f>IF(ISNA(VLOOKUP(AR391,Years_to_Promo!AQ391:BE1422,1,FALSE))=FALSE, TRUE, FALSE)</f>
        <v>0</v>
      </c>
    </row>
    <row r="392" spans="43:61" x14ac:dyDescent="0.25">
      <c r="AQ392">
        <v>20728</v>
      </c>
      <c r="AR392" t="s">
        <v>15</v>
      </c>
      <c r="AS392" t="s">
        <v>428</v>
      </c>
      <c r="AT392" t="s">
        <v>17</v>
      </c>
      <c r="AU392" s="1">
        <v>19662</v>
      </c>
      <c r="AV392" s="1">
        <v>32191</v>
      </c>
      <c r="AW392" s="1">
        <v>32191</v>
      </c>
      <c r="AX392" s="1">
        <v>37666</v>
      </c>
      <c r="AY392" t="s">
        <v>18</v>
      </c>
      <c r="AZ392">
        <v>7.9945000000000004</v>
      </c>
      <c r="BA392" t="s">
        <v>19</v>
      </c>
      <c r="BB392" t="s">
        <v>20</v>
      </c>
      <c r="BC392">
        <v>11.813700000000001</v>
      </c>
      <c r="BD392">
        <v>15</v>
      </c>
      <c r="BE392">
        <v>117622</v>
      </c>
      <c r="BF392" s="16" t="str">
        <f t="shared" si="6"/>
        <v>Tier 4</v>
      </c>
      <c r="BG392" t="b">
        <f>IF(ISNA(VLOOKUP(AQ392,Total_Salary!AQ392:BF901,1,FALSE))=FALSE, TRUE, FALSE)</f>
        <v>0</v>
      </c>
      <c r="BH392" t="b">
        <f>IF(ISNA(VLOOKUP(AQ392,Derivatives_Salary!AQ392:BF871,1,FALSE))=FALSE, TRUE, FALSE)</f>
        <v>0</v>
      </c>
      <c r="BI392" t="b">
        <f>IF(ISNA(VLOOKUP(AR392,Years_to_Promo!AQ392:BE1423,1,FALSE))=FALSE, TRUE, FALSE)</f>
        <v>0</v>
      </c>
    </row>
    <row r="393" spans="43:61" x14ac:dyDescent="0.25">
      <c r="AQ393">
        <v>413439</v>
      </c>
      <c r="AR393" t="s">
        <v>15</v>
      </c>
      <c r="AS393" t="s">
        <v>429</v>
      </c>
      <c r="AT393" t="s">
        <v>17</v>
      </c>
      <c r="AU393" s="1">
        <v>23280</v>
      </c>
      <c r="AV393" s="1">
        <v>31189</v>
      </c>
      <c r="AW393" s="1">
        <v>31189</v>
      </c>
      <c r="AX393" s="1">
        <v>37759</v>
      </c>
      <c r="AY393" t="s">
        <v>18</v>
      </c>
      <c r="AZ393">
        <v>9.9945000000000004</v>
      </c>
      <c r="BA393" t="s">
        <v>19</v>
      </c>
      <c r="BB393" t="s">
        <v>20</v>
      </c>
      <c r="BC393">
        <v>11.813700000000001</v>
      </c>
      <c r="BD393">
        <v>18</v>
      </c>
      <c r="BE393">
        <v>117614</v>
      </c>
      <c r="BF393" s="16" t="str">
        <f t="shared" si="6"/>
        <v>Tier 4</v>
      </c>
      <c r="BG393" t="b">
        <f>IF(ISNA(VLOOKUP(AQ393,Total_Salary!AQ393:BF902,1,FALSE))=FALSE, TRUE, FALSE)</f>
        <v>0</v>
      </c>
      <c r="BH393" t="b">
        <f>IF(ISNA(VLOOKUP(AQ393,Derivatives_Salary!AQ393:BF872,1,FALSE))=FALSE, TRUE, FALSE)</f>
        <v>0</v>
      </c>
      <c r="BI393" t="b">
        <f>IF(ISNA(VLOOKUP(AR393,Years_to_Promo!AQ393:BE1424,1,FALSE))=FALSE, TRUE, FALSE)</f>
        <v>0</v>
      </c>
    </row>
    <row r="394" spans="43:61" x14ac:dyDescent="0.25">
      <c r="AQ394">
        <v>43480</v>
      </c>
      <c r="AR394" t="s">
        <v>15</v>
      </c>
      <c r="AS394" t="s">
        <v>430</v>
      </c>
      <c r="AT394" t="s">
        <v>31</v>
      </c>
      <c r="AU394" s="1">
        <v>22832</v>
      </c>
      <c r="AV394" s="1">
        <v>31339</v>
      </c>
      <c r="AW394" s="1">
        <v>31339</v>
      </c>
      <c r="AX394" s="1">
        <v>37544</v>
      </c>
      <c r="AY394" t="s">
        <v>18</v>
      </c>
      <c r="AZ394">
        <v>11</v>
      </c>
      <c r="BA394" t="s">
        <v>19</v>
      </c>
      <c r="BB394" t="s">
        <v>20</v>
      </c>
      <c r="BC394">
        <v>11.616400000000001</v>
      </c>
      <c r="BD394">
        <v>17</v>
      </c>
      <c r="BE394">
        <v>117605</v>
      </c>
      <c r="BF394" s="16" t="str">
        <f t="shared" si="6"/>
        <v>Tier 4</v>
      </c>
      <c r="BG394" t="b">
        <f>IF(ISNA(VLOOKUP(AQ394,Total_Salary!AQ394:BF903,1,FALSE))=FALSE, TRUE, FALSE)</f>
        <v>0</v>
      </c>
      <c r="BH394" t="b">
        <f>IF(ISNA(VLOOKUP(AQ394,Derivatives_Salary!AQ394:BF873,1,FALSE))=FALSE, TRUE, FALSE)</f>
        <v>0</v>
      </c>
      <c r="BI394" t="b">
        <f>IF(ISNA(VLOOKUP(AR394,Years_to_Promo!AQ394:BE1425,1,FALSE))=FALSE, TRUE, FALSE)</f>
        <v>0</v>
      </c>
    </row>
    <row r="395" spans="43:61" x14ac:dyDescent="0.25">
      <c r="AQ395">
        <v>442454</v>
      </c>
      <c r="AR395" t="s">
        <v>15</v>
      </c>
      <c r="AS395" t="s">
        <v>431</v>
      </c>
      <c r="AT395" t="s">
        <v>17</v>
      </c>
      <c r="AU395" s="1">
        <v>19621</v>
      </c>
      <c r="AV395" s="1">
        <v>32895</v>
      </c>
      <c r="AW395" s="1">
        <v>32895</v>
      </c>
      <c r="AX395" s="1">
        <v>37640</v>
      </c>
      <c r="AY395" t="s">
        <v>18</v>
      </c>
      <c r="AZ395">
        <v>7.9973000000000001</v>
      </c>
      <c r="BA395" t="s">
        <v>19</v>
      </c>
      <c r="BB395" t="s">
        <v>20</v>
      </c>
      <c r="BC395">
        <v>11.813700000000001</v>
      </c>
      <c r="BD395">
        <v>13</v>
      </c>
      <c r="BE395">
        <v>117584</v>
      </c>
      <c r="BF395" s="16" t="str">
        <f t="shared" si="6"/>
        <v>Tier 4</v>
      </c>
      <c r="BG395" t="b">
        <f>IF(ISNA(VLOOKUP(AQ395,Total_Salary!AQ395:BF904,1,FALSE))=FALSE, TRUE, FALSE)</f>
        <v>0</v>
      </c>
      <c r="BH395" t="b">
        <f>IF(ISNA(VLOOKUP(AQ395,Derivatives_Salary!AQ395:BF874,1,FALSE))=FALSE, TRUE, FALSE)</f>
        <v>0</v>
      </c>
      <c r="BI395" t="b">
        <f>IF(ISNA(VLOOKUP(AR395,Years_to_Promo!AQ395:BE1426,1,FALSE))=FALSE, TRUE, FALSE)</f>
        <v>0</v>
      </c>
    </row>
    <row r="396" spans="43:61" x14ac:dyDescent="0.25">
      <c r="AQ396">
        <v>240553</v>
      </c>
      <c r="AR396" t="s">
        <v>15</v>
      </c>
      <c r="AS396" t="s">
        <v>432</v>
      </c>
      <c r="AT396" t="s">
        <v>31</v>
      </c>
      <c r="AU396" s="1">
        <v>21870</v>
      </c>
      <c r="AV396" s="1">
        <v>32681</v>
      </c>
      <c r="AW396" s="1">
        <v>32681</v>
      </c>
      <c r="AX396" s="1">
        <v>37791</v>
      </c>
      <c r="AY396" t="s">
        <v>18</v>
      </c>
      <c r="AZ396">
        <v>4.9945000000000004</v>
      </c>
      <c r="BA396" t="s">
        <v>19</v>
      </c>
      <c r="BB396" t="s">
        <v>20</v>
      </c>
      <c r="BC396">
        <v>11.813700000000001</v>
      </c>
      <c r="BD396">
        <v>14</v>
      </c>
      <c r="BE396">
        <v>117583</v>
      </c>
      <c r="BF396" s="16" t="str">
        <f t="shared" si="6"/>
        <v>Tier 4</v>
      </c>
      <c r="BG396" t="b">
        <f>IF(ISNA(VLOOKUP(AQ396,Total_Salary!AQ396:BF905,1,FALSE))=FALSE, TRUE, FALSE)</f>
        <v>0</v>
      </c>
      <c r="BH396" t="b">
        <f>IF(ISNA(VLOOKUP(AQ396,Derivatives_Salary!AQ396:BF875,1,FALSE))=FALSE, TRUE, FALSE)</f>
        <v>0</v>
      </c>
      <c r="BI396" t="b">
        <f>IF(ISNA(VLOOKUP(AR396,Years_to_Promo!AQ396:BE1427,1,FALSE))=FALSE, TRUE, FALSE)</f>
        <v>0</v>
      </c>
    </row>
    <row r="397" spans="43:61" x14ac:dyDescent="0.25">
      <c r="AQ397">
        <v>48742</v>
      </c>
      <c r="AR397" t="s">
        <v>15</v>
      </c>
      <c r="AS397" t="s">
        <v>433</v>
      </c>
      <c r="AT397" t="s">
        <v>17</v>
      </c>
      <c r="AU397" s="1">
        <v>19874</v>
      </c>
      <c r="AV397" s="1">
        <v>35237</v>
      </c>
      <c r="AW397" s="1">
        <v>35737</v>
      </c>
      <c r="AX397" s="1">
        <v>37562</v>
      </c>
      <c r="AY397" t="s">
        <v>53</v>
      </c>
      <c r="AZ397">
        <v>5</v>
      </c>
      <c r="BA397" t="s">
        <v>19</v>
      </c>
      <c r="BB397" t="s">
        <v>20</v>
      </c>
      <c r="BC397">
        <v>5</v>
      </c>
      <c r="BD397">
        <v>6</v>
      </c>
      <c r="BE397">
        <v>117578</v>
      </c>
      <c r="BF397" s="16" t="str">
        <f t="shared" si="6"/>
        <v>Tier 4</v>
      </c>
      <c r="BG397" t="b">
        <f>IF(ISNA(VLOOKUP(AQ397,Total_Salary!AQ397:BF906,1,FALSE))=FALSE, TRUE, FALSE)</f>
        <v>0</v>
      </c>
      <c r="BH397" t="b">
        <f>IF(ISNA(VLOOKUP(AQ397,Derivatives_Salary!AQ397:BF876,1,FALSE))=FALSE, TRUE, FALSE)</f>
        <v>0</v>
      </c>
      <c r="BI397" t="b">
        <f>IF(ISNA(VLOOKUP(AR397,Years_to_Promo!AQ397:BE1428,1,FALSE))=FALSE, TRUE, FALSE)</f>
        <v>0</v>
      </c>
    </row>
    <row r="398" spans="43:61" x14ac:dyDescent="0.25">
      <c r="AQ398">
        <v>39002</v>
      </c>
      <c r="AR398" t="s">
        <v>15</v>
      </c>
      <c r="AS398" t="s">
        <v>434</v>
      </c>
      <c r="AT398" t="s">
        <v>31</v>
      </c>
      <c r="AU398" s="1">
        <v>23599</v>
      </c>
      <c r="AV398" s="1">
        <v>31113</v>
      </c>
      <c r="AW398" s="1">
        <v>32395</v>
      </c>
      <c r="AX398" s="1">
        <v>37505</v>
      </c>
      <c r="AY398" t="s">
        <v>18</v>
      </c>
      <c r="AZ398">
        <v>8.9972999999999992</v>
      </c>
      <c r="BA398" t="s">
        <v>19</v>
      </c>
      <c r="BB398" t="s">
        <v>20</v>
      </c>
      <c r="BC398">
        <v>11.509600000000001</v>
      </c>
      <c r="BD398">
        <v>18</v>
      </c>
      <c r="BE398">
        <v>117537</v>
      </c>
      <c r="BF398" s="16" t="str">
        <f t="shared" si="6"/>
        <v>Tier 4</v>
      </c>
      <c r="BG398" t="b">
        <f>IF(ISNA(VLOOKUP(AQ398,Total_Salary!AQ398:BF907,1,FALSE))=FALSE, TRUE, FALSE)</f>
        <v>0</v>
      </c>
      <c r="BH398" t="b">
        <f>IF(ISNA(VLOOKUP(AQ398,Derivatives_Salary!AQ398:BF877,1,FALSE))=FALSE, TRUE, FALSE)</f>
        <v>0</v>
      </c>
      <c r="BI398" t="b">
        <f>IF(ISNA(VLOOKUP(AR398,Years_to_Promo!AQ398:BE1429,1,FALSE))=FALSE, TRUE, FALSE)</f>
        <v>0</v>
      </c>
    </row>
    <row r="399" spans="43:61" x14ac:dyDescent="0.25">
      <c r="AQ399">
        <v>469134</v>
      </c>
      <c r="AR399" t="s">
        <v>15</v>
      </c>
      <c r="AS399" t="s">
        <v>435</v>
      </c>
      <c r="AT399" t="s">
        <v>17</v>
      </c>
      <c r="AU399" s="1">
        <v>20115</v>
      </c>
      <c r="AV399" s="1">
        <v>34036</v>
      </c>
      <c r="AW399" s="1">
        <v>34036</v>
      </c>
      <c r="AX399" s="1">
        <v>37686</v>
      </c>
      <c r="AY399" t="s">
        <v>18</v>
      </c>
      <c r="AZ399">
        <v>1.9944999999999999</v>
      </c>
      <c r="BA399" t="s">
        <v>19</v>
      </c>
      <c r="BB399" t="s">
        <v>20</v>
      </c>
      <c r="BC399">
        <v>9.8081999999999994</v>
      </c>
      <c r="BD399">
        <v>10</v>
      </c>
      <c r="BE399">
        <v>117537</v>
      </c>
      <c r="BF399" s="16" t="str">
        <f t="shared" si="6"/>
        <v>Tier 4</v>
      </c>
      <c r="BG399" t="b">
        <f>IF(ISNA(VLOOKUP(AQ399,Total_Salary!AQ399:BF908,1,FALSE))=FALSE, TRUE, FALSE)</f>
        <v>0</v>
      </c>
      <c r="BH399" t="b">
        <f>IF(ISNA(VLOOKUP(AQ399,Derivatives_Salary!AQ399:BF878,1,FALSE))=FALSE, TRUE, FALSE)</f>
        <v>0</v>
      </c>
      <c r="BI399" t="b">
        <f>IF(ISNA(VLOOKUP(AR399,Years_to_Promo!AQ399:BE1430,1,FALSE))=FALSE, TRUE, FALSE)</f>
        <v>0</v>
      </c>
    </row>
    <row r="400" spans="43:61" x14ac:dyDescent="0.25">
      <c r="AQ400">
        <v>468568</v>
      </c>
      <c r="AR400" t="s">
        <v>15</v>
      </c>
      <c r="AS400" t="s">
        <v>436</v>
      </c>
      <c r="AT400" t="s">
        <v>31</v>
      </c>
      <c r="AU400" s="1">
        <v>23281</v>
      </c>
      <c r="AV400" s="1">
        <v>33761</v>
      </c>
      <c r="AW400" s="1">
        <v>33761</v>
      </c>
      <c r="AX400" s="1">
        <v>37776</v>
      </c>
      <c r="AY400" t="s">
        <v>18</v>
      </c>
      <c r="AZ400">
        <v>2.9944999999999999</v>
      </c>
      <c r="BA400" t="s">
        <v>19</v>
      </c>
      <c r="BB400" t="s">
        <v>20</v>
      </c>
      <c r="BC400">
        <v>10.5616</v>
      </c>
      <c r="BD400">
        <v>11</v>
      </c>
      <c r="BE400">
        <v>117505</v>
      </c>
      <c r="BF400" s="16" t="str">
        <f t="shared" si="6"/>
        <v>Tier 4</v>
      </c>
      <c r="BG400" t="b">
        <f>IF(ISNA(VLOOKUP(AQ400,Total_Salary!AQ400:BF909,1,FALSE))=FALSE, TRUE, FALSE)</f>
        <v>0</v>
      </c>
      <c r="BH400" t="b">
        <f>IF(ISNA(VLOOKUP(AQ400,Derivatives_Salary!AQ400:BF879,1,FALSE))=FALSE, TRUE, FALSE)</f>
        <v>0</v>
      </c>
      <c r="BI400" t="b">
        <f>IF(ISNA(VLOOKUP(AR400,Years_to_Promo!AQ400:BE1431,1,FALSE))=FALSE, TRUE, FALSE)</f>
        <v>0</v>
      </c>
    </row>
    <row r="401" spans="43:61" x14ac:dyDescent="0.25">
      <c r="AQ401">
        <v>20817</v>
      </c>
      <c r="AR401" t="s">
        <v>15</v>
      </c>
      <c r="AS401" t="s">
        <v>437</v>
      </c>
      <c r="AT401" t="s">
        <v>17</v>
      </c>
      <c r="AU401" s="1">
        <v>20744</v>
      </c>
      <c r="AV401" s="1">
        <v>31773</v>
      </c>
      <c r="AW401" s="1">
        <v>32097</v>
      </c>
      <c r="AX401" s="1">
        <v>37572</v>
      </c>
      <c r="AY401" t="s">
        <v>18</v>
      </c>
      <c r="AZ401">
        <v>9.9972999999999992</v>
      </c>
      <c r="BA401" t="s">
        <v>19</v>
      </c>
      <c r="BB401" t="s">
        <v>20</v>
      </c>
      <c r="BC401">
        <v>11.693199999999999</v>
      </c>
      <c r="BD401">
        <v>16</v>
      </c>
      <c r="BE401">
        <v>117505</v>
      </c>
      <c r="BF401" s="16" t="str">
        <f t="shared" si="6"/>
        <v>Tier 4</v>
      </c>
      <c r="BG401" t="b">
        <f>IF(ISNA(VLOOKUP(AQ401,Total_Salary!AQ401:BF910,1,FALSE))=FALSE, TRUE, FALSE)</f>
        <v>0</v>
      </c>
      <c r="BH401" t="b">
        <f>IF(ISNA(VLOOKUP(AQ401,Derivatives_Salary!AQ401:BF880,1,FALSE))=FALSE, TRUE, FALSE)</f>
        <v>0</v>
      </c>
      <c r="BI401" t="b">
        <f>IF(ISNA(VLOOKUP(AR401,Years_to_Promo!AQ401:BE1432,1,FALSE))=FALSE, TRUE, FALSE)</f>
        <v>0</v>
      </c>
    </row>
    <row r="402" spans="43:61" x14ac:dyDescent="0.25">
      <c r="AQ402">
        <v>11785</v>
      </c>
      <c r="AR402" t="s">
        <v>15</v>
      </c>
      <c r="AS402" t="s">
        <v>438</v>
      </c>
      <c r="AT402" t="s">
        <v>17</v>
      </c>
      <c r="AU402" s="1">
        <v>22265</v>
      </c>
      <c r="AV402" s="1">
        <v>31827</v>
      </c>
      <c r="AW402" s="1">
        <v>34883</v>
      </c>
      <c r="AX402" s="1">
        <v>37803</v>
      </c>
      <c r="AY402" t="s">
        <v>18</v>
      </c>
      <c r="AZ402">
        <v>1.9973000000000001</v>
      </c>
      <c r="BA402" t="s">
        <v>19</v>
      </c>
      <c r="BB402" t="s">
        <v>20</v>
      </c>
      <c r="BC402">
        <v>7.4877000000000002</v>
      </c>
      <c r="BD402">
        <v>16</v>
      </c>
      <c r="BE402">
        <v>117493</v>
      </c>
      <c r="BF402" s="16" t="str">
        <f t="shared" si="6"/>
        <v>Tier 4</v>
      </c>
      <c r="BG402" t="b">
        <f>IF(ISNA(VLOOKUP(AQ402,Total_Salary!AQ402:BF911,1,FALSE))=FALSE, TRUE, FALSE)</f>
        <v>0</v>
      </c>
      <c r="BH402" t="b">
        <f>IF(ISNA(VLOOKUP(AQ402,Derivatives_Salary!AQ402:BF881,1,FALSE))=FALSE, TRUE, FALSE)</f>
        <v>0</v>
      </c>
      <c r="BI402" t="b">
        <f>IF(ISNA(VLOOKUP(AR402,Years_to_Promo!AQ402:BE1433,1,FALSE))=FALSE, TRUE, FALSE)</f>
        <v>0</v>
      </c>
    </row>
    <row r="403" spans="43:61" x14ac:dyDescent="0.25">
      <c r="AQ403">
        <v>262127</v>
      </c>
      <c r="AR403" t="s">
        <v>15</v>
      </c>
      <c r="AS403" t="s">
        <v>439</v>
      </c>
      <c r="AT403" t="s">
        <v>31</v>
      </c>
      <c r="AU403" s="1">
        <v>19643</v>
      </c>
      <c r="AV403" s="1">
        <v>33527</v>
      </c>
      <c r="AW403" s="1">
        <v>33797</v>
      </c>
      <c r="AX403" s="1">
        <v>37447</v>
      </c>
      <c r="AY403" t="s">
        <v>18</v>
      </c>
      <c r="AZ403">
        <v>0.99450000000000005</v>
      </c>
      <c r="BA403" t="s">
        <v>19</v>
      </c>
      <c r="BB403" t="s">
        <v>20</v>
      </c>
      <c r="BC403">
        <v>10</v>
      </c>
      <c r="BD403">
        <v>11</v>
      </c>
      <c r="BE403">
        <v>117491</v>
      </c>
      <c r="BF403" s="16" t="str">
        <f t="shared" si="6"/>
        <v>Tier 4</v>
      </c>
      <c r="BG403" t="b">
        <f>IF(ISNA(VLOOKUP(AQ403,Total_Salary!AQ403:BF912,1,FALSE))=FALSE, TRUE, FALSE)</f>
        <v>0</v>
      </c>
      <c r="BH403" t="b">
        <f>IF(ISNA(VLOOKUP(AQ403,Derivatives_Salary!AQ403:BF882,1,FALSE))=FALSE, TRUE, FALSE)</f>
        <v>0</v>
      </c>
      <c r="BI403" t="b">
        <f>IF(ISNA(VLOOKUP(AR403,Years_to_Promo!AQ403:BE1434,1,FALSE))=FALSE, TRUE, FALSE)</f>
        <v>0</v>
      </c>
    </row>
    <row r="404" spans="43:61" x14ac:dyDescent="0.25">
      <c r="AQ404">
        <v>216831</v>
      </c>
      <c r="AR404" t="s">
        <v>15</v>
      </c>
      <c r="AS404" t="s">
        <v>440</v>
      </c>
      <c r="AT404" t="s">
        <v>17</v>
      </c>
      <c r="AU404" s="1">
        <v>20946</v>
      </c>
      <c r="AV404" s="1">
        <v>32039</v>
      </c>
      <c r="AW404" s="1">
        <v>32888</v>
      </c>
      <c r="AX404" s="1">
        <v>37633</v>
      </c>
      <c r="AY404" t="s">
        <v>18</v>
      </c>
      <c r="AZ404">
        <v>13</v>
      </c>
      <c r="BA404" t="s">
        <v>19</v>
      </c>
      <c r="BB404" t="s">
        <v>20</v>
      </c>
      <c r="BC404">
        <v>11.813700000000001</v>
      </c>
      <c r="BD404">
        <v>15</v>
      </c>
      <c r="BE404">
        <v>117486</v>
      </c>
      <c r="BF404" s="16" t="str">
        <f t="shared" si="6"/>
        <v>Tier 4</v>
      </c>
      <c r="BG404" t="b">
        <f>IF(ISNA(VLOOKUP(AQ404,Total_Salary!AQ404:BF913,1,FALSE))=FALSE, TRUE, FALSE)</f>
        <v>0</v>
      </c>
      <c r="BH404" t="b">
        <f>IF(ISNA(VLOOKUP(AQ404,Derivatives_Salary!AQ404:BF883,1,FALSE))=FALSE, TRUE, FALSE)</f>
        <v>0</v>
      </c>
      <c r="BI404" t="b">
        <f>IF(ISNA(VLOOKUP(AR404,Years_to_Promo!AQ404:BE1435,1,FALSE))=FALSE, TRUE, FALSE)</f>
        <v>0</v>
      </c>
    </row>
    <row r="405" spans="43:61" x14ac:dyDescent="0.25">
      <c r="AQ405">
        <v>61160</v>
      </c>
      <c r="AR405" t="s">
        <v>15</v>
      </c>
      <c r="AS405" t="s">
        <v>441</v>
      </c>
      <c r="AT405" t="s">
        <v>31</v>
      </c>
      <c r="AU405" s="1">
        <v>21696</v>
      </c>
      <c r="AV405" s="1">
        <v>34025</v>
      </c>
      <c r="AW405" s="1">
        <v>35486</v>
      </c>
      <c r="AX405" s="1">
        <v>37676</v>
      </c>
      <c r="AY405" t="s">
        <v>53</v>
      </c>
      <c r="AZ405">
        <v>6</v>
      </c>
      <c r="BA405" t="s">
        <v>19</v>
      </c>
      <c r="BB405" t="s">
        <v>20</v>
      </c>
      <c r="BC405">
        <v>5.8356000000000003</v>
      </c>
      <c r="BD405">
        <v>10</v>
      </c>
      <c r="BE405">
        <v>117470</v>
      </c>
      <c r="BF405" s="16" t="str">
        <f t="shared" si="6"/>
        <v>Tier 4</v>
      </c>
      <c r="BG405" t="b">
        <f>IF(ISNA(VLOOKUP(AQ405,Total_Salary!AQ405:BF914,1,FALSE))=FALSE, TRUE, FALSE)</f>
        <v>0</v>
      </c>
      <c r="BH405" t="b">
        <f>IF(ISNA(VLOOKUP(AQ405,Derivatives_Salary!AQ405:BF884,1,FALSE))=FALSE, TRUE, FALSE)</f>
        <v>0</v>
      </c>
      <c r="BI405" t="b">
        <f>IF(ISNA(VLOOKUP(AR405,Years_to_Promo!AQ405:BE1436,1,FALSE))=FALSE, TRUE, FALSE)</f>
        <v>0</v>
      </c>
    </row>
    <row r="406" spans="43:61" x14ac:dyDescent="0.25">
      <c r="AQ406">
        <v>482273</v>
      </c>
      <c r="AR406" t="s">
        <v>15</v>
      </c>
      <c r="AS406" t="s">
        <v>442</v>
      </c>
      <c r="AT406" t="s">
        <v>31</v>
      </c>
      <c r="AU406" s="1">
        <v>20262</v>
      </c>
      <c r="AV406" s="1">
        <v>33277</v>
      </c>
      <c r="AW406" s="1">
        <v>33277</v>
      </c>
      <c r="AX406" s="1">
        <v>37657</v>
      </c>
      <c r="AY406" t="s">
        <v>18</v>
      </c>
      <c r="AZ406">
        <v>2.9944999999999999</v>
      </c>
      <c r="BA406" t="s">
        <v>19</v>
      </c>
      <c r="BB406" t="s">
        <v>20</v>
      </c>
      <c r="BC406">
        <v>11.813700000000001</v>
      </c>
      <c r="BD406">
        <v>12</v>
      </c>
      <c r="BE406">
        <v>117454</v>
      </c>
      <c r="BF406" s="16" t="str">
        <f t="shared" si="6"/>
        <v>Tier 4</v>
      </c>
      <c r="BG406" t="b">
        <f>IF(ISNA(VLOOKUP(AQ406,Total_Salary!AQ406:BF915,1,FALSE))=FALSE, TRUE, FALSE)</f>
        <v>0</v>
      </c>
      <c r="BH406" t="b">
        <f>IF(ISNA(VLOOKUP(AQ406,Derivatives_Salary!AQ406:BF885,1,FALSE))=FALSE, TRUE, FALSE)</f>
        <v>0</v>
      </c>
      <c r="BI406" t="b">
        <f>IF(ISNA(VLOOKUP(AR406,Years_to_Promo!AQ406:BE1437,1,FALSE))=FALSE, TRUE, FALSE)</f>
        <v>0</v>
      </c>
    </row>
    <row r="407" spans="43:61" x14ac:dyDescent="0.25">
      <c r="AQ407">
        <v>45115</v>
      </c>
      <c r="AR407" t="s">
        <v>15</v>
      </c>
      <c r="AS407" t="s">
        <v>443</v>
      </c>
      <c r="AT407" t="s">
        <v>17</v>
      </c>
      <c r="AU407" s="1">
        <v>21855</v>
      </c>
      <c r="AV407" s="1">
        <v>32982</v>
      </c>
      <c r="AW407" s="1">
        <v>32982</v>
      </c>
      <c r="AX407" s="1">
        <v>35586</v>
      </c>
      <c r="AY407" t="s">
        <v>53</v>
      </c>
      <c r="AZ407">
        <v>7.1341999999999999</v>
      </c>
      <c r="BA407" t="s">
        <v>19</v>
      </c>
      <c r="BB407" t="s">
        <v>20</v>
      </c>
      <c r="BC407">
        <v>6.2521000000000004</v>
      </c>
      <c r="BD407">
        <v>7</v>
      </c>
      <c r="BE407">
        <v>117424</v>
      </c>
      <c r="BF407" s="16" t="str">
        <f t="shared" si="6"/>
        <v>Tier 4</v>
      </c>
      <c r="BG407" t="b">
        <f>IF(ISNA(VLOOKUP(AQ407,Total_Salary!AQ407:BF916,1,FALSE))=FALSE, TRUE, FALSE)</f>
        <v>0</v>
      </c>
      <c r="BH407" t="b">
        <f>IF(ISNA(VLOOKUP(AQ407,Derivatives_Salary!AQ407:BF886,1,FALSE))=FALSE, TRUE, FALSE)</f>
        <v>0</v>
      </c>
      <c r="BI407" t="b">
        <f>IF(ISNA(VLOOKUP(AR407,Years_to_Promo!AQ407:BE1438,1,FALSE))=FALSE, TRUE, FALSE)</f>
        <v>0</v>
      </c>
    </row>
    <row r="408" spans="43:61" x14ac:dyDescent="0.25">
      <c r="AQ408">
        <v>60361</v>
      </c>
      <c r="AR408" t="s">
        <v>15</v>
      </c>
      <c r="AS408" t="s">
        <v>444</v>
      </c>
      <c r="AT408" t="s">
        <v>17</v>
      </c>
      <c r="AU408" s="1">
        <v>22943</v>
      </c>
      <c r="AV408" s="1">
        <v>34001</v>
      </c>
      <c r="AW408" s="1">
        <v>34001</v>
      </c>
      <c r="AX408" s="1">
        <v>37651</v>
      </c>
      <c r="AY408" t="s">
        <v>18</v>
      </c>
      <c r="AZ408">
        <v>2.9944999999999999</v>
      </c>
      <c r="BA408" t="s">
        <v>19</v>
      </c>
      <c r="BB408" t="s">
        <v>20</v>
      </c>
      <c r="BC408">
        <v>9.9040999999999997</v>
      </c>
      <c r="BD408">
        <v>10</v>
      </c>
      <c r="BE408">
        <v>117409</v>
      </c>
      <c r="BF408" s="16" t="str">
        <f t="shared" si="6"/>
        <v>Tier 4</v>
      </c>
      <c r="BG408" t="b">
        <f>IF(ISNA(VLOOKUP(AQ408,Total_Salary!AQ408:BF917,1,FALSE))=FALSE, TRUE, FALSE)</f>
        <v>0</v>
      </c>
      <c r="BH408" t="b">
        <f>IF(ISNA(VLOOKUP(AQ408,Derivatives_Salary!AQ408:BF887,1,FALSE))=FALSE, TRUE, FALSE)</f>
        <v>0</v>
      </c>
      <c r="BI408" t="b">
        <f>IF(ISNA(VLOOKUP(AR408,Years_to_Promo!AQ408:BE1439,1,FALSE))=FALSE, TRUE, FALSE)</f>
        <v>0</v>
      </c>
    </row>
    <row r="409" spans="43:61" x14ac:dyDescent="0.25">
      <c r="AQ409">
        <v>87687</v>
      </c>
      <c r="AR409" t="s">
        <v>15</v>
      </c>
      <c r="AS409" t="s">
        <v>445</v>
      </c>
      <c r="AT409" t="s">
        <v>17</v>
      </c>
      <c r="AU409" s="1">
        <v>21367</v>
      </c>
      <c r="AV409" s="1">
        <v>31821</v>
      </c>
      <c r="AW409" s="1">
        <v>32399</v>
      </c>
      <c r="AX409" s="1">
        <v>37509</v>
      </c>
      <c r="AY409" t="s">
        <v>18</v>
      </c>
      <c r="AZ409">
        <v>5.9945000000000004</v>
      </c>
      <c r="BA409" t="s">
        <v>19</v>
      </c>
      <c r="BB409" t="s">
        <v>20</v>
      </c>
      <c r="BC409">
        <v>11.5205</v>
      </c>
      <c r="BD409">
        <v>16</v>
      </c>
      <c r="BE409">
        <v>117392</v>
      </c>
      <c r="BF409" s="16" t="str">
        <f t="shared" si="6"/>
        <v>Tier 4</v>
      </c>
      <c r="BG409" t="b">
        <f>IF(ISNA(VLOOKUP(AQ409,Total_Salary!AQ409:BF918,1,FALSE))=FALSE, TRUE, FALSE)</f>
        <v>0</v>
      </c>
      <c r="BH409" t="b">
        <f>IF(ISNA(VLOOKUP(AQ409,Derivatives_Salary!AQ409:BF888,1,FALSE))=FALSE, TRUE, FALSE)</f>
        <v>0</v>
      </c>
      <c r="BI409" t="b">
        <f>IF(ISNA(VLOOKUP(AR409,Years_to_Promo!AQ409:BE1440,1,FALSE))=FALSE, TRUE, FALSE)</f>
        <v>0</v>
      </c>
    </row>
    <row r="410" spans="43:61" x14ac:dyDescent="0.25">
      <c r="AQ410">
        <v>415125</v>
      </c>
      <c r="AR410" t="s">
        <v>15</v>
      </c>
      <c r="AS410" t="s">
        <v>446</v>
      </c>
      <c r="AT410" t="s">
        <v>31</v>
      </c>
      <c r="AU410" s="1">
        <v>19348</v>
      </c>
      <c r="AV410" s="1">
        <v>32558</v>
      </c>
      <c r="AW410" s="1">
        <v>32558</v>
      </c>
      <c r="AX410" s="1">
        <v>37668</v>
      </c>
      <c r="AY410" t="s">
        <v>18</v>
      </c>
      <c r="AZ410">
        <v>14</v>
      </c>
      <c r="BA410" t="s">
        <v>19</v>
      </c>
      <c r="BB410" t="s">
        <v>20</v>
      </c>
      <c r="BC410">
        <v>11.813700000000001</v>
      </c>
      <c r="BD410">
        <v>14</v>
      </c>
      <c r="BE410">
        <v>117386</v>
      </c>
      <c r="BF410" s="16" t="str">
        <f t="shared" si="6"/>
        <v>Tier 4</v>
      </c>
      <c r="BG410" t="b">
        <f>IF(ISNA(VLOOKUP(AQ410,Total_Salary!AQ410:BF919,1,FALSE))=FALSE, TRUE, FALSE)</f>
        <v>0</v>
      </c>
      <c r="BH410" t="b">
        <f>IF(ISNA(VLOOKUP(AQ410,Derivatives_Salary!AQ410:BF889,1,FALSE))=FALSE, TRUE, FALSE)</f>
        <v>0</v>
      </c>
      <c r="BI410" t="b">
        <f>IF(ISNA(VLOOKUP(AR410,Years_to_Promo!AQ410:BE1441,1,FALSE))=FALSE, TRUE, FALSE)</f>
        <v>0</v>
      </c>
    </row>
    <row r="411" spans="43:61" x14ac:dyDescent="0.25">
      <c r="AQ411">
        <v>427577</v>
      </c>
      <c r="AR411" t="s">
        <v>15</v>
      </c>
      <c r="AS411" t="s">
        <v>447</v>
      </c>
      <c r="AT411" t="s">
        <v>17</v>
      </c>
      <c r="AU411" s="1">
        <v>22163</v>
      </c>
      <c r="AV411" s="1">
        <v>33826</v>
      </c>
      <c r="AW411" s="1">
        <v>33826</v>
      </c>
      <c r="AX411" s="1">
        <v>37476</v>
      </c>
      <c r="AY411" t="s">
        <v>18</v>
      </c>
      <c r="AZ411">
        <v>4.9973000000000001</v>
      </c>
      <c r="BA411" t="s">
        <v>19</v>
      </c>
      <c r="BB411" t="s">
        <v>20</v>
      </c>
      <c r="BC411">
        <v>10</v>
      </c>
      <c r="BD411">
        <v>10</v>
      </c>
      <c r="BE411">
        <v>117384</v>
      </c>
      <c r="BF411" s="16" t="str">
        <f t="shared" si="6"/>
        <v>Tier 4</v>
      </c>
      <c r="BG411" t="b">
        <f>IF(ISNA(VLOOKUP(AQ411,Total_Salary!AQ411:BF920,1,FALSE))=FALSE, TRUE, FALSE)</f>
        <v>0</v>
      </c>
      <c r="BH411" t="b">
        <f>IF(ISNA(VLOOKUP(AQ411,Derivatives_Salary!AQ411:BF890,1,FALSE))=FALSE, TRUE, FALSE)</f>
        <v>0</v>
      </c>
      <c r="BI411" t="b">
        <f>IF(ISNA(VLOOKUP(AR411,Years_to_Promo!AQ411:BE1442,1,FALSE))=FALSE, TRUE, FALSE)</f>
        <v>0</v>
      </c>
    </row>
    <row r="412" spans="43:61" x14ac:dyDescent="0.25">
      <c r="AQ412">
        <v>104693</v>
      </c>
      <c r="AR412" t="s">
        <v>15</v>
      </c>
      <c r="AS412" t="s">
        <v>448</v>
      </c>
      <c r="AT412" t="s">
        <v>31</v>
      </c>
      <c r="AU412" s="1">
        <v>22198</v>
      </c>
      <c r="AV412" s="1">
        <v>35218</v>
      </c>
      <c r="AW412" s="1">
        <v>35715</v>
      </c>
      <c r="AX412" s="1">
        <v>37540</v>
      </c>
      <c r="AY412" t="s">
        <v>18</v>
      </c>
      <c r="AZ412">
        <v>5</v>
      </c>
      <c r="BA412" t="s">
        <v>19</v>
      </c>
      <c r="BB412" t="s">
        <v>20</v>
      </c>
      <c r="BC412">
        <v>5</v>
      </c>
      <c r="BD412">
        <v>6</v>
      </c>
      <c r="BE412">
        <v>117383</v>
      </c>
      <c r="BF412" s="16" t="str">
        <f t="shared" si="6"/>
        <v>Tier 4</v>
      </c>
      <c r="BG412" t="b">
        <f>IF(ISNA(VLOOKUP(AQ412,Total_Salary!AQ412:BF921,1,FALSE))=FALSE, TRUE, FALSE)</f>
        <v>0</v>
      </c>
      <c r="BH412" t="b">
        <f>IF(ISNA(VLOOKUP(AQ412,Derivatives_Salary!AQ412:BF891,1,FALSE))=FALSE, TRUE, FALSE)</f>
        <v>0</v>
      </c>
      <c r="BI412" t="b">
        <f>IF(ISNA(VLOOKUP(AR412,Years_to_Promo!AQ412:BE1443,1,FALSE))=FALSE, TRUE, FALSE)</f>
        <v>0</v>
      </c>
    </row>
    <row r="413" spans="43:61" x14ac:dyDescent="0.25">
      <c r="AQ413">
        <v>484067</v>
      </c>
      <c r="AR413" t="s">
        <v>15</v>
      </c>
      <c r="AS413" t="s">
        <v>449</v>
      </c>
      <c r="AT413" t="s">
        <v>17</v>
      </c>
      <c r="AU413" s="1">
        <v>22222</v>
      </c>
      <c r="AV413" s="1">
        <v>33296</v>
      </c>
      <c r="AW413" s="1">
        <v>33296</v>
      </c>
      <c r="AX413" s="1">
        <v>37676</v>
      </c>
      <c r="AY413" t="s">
        <v>18</v>
      </c>
      <c r="AZ413">
        <v>6.9973000000000001</v>
      </c>
      <c r="BA413" t="s">
        <v>19</v>
      </c>
      <c r="BB413" t="s">
        <v>20</v>
      </c>
      <c r="BC413">
        <v>11.813700000000001</v>
      </c>
      <c r="BD413">
        <v>12</v>
      </c>
      <c r="BE413">
        <v>117345</v>
      </c>
      <c r="BF413" s="16" t="str">
        <f t="shared" si="6"/>
        <v>Tier 4</v>
      </c>
      <c r="BG413" t="b">
        <f>IF(ISNA(VLOOKUP(AQ413,Total_Salary!AQ413:BF922,1,FALSE))=FALSE, TRUE, FALSE)</f>
        <v>0</v>
      </c>
      <c r="BH413" t="b">
        <f>IF(ISNA(VLOOKUP(AQ413,Derivatives_Salary!AQ413:BF892,1,FALSE))=FALSE, TRUE, FALSE)</f>
        <v>0</v>
      </c>
      <c r="BI413" t="b">
        <f>IF(ISNA(VLOOKUP(AR413,Years_to_Promo!AQ413:BE1444,1,FALSE))=FALSE, TRUE, FALSE)</f>
        <v>0</v>
      </c>
    </row>
    <row r="414" spans="43:61" x14ac:dyDescent="0.25">
      <c r="AQ414">
        <v>482894</v>
      </c>
      <c r="AR414" t="s">
        <v>15</v>
      </c>
      <c r="AS414" t="s">
        <v>450</v>
      </c>
      <c r="AT414" t="s">
        <v>17</v>
      </c>
      <c r="AU414" s="1">
        <v>19152</v>
      </c>
      <c r="AV414" s="1">
        <v>32171</v>
      </c>
      <c r="AW414" s="1">
        <v>32171</v>
      </c>
      <c r="AX414" s="1">
        <v>37646</v>
      </c>
      <c r="AY414" t="s">
        <v>18</v>
      </c>
      <c r="AZ414">
        <v>6.9945000000000004</v>
      </c>
      <c r="BA414" t="s">
        <v>19</v>
      </c>
      <c r="BB414" t="s">
        <v>20</v>
      </c>
      <c r="BC414">
        <v>11.813700000000001</v>
      </c>
      <c r="BD414">
        <v>15</v>
      </c>
      <c r="BE414">
        <v>117313</v>
      </c>
      <c r="BF414" s="16" t="str">
        <f t="shared" si="6"/>
        <v>Tier 4</v>
      </c>
      <c r="BG414" t="b">
        <f>IF(ISNA(VLOOKUP(AQ414,Total_Salary!AQ414:BF923,1,FALSE))=FALSE, TRUE, FALSE)</f>
        <v>0</v>
      </c>
      <c r="BH414" t="b">
        <f>IF(ISNA(VLOOKUP(AQ414,Derivatives_Salary!AQ414:BF893,1,FALSE))=FALSE, TRUE, FALSE)</f>
        <v>0</v>
      </c>
      <c r="BI414" t="b">
        <f>IF(ISNA(VLOOKUP(AR414,Years_to_Promo!AQ414:BE1445,1,FALSE))=FALSE, TRUE, FALSE)</f>
        <v>0</v>
      </c>
    </row>
    <row r="415" spans="43:61" x14ac:dyDescent="0.25">
      <c r="AQ415">
        <v>50478</v>
      </c>
      <c r="AR415" t="s">
        <v>15</v>
      </c>
      <c r="AS415" t="s">
        <v>451</v>
      </c>
      <c r="AT415" t="s">
        <v>31</v>
      </c>
      <c r="AU415" s="1">
        <v>20375</v>
      </c>
      <c r="AV415" s="1">
        <v>31983</v>
      </c>
      <c r="AW415" s="1">
        <v>31983</v>
      </c>
      <c r="AX415" s="1">
        <v>37823</v>
      </c>
      <c r="AY415" t="s">
        <v>18</v>
      </c>
      <c r="AZ415">
        <v>9.9972999999999992</v>
      </c>
      <c r="BA415" t="s">
        <v>19</v>
      </c>
      <c r="BB415" t="s">
        <v>20</v>
      </c>
      <c r="BC415">
        <v>11.813700000000001</v>
      </c>
      <c r="BD415">
        <v>16</v>
      </c>
      <c r="BE415">
        <v>117273</v>
      </c>
      <c r="BF415" s="16" t="str">
        <f t="shared" si="6"/>
        <v>Tier 4</v>
      </c>
      <c r="BG415" t="b">
        <f>IF(ISNA(VLOOKUP(AQ415,Total_Salary!AQ415:BF924,1,FALSE))=FALSE, TRUE, FALSE)</f>
        <v>1</v>
      </c>
      <c r="BH415" t="b">
        <f>IF(ISNA(VLOOKUP(AQ415,Derivatives_Salary!AQ415:BF894,1,FALSE))=FALSE, TRUE, FALSE)</f>
        <v>0</v>
      </c>
      <c r="BI415" t="b">
        <f>IF(ISNA(VLOOKUP(AR415,Years_to_Promo!AQ415:BE1446,1,FALSE))=FALSE, TRUE, FALSE)</f>
        <v>0</v>
      </c>
    </row>
    <row r="416" spans="43:61" x14ac:dyDescent="0.25">
      <c r="AQ416">
        <v>414531</v>
      </c>
      <c r="AR416" t="s">
        <v>42</v>
      </c>
      <c r="AS416" t="s">
        <v>452</v>
      </c>
      <c r="AT416" t="s">
        <v>17</v>
      </c>
      <c r="AU416" s="1">
        <v>21810</v>
      </c>
      <c r="AV416" s="1">
        <v>32530</v>
      </c>
      <c r="AW416" s="1">
        <v>32670</v>
      </c>
      <c r="AX416" s="1">
        <v>37780</v>
      </c>
      <c r="AY416" t="s">
        <v>18</v>
      </c>
      <c r="AZ416">
        <v>14</v>
      </c>
      <c r="BA416" t="s">
        <v>44</v>
      </c>
      <c r="BB416" t="s">
        <v>45</v>
      </c>
      <c r="BC416">
        <v>2.3068</v>
      </c>
      <c r="BD416">
        <v>14</v>
      </c>
      <c r="BE416">
        <v>117260</v>
      </c>
      <c r="BF416" s="16" t="str">
        <f t="shared" si="6"/>
        <v>Tier 4</v>
      </c>
      <c r="BG416" t="b">
        <f>IF(ISNA(VLOOKUP(AQ416,Total_Salary!AQ416:BF925,1,FALSE))=FALSE, TRUE, FALSE)</f>
        <v>0</v>
      </c>
      <c r="BH416" t="b">
        <f>IF(ISNA(VLOOKUP(AQ416,Derivatives_Salary!AQ416:BF895,1,FALSE))=FALSE, TRUE, FALSE)</f>
        <v>0</v>
      </c>
      <c r="BI416" t="b">
        <f>IF(ISNA(VLOOKUP(AR416,Years_to_Promo!AQ416:BE1447,1,FALSE))=FALSE, TRUE, FALSE)</f>
        <v>0</v>
      </c>
    </row>
    <row r="417" spans="43:61" x14ac:dyDescent="0.25">
      <c r="AQ417">
        <v>473655</v>
      </c>
      <c r="AR417" t="s">
        <v>15</v>
      </c>
      <c r="AS417" t="s">
        <v>453</v>
      </c>
      <c r="AT417" t="s">
        <v>31</v>
      </c>
      <c r="AU417" s="1">
        <v>19432</v>
      </c>
      <c r="AV417" s="1">
        <v>33529</v>
      </c>
      <c r="AW417" s="1">
        <v>35397</v>
      </c>
      <c r="AX417" s="1">
        <v>37587</v>
      </c>
      <c r="AY417" t="s">
        <v>53</v>
      </c>
      <c r="AZ417">
        <v>6</v>
      </c>
      <c r="BA417" t="s">
        <v>19</v>
      </c>
      <c r="BB417" t="s">
        <v>20</v>
      </c>
      <c r="BC417">
        <v>6</v>
      </c>
      <c r="BD417">
        <v>11</v>
      </c>
      <c r="BE417">
        <v>117253</v>
      </c>
      <c r="BF417" s="16" t="str">
        <f t="shared" si="6"/>
        <v>Tier 4</v>
      </c>
      <c r="BG417" t="b">
        <f>IF(ISNA(VLOOKUP(AQ417,Total_Salary!AQ417:BF926,1,FALSE))=FALSE, TRUE, FALSE)</f>
        <v>0</v>
      </c>
      <c r="BH417" t="b">
        <f>IF(ISNA(VLOOKUP(AQ417,Derivatives_Salary!AQ417:BF896,1,FALSE))=FALSE, TRUE, FALSE)</f>
        <v>0</v>
      </c>
      <c r="BI417" t="b">
        <f>IF(ISNA(VLOOKUP(AR417,Years_to_Promo!AQ417:BE1448,1,FALSE))=FALSE, TRUE, FALSE)</f>
        <v>0</v>
      </c>
    </row>
    <row r="418" spans="43:61" x14ac:dyDescent="0.25">
      <c r="AQ418">
        <v>258299</v>
      </c>
      <c r="AR418" t="s">
        <v>15</v>
      </c>
      <c r="AS418" t="s">
        <v>454</v>
      </c>
      <c r="AT418" t="s">
        <v>17</v>
      </c>
      <c r="AU418" s="1">
        <v>20528</v>
      </c>
      <c r="AV418" s="1">
        <v>33759</v>
      </c>
      <c r="AW418" s="1">
        <v>36260</v>
      </c>
      <c r="AX418" s="1">
        <v>37272</v>
      </c>
      <c r="AY418" t="s">
        <v>53</v>
      </c>
      <c r="AZ418">
        <v>4</v>
      </c>
      <c r="BA418" t="s">
        <v>19</v>
      </c>
      <c r="BB418" t="s">
        <v>20</v>
      </c>
      <c r="BC418">
        <v>2.7726000000000002</v>
      </c>
      <c r="BD418">
        <v>11</v>
      </c>
      <c r="BE418">
        <v>117241</v>
      </c>
      <c r="BF418" s="16" t="str">
        <f t="shared" si="6"/>
        <v>Tier 4</v>
      </c>
      <c r="BG418" t="b">
        <f>IF(ISNA(VLOOKUP(AQ418,Total_Salary!AQ418:BF927,1,FALSE))=FALSE, TRUE, FALSE)</f>
        <v>0</v>
      </c>
      <c r="BH418" t="b">
        <f>IF(ISNA(VLOOKUP(AQ418,Derivatives_Salary!AQ418:BF897,1,FALSE))=FALSE, TRUE, FALSE)</f>
        <v>0</v>
      </c>
      <c r="BI418" t="b">
        <f>IF(ISNA(VLOOKUP(AR418,Years_to_Promo!AQ418:BE1449,1,FALSE))=FALSE, TRUE, FALSE)</f>
        <v>0</v>
      </c>
    </row>
    <row r="419" spans="43:61" x14ac:dyDescent="0.25">
      <c r="AQ419">
        <v>30153</v>
      </c>
      <c r="AR419" t="s">
        <v>15</v>
      </c>
      <c r="AS419" t="s">
        <v>455</v>
      </c>
      <c r="AT419" t="s">
        <v>31</v>
      </c>
      <c r="AU419" s="1">
        <v>22405</v>
      </c>
      <c r="AV419" s="1">
        <v>31281</v>
      </c>
      <c r="AW419" s="1">
        <v>31281</v>
      </c>
      <c r="AX419" s="1">
        <v>37486</v>
      </c>
      <c r="AY419" t="s">
        <v>18</v>
      </c>
      <c r="AZ419">
        <v>9.9945000000000004</v>
      </c>
      <c r="BA419" t="s">
        <v>19</v>
      </c>
      <c r="BB419" t="s">
        <v>20</v>
      </c>
      <c r="BC419">
        <v>11.4575</v>
      </c>
      <c r="BD419">
        <v>17</v>
      </c>
      <c r="BE419">
        <v>117219</v>
      </c>
      <c r="BF419" s="16" t="str">
        <f t="shared" si="6"/>
        <v>Tier 4</v>
      </c>
      <c r="BG419" t="b">
        <f>IF(ISNA(VLOOKUP(AQ419,Total_Salary!AQ419:BF928,1,FALSE))=FALSE, TRUE, FALSE)</f>
        <v>0</v>
      </c>
      <c r="BH419" t="b">
        <f>IF(ISNA(VLOOKUP(AQ419,Derivatives_Salary!AQ419:BF898,1,FALSE))=FALSE, TRUE, FALSE)</f>
        <v>0</v>
      </c>
      <c r="BI419" t="b">
        <f>IF(ISNA(VLOOKUP(AR419,Years_to_Promo!AQ419:BE1450,1,FALSE))=FALSE, TRUE, FALSE)</f>
        <v>0</v>
      </c>
    </row>
    <row r="420" spans="43:61" x14ac:dyDescent="0.25">
      <c r="AQ420">
        <v>24795</v>
      </c>
      <c r="AR420" t="s">
        <v>15</v>
      </c>
      <c r="AS420" t="s">
        <v>456</v>
      </c>
      <c r="AT420" t="s">
        <v>31</v>
      </c>
      <c r="AU420" s="1">
        <v>23497</v>
      </c>
      <c r="AV420" s="1">
        <v>31728</v>
      </c>
      <c r="AW420" s="1">
        <v>34143</v>
      </c>
      <c r="AX420" s="1">
        <v>37793</v>
      </c>
      <c r="AY420" t="s">
        <v>18</v>
      </c>
      <c r="AZ420">
        <v>4.9973000000000001</v>
      </c>
      <c r="BA420" t="s">
        <v>19</v>
      </c>
      <c r="BB420" t="s">
        <v>20</v>
      </c>
      <c r="BC420">
        <v>9.5151000000000003</v>
      </c>
      <c r="BD420">
        <v>17</v>
      </c>
      <c r="BE420">
        <v>117218</v>
      </c>
      <c r="BF420" s="16" t="str">
        <f t="shared" si="6"/>
        <v>Tier 4</v>
      </c>
      <c r="BG420" t="b">
        <f>IF(ISNA(VLOOKUP(AQ420,Total_Salary!AQ420:BF929,1,FALSE))=FALSE, TRUE, FALSE)</f>
        <v>0</v>
      </c>
      <c r="BH420" t="b">
        <f>IF(ISNA(VLOOKUP(AQ420,Derivatives_Salary!AQ420:BF899,1,FALSE))=FALSE, TRUE, FALSE)</f>
        <v>0</v>
      </c>
      <c r="BI420" t="b">
        <f>IF(ISNA(VLOOKUP(AR420,Years_to_Promo!AQ420:BE1451,1,FALSE))=FALSE, TRUE, FALSE)</f>
        <v>0</v>
      </c>
    </row>
    <row r="421" spans="43:61" x14ac:dyDescent="0.25">
      <c r="AQ421">
        <v>441526</v>
      </c>
      <c r="AR421" t="s">
        <v>15</v>
      </c>
      <c r="AS421" t="s">
        <v>457</v>
      </c>
      <c r="AT421" t="s">
        <v>17</v>
      </c>
      <c r="AU421" s="1">
        <v>20213</v>
      </c>
      <c r="AV421" s="1">
        <v>32596</v>
      </c>
      <c r="AW421" s="1">
        <v>32596</v>
      </c>
      <c r="AX421" s="1">
        <v>33333</v>
      </c>
      <c r="AY421" t="s">
        <v>18</v>
      </c>
      <c r="AZ421">
        <v>8.9972999999999992</v>
      </c>
      <c r="BA421" t="s">
        <v>19</v>
      </c>
      <c r="BB421" t="s">
        <v>20</v>
      </c>
      <c r="BC421">
        <v>7.9500000000000001E-2</v>
      </c>
      <c r="BD421">
        <v>14</v>
      </c>
      <c r="BE421">
        <v>117212</v>
      </c>
      <c r="BF421" s="16" t="str">
        <f t="shared" si="6"/>
        <v>Tier 4</v>
      </c>
      <c r="BG421" t="b">
        <f>IF(ISNA(VLOOKUP(AQ421,Total_Salary!AQ421:BF930,1,FALSE))=FALSE, TRUE, FALSE)</f>
        <v>0</v>
      </c>
      <c r="BH421" t="b">
        <f>IF(ISNA(VLOOKUP(AQ421,Derivatives_Salary!AQ421:BF900,1,FALSE))=FALSE, TRUE, FALSE)</f>
        <v>0</v>
      </c>
      <c r="BI421" t="b">
        <f>IF(ISNA(VLOOKUP(AR421,Years_to_Promo!AQ421:BE1452,1,FALSE))=FALSE, TRUE, FALSE)</f>
        <v>0</v>
      </c>
    </row>
    <row r="422" spans="43:61" x14ac:dyDescent="0.25">
      <c r="AQ422">
        <v>51639</v>
      </c>
      <c r="AR422" t="s">
        <v>42</v>
      </c>
      <c r="AS422" t="s">
        <v>458</v>
      </c>
      <c r="AT422" t="s">
        <v>17</v>
      </c>
      <c r="AU422" s="1">
        <v>20055</v>
      </c>
      <c r="AV422" s="1">
        <v>32043</v>
      </c>
      <c r="AW422" s="1">
        <v>32092</v>
      </c>
      <c r="AX422" s="1">
        <v>34601</v>
      </c>
      <c r="AY422" t="s">
        <v>18</v>
      </c>
      <c r="AZ422">
        <v>5.9945000000000004</v>
      </c>
      <c r="BA422" t="s">
        <v>44</v>
      </c>
      <c r="BB422" t="s">
        <v>45</v>
      </c>
      <c r="BC422">
        <v>3.8904000000000001</v>
      </c>
      <c r="BD422">
        <v>15</v>
      </c>
      <c r="BE422">
        <v>117199</v>
      </c>
      <c r="BF422" s="16" t="str">
        <f t="shared" si="6"/>
        <v>Tier 4</v>
      </c>
      <c r="BG422" t="b">
        <f>IF(ISNA(VLOOKUP(AQ422,Total_Salary!AQ422:BF931,1,FALSE))=FALSE, TRUE, FALSE)</f>
        <v>0</v>
      </c>
      <c r="BH422" t="b">
        <f>IF(ISNA(VLOOKUP(AQ422,Derivatives_Salary!AQ422:BF901,1,FALSE))=FALSE, TRUE, FALSE)</f>
        <v>0</v>
      </c>
      <c r="BI422" t="b">
        <f>IF(ISNA(VLOOKUP(AR422,Years_to_Promo!AQ422:BE1453,1,FALSE))=FALSE, TRUE, FALSE)</f>
        <v>0</v>
      </c>
    </row>
    <row r="423" spans="43:61" x14ac:dyDescent="0.25">
      <c r="AQ423">
        <v>439074</v>
      </c>
      <c r="AR423" t="s">
        <v>15</v>
      </c>
      <c r="AS423" t="s">
        <v>459</v>
      </c>
      <c r="AT423" t="s">
        <v>17</v>
      </c>
      <c r="AU423" s="1">
        <v>19540</v>
      </c>
      <c r="AV423" s="1">
        <v>34615</v>
      </c>
      <c r="AW423" s="1">
        <v>35546</v>
      </c>
      <c r="AX423" s="1">
        <v>37736</v>
      </c>
      <c r="AY423" t="s">
        <v>18</v>
      </c>
      <c r="AZ423">
        <v>0.99729999999999996</v>
      </c>
      <c r="BA423" t="s">
        <v>19</v>
      </c>
      <c r="BB423" t="s">
        <v>20</v>
      </c>
      <c r="BC423">
        <v>5.6711999999999998</v>
      </c>
      <c r="BD423">
        <v>9</v>
      </c>
      <c r="BE423">
        <v>117197</v>
      </c>
      <c r="BF423" s="16" t="str">
        <f t="shared" si="6"/>
        <v>Tier 4</v>
      </c>
      <c r="BG423" t="b">
        <f>IF(ISNA(VLOOKUP(AQ423,Total_Salary!AQ423:BF932,1,FALSE))=FALSE, TRUE, FALSE)</f>
        <v>0</v>
      </c>
      <c r="BH423" t="b">
        <f>IF(ISNA(VLOOKUP(AQ423,Derivatives_Salary!AQ423:BF902,1,FALSE))=FALSE, TRUE, FALSE)</f>
        <v>0</v>
      </c>
      <c r="BI423" t="b">
        <f>IF(ISNA(VLOOKUP(AR423,Years_to_Promo!AQ423:BE1454,1,FALSE))=FALSE, TRUE, FALSE)</f>
        <v>0</v>
      </c>
    </row>
    <row r="424" spans="43:61" x14ac:dyDescent="0.25">
      <c r="AQ424">
        <v>479152</v>
      </c>
      <c r="AR424" t="s">
        <v>15</v>
      </c>
      <c r="AS424" t="s">
        <v>460</v>
      </c>
      <c r="AT424" t="s">
        <v>31</v>
      </c>
      <c r="AU424" s="1">
        <v>22572</v>
      </c>
      <c r="AV424" s="1">
        <v>32717</v>
      </c>
      <c r="AW424" s="1">
        <v>32717</v>
      </c>
      <c r="AX424" s="1">
        <v>37827</v>
      </c>
      <c r="AY424" t="s">
        <v>18</v>
      </c>
      <c r="AZ424">
        <v>4.9945000000000004</v>
      </c>
      <c r="BA424" t="s">
        <v>19</v>
      </c>
      <c r="BB424" t="s">
        <v>20</v>
      </c>
      <c r="BC424">
        <v>11.813700000000001</v>
      </c>
      <c r="BD424">
        <v>14</v>
      </c>
      <c r="BE424">
        <v>117177</v>
      </c>
      <c r="BF424" s="16" t="str">
        <f t="shared" si="6"/>
        <v>Tier 4</v>
      </c>
      <c r="BG424" t="b">
        <f>IF(ISNA(VLOOKUP(AQ424,Total_Salary!AQ424:BF933,1,FALSE))=FALSE, TRUE, FALSE)</f>
        <v>0</v>
      </c>
      <c r="BH424" t="b">
        <f>IF(ISNA(VLOOKUP(AQ424,Derivatives_Salary!AQ424:BF903,1,FALSE))=FALSE, TRUE, FALSE)</f>
        <v>0</v>
      </c>
      <c r="BI424" t="b">
        <f>IF(ISNA(VLOOKUP(AR424,Years_to_Promo!AQ424:BE1455,1,FALSE))=FALSE, TRUE, FALSE)</f>
        <v>0</v>
      </c>
    </row>
    <row r="425" spans="43:61" x14ac:dyDescent="0.25">
      <c r="AQ425">
        <v>92726</v>
      </c>
      <c r="AR425" t="s">
        <v>15</v>
      </c>
      <c r="AS425" t="s">
        <v>461</v>
      </c>
      <c r="AT425" t="s">
        <v>17</v>
      </c>
      <c r="AU425" s="1">
        <v>22830</v>
      </c>
      <c r="AV425" s="1">
        <v>32219</v>
      </c>
      <c r="AW425" s="1">
        <v>32219</v>
      </c>
      <c r="AX425" s="1">
        <v>37694</v>
      </c>
      <c r="AY425" t="s">
        <v>18</v>
      </c>
      <c r="AZ425">
        <v>7.9945000000000004</v>
      </c>
      <c r="BA425" t="s">
        <v>19</v>
      </c>
      <c r="BB425" t="s">
        <v>20</v>
      </c>
      <c r="BC425">
        <v>11.813700000000001</v>
      </c>
      <c r="BD425">
        <v>15</v>
      </c>
      <c r="BE425">
        <v>117144</v>
      </c>
      <c r="BF425" s="16" t="str">
        <f t="shared" si="6"/>
        <v>Tier 4</v>
      </c>
      <c r="BG425" t="b">
        <f>IF(ISNA(VLOOKUP(AQ425,Total_Salary!AQ425:BF934,1,FALSE))=FALSE, TRUE, FALSE)</f>
        <v>0</v>
      </c>
      <c r="BH425" t="b">
        <f>IF(ISNA(VLOOKUP(AQ425,Derivatives_Salary!AQ425:BF904,1,FALSE))=FALSE, TRUE, FALSE)</f>
        <v>0</v>
      </c>
      <c r="BI425" t="b">
        <f>IF(ISNA(VLOOKUP(AR425,Years_to_Promo!AQ425:BE1456,1,FALSE))=FALSE, TRUE, FALSE)</f>
        <v>0</v>
      </c>
    </row>
    <row r="426" spans="43:61" x14ac:dyDescent="0.25">
      <c r="AQ426">
        <v>101627</v>
      </c>
      <c r="AR426" t="s">
        <v>15</v>
      </c>
      <c r="AS426" t="s">
        <v>462</v>
      </c>
      <c r="AT426" t="s">
        <v>17</v>
      </c>
      <c r="AU426" s="1">
        <v>23515</v>
      </c>
      <c r="AV426" s="1">
        <v>34239</v>
      </c>
      <c r="AW426" s="1">
        <v>34239</v>
      </c>
      <c r="AX426" s="1">
        <v>37524</v>
      </c>
      <c r="AY426" t="s">
        <v>53</v>
      </c>
      <c r="AZ426">
        <v>9</v>
      </c>
      <c r="BA426" t="s">
        <v>19</v>
      </c>
      <c r="BB426" t="s">
        <v>20</v>
      </c>
      <c r="BC426">
        <v>9</v>
      </c>
      <c r="BD426">
        <v>9</v>
      </c>
      <c r="BE426">
        <v>117137</v>
      </c>
      <c r="BF426" s="16" t="str">
        <f t="shared" si="6"/>
        <v>Tier 4</v>
      </c>
      <c r="BG426" t="b">
        <f>IF(ISNA(VLOOKUP(AQ426,Total_Salary!AQ426:BF935,1,FALSE))=FALSE, TRUE, FALSE)</f>
        <v>0</v>
      </c>
      <c r="BH426" t="b">
        <f>IF(ISNA(VLOOKUP(AQ426,Derivatives_Salary!AQ426:BF905,1,FALSE))=FALSE, TRUE, FALSE)</f>
        <v>0</v>
      </c>
      <c r="BI426" t="b">
        <f>IF(ISNA(VLOOKUP(AR426,Years_to_Promo!AQ426:BE1457,1,FALSE))=FALSE, TRUE, FALSE)</f>
        <v>0</v>
      </c>
    </row>
    <row r="427" spans="43:61" x14ac:dyDescent="0.25">
      <c r="AQ427">
        <v>252804</v>
      </c>
      <c r="AR427" t="s">
        <v>15</v>
      </c>
      <c r="AS427" t="s">
        <v>463</v>
      </c>
      <c r="AT427" t="s">
        <v>17</v>
      </c>
      <c r="AU427" s="1">
        <v>21676</v>
      </c>
      <c r="AV427" s="1">
        <v>32910</v>
      </c>
      <c r="AW427" s="1">
        <v>32910</v>
      </c>
      <c r="AX427" s="1">
        <v>37655</v>
      </c>
      <c r="AY427" t="s">
        <v>18</v>
      </c>
      <c r="AZ427">
        <v>3.9944999999999999</v>
      </c>
      <c r="BA427" t="s">
        <v>19</v>
      </c>
      <c r="BB427" t="s">
        <v>20</v>
      </c>
      <c r="BC427">
        <v>11.813700000000001</v>
      </c>
      <c r="BD427">
        <v>13</v>
      </c>
      <c r="BE427">
        <v>117127</v>
      </c>
      <c r="BF427" s="16" t="str">
        <f t="shared" si="6"/>
        <v>Tier 4</v>
      </c>
      <c r="BG427" t="b">
        <f>IF(ISNA(VLOOKUP(AQ427,Total_Salary!AQ427:BF936,1,FALSE))=FALSE, TRUE, FALSE)</f>
        <v>0</v>
      </c>
      <c r="BH427" t="b">
        <f>IF(ISNA(VLOOKUP(AQ427,Derivatives_Salary!AQ427:BF906,1,FALSE))=FALSE, TRUE, FALSE)</f>
        <v>0</v>
      </c>
      <c r="BI427" t="b">
        <f>IF(ISNA(VLOOKUP(AR427,Years_to_Promo!AQ427:BE1458,1,FALSE))=FALSE, TRUE, FALSE)</f>
        <v>0</v>
      </c>
    </row>
    <row r="428" spans="43:61" x14ac:dyDescent="0.25">
      <c r="AQ428">
        <v>484522</v>
      </c>
      <c r="AR428" t="s">
        <v>15</v>
      </c>
      <c r="AS428" t="s">
        <v>464</v>
      </c>
      <c r="AT428" t="s">
        <v>17</v>
      </c>
      <c r="AU428" s="1">
        <v>19891</v>
      </c>
      <c r="AV428" s="1">
        <v>31323</v>
      </c>
      <c r="AW428" s="1">
        <v>31323</v>
      </c>
      <c r="AX428" s="1">
        <v>37528</v>
      </c>
      <c r="AY428" t="s">
        <v>18</v>
      </c>
      <c r="AZ428">
        <v>8.9945000000000004</v>
      </c>
      <c r="BA428" t="s">
        <v>19</v>
      </c>
      <c r="BB428" t="s">
        <v>20</v>
      </c>
      <c r="BC428">
        <v>11.5726</v>
      </c>
      <c r="BD428">
        <v>17</v>
      </c>
      <c r="BE428">
        <v>117109</v>
      </c>
      <c r="BF428" s="16" t="str">
        <f t="shared" si="6"/>
        <v>Tier 4</v>
      </c>
      <c r="BG428" t="b">
        <f>IF(ISNA(VLOOKUP(AQ428,Total_Salary!AQ428:BF937,1,FALSE))=FALSE, TRUE, FALSE)</f>
        <v>0</v>
      </c>
      <c r="BH428" t="b">
        <f>IF(ISNA(VLOOKUP(AQ428,Derivatives_Salary!AQ428:BF907,1,FALSE))=FALSE, TRUE, FALSE)</f>
        <v>0</v>
      </c>
      <c r="BI428" t="b">
        <f>IF(ISNA(VLOOKUP(AR428,Years_to_Promo!AQ428:BE1459,1,FALSE))=FALSE, TRUE, FALSE)</f>
        <v>0</v>
      </c>
    </row>
    <row r="429" spans="43:61" x14ac:dyDescent="0.25">
      <c r="AQ429">
        <v>447880</v>
      </c>
      <c r="AR429" t="s">
        <v>85</v>
      </c>
      <c r="AS429" t="s">
        <v>465</v>
      </c>
      <c r="AT429" t="s">
        <v>31</v>
      </c>
      <c r="AU429" s="1">
        <v>21459</v>
      </c>
      <c r="AV429" s="1">
        <v>31107</v>
      </c>
      <c r="AW429" s="1">
        <v>31359</v>
      </c>
      <c r="AX429" s="1">
        <v>37564</v>
      </c>
      <c r="AY429" t="s">
        <v>18</v>
      </c>
      <c r="AZ429">
        <v>11.997299999999999</v>
      </c>
      <c r="BA429" t="s">
        <v>87</v>
      </c>
      <c r="BB429" t="s">
        <v>88</v>
      </c>
      <c r="BC429">
        <v>4.1096000000000004</v>
      </c>
      <c r="BD429">
        <v>18</v>
      </c>
      <c r="BE429">
        <v>117102</v>
      </c>
      <c r="BF429" s="16" t="str">
        <f t="shared" si="6"/>
        <v>Tier 4</v>
      </c>
      <c r="BG429" t="b">
        <f>IF(ISNA(VLOOKUP(AQ429,Total_Salary!AQ429:BF938,1,FALSE))=FALSE, TRUE, FALSE)</f>
        <v>0</v>
      </c>
      <c r="BH429" t="b">
        <f>IF(ISNA(VLOOKUP(AQ429,Derivatives_Salary!AQ429:BF908,1,FALSE))=FALSE, TRUE, FALSE)</f>
        <v>0</v>
      </c>
      <c r="BI429" t="b">
        <f>IF(ISNA(VLOOKUP(AR429,Years_to_Promo!AQ429:BE1460,1,FALSE))=FALSE, TRUE, FALSE)</f>
        <v>0</v>
      </c>
    </row>
    <row r="430" spans="43:61" x14ac:dyDescent="0.25">
      <c r="AQ430">
        <v>53663</v>
      </c>
      <c r="AR430" t="s">
        <v>15</v>
      </c>
      <c r="AS430" t="s">
        <v>466</v>
      </c>
      <c r="AT430" t="s">
        <v>17</v>
      </c>
      <c r="AU430" s="1">
        <v>19470</v>
      </c>
      <c r="AV430" s="1">
        <v>32356</v>
      </c>
      <c r="AW430" s="1">
        <v>32356</v>
      </c>
      <c r="AX430" s="1">
        <v>37831</v>
      </c>
      <c r="AY430" t="s">
        <v>18</v>
      </c>
      <c r="AZ430">
        <v>5.9945000000000004</v>
      </c>
      <c r="BA430" t="s">
        <v>19</v>
      </c>
      <c r="BB430" t="s">
        <v>20</v>
      </c>
      <c r="BC430">
        <v>11.813700000000001</v>
      </c>
      <c r="BD430">
        <v>15</v>
      </c>
      <c r="BE430">
        <v>117092</v>
      </c>
      <c r="BF430" s="16" t="str">
        <f t="shared" si="6"/>
        <v>Tier 4</v>
      </c>
      <c r="BG430" t="b">
        <f>IF(ISNA(VLOOKUP(AQ430,Total_Salary!AQ430:BF939,1,FALSE))=FALSE, TRUE, FALSE)</f>
        <v>0</v>
      </c>
      <c r="BH430" t="b">
        <f>IF(ISNA(VLOOKUP(AQ430,Derivatives_Salary!AQ430:BF909,1,FALSE))=FALSE, TRUE, FALSE)</f>
        <v>0</v>
      </c>
      <c r="BI430" t="b">
        <f>IF(ISNA(VLOOKUP(AR430,Years_to_Promo!AQ430:BE1461,1,FALSE))=FALSE, TRUE, FALSE)</f>
        <v>0</v>
      </c>
    </row>
    <row r="431" spans="43:61" x14ac:dyDescent="0.25">
      <c r="AQ431">
        <v>84304</v>
      </c>
      <c r="AR431" t="s">
        <v>15</v>
      </c>
      <c r="AS431" t="s">
        <v>467</v>
      </c>
      <c r="AT431" t="s">
        <v>17</v>
      </c>
      <c r="AU431" s="1">
        <v>19360</v>
      </c>
      <c r="AV431" s="1">
        <v>33316</v>
      </c>
      <c r="AW431" s="1">
        <v>33316</v>
      </c>
      <c r="AX431" s="1">
        <v>37696</v>
      </c>
      <c r="AY431" t="s">
        <v>18</v>
      </c>
      <c r="AZ431">
        <v>5.9973000000000001</v>
      </c>
      <c r="BA431" t="s">
        <v>19</v>
      </c>
      <c r="BB431" t="s">
        <v>20</v>
      </c>
      <c r="BC431">
        <v>11.780799999999999</v>
      </c>
      <c r="BD431">
        <v>12</v>
      </c>
      <c r="BE431">
        <v>117065</v>
      </c>
      <c r="BF431" s="16" t="str">
        <f t="shared" si="6"/>
        <v>Tier 4</v>
      </c>
      <c r="BG431" t="b">
        <f>IF(ISNA(VLOOKUP(AQ431,Total_Salary!AQ431:BF940,1,FALSE))=FALSE, TRUE, FALSE)</f>
        <v>0</v>
      </c>
      <c r="BH431" t="b">
        <f>IF(ISNA(VLOOKUP(AQ431,Derivatives_Salary!AQ431:BF910,1,FALSE))=FALSE, TRUE, FALSE)</f>
        <v>0</v>
      </c>
      <c r="BI431" t="b">
        <f>IF(ISNA(VLOOKUP(AR431,Years_to_Promo!AQ431:BE1462,1,FALSE))=FALSE, TRUE, FALSE)</f>
        <v>0</v>
      </c>
    </row>
    <row r="432" spans="43:61" x14ac:dyDescent="0.25">
      <c r="AQ432">
        <v>497995</v>
      </c>
      <c r="AR432" t="s">
        <v>42</v>
      </c>
      <c r="AS432" t="s">
        <v>468</v>
      </c>
      <c r="AT432" t="s">
        <v>17</v>
      </c>
      <c r="AU432" s="1">
        <v>22918</v>
      </c>
      <c r="AV432" s="1">
        <v>32644</v>
      </c>
      <c r="AW432" s="1">
        <v>32893</v>
      </c>
      <c r="AX432" s="1">
        <v>37754</v>
      </c>
      <c r="AY432" t="s">
        <v>18</v>
      </c>
      <c r="AZ432">
        <v>7.9973000000000001</v>
      </c>
      <c r="BA432" t="s">
        <v>44</v>
      </c>
      <c r="BB432" t="s">
        <v>45</v>
      </c>
      <c r="BC432">
        <v>1.6959</v>
      </c>
      <c r="BD432">
        <v>14</v>
      </c>
      <c r="BE432">
        <v>117058</v>
      </c>
      <c r="BF432" s="16" t="str">
        <f t="shared" si="6"/>
        <v>Tier 4</v>
      </c>
      <c r="BG432" t="b">
        <f>IF(ISNA(VLOOKUP(AQ432,Total_Salary!AQ432:BF941,1,FALSE))=FALSE, TRUE, FALSE)</f>
        <v>0</v>
      </c>
      <c r="BH432" t="b">
        <f>IF(ISNA(VLOOKUP(AQ432,Derivatives_Salary!AQ432:BF911,1,FALSE))=FALSE, TRUE, FALSE)</f>
        <v>0</v>
      </c>
      <c r="BI432" t="b">
        <f>IF(ISNA(VLOOKUP(AR432,Years_to_Promo!AQ432:BE1463,1,FALSE))=FALSE, TRUE, FALSE)</f>
        <v>0</v>
      </c>
    </row>
    <row r="433" spans="43:61" x14ac:dyDescent="0.25">
      <c r="AQ433">
        <v>81527</v>
      </c>
      <c r="AR433" t="s">
        <v>15</v>
      </c>
      <c r="AS433" t="s">
        <v>469</v>
      </c>
      <c r="AT433" t="s">
        <v>17</v>
      </c>
      <c r="AU433" s="1">
        <v>20333</v>
      </c>
      <c r="AV433" s="1">
        <v>31237</v>
      </c>
      <c r="AW433" s="1">
        <v>31237</v>
      </c>
      <c r="AX433" s="1">
        <v>37807</v>
      </c>
      <c r="AY433" t="s">
        <v>18</v>
      </c>
      <c r="AZ433">
        <v>11.997299999999999</v>
      </c>
      <c r="BA433" t="s">
        <v>19</v>
      </c>
      <c r="BB433" t="s">
        <v>20</v>
      </c>
      <c r="BC433">
        <v>11.813700000000001</v>
      </c>
      <c r="BD433">
        <v>18</v>
      </c>
      <c r="BE433">
        <v>117032</v>
      </c>
      <c r="BF433" s="16" t="str">
        <f t="shared" si="6"/>
        <v>Tier 4</v>
      </c>
      <c r="BG433" t="b">
        <f>IF(ISNA(VLOOKUP(AQ433,Total_Salary!AQ433:BF942,1,FALSE))=FALSE, TRUE, FALSE)</f>
        <v>0</v>
      </c>
      <c r="BH433" t="b">
        <f>IF(ISNA(VLOOKUP(AQ433,Derivatives_Salary!AQ433:BF912,1,FALSE))=FALSE, TRUE, FALSE)</f>
        <v>0</v>
      </c>
      <c r="BI433" t="b">
        <f>IF(ISNA(VLOOKUP(AR433,Years_to_Promo!AQ433:BE1464,1,FALSE))=FALSE, TRUE, FALSE)</f>
        <v>0</v>
      </c>
    </row>
    <row r="434" spans="43:61" x14ac:dyDescent="0.25">
      <c r="AQ434">
        <v>108593</v>
      </c>
      <c r="AR434" t="s">
        <v>15</v>
      </c>
      <c r="AS434" t="s">
        <v>470</v>
      </c>
      <c r="AT434" t="s">
        <v>31</v>
      </c>
      <c r="AU434" s="1">
        <v>22866</v>
      </c>
      <c r="AV434" s="1">
        <v>31444</v>
      </c>
      <c r="AW434" s="1">
        <v>31444</v>
      </c>
      <c r="AX434" s="1">
        <v>37649</v>
      </c>
      <c r="AY434" t="s">
        <v>18</v>
      </c>
      <c r="AZ434">
        <v>9.9945000000000004</v>
      </c>
      <c r="BA434" t="s">
        <v>19</v>
      </c>
      <c r="BB434" t="s">
        <v>20</v>
      </c>
      <c r="BC434">
        <v>11.813700000000001</v>
      </c>
      <c r="BD434">
        <v>17</v>
      </c>
      <c r="BE434">
        <v>116999</v>
      </c>
      <c r="BF434" s="16" t="str">
        <f t="shared" si="6"/>
        <v>Tier 4</v>
      </c>
      <c r="BG434" t="b">
        <f>IF(ISNA(VLOOKUP(AQ434,Total_Salary!AQ434:BF943,1,FALSE))=FALSE, TRUE, FALSE)</f>
        <v>0</v>
      </c>
      <c r="BH434" t="b">
        <f>IF(ISNA(VLOOKUP(AQ434,Derivatives_Salary!AQ434:BF913,1,FALSE))=FALSE, TRUE, FALSE)</f>
        <v>0</v>
      </c>
      <c r="BI434" t="b">
        <f>IF(ISNA(VLOOKUP(AR434,Years_to_Promo!AQ434:BE1465,1,FALSE))=FALSE, TRUE, FALSE)</f>
        <v>0</v>
      </c>
    </row>
    <row r="435" spans="43:61" x14ac:dyDescent="0.25">
      <c r="AQ435">
        <v>205875</v>
      </c>
      <c r="AR435" t="s">
        <v>15</v>
      </c>
      <c r="AS435" t="s">
        <v>471</v>
      </c>
      <c r="AT435" t="s">
        <v>31</v>
      </c>
      <c r="AU435" s="1">
        <v>21361</v>
      </c>
      <c r="AV435" s="1">
        <v>33404</v>
      </c>
      <c r="AW435" s="1">
        <v>33404</v>
      </c>
      <c r="AX435" s="1">
        <v>37784</v>
      </c>
      <c r="AY435" t="s">
        <v>18</v>
      </c>
      <c r="AZ435">
        <v>6.9973000000000001</v>
      </c>
      <c r="BA435" t="s">
        <v>19</v>
      </c>
      <c r="BB435" t="s">
        <v>20</v>
      </c>
      <c r="BC435">
        <v>11.5397</v>
      </c>
      <c r="BD435">
        <v>12</v>
      </c>
      <c r="BE435">
        <v>116988</v>
      </c>
      <c r="BF435" s="16" t="str">
        <f t="shared" si="6"/>
        <v>Tier 4</v>
      </c>
      <c r="BG435" t="b">
        <f>IF(ISNA(VLOOKUP(AQ435,Total_Salary!AQ435:BF944,1,FALSE))=FALSE, TRUE, FALSE)</f>
        <v>0</v>
      </c>
      <c r="BH435" t="b">
        <f>IF(ISNA(VLOOKUP(AQ435,Derivatives_Salary!AQ435:BF914,1,FALSE))=FALSE, TRUE, FALSE)</f>
        <v>0</v>
      </c>
      <c r="BI435" t="b">
        <f>IF(ISNA(VLOOKUP(AR435,Years_to_Promo!AQ435:BE1466,1,FALSE))=FALSE, TRUE, FALSE)</f>
        <v>0</v>
      </c>
    </row>
    <row r="436" spans="43:61" x14ac:dyDescent="0.25">
      <c r="AQ436">
        <v>448509</v>
      </c>
      <c r="AR436" t="s">
        <v>15</v>
      </c>
      <c r="AS436" t="s">
        <v>472</v>
      </c>
      <c r="AT436" t="s">
        <v>31</v>
      </c>
      <c r="AU436" s="1">
        <v>21307</v>
      </c>
      <c r="AV436" s="1">
        <v>31924</v>
      </c>
      <c r="AW436" s="1">
        <v>31924</v>
      </c>
      <c r="AX436" s="1">
        <v>37764</v>
      </c>
      <c r="AY436" t="s">
        <v>18</v>
      </c>
      <c r="AZ436">
        <v>8.9945000000000004</v>
      </c>
      <c r="BA436" t="s">
        <v>19</v>
      </c>
      <c r="BB436" t="s">
        <v>20</v>
      </c>
      <c r="BC436">
        <v>11.813700000000001</v>
      </c>
      <c r="BD436">
        <v>16</v>
      </c>
      <c r="BE436">
        <v>116957</v>
      </c>
      <c r="BF436" s="16" t="str">
        <f t="shared" si="6"/>
        <v>Tier 4</v>
      </c>
      <c r="BG436" t="b">
        <f>IF(ISNA(VLOOKUP(AQ436,Total_Salary!AQ436:BF945,1,FALSE))=FALSE, TRUE, FALSE)</f>
        <v>1</v>
      </c>
      <c r="BH436" t="b">
        <f>IF(ISNA(VLOOKUP(AQ436,Derivatives_Salary!AQ436:BF915,1,FALSE))=FALSE, TRUE, FALSE)</f>
        <v>0</v>
      </c>
      <c r="BI436" t="b">
        <f>IF(ISNA(VLOOKUP(AR436,Years_to_Promo!AQ436:BE1467,1,FALSE))=FALSE, TRUE, FALSE)</f>
        <v>0</v>
      </c>
    </row>
    <row r="437" spans="43:61" x14ac:dyDescent="0.25">
      <c r="AQ437">
        <v>287165</v>
      </c>
      <c r="AR437" t="s">
        <v>42</v>
      </c>
      <c r="AS437" t="s">
        <v>473</v>
      </c>
      <c r="AT437" t="s">
        <v>17</v>
      </c>
      <c r="AU437" s="1">
        <v>21556</v>
      </c>
      <c r="AV437" s="1">
        <v>31348</v>
      </c>
      <c r="AW437" s="1">
        <v>36449</v>
      </c>
      <c r="AX437" s="1">
        <v>37553</v>
      </c>
      <c r="AY437" t="s">
        <v>18</v>
      </c>
      <c r="AZ437">
        <v>11.997299999999999</v>
      </c>
      <c r="BA437" t="s">
        <v>44</v>
      </c>
      <c r="BB437" t="s">
        <v>83</v>
      </c>
      <c r="BC437">
        <v>3.0247000000000002</v>
      </c>
      <c r="BD437">
        <v>17</v>
      </c>
      <c r="BE437">
        <v>116934</v>
      </c>
      <c r="BF437" s="16" t="str">
        <f t="shared" si="6"/>
        <v>Tier 4</v>
      </c>
      <c r="BG437" t="b">
        <f>IF(ISNA(VLOOKUP(AQ437,Total_Salary!AQ437:BF946,1,FALSE))=FALSE, TRUE, FALSE)</f>
        <v>0</v>
      </c>
      <c r="BH437" t="b">
        <f>IF(ISNA(VLOOKUP(AQ437,Derivatives_Salary!AQ437:BF916,1,FALSE))=FALSE, TRUE, FALSE)</f>
        <v>0</v>
      </c>
      <c r="BI437" t="b">
        <f>IF(ISNA(VLOOKUP(AR437,Years_to_Promo!AQ437:BE1468,1,FALSE))=FALSE, TRUE, FALSE)</f>
        <v>0</v>
      </c>
    </row>
    <row r="438" spans="43:61" x14ac:dyDescent="0.25">
      <c r="AQ438">
        <v>104109</v>
      </c>
      <c r="AR438" t="s">
        <v>15</v>
      </c>
      <c r="AS438" t="s">
        <v>474</v>
      </c>
      <c r="AT438" t="s">
        <v>31</v>
      </c>
      <c r="AU438" s="1">
        <v>20888</v>
      </c>
      <c r="AV438" s="1">
        <v>31088</v>
      </c>
      <c r="AW438" s="1">
        <v>35092</v>
      </c>
      <c r="AX438" s="1">
        <v>37647</v>
      </c>
      <c r="AY438" t="s">
        <v>53</v>
      </c>
      <c r="AZ438">
        <v>7</v>
      </c>
      <c r="BA438" t="s">
        <v>19</v>
      </c>
      <c r="BB438" t="s">
        <v>20</v>
      </c>
      <c r="BC438">
        <v>6.9150999999999998</v>
      </c>
      <c r="BD438">
        <v>18</v>
      </c>
      <c r="BE438">
        <v>116929</v>
      </c>
      <c r="BF438" s="16" t="str">
        <f t="shared" si="6"/>
        <v>Tier 4</v>
      </c>
      <c r="BG438" t="b">
        <f>IF(ISNA(VLOOKUP(AQ438,Total_Salary!AQ438:BF947,1,FALSE))=FALSE, TRUE, FALSE)</f>
        <v>0</v>
      </c>
      <c r="BH438" t="b">
        <f>IF(ISNA(VLOOKUP(AQ438,Derivatives_Salary!AQ438:BF917,1,FALSE))=FALSE, TRUE, FALSE)</f>
        <v>0</v>
      </c>
      <c r="BI438" t="b">
        <f>IF(ISNA(VLOOKUP(AR438,Years_to_Promo!AQ438:BE1469,1,FALSE))=FALSE, TRUE, FALSE)</f>
        <v>0</v>
      </c>
    </row>
    <row r="439" spans="43:61" x14ac:dyDescent="0.25">
      <c r="AQ439">
        <v>24588</v>
      </c>
      <c r="AR439" t="s">
        <v>15</v>
      </c>
      <c r="AS439" t="s">
        <v>475</v>
      </c>
      <c r="AT439" t="s">
        <v>31</v>
      </c>
      <c r="AU439" s="1">
        <v>19511</v>
      </c>
      <c r="AV439" s="1">
        <v>31419</v>
      </c>
      <c r="AW439" s="1">
        <v>32594</v>
      </c>
      <c r="AX439" s="1">
        <v>37704</v>
      </c>
      <c r="AY439" t="s">
        <v>18</v>
      </c>
      <c r="AZ439">
        <v>4.9945000000000004</v>
      </c>
      <c r="BA439" t="s">
        <v>19</v>
      </c>
      <c r="BB439" t="s">
        <v>20</v>
      </c>
      <c r="BC439">
        <v>11.813700000000001</v>
      </c>
      <c r="BD439">
        <v>17</v>
      </c>
      <c r="BE439">
        <v>116924</v>
      </c>
      <c r="BF439" s="16" t="str">
        <f t="shared" si="6"/>
        <v>Tier 4</v>
      </c>
      <c r="BG439" t="b">
        <f>IF(ISNA(VLOOKUP(AQ439,Total_Salary!AQ439:BF948,1,FALSE))=FALSE, TRUE, FALSE)</f>
        <v>0</v>
      </c>
      <c r="BH439" t="b">
        <f>IF(ISNA(VLOOKUP(AQ439,Derivatives_Salary!AQ439:BF918,1,FALSE))=FALSE, TRUE, FALSE)</f>
        <v>0</v>
      </c>
      <c r="BI439" t="b">
        <f>IF(ISNA(VLOOKUP(AR439,Years_to_Promo!AQ439:BE1470,1,FALSE))=FALSE, TRUE, FALSE)</f>
        <v>0</v>
      </c>
    </row>
    <row r="440" spans="43:61" x14ac:dyDescent="0.25">
      <c r="AQ440">
        <v>19427</v>
      </c>
      <c r="AR440" t="s">
        <v>85</v>
      </c>
      <c r="AS440" t="s">
        <v>476</v>
      </c>
      <c r="AT440" t="s">
        <v>31</v>
      </c>
      <c r="AU440" s="1">
        <v>22729</v>
      </c>
      <c r="AV440" s="1">
        <v>32093</v>
      </c>
      <c r="AW440" s="1">
        <v>32093</v>
      </c>
      <c r="AX440" s="1">
        <v>37568</v>
      </c>
      <c r="AY440" t="s">
        <v>18</v>
      </c>
      <c r="AZ440">
        <v>8.9972999999999992</v>
      </c>
      <c r="BA440" t="s">
        <v>87</v>
      </c>
      <c r="BB440" t="s">
        <v>88</v>
      </c>
      <c r="BC440">
        <v>2.0985999999999998</v>
      </c>
      <c r="BD440">
        <v>15</v>
      </c>
      <c r="BE440">
        <v>116911</v>
      </c>
      <c r="BF440" s="16" t="str">
        <f t="shared" si="6"/>
        <v>Tier 4</v>
      </c>
      <c r="BG440" t="b">
        <f>IF(ISNA(VLOOKUP(AQ440,Total_Salary!AQ440:BF949,1,FALSE))=FALSE, TRUE, FALSE)</f>
        <v>0</v>
      </c>
      <c r="BH440" t="b">
        <f>IF(ISNA(VLOOKUP(AQ440,Derivatives_Salary!AQ440:BF919,1,FALSE))=FALSE, TRUE, FALSE)</f>
        <v>0</v>
      </c>
      <c r="BI440" t="b">
        <f>IF(ISNA(VLOOKUP(AR440,Years_to_Promo!AQ440:BE1471,1,FALSE))=FALSE, TRUE, FALSE)</f>
        <v>0</v>
      </c>
    </row>
    <row r="441" spans="43:61" x14ac:dyDescent="0.25">
      <c r="AQ441">
        <v>288450</v>
      </c>
      <c r="AR441" t="s">
        <v>15</v>
      </c>
      <c r="AS441" t="s">
        <v>477</v>
      </c>
      <c r="AT441" t="s">
        <v>17</v>
      </c>
      <c r="AU441" s="1">
        <v>20349</v>
      </c>
      <c r="AV441" s="1">
        <v>33146</v>
      </c>
      <c r="AW441" s="1">
        <v>36485</v>
      </c>
      <c r="AX441" s="1">
        <v>36988</v>
      </c>
      <c r="AY441" t="s">
        <v>18</v>
      </c>
      <c r="AZ441">
        <v>1.3781000000000001</v>
      </c>
      <c r="BA441" t="s">
        <v>19</v>
      </c>
      <c r="BB441" t="s">
        <v>20</v>
      </c>
      <c r="BC441">
        <v>1.3781000000000001</v>
      </c>
      <c r="BD441">
        <v>11</v>
      </c>
      <c r="BE441">
        <v>116910</v>
      </c>
      <c r="BF441" s="16" t="str">
        <f t="shared" si="6"/>
        <v>Tier 4</v>
      </c>
      <c r="BG441" t="b">
        <f>IF(ISNA(VLOOKUP(AQ441,Total_Salary!AQ441:BF950,1,FALSE))=FALSE, TRUE, FALSE)</f>
        <v>0</v>
      </c>
      <c r="BH441" t="b">
        <f>IF(ISNA(VLOOKUP(AQ441,Derivatives_Salary!AQ441:BF920,1,FALSE))=FALSE, TRUE, FALSE)</f>
        <v>0</v>
      </c>
      <c r="BI441" t="b">
        <f>IF(ISNA(VLOOKUP(AR441,Years_to_Promo!AQ441:BE1472,1,FALSE))=FALSE, TRUE, FALSE)</f>
        <v>0</v>
      </c>
    </row>
    <row r="442" spans="43:61" x14ac:dyDescent="0.25">
      <c r="AQ442">
        <v>487625</v>
      </c>
      <c r="AR442" t="s">
        <v>15</v>
      </c>
      <c r="AS442" t="s">
        <v>478</v>
      </c>
      <c r="AT442" t="s">
        <v>17</v>
      </c>
      <c r="AU442" s="1">
        <v>21309</v>
      </c>
      <c r="AV442" s="1">
        <v>34135</v>
      </c>
      <c r="AW442" s="1">
        <v>34135</v>
      </c>
      <c r="AX442" s="1">
        <v>37785</v>
      </c>
      <c r="AY442" t="s">
        <v>18</v>
      </c>
      <c r="AZ442">
        <v>10</v>
      </c>
      <c r="BA442" t="s">
        <v>19</v>
      </c>
      <c r="BB442" t="s">
        <v>20</v>
      </c>
      <c r="BC442">
        <v>9.5370000000000008</v>
      </c>
      <c r="BD442">
        <v>10</v>
      </c>
      <c r="BE442">
        <v>116908</v>
      </c>
      <c r="BF442" s="16" t="str">
        <f t="shared" si="6"/>
        <v>Tier 4</v>
      </c>
      <c r="BG442" t="b">
        <f>IF(ISNA(VLOOKUP(AQ442,Total_Salary!AQ442:BF951,1,FALSE))=FALSE, TRUE, FALSE)</f>
        <v>0</v>
      </c>
      <c r="BH442" t="b">
        <f>IF(ISNA(VLOOKUP(AQ442,Derivatives_Salary!AQ442:BF921,1,FALSE))=FALSE, TRUE, FALSE)</f>
        <v>0</v>
      </c>
      <c r="BI442" t="b">
        <f>IF(ISNA(VLOOKUP(AR442,Years_to_Promo!AQ442:BE1473,1,FALSE))=FALSE, TRUE, FALSE)</f>
        <v>0</v>
      </c>
    </row>
    <row r="443" spans="43:61" x14ac:dyDescent="0.25">
      <c r="AQ443">
        <v>211968</v>
      </c>
      <c r="AR443" t="s">
        <v>85</v>
      </c>
      <c r="AS443" t="s">
        <v>479</v>
      </c>
      <c r="AT443" t="s">
        <v>17</v>
      </c>
      <c r="AU443" s="1">
        <v>22970</v>
      </c>
      <c r="AV443" s="1">
        <v>31270</v>
      </c>
      <c r="AW443" s="1">
        <v>31773</v>
      </c>
      <c r="AX443" s="1">
        <v>37613</v>
      </c>
      <c r="AY443" t="s">
        <v>18</v>
      </c>
      <c r="AZ443">
        <v>16</v>
      </c>
      <c r="BA443" t="s">
        <v>87</v>
      </c>
      <c r="BB443" t="s">
        <v>88</v>
      </c>
      <c r="BC443">
        <v>2.9752999999999998</v>
      </c>
      <c r="BD443">
        <v>17</v>
      </c>
      <c r="BE443">
        <v>116905</v>
      </c>
      <c r="BF443" s="16" t="str">
        <f t="shared" si="6"/>
        <v>Tier 4</v>
      </c>
      <c r="BG443" t="b">
        <f>IF(ISNA(VLOOKUP(AQ443,Total_Salary!AQ443:BF952,1,FALSE))=FALSE, TRUE, FALSE)</f>
        <v>1</v>
      </c>
      <c r="BH443" t="b">
        <f>IF(ISNA(VLOOKUP(AQ443,Derivatives_Salary!AQ443:BF922,1,FALSE))=FALSE, TRUE, FALSE)</f>
        <v>0</v>
      </c>
      <c r="BI443" t="b">
        <f>IF(ISNA(VLOOKUP(AR443,Years_to_Promo!AQ443:BE1474,1,FALSE))=FALSE, TRUE, FALSE)</f>
        <v>0</v>
      </c>
    </row>
    <row r="444" spans="43:61" x14ac:dyDescent="0.25">
      <c r="AQ444">
        <v>102658</v>
      </c>
      <c r="AR444" t="s">
        <v>42</v>
      </c>
      <c r="AS444" t="s">
        <v>480</v>
      </c>
      <c r="AT444" t="s">
        <v>17</v>
      </c>
      <c r="AU444" s="1">
        <v>21035</v>
      </c>
      <c r="AV444" s="1">
        <v>31455</v>
      </c>
      <c r="AW444" s="1">
        <v>36807</v>
      </c>
      <c r="AX444" s="1">
        <v>37518</v>
      </c>
      <c r="AY444" t="s">
        <v>18</v>
      </c>
      <c r="AZ444">
        <v>3</v>
      </c>
      <c r="BA444" t="s">
        <v>44</v>
      </c>
      <c r="BB444" t="s">
        <v>83</v>
      </c>
      <c r="BC444">
        <v>1.9479</v>
      </c>
      <c r="BD444">
        <v>17</v>
      </c>
      <c r="BE444">
        <v>116903</v>
      </c>
      <c r="BF444" s="16" t="str">
        <f t="shared" si="6"/>
        <v>Tier 4</v>
      </c>
      <c r="BG444" t="b">
        <f>IF(ISNA(VLOOKUP(AQ444,Total_Salary!AQ444:BF953,1,FALSE))=FALSE, TRUE, FALSE)</f>
        <v>0</v>
      </c>
      <c r="BH444" t="b">
        <f>IF(ISNA(VLOOKUP(AQ444,Derivatives_Salary!AQ444:BF923,1,FALSE))=FALSE, TRUE, FALSE)</f>
        <v>0</v>
      </c>
      <c r="BI444" t="b">
        <f>IF(ISNA(VLOOKUP(AR444,Years_to_Promo!AQ444:BE1475,1,FALSE))=FALSE, TRUE, FALSE)</f>
        <v>0</v>
      </c>
    </row>
    <row r="445" spans="43:61" x14ac:dyDescent="0.25">
      <c r="AQ445">
        <v>225608</v>
      </c>
      <c r="AR445" t="s">
        <v>15</v>
      </c>
      <c r="AS445" t="s">
        <v>481</v>
      </c>
      <c r="AT445" t="s">
        <v>17</v>
      </c>
      <c r="AU445" s="1">
        <v>22727</v>
      </c>
      <c r="AV445" s="1">
        <v>31534</v>
      </c>
      <c r="AW445" s="1">
        <v>31534</v>
      </c>
      <c r="AX445" s="1">
        <v>33469</v>
      </c>
      <c r="AY445" t="s">
        <v>53</v>
      </c>
      <c r="AZ445">
        <v>5.3014000000000001</v>
      </c>
      <c r="BA445" t="s">
        <v>19</v>
      </c>
      <c r="BB445" t="s">
        <v>20</v>
      </c>
      <c r="BC445">
        <v>0.4521</v>
      </c>
      <c r="BD445">
        <v>5</v>
      </c>
      <c r="BE445">
        <v>116883</v>
      </c>
      <c r="BF445" s="16" t="str">
        <f t="shared" si="6"/>
        <v>Tier 4</v>
      </c>
      <c r="BG445" t="b">
        <f>IF(ISNA(VLOOKUP(AQ445,Total_Salary!AQ445:BF954,1,FALSE))=FALSE, TRUE, FALSE)</f>
        <v>0</v>
      </c>
      <c r="BH445" t="b">
        <f>IF(ISNA(VLOOKUP(AQ445,Derivatives_Salary!AQ445:BF924,1,FALSE))=FALSE, TRUE, FALSE)</f>
        <v>0</v>
      </c>
      <c r="BI445" t="b">
        <f>IF(ISNA(VLOOKUP(AR445,Years_to_Promo!AQ445:BE1476,1,FALSE))=FALSE, TRUE, FALSE)</f>
        <v>0</v>
      </c>
    </row>
    <row r="446" spans="43:61" x14ac:dyDescent="0.25">
      <c r="AQ446">
        <v>226369</v>
      </c>
      <c r="AR446" t="s">
        <v>15</v>
      </c>
      <c r="AS446" t="s">
        <v>482</v>
      </c>
      <c r="AT446" t="s">
        <v>17</v>
      </c>
      <c r="AU446" s="1">
        <v>19390</v>
      </c>
      <c r="AV446" s="1">
        <v>31706</v>
      </c>
      <c r="AW446" s="1">
        <v>36019</v>
      </c>
      <c r="AX446" s="1">
        <v>37479</v>
      </c>
      <c r="AY446" t="s">
        <v>18</v>
      </c>
      <c r="AZ446">
        <v>4</v>
      </c>
      <c r="BA446" t="s">
        <v>19</v>
      </c>
      <c r="BB446" t="s">
        <v>20</v>
      </c>
      <c r="BC446">
        <v>4</v>
      </c>
      <c r="BD446">
        <v>16</v>
      </c>
      <c r="BE446">
        <v>116878</v>
      </c>
      <c r="BF446" s="16" t="str">
        <f t="shared" si="6"/>
        <v>Tier 4</v>
      </c>
      <c r="BG446" t="b">
        <f>IF(ISNA(VLOOKUP(AQ446,Total_Salary!AQ446:BF955,1,FALSE))=FALSE, TRUE, FALSE)</f>
        <v>0</v>
      </c>
      <c r="BH446" t="b">
        <f>IF(ISNA(VLOOKUP(AQ446,Derivatives_Salary!AQ446:BF925,1,FALSE))=FALSE, TRUE, FALSE)</f>
        <v>0</v>
      </c>
      <c r="BI446" t="b">
        <f>IF(ISNA(VLOOKUP(AR446,Years_to_Promo!AQ446:BE1477,1,FALSE))=FALSE, TRUE, FALSE)</f>
        <v>0</v>
      </c>
    </row>
    <row r="447" spans="43:61" x14ac:dyDescent="0.25">
      <c r="AQ447">
        <v>456997</v>
      </c>
      <c r="AR447" t="s">
        <v>15</v>
      </c>
      <c r="AS447" t="s">
        <v>483</v>
      </c>
      <c r="AT447" t="s">
        <v>17</v>
      </c>
      <c r="AU447" s="1">
        <v>21782</v>
      </c>
      <c r="AV447" s="1">
        <v>31421</v>
      </c>
      <c r="AW447" s="1">
        <v>31421</v>
      </c>
      <c r="AX447" s="1">
        <v>37626</v>
      </c>
      <c r="AY447" t="s">
        <v>18</v>
      </c>
      <c r="AZ447">
        <v>11.997299999999999</v>
      </c>
      <c r="BA447" t="s">
        <v>19</v>
      </c>
      <c r="BB447" t="s">
        <v>20</v>
      </c>
      <c r="BC447">
        <v>11.813700000000001</v>
      </c>
      <c r="BD447">
        <v>17</v>
      </c>
      <c r="BE447">
        <v>116869</v>
      </c>
      <c r="BF447" s="16" t="str">
        <f t="shared" si="6"/>
        <v>Tier 4</v>
      </c>
      <c r="BG447" t="b">
        <f>IF(ISNA(VLOOKUP(AQ447,Total_Salary!AQ447:BF956,1,FALSE))=FALSE, TRUE, FALSE)</f>
        <v>0</v>
      </c>
      <c r="BH447" t="b">
        <f>IF(ISNA(VLOOKUP(AQ447,Derivatives_Salary!AQ447:BF926,1,FALSE))=FALSE, TRUE, FALSE)</f>
        <v>0</v>
      </c>
      <c r="BI447" t="b">
        <f>IF(ISNA(VLOOKUP(AR447,Years_to_Promo!AQ447:BE1478,1,FALSE))=FALSE, TRUE, FALSE)</f>
        <v>0</v>
      </c>
    </row>
    <row r="448" spans="43:61" x14ac:dyDescent="0.25">
      <c r="AQ448">
        <v>48678</v>
      </c>
      <c r="AR448" t="s">
        <v>15</v>
      </c>
      <c r="AS448" t="s">
        <v>484</v>
      </c>
      <c r="AT448" t="s">
        <v>17</v>
      </c>
      <c r="AU448" s="1">
        <v>23245</v>
      </c>
      <c r="AV448" s="1">
        <v>32206</v>
      </c>
      <c r="AW448" s="1">
        <v>32206</v>
      </c>
      <c r="AX448" s="1">
        <v>37105</v>
      </c>
      <c r="AY448" t="s">
        <v>18</v>
      </c>
      <c r="AZ448">
        <v>5.4164000000000003</v>
      </c>
      <c r="BA448" t="s">
        <v>19</v>
      </c>
      <c r="BB448" t="s">
        <v>20</v>
      </c>
      <c r="BC448">
        <v>10.4137</v>
      </c>
      <c r="BD448">
        <v>13</v>
      </c>
      <c r="BE448">
        <v>116864</v>
      </c>
      <c r="BF448" s="16" t="str">
        <f t="shared" si="6"/>
        <v>Tier 4</v>
      </c>
      <c r="BG448" t="b">
        <f>IF(ISNA(VLOOKUP(AQ448,Total_Salary!AQ448:BF957,1,FALSE))=FALSE, TRUE, FALSE)</f>
        <v>0</v>
      </c>
      <c r="BH448" t="b">
        <f>IF(ISNA(VLOOKUP(AQ448,Derivatives_Salary!AQ448:BF927,1,FALSE))=FALSE, TRUE, FALSE)</f>
        <v>0</v>
      </c>
      <c r="BI448" t="b">
        <f>IF(ISNA(VLOOKUP(AR448,Years_to_Promo!AQ448:BE1479,1,FALSE))=FALSE, TRUE, FALSE)</f>
        <v>0</v>
      </c>
    </row>
    <row r="449" spans="43:61" x14ac:dyDescent="0.25">
      <c r="AQ449">
        <v>40557</v>
      </c>
      <c r="AR449" t="s">
        <v>15</v>
      </c>
      <c r="AS449" t="s">
        <v>485</v>
      </c>
      <c r="AT449" t="s">
        <v>17</v>
      </c>
      <c r="AU449" s="1">
        <v>23341</v>
      </c>
      <c r="AV449" s="1">
        <v>31506</v>
      </c>
      <c r="AW449" s="1">
        <v>32101</v>
      </c>
      <c r="AX449" s="1">
        <v>37576</v>
      </c>
      <c r="AY449" t="s">
        <v>18</v>
      </c>
      <c r="AZ449">
        <v>5.9945000000000004</v>
      </c>
      <c r="BA449" t="s">
        <v>19</v>
      </c>
      <c r="BB449" t="s">
        <v>20</v>
      </c>
      <c r="BC449">
        <v>11.7041</v>
      </c>
      <c r="BD449">
        <v>17</v>
      </c>
      <c r="BE449">
        <v>116832</v>
      </c>
      <c r="BF449" s="16" t="str">
        <f t="shared" si="6"/>
        <v>Tier 4</v>
      </c>
      <c r="BG449" t="b">
        <f>IF(ISNA(VLOOKUP(AQ449,Total_Salary!AQ449:BF958,1,FALSE))=FALSE, TRUE, FALSE)</f>
        <v>0</v>
      </c>
      <c r="BH449" t="b">
        <f>IF(ISNA(VLOOKUP(AQ449,Derivatives_Salary!AQ449:BF928,1,FALSE))=FALSE, TRUE, FALSE)</f>
        <v>0</v>
      </c>
      <c r="BI449" t="b">
        <f>IF(ISNA(VLOOKUP(AR449,Years_to_Promo!AQ449:BE1480,1,FALSE))=FALSE, TRUE, FALSE)</f>
        <v>0</v>
      </c>
    </row>
    <row r="450" spans="43:61" x14ac:dyDescent="0.25">
      <c r="AQ450">
        <v>71057</v>
      </c>
      <c r="AR450" t="s">
        <v>15</v>
      </c>
      <c r="AS450" t="s">
        <v>486</v>
      </c>
      <c r="AT450" t="s">
        <v>31</v>
      </c>
      <c r="AU450" s="1">
        <v>19429</v>
      </c>
      <c r="AV450" s="1">
        <v>31090</v>
      </c>
      <c r="AW450" s="1">
        <v>31090</v>
      </c>
      <c r="AX450" s="1">
        <v>31951</v>
      </c>
      <c r="AY450" t="s">
        <v>18</v>
      </c>
      <c r="AZ450">
        <v>8.9945000000000004</v>
      </c>
      <c r="BA450" t="s">
        <v>19</v>
      </c>
      <c r="BB450" t="s">
        <v>32</v>
      </c>
      <c r="BC450">
        <v>2.3589000000000002</v>
      </c>
      <c r="BD450">
        <v>18</v>
      </c>
      <c r="BE450">
        <v>116824</v>
      </c>
      <c r="BF450" s="16" t="str">
        <f t="shared" ref="BF450:BF513" si="7">IF(BE450&gt;140000,"Tier 1", IF(BE450&gt;130000,"Tier 2", IF(BE450&gt;120000,"Tier 3", IF(BE450&gt;110000,"Tier 4","Tier 5"))))</f>
        <v>Tier 4</v>
      </c>
      <c r="BG450" t="b">
        <f>IF(ISNA(VLOOKUP(AQ450,Total_Salary!AQ450:BF959,1,FALSE))=FALSE, TRUE, FALSE)</f>
        <v>0</v>
      </c>
      <c r="BH450" t="b">
        <f>IF(ISNA(VLOOKUP(AQ450,Derivatives_Salary!AQ450:BF929,1,FALSE))=FALSE, TRUE, FALSE)</f>
        <v>0</v>
      </c>
      <c r="BI450" t="b">
        <f>IF(ISNA(VLOOKUP(AR450,Years_to_Promo!AQ450:BE1481,1,FALSE))=FALSE, TRUE, FALSE)</f>
        <v>0</v>
      </c>
    </row>
    <row r="451" spans="43:61" x14ac:dyDescent="0.25">
      <c r="AQ451">
        <v>56136</v>
      </c>
      <c r="AR451" t="s">
        <v>15</v>
      </c>
      <c r="AS451" t="s">
        <v>487</v>
      </c>
      <c r="AT451" t="s">
        <v>31</v>
      </c>
      <c r="AU451" s="1">
        <v>19627</v>
      </c>
      <c r="AV451" s="1">
        <v>31179</v>
      </c>
      <c r="AW451" s="1">
        <v>34061</v>
      </c>
      <c r="AX451" s="1">
        <v>37711</v>
      </c>
      <c r="AY451" t="s">
        <v>18</v>
      </c>
      <c r="AZ451">
        <v>2.9944999999999999</v>
      </c>
      <c r="BA451" t="s">
        <v>19</v>
      </c>
      <c r="BB451" t="s">
        <v>20</v>
      </c>
      <c r="BC451">
        <v>9.7396999999999991</v>
      </c>
      <c r="BD451">
        <v>18</v>
      </c>
      <c r="BE451">
        <v>116767</v>
      </c>
      <c r="BF451" s="16" t="str">
        <f t="shared" si="7"/>
        <v>Tier 4</v>
      </c>
      <c r="BG451" t="b">
        <f>IF(ISNA(VLOOKUP(AQ451,Total_Salary!AQ451:BF960,1,FALSE))=FALSE, TRUE, FALSE)</f>
        <v>0</v>
      </c>
      <c r="BH451" t="b">
        <f>IF(ISNA(VLOOKUP(AQ451,Derivatives_Salary!AQ451:BF930,1,FALSE))=FALSE, TRUE, FALSE)</f>
        <v>0</v>
      </c>
      <c r="BI451" t="b">
        <f>IF(ISNA(VLOOKUP(AR451,Years_to_Promo!AQ451:BE1482,1,FALSE))=FALSE, TRUE, FALSE)</f>
        <v>0</v>
      </c>
    </row>
    <row r="452" spans="43:61" x14ac:dyDescent="0.25">
      <c r="AQ452">
        <v>201542</v>
      </c>
      <c r="AR452" t="s">
        <v>42</v>
      </c>
      <c r="AS452" t="s">
        <v>488</v>
      </c>
      <c r="AT452" t="s">
        <v>17</v>
      </c>
      <c r="AU452" s="1">
        <v>19148</v>
      </c>
      <c r="AV452" s="1">
        <v>33769</v>
      </c>
      <c r="AW452" s="1">
        <v>34886</v>
      </c>
      <c r="AX452" s="1">
        <v>37784</v>
      </c>
      <c r="AY452" t="s">
        <v>18</v>
      </c>
      <c r="AZ452">
        <v>4.9973000000000001</v>
      </c>
      <c r="BA452" t="s">
        <v>44</v>
      </c>
      <c r="BB452" t="s">
        <v>83</v>
      </c>
      <c r="BC452">
        <v>7.7615999999999996</v>
      </c>
      <c r="BD452">
        <v>11</v>
      </c>
      <c r="BE452">
        <v>116761</v>
      </c>
      <c r="BF452" s="16" t="str">
        <f t="shared" si="7"/>
        <v>Tier 4</v>
      </c>
      <c r="BG452" t="b">
        <f>IF(ISNA(VLOOKUP(AQ452,Total_Salary!AQ452:BF961,1,FALSE))=FALSE, TRUE, FALSE)</f>
        <v>0</v>
      </c>
      <c r="BH452" t="b">
        <f>IF(ISNA(VLOOKUP(AQ452,Derivatives_Salary!AQ452:BF931,1,FALSE))=FALSE, TRUE, FALSE)</f>
        <v>0</v>
      </c>
      <c r="BI452" t="b">
        <f>IF(ISNA(VLOOKUP(AR452,Years_to_Promo!AQ452:BE1483,1,FALSE))=FALSE, TRUE, FALSE)</f>
        <v>0</v>
      </c>
    </row>
    <row r="453" spans="43:61" x14ac:dyDescent="0.25">
      <c r="AQ453">
        <v>85017</v>
      </c>
      <c r="AR453" t="s">
        <v>15</v>
      </c>
      <c r="AS453" t="s">
        <v>489</v>
      </c>
      <c r="AT453" t="s">
        <v>17</v>
      </c>
      <c r="AU453" s="1">
        <v>19168</v>
      </c>
      <c r="AV453" s="1">
        <v>31605</v>
      </c>
      <c r="AW453" s="1">
        <v>31605</v>
      </c>
      <c r="AX453" s="1">
        <v>36045</v>
      </c>
      <c r="AY453" t="s">
        <v>18</v>
      </c>
      <c r="AZ453">
        <v>11.997299999999999</v>
      </c>
      <c r="BA453" t="s">
        <v>19</v>
      </c>
      <c r="BB453" t="s">
        <v>20</v>
      </c>
      <c r="BC453">
        <v>7.5095999999999998</v>
      </c>
      <c r="BD453">
        <v>17</v>
      </c>
      <c r="BE453">
        <v>116758</v>
      </c>
      <c r="BF453" s="16" t="str">
        <f t="shared" si="7"/>
        <v>Tier 4</v>
      </c>
      <c r="BG453" t="b">
        <f>IF(ISNA(VLOOKUP(AQ453,Total_Salary!AQ453:BF962,1,FALSE))=FALSE, TRUE, FALSE)</f>
        <v>0</v>
      </c>
      <c r="BH453" t="b">
        <f>IF(ISNA(VLOOKUP(AQ453,Derivatives_Salary!AQ453:BF932,1,FALSE))=FALSE, TRUE, FALSE)</f>
        <v>0</v>
      </c>
      <c r="BI453" t="b">
        <f>IF(ISNA(VLOOKUP(AR453,Years_to_Promo!AQ453:BE1484,1,FALSE))=FALSE, TRUE, FALSE)</f>
        <v>0</v>
      </c>
    </row>
    <row r="454" spans="43:61" x14ac:dyDescent="0.25">
      <c r="AQ454">
        <v>499688</v>
      </c>
      <c r="AR454" t="s">
        <v>15</v>
      </c>
      <c r="AS454" t="s">
        <v>490</v>
      </c>
      <c r="AT454" t="s">
        <v>17</v>
      </c>
      <c r="AU454" s="1">
        <v>20023</v>
      </c>
      <c r="AV454" s="1">
        <v>31339</v>
      </c>
      <c r="AW454" s="1">
        <v>31876</v>
      </c>
      <c r="AX454" s="1">
        <v>37715</v>
      </c>
      <c r="AY454" t="s">
        <v>18</v>
      </c>
      <c r="AZ454">
        <v>8.9917999999999996</v>
      </c>
      <c r="BA454" t="s">
        <v>19</v>
      </c>
      <c r="BB454" t="s">
        <v>20</v>
      </c>
      <c r="BC454">
        <v>11.813700000000001</v>
      </c>
      <c r="BD454">
        <v>17</v>
      </c>
      <c r="BE454">
        <v>116752</v>
      </c>
      <c r="BF454" s="16" t="str">
        <f t="shared" si="7"/>
        <v>Tier 4</v>
      </c>
      <c r="BG454" t="b">
        <f>IF(ISNA(VLOOKUP(AQ454,Total_Salary!AQ454:BF963,1,FALSE))=FALSE, TRUE, FALSE)</f>
        <v>1</v>
      </c>
      <c r="BH454" t="b">
        <f>IF(ISNA(VLOOKUP(AQ454,Derivatives_Salary!AQ454:BF933,1,FALSE))=FALSE, TRUE, FALSE)</f>
        <v>0</v>
      </c>
      <c r="BI454" t="b">
        <f>IF(ISNA(VLOOKUP(AR454,Years_to_Promo!AQ454:BE1485,1,FALSE))=FALSE, TRUE, FALSE)</f>
        <v>0</v>
      </c>
    </row>
    <row r="455" spans="43:61" x14ac:dyDescent="0.25">
      <c r="AQ455">
        <v>28067</v>
      </c>
      <c r="AR455" t="s">
        <v>15</v>
      </c>
      <c r="AS455" t="s">
        <v>491</v>
      </c>
      <c r="AT455" t="s">
        <v>17</v>
      </c>
      <c r="AU455" s="1">
        <v>21576</v>
      </c>
      <c r="AV455" s="1">
        <v>31507</v>
      </c>
      <c r="AW455" s="1">
        <v>31507</v>
      </c>
      <c r="AX455" s="1">
        <v>37712</v>
      </c>
      <c r="AY455" t="s">
        <v>18</v>
      </c>
      <c r="AZ455">
        <v>17</v>
      </c>
      <c r="BA455" t="s">
        <v>19</v>
      </c>
      <c r="BB455" t="s">
        <v>20</v>
      </c>
      <c r="BC455">
        <v>11.813700000000001</v>
      </c>
      <c r="BD455">
        <v>17</v>
      </c>
      <c r="BE455">
        <v>116710</v>
      </c>
      <c r="BF455" s="16" t="str">
        <f t="shared" si="7"/>
        <v>Tier 4</v>
      </c>
      <c r="BG455" t="b">
        <f>IF(ISNA(VLOOKUP(AQ455,Total_Salary!AQ455:BF964,1,FALSE))=FALSE, TRUE, FALSE)</f>
        <v>0</v>
      </c>
      <c r="BH455" t="b">
        <f>IF(ISNA(VLOOKUP(AQ455,Derivatives_Salary!AQ455:BF934,1,FALSE))=FALSE, TRUE, FALSE)</f>
        <v>0</v>
      </c>
      <c r="BI455" t="b">
        <f>IF(ISNA(VLOOKUP(AR455,Years_to_Promo!AQ455:BE1486,1,FALSE))=FALSE, TRUE, FALSE)</f>
        <v>0</v>
      </c>
    </row>
    <row r="456" spans="43:61" x14ac:dyDescent="0.25">
      <c r="AQ456">
        <v>74926</v>
      </c>
      <c r="AR456" t="s">
        <v>85</v>
      </c>
      <c r="AS456" t="s">
        <v>492</v>
      </c>
      <c r="AT456" t="s">
        <v>17</v>
      </c>
      <c r="AU456" s="1">
        <v>23366</v>
      </c>
      <c r="AV456" s="1">
        <v>32121</v>
      </c>
      <c r="AW456" s="1">
        <v>32121</v>
      </c>
      <c r="AX456" s="1">
        <v>37596</v>
      </c>
      <c r="AY456" t="s">
        <v>18</v>
      </c>
      <c r="AZ456">
        <v>9.9972999999999992</v>
      </c>
      <c r="BA456" t="s">
        <v>87</v>
      </c>
      <c r="BB456" t="s">
        <v>88</v>
      </c>
      <c r="BC456">
        <v>2.0219</v>
      </c>
      <c r="BD456">
        <v>15</v>
      </c>
      <c r="BE456">
        <v>116698</v>
      </c>
      <c r="BF456" s="16" t="str">
        <f t="shared" si="7"/>
        <v>Tier 4</v>
      </c>
      <c r="BG456" t="b">
        <f>IF(ISNA(VLOOKUP(AQ456,Total_Salary!AQ456:BF965,1,FALSE))=FALSE, TRUE, FALSE)</f>
        <v>0</v>
      </c>
      <c r="BH456" t="b">
        <f>IF(ISNA(VLOOKUP(AQ456,Derivatives_Salary!AQ456:BF935,1,FALSE))=FALSE, TRUE, FALSE)</f>
        <v>0</v>
      </c>
      <c r="BI456" t="b">
        <f>IF(ISNA(VLOOKUP(AR456,Years_to_Promo!AQ456:BE1487,1,FALSE))=FALSE, TRUE, FALSE)</f>
        <v>0</v>
      </c>
    </row>
    <row r="457" spans="43:61" x14ac:dyDescent="0.25">
      <c r="AQ457">
        <v>25929</v>
      </c>
      <c r="AR457" t="s">
        <v>15</v>
      </c>
      <c r="AS457" t="s">
        <v>493</v>
      </c>
      <c r="AT457" t="s">
        <v>31</v>
      </c>
      <c r="AU457" s="1">
        <v>20963</v>
      </c>
      <c r="AV457" s="1">
        <v>33017</v>
      </c>
      <c r="AW457" s="1">
        <v>33017</v>
      </c>
      <c r="AX457" s="1">
        <v>37762</v>
      </c>
      <c r="AY457" t="s">
        <v>18</v>
      </c>
      <c r="AZ457">
        <v>5.9945000000000004</v>
      </c>
      <c r="BA457" t="s">
        <v>19</v>
      </c>
      <c r="BB457" t="s">
        <v>20</v>
      </c>
      <c r="BC457">
        <v>11.813700000000001</v>
      </c>
      <c r="BD457">
        <v>13</v>
      </c>
      <c r="BE457">
        <v>116695</v>
      </c>
      <c r="BF457" s="16" t="str">
        <f t="shared" si="7"/>
        <v>Tier 4</v>
      </c>
      <c r="BG457" t="b">
        <f>IF(ISNA(VLOOKUP(AQ457,Total_Salary!AQ457:BF966,1,FALSE))=FALSE, TRUE, FALSE)</f>
        <v>0</v>
      </c>
      <c r="BH457" t="b">
        <f>IF(ISNA(VLOOKUP(AQ457,Derivatives_Salary!AQ457:BF936,1,FALSE))=FALSE, TRUE, FALSE)</f>
        <v>0</v>
      </c>
      <c r="BI457" t="b">
        <f>IF(ISNA(VLOOKUP(AR457,Years_to_Promo!AQ457:BE1488,1,FALSE))=FALSE, TRUE, FALSE)</f>
        <v>0</v>
      </c>
    </row>
    <row r="458" spans="43:61" x14ac:dyDescent="0.25">
      <c r="AQ458">
        <v>105431</v>
      </c>
      <c r="AR458" t="s">
        <v>15</v>
      </c>
      <c r="AS458" t="s">
        <v>494</v>
      </c>
      <c r="AT458" t="s">
        <v>17</v>
      </c>
      <c r="AU458" s="1">
        <v>19765</v>
      </c>
      <c r="AV458" s="1">
        <v>32846</v>
      </c>
      <c r="AW458" s="1">
        <v>32846</v>
      </c>
      <c r="AX458" s="1">
        <v>37591</v>
      </c>
      <c r="AY458" t="s">
        <v>18</v>
      </c>
      <c r="AZ458">
        <v>5.9945000000000004</v>
      </c>
      <c r="BA458" t="s">
        <v>19</v>
      </c>
      <c r="BB458" t="s">
        <v>20</v>
      </c>
      <c r="BC458">
        <v>11.745200000000001</v>
      </c>
      <c r="BD458">
        <v>13</v>
      </c>
      <c r="BE458">
        <v>116689</v>
      </c>
      <c r="BF458" s="16" t="str">
        <f t="shared" si="7"/>
        <v>Tier 4</v>
      </c>
      <c r="BG458" t="b">
        <f>IF(ISNA(VLOOKUP(AQ458,Total_Salary!AQ458:BF967,1,FALSE))=FALSE, TRUE, FALSE)</f>
        <v>0</v>
      </c>
      <c r="BH458" t="b">
        <f>IF(ISNA(VLOOKUP(AQ458,Derivatives_Salary!AQ458:BF937,1,FALSE))=FALSE, TRUE, FALSE)</f>
        <v>0</v>
      </c>
      <c r="BI458" t="b">
        <f>IF(ISNA(VLOOKUP(AR458,Years_to_Promo!AQ458:BE1489,1,FALSE))=FALSE, TRUE, FALSE)</f>
        <v>0</v>
      </c>
    </row>
    <row r="459" spans="43:61" x14ac:dyDescent="0.25">
      <c r="AQ459">
        <v>255486</v>
      </c>
      <c r="AR459" t="s">
        <v>15</v>
      </c>
      <c r="AS459" t="s">
        <v>495</v>
      </c>
      <c r="AT459" t="s">
        <v>31</v>
      </c>
      <c r="AU459" s="1">
        <v>22709</v>
      </c>
      <c r="AV459" s="1">
        <v>32906</v>
      </c>
      <c r="AW459" s="1">
        <v>36013</v>
      </c>
      <c r="AX459" s="1">
        <v>37473</v>
      </c>
      <c r="AY459" t="s">
        <v>53</v>
      </c>
      <c r="AZ459">
        <v>4</v>
      </c>
      <c r="BA459" t="s">
        <v>19</v>
      </c>
      <c r="BB459" t="s">
        <v>20</v>
      </c>
      <c r="BC459">
        <v>4</v>
      </c>
      <c r="BD459">
        <v>13</v>
      </c>
      <c r="BE459">
        <v>116666</v>
      </c>
      <c r="BF459" s="16" t="str">
        <f t="shared" si="7"/>
        <v>Tier 4</v>
      </c>
      <c r="BG459" t="b">
        <f>IF(ISNA(VLOOKUP(AQ459,Total_Salary!AQ459:BF968,1,FALSE))=FALSE, TRUE, FALSE)</f>
        <v>0</v>
      </c>
      <c r="BH459" t="b">
        <f>IF(ISNA(VLOOKUP(AQ459,Derivatives_Salary!AQ459:BF938,1,FALSE))=FALSE, TRUE, FALSE)</f>
        <v>0</v>
      </c>
      <c r="BI459" t="b">
        <f>IF(ISNA(VLOOKUP(AR459,Years_to_Promo!AQ459:BE1490,1,FALSE))=FALSE, TRUE, FALSE)</f>
        <v>0</v>
      </c>
    </row>
    <row r="460" spans="43:61" x14ac:dyDescent="0.25">
      <c r="AQ460">
        <v>466199</v>
      </c>
      <c r="AR460" t="s">
        <v>15</v>
      </c>
      <c r="AS460" t="s">
        <v>496</v>
      </c>
      <c r="AT460" t="s">
        <v>17</v>
      </c>
      <c r="AU460" s="1">
        <v>20567</v>
      </c>
      <c r="AV460" s="1">
        <v>31291</v>
      </c>
      <c r="AW460" s="1">
        <v>31291</v>
      </c>
      <c r="AX460" s="1">
        <v>37237</v>
      </c>
      <c r="AY460" t="s">
        <v>18</v>
      </c>
      <c r="AZ460">
        <v>7.2849000000000004</v>
      </c>
      <c r="BA460" t="s">
        <v>19</v>
      </c>
      <c r="BB460" t="s">
        <v>20</v>
      </c>
      <c r="BC460">
        <v>10.7753</v>
      </c>
      <c r="BD460">
        <v>16</v>
      </c>
      <c r="BE460">
        <v>116659</v>
      </c>
      <c r="BF460" s="16" t="str">
        <f t="shared" si="7"/>
        <v>Tier 4</v>
      </c>
      <c r="BG460" t="b">
        <f>IF(ISNA(VLOOKUP(AQ460,Total_Salary!AQ460:BF969,1,FALSE))=FALSE, TRUE, FALSE)</f>
        <v>0</v>
      </c>
      <c r="BH460" t="b">
        <f>IF(ISNA(VLOOKUP(AQ460,Derivatives_Salary!AQ460:BF939,1,FALSE))=FALSE, TRUE, FALSE)</f>
        <v>0</v>
      </c>
      <c r="BI460" t="b">
        <f>IF(ISNA(VLOOKUP(AR460,Years_to_Promo!AQ460:BE1491,1,FALSE))=FALSE, TRUE, FALSE)</f>
        <v>0</v>
      </c>
    </row>
    <row r="461" spans="43:61" x14ac:dyDescent="0.25">
      <c r="AQ461">
        <v>299304</v>
      </c>
      <c r="AR461" t="s">
        <v>15</v>
      </c>
      <c r="AS461" t="s">
        <v>497</v>
      </c>
      <c r="AT461" t="s">
        <v>17</v>
      </c>
      <c r="AU461" s="1">
        <v>19388</v>
      </c>
      <c r="AV461" s="1">
        <v>31848</v>
      </c>
      <c r="AW461" s="1">
        <v>33952</v>
      </c>
      <c r="AX461" s="1">
        <v>37602</v>
      </c>
      <c r="AY461" t="s">
        <v>18</v>
      </c>
      <c r="AZ461">
        <v>2.9944999999999999</v>
      </c>
      <c r="BA461" t="s">
        <v>19</v>
      </c>
      <c r="BB461" t="s">
        <v>20</v>
      </c>
      <c r="BC461">
        <v>10</v>
      </c>
      <c r="BD461">
        <v>16</v>
      </c>
      <c r="BE461">
        <v>116649</v>
      </c>
      <c r="BF461" s="16" t="str">
        <f t="shared" si="7"/>
        <v>Tier 4</v>
      </c>
      <c r="BG461" t="b">
        <f>IF(ISNA(VLOOKUP(AQ461,Total_Salary!AQ461:BF970,1,FALSE))=FALSE, TRUE, FALSE)</f>
        <v>0</v>
      </c>
      <c r="BH461" t="b">
        <f>IF(ISNA(VLOOKUP(AQ461,Derivatives_Salary!AQ461:BF940,1,FALSE))=FALSE, TRUE, FALSE)</f>
        <v>0</v>
      </c>
      <c r="BI461" t="b">
        <f>IF(ISNA(VLOOKUP(AR461,Years_to_Promo!AQ461:BE1492,1,FALSE))=FALSE, TRUE, FALSE)</f>
        <v>0</v>
      </c>
    </row>
    <row r="462" spans="43:61" x14ac:dyDescent="0.25">
      <c r="AQ462">
        <v>205719</v>
      </c>
      <c r="AR462" t="s">
        <v>15</v>
      </c>
      <c r="AS462" t="s">
        <v>498</v>
      </c>
      <c r="AT462" t="s">
        <v>31</v>
      </c>
      <c r="AU462" s="1">
        <v>20232</v>
      </c>
      <c r="AV462" s="1">
        <v>33398</v>
      </c>
      <c r="AW462" s="1">
        <v>33398</v>
      </c>
      <c r="AX462" s="1">
        <v>37778</v>
      </c>
      <c r="AY462" t="s">
        <v>18</v>
      </c>
      <c r="AZ462">
        <v>4.9945000000000004</v>
      </c>
      <c r="BA462" t="s">
        <v>19</v>
      </c>
      <c r="BB462" t="s">
        <v>20</v>
      </c>
      <c r="BC462">
        <v>11.5562</v>
      </c>
      <c r="BD462">
        <v>12</v>
      </c>
      <c r="BE462">
        <v>116647</v>
      </c>
      <c r="BF462" s="16" t="str">
        <f t="shared" si="7"/>
        <v>Tier 4</v>
      </c>
      <c r="BG462" t="b">
        <f>IF(ISNA(VLOOKUP(AQ462,Total_Salary!AQ462:BF971,1,FALSE))=FALSE, TRUE, FALSE)</f>
        <v>0</v>
      </c>
      <c r="BH462" t="b">
        <f>IF(ISNA(VLOOKUP(AQ462,Derivatives_Salary!AQ462:BF941,1,FALSE))=FALSE, TRUE, FALSE)</f>
        <v>0</v>
      </c>
      <c r="BI462" t="b">
        <f>IF(ISNA(VLOOKUP(AR462,Years_to_Promo!AQ462:BE1493,1,FALSE))=FALSE, TRUE, FALSE)</f>
        <v>0</v>
      </c>
    </row>
    <row r="463" spans="43:61" x14ac:dyDescent="0.25">
      <c r="AQ463">
        <v>496859</v>
      </c>
      <c r="AR463" t="s">
        <v>15</v>
      </c>
      <c r="AS463" t="s">
        <v>499</v>
      </c>
      <c r="AT463" t="s">
        <v>17</v>
      </c>
      <c r="AU463" s="1">
        <v>21745</v>
      </c>
      <c r="AV463" s="1">
        <v>31181</v>
      </c>
      <c r="AW463" s="1">
        <v>31181</v>
      </c>
      <c r="AX463" s="1">
        <v>37751</v>
      </c>
      <c r="AY463" t="s">
        <v>18</v>
      </c>
      <c r="AZ463">
        <v>9.9945000000000004</v>
      </c>
      <c r="BA463" t="s">
        <v>19</v>
      </c>
      <c r="BB463" t="s">
        <v>20</v>
      </c>
      <c r="BC463">
        <v>11.813700000000001</v>
      </c>
      <c r="BD463">
        <v>18</v>
      </c>
      <c r="BE463">
        <v>116634</v>
      </c>
      <c r="BF463" s="16" t="str">
        <f t="shared" si="7"/>
        <v>Tier 4</v>
      </c>
      <c r="BG463" t="b">
        <f>IF(ISNA(VLOOKUP(AQ463,Total_Salary!AQ463:BF972,1,FALSE))=FALSE, TRUE, FALSE)</f>
        <v>0</v>
      </c>
      <c r="BH463" t="b">
        <f>IF(ISNA(VLOOKUP(AQ463,Derivatives_Salary!AQ463:BF942,1,FALSE))=FALSE, TRUE, FALSE)</f>
        <v>0</v>
      </c>
      <c r="BI463" t="b">
        <f>IF(ISNA(VLOOKUP(AR463,Years_to_Promo!AQ463:BE1494,1,FALSE))=FALSE, TRUE, FALSE)</f>
        <v>0</v>
      </c>
    </row>
    <row r="464" spans="43:61" x14ac:dyDescent="0.25">
      <c r="AQ464">
        <v>10304</v>
      </c>
      <c r="AR464" t="s">
        <v>15</v>
      </c>
      <c r="AS464" t="s">
        <v>500</v>
      </c>
      <c r="AT464" t="s">
        <v>17</v>
      </c>
      <c r="AU464" s="1">
        <v>20521</v>
      </c>
      <c r="AV464" s="1">
        <v>33924</v>
      </c>
      <c r="AW464" s="1">
        <v>33924</v>
      </c>
      <c r="AX464" s="1">
        <v>37384</v>
      </c>
      <c r="AY464" t="s">
        <v>18</v>
      </c>
      <c r="AZ464">
        <v>4.4767000000000001</v>
      </c>
      <c r="BA464" t="s">
        <v>19</v>
      </c>
      <c r="BB464" t="s">
        <v>20</v>
      </c>
      <c r="BC464">
        <v>9.4794999999999998</v>
      </c>
      <c r="BD464">
        <v>9</v>
      </c>
      <c r="BE464">
        <v>116629</v>
      </c>
      <c r="BF464" s="16" t="str">
        <f t="shared" si="7"/>
        <v>Tier 4</v>
      </c>
      <c r="BG464" t="b">
        <f>IF(ISNA(VLOOKUP(AQ464,Total_Salary!AQ464:BF973,1,FALSE))=FALSE, TRUE, FALSE)</f>
        <v>0</v>
      </c>
      <c r="BH464" t="b">
        <f>IF(ISNA(VLOOKUP(AQ464,Derivatives_Salary!AQ464:BF943,1,FALSE))=FALSE, TRUE, FALSE)</f>
        <v>0</v>
      </c>
      <c r="BI464" t="b">
        <f>IF(ISNA(VLOOKUP(AR464,Years_to_Promo!AQ464:BE1495,1,FALSE))=FALSE, TRUE, FALSE)</f>
        <v>0</v>
      </c>
    </row>
    <row r="465" spans="43:61" x14ac:dyDescent="0.25">
      <c r="AQ465">
        <v>425015</v>
      </c>
      <c r="AR465" t="s">
        <v>15</v>
      </c>
      <c r="AS465" t="s">
        <v>501</v>
      </c>
      <c r="AT465" t="s">
        <v>31</v>
      </c>
      <c r="AU465" s="1">
        <v>20381</v>
      </c>
      <c r="AV465" s="1">
        <v>31214</v>
      </c>
      <c r="AW465" s="1">
        <v>31248</v>
      </c>
      <c r="AX465" s="1">
        <v>37026</v>
      </c>
      <c r="AY465" t="s">
        <v>18</v>
      </c>
      <c r="AZ465">
        <v>10.827400000000001</v>
      </c>
      <c r="BA465" t="s">
        <v>19</v>
      </c>
      <c r="BB465" t="s">
        <v>20</v>
      </c>
      <c r="BC465">
        <v>10.1973</v>
      </c>
      <c r="BD465">
        <v>16</v>
      </c>
      <c r="BE465">
        <v>116600</v>
      </c>
      <c r="BF465" s="16" t="str">
        <f t="shared" si="7"/>
        <v>Tier 4</v>
      </c>
      <c r="BG465" t="b">
        <f>IF(ISNA(VLOOKUP(AQ465,Total_Salary!AQ465:BF974,1,FALSE))=FALSE, TRUE, FALSE)</f>
        <v>0</v>
      </c>
      <c r="BH465" t="b">
        <f>IF(ISNA(VLOOKUP(AQ465,Derivatives_Salary!AQ465:BF944,1,FALSE))=FALSE, TRUE, FALSE)</f>
        <v>0</v>
      </c>
      <c r="BI465" t="b">
        <f>IF(ISNA(VLOOKUP(AR465,Years_to_Promo!AQ465:BE1496,1,FALSE))=FALSE, TRUE, FALSE)</f>
        <v>0</v>
      </c>
    </row>
    <row r="466" spans="43:61" x14ac:dyDescent="0.25">
      <c r="AQ466">
        <v>222791</v>
      </c>
      <c r="AR466" t="s">
        <v>15</v>
      </c>
      <c r="AS466" t="s">
        <v>502</v>
      </c>
      <c r="AT466" t="s">
        <v>31</v>
      </c>
      <c r="AU466" s="1">
        <v>20461</v>
      </c>
      <c r="AV466" s="1">
        <v>34101</v>
      </c>
      <c r="AW466" s="1">
        <v>34709</v>
      </c>
      <c r="AX466" s="1">
        <v>37629</v>
      </c>
      <c r="AY466" t="s">
        <v>18</v>
      </c>
      <c r="AZ466">
        <v>2.9973000000000001</v>
      </c>
      <c r="BA466" t="s">
        <v>19</v>
      </c>
      <c r="BB466" t="s">
        <v>20</v>
      </c>
      <c r="BC466">
        <v>7.9644000000000004</v>
      </c>
      <c r="BD466">
        <v>10</v>
      </c>
      <c r="BE466">
        <v>116575</v>
      </c>
      <c r="BF466" s="16" t="str">
        <f t="shared" si="7"/>
        <v>Tier 4</v>
      </c>
      <c r="BG466" t="b">
        <f>IF(ISNA(VLOOKUP(AQ466,Total_Salary!AQ466:BF975,1,FALSE))=FALSE, TRUE, FALSE)</f>
        <v>0</v>
      </c>
      <c r="BH466" t="b">
        <f>IF(ISNA(VLOOKUP(AQ466,Derivatives_Salary!AQ466:BF945,1,FALSE))=FALSE, TRUE, FALSE)</f>
        <v>0</v>
      </c>
      <c r="BI466" t="b">
        <f>IF(ISNA(VLOOKUP(AR466,Years_to_Promo!AQ466:BE1497,1,FALSE))=FALSE, TRUE, FALSE)</f>
        <v>0</v>
      </c>
    </row>
    <row r="467" spans="43:61" x14ac:dyDescent="0.25">
      <c r="AQ467">
        <v>294033</v>
      </c>
      <c r="AR467" t="s">
        <v>42</v>
      </c>
      <c r="AS467" t="s">
        <v>503</v>
      </c>
      <c r="AT467" t="s">
        <v>17</v>
      </c>
      <c r="AU467" s="1">
        <v>23630</v>
      </c>
      <c r="AV467" s="1">
        <v>32957</v>
      </c>
      <c r="AW467" s="1">
        <v>35932</v>
      </c>
      <c r="AX467" s="1">
        <v>37757</v>
      </c>
      <c r="AY467" t="s">
        <v>53</v>
      </c>
      <c r="AZ467">
        <v>5</v>
      </c>
      <c r="BA467" t="s">
        <v>44</v>
      </c>
      <c r="BB467" t="s">
        <v>83</v>
      </c>
      <c r="BC467">
        <v>4.8959000000000001</v>
      </c>
      <c r="BD467">
        <v>13</v>
      </c>
      <c r="BE467">
        <v>116564</v>
      </c>
      <c r="BF467" s="16" t="str">
        <f t="shared" si="7"/>
        <v>Tier 4</v>
      </c>
      <c r="BG467" t="b">
        <f>IF(ISNA(VLOOKUP(AQ467,Total_Salary!AQ467:BF976,1,FALSE))=FALSE, TRUE, FALSE)</f>
        <v>0</v>
      </c>
      <c r="BH467" t="b">
        <f>IF(ISNA(VLOOKUP(AQ467,Derivatives_Salary!AQ467:BF946,1,FALSE))=FALSE, TRUE, FALSE)</f>
        <v>0</v>
      </c>
      <c r="BI467" t="b">
        <f>IF(ISNA(VLOOKUP(AR467,Years_to_Promo!AQ467:BE1498,1,FALSE))=FALSE, TRUE, FALSE)</f>
        <v>0</v>
      </c>
    </row>
    <row r="468" spans="43:61" x14ac:dyDescent="0.25">
      <c r="AQ468">
        <v>419735</v>
      </c>
      <c r="AR468" t="s">
        <v>15</v>
      </c>
      <c r="AS468" t="s">
        <v>504</v>
      </c>
      <c r="AT468" t="s">
        <v>17</v>
      </c>
      <c r="AU468" s="1">
        <v>21454</v>
      </c>
      <c r="AV468" s="1">
        <v>32283</v>
      </c>
      <c r="AW468" s="1">
        <v>34166</v>
      </c>
      <c r="AX468" s="1">
        <v>37816</v>
      </c>
      <c r="AY468" t="s">
        <v>18</v>
      </c>
      <c r="AZ468">
        <v>2.9944999999999999</v>
      </c>
      <c r="BA468" t="s">
        <v>19</v>
      </c>
      <c r="BB468" t="s">
        <v>20</v>
      </c>
      <c r="BC468">
        <v>9.4520999999999997</v>
      </c>
      <c r="BD468">
        <v>15</v>
      </c>
      <c r="BE468">
        <v>116557</v>
      </c>
      <c r="BF468" s="16" t="str">
        <f t="shared" si="7"/>
        <v>Tier 4</v>
      </c>
      <c r="BG468" t="b">
        <f>IF(ISNA(VLOOKUP(AQ468,Total_Salary!AQ468:BF977,1,FALSE))=FALSE, TRUE, FALSE)</f>
        <v>0</v>
      </c>
      <c r="BH468" t="b">
        <f>IF(ISNA(VLOOKUP(AQ468,Derivatives_Salary!AQ468:BF947,1,FALSE))=FALSE, TRUE, FALSE)</f>
        <v>0</v>
      </c>
      <c r="BI468" t="b">
        <f>IF(ISNA(VLOOKUP(AR468,Years_to_Promo!AQ468:BE1499,1,FALSE))=FALSE, TRUE, FALSE)</f>
        <v>0</v>
      </c>
    </row>
    <row r="469" spans="43:61" x14ac:dyDescent="0.25">
      <c r="AQ469">
        <v>293651</v>
      </c>
      <c r="AR469" t="s">
        <v>15</v>
      </c>
      <c r="AS469" t="s">
        <v>505</v>
      </c>
      <c r="AT469" t="s">
        <v>17</v>
      </c>
      <c r="AU469" s="1">
        <v>22666</v>
      </c>
      <c r="AV469" s="1">
        <v>35581</v>
      </c>
      <c r="AW469" s="1">
        <v>35581</v>
      </c>
      <c r="AX469" s="1">
        <v>37771</v>
      </c>
      <c r="AY469" t="s">
        <v>18</v>
      </c>
      <c r="AZ469">
        <v>6</v>
      </c>
      <c r="BA469" t="s">
        <v>19</v>
      </c>
      <c r="BB469" t="s">
        <v>20</v>
      </c>
      <c r="BC469">
        <v>5.5753000000000004</v>
      </c>
      <c r="BD469">
        <v>6</v>
      </c>
      <c r="BE469">
        <v>116551</v>
      </c>
      <c r="BF469" s="16" t="str">
        <f t="shared" si="7"/>
        <v>Tier 4</v>
      </c>
      <c r="BG469" t="b">
        <f>IF(ISNA(VLOOKUP(AQ469,Total_Salary!AQ469:BF978,1,FALSE))=FALSE, TRUE, FALSE)</f>
        <v>0</v>
      </c>
      <c r="BH469" t="b">
        <f>IF(ISNA(VLOOKUP(AQ469,Derivatives_Salary!AQ469:BF948,1,FALSE))=FALSE, TRUE, FALSE)</f>
        <v>0</v>
      </c>
      <c r="BI469" t="b">
        <f>IF(ISNA(VLOOKUP(AR469,Years_to_Promo!AQ469:BE1500,1,FALSE))=FALSE, TRUE, FALSE)</f>
        <v>0</v>
      </c>
    </row>
    <row r="470" spans="43:61" x14ac:dyDescent="0.25">
      <c r="AQ470">
        <v>473903</v>
      </c>
      <c r="AR470" t="s">
        <v>15</v>
      </c>
      <c r="AS470" t="s">
        <v>506</v>
      </c>
      <c r="AT470" t="s">
        <v>17</v>
      </c>
      <c r="AU470" s="1">
        <v>19333</v>
      </c>
      <c r="AV470" s="1">
        <v>32158</v>
      </c>
      <c r="AW470" s="1">
        <v>32158</v>
      </c>
      <c r="AX470" s="1">
        <v>37633</v>
      </c>
      <c r="AY470" t="s">
        <v>18</v>
      </c>
      <c r="AZ470">
        <v>6.9945000000000004</v>
      </c>
      <c r="BA470" t="s">
        <v>19</v>
      </c>
      <c r="BB470" t="s">
        <v>20</v>
      </c>
      <c r="BC470">
        <v>11.813700000000001</v>
      </c>
      <c r="BD470">
        <v>15</v>
      </c>
      <c r="BE470">
        <v>116548</v>
      </c>
      <c r="BF470" s="16" t="str">
        <f t="shared" si="7"/>
        <v>Tier 4</v>
      </c>
      <c r="BG470" t="b">
        <f>IF(ISNA(VLOOKUP(AQ470,Total_Salary!AQ470:BF979,1,FALSE))=FALSE, TRUE, FALSE)</f>
        <v>0</v>
      </c>
      <c r="BH470" t="b">
        <f>IF(ISNA(VLOOKUP(AQ470,Derivatives_Salary!AQ470:BF949,1,FALSE))=FALSE, TRUE, FALSE)</f>
        <v>0</v>
      </c>
      <c r="BI470" t="b">
        <f>IF(ISNA(VLOOKUP(AR470,Years_to_Promo!AQ470:BE1501,1,FALSE))=FALSE, TRUE, FALSE)</f>
        <v>0</v>
      </c>
    </row>
    <row r="471" spans="43:61" x14ac:dyDescent="0.25">
      <c r="AQ471">
        <v>495311</v>
      </c>
      <c r="AR471" t="s">
        <v>42</v>
      </c>
      <c r="AS471" t="s">
        <v>507</v>
      </c>
      <c r="AT471" t="s">
        <v>31</v>
      </c>
      <c r="AU471" s="1">
        <v>22765</v>
      </c>
      <c r="AV471" s="1">
        <v>32737</v>
      </c>
      <c r="AW471" s="1">
        <v>34001</v>
      </c>
      <c r="AX471" s="1">
        <v>37651</v>
      </c>
      <c r="AY471" t="s">
        <v>18</v>
      </c>
      <c r="AZ471">
        <v>3.9973000000000001</v>
      </c>
      <c r="BA471" t="s">
        <v>44</v>
      </c>
      <c r="BB471" t="s">
        <v>83</v>
      </c>
      <c r="BC471">
        <v>10</v>
      </c>
      <c r="BD471">
        <v>13</v>
      </c>
      <c r="BE471">
        <v>116505</v>
      </c>
      <c r="BF471" s="16" t="str">
        <f t="shared" si="7"/>
        <v>Tier 4</v>
      </c>
      <c r="BG471" t="b">
        <f>IF(ISNA(VLOOKUP(AQ471,Total_Salary!AQ471:BF980,1,FALSE))=FALSE, TRUE, FALSE)</f>
        <v>0</v>
      </c>
      <c r="BH471" t="b">
        <f>IF(ISNA(VLOOKUP(AQ471,Derivatives_Salary!AQ471:BF950,1,FALSE))=FALSE, TRUE, FALSE)</f>
        <v>0</v>
      </c>
      <c r="BI471" t="b">
        <f>IF(ISNA(VLOOKUP(AR471,Years_to_Promo!AQ471:BE1502,1,FALSE))=FALSE, TRUE, FALSE)</f>
        <v>0</v>
      </c>
    </row>
    <row r="472" spans="43:61" x14ac:dyDescent="0.25">
      <c r="AQ472">
        <v>484494</v>
      </c>
      <c r="AR472" t="s">
        <v>42</v>
      </c>
      <c r="AS472" t="s">
        <v>508</v>
      </c>
      <c r="AT472" t="s">
        <v>17</v>
      </c>
      <c r="AU472" s="1">
        <v>21209</v>
      </c>
      <c r="AV472" s="1">
        <v>32409</v>
      </c>
      <c r="AW472" s="1">
        <v>33369</v>
      </c>
      <c r="AX472" s="1">
        <v>37749</v>
      </c>
      <c r="AY472" t="s">
        <v>18</v>
      </c>
      <c r="AZ472">
        <v>5.9973000000000001</v>
      </c>
      <c r="BA472" t="s">
        <v>44</v>
      </c>
      <c r="BB472" t="s">
        <v>45</v>
      </c>
      <c r="BC472">
        <v>0.39179999999999998</v>
      </c>
      <c r="BD472">
        <v>15</v>
      </c>
      <c r="BE472">
        <v>116504</v>
      </c>
      <c r="BF472" s="16" t="str">
        <f t="shared" si="7"/>
        <v>Tier 4</v>
      </c>
      <c r="BG472" t="b">
        <f>IF(ISNA(VLOOKUP(AQ472,Total_Salary!AQ472:BF981,1,FALSE))=FALSE, TRUE, FALSE)</f>
        <v>0</v>
      </c>
      <c r="BH472" t="b">
        <f>IF(ISNA(VLOOKUP(AQ472,Derivatives_Salary!AQ472:BF951,1,FALSE))=FALSE, TRUE, FALSE)</f>
        <v>0</v>
      </c>
      <c r="BI472" t="b">
        <f>IF(ISNA(VLOOKUP(AR472,Years_to_Promo!AQ472:BE1503,1,FALSE))=FALSE, TRUE, FALSE)</f>
        <v>0</v>
      </c>
    </row>
    <row r="473" spans="43:61" x14ac:dyDescent="0.25">
      <c r="AQ473">
        <v>496144</v>
      </c>
      <c r="AR473" t="s">
        <v>15</v>
      </c>
      <c r="AS473" t="s">
        <v>509</v>
      </c>
      <c r="AT473" t="s">
        <v>17</v>
      </c>
      <c r="AU473" s="1">
        <v>23714</v>
      </c>
      <c r="AV473" s="1">
        <v>32085</v>
      </c>
      <c r="AW473" s="1">
        <v>32636</v>
      </c>
      <c r="AX473" s="1">
        <v>37746</v>
      </c>
      <c r="AY473" t="s">
        <v>18</v>
      </c>
      <c r="AZ473">
        <v>5.9945000000000004</v>
      </c>
      <c r="BA473" t="s">
        <v>19</v>
      </c>
      <c r="BB473" t="s">
        <v>20</v>
      </c>
      <c r="BC473">
        <v>11.813700000000001</v>
      </c>
      <c r="BD473">
        <v>16</v>
      </c>
      <c r="BE473">
        <v>116490</v>
      </c>
      <c r="BF473" s="16" t="str">
        <f t="shared" si="7"/>
        <v>Tier 4</v>
      </c>
      <c r="BG473" t="b">
        <f>IF(ISNA(VLOOKUP(AQ473,Total_Salary!AQ473:BF982,1,FALSE))=FALSE, TRUE, FALSE)</f>
        <v>0</v>
      </c>
      <c r="BH473" t="b">
        <f>IF(ISNA(VLOOKUP(AQ473,Derivatives_Salary!AQ473:BF952,1,FALSE))=FALSE, TRUE, FALSE)</f>
        <v>0</v>
      </c>
      <c r="BI473" t="b">
        <f>IF(ISNA(VLOOKUP(AR473,Years_to_Promo!AQ473:BE1504,1,FALSE))=FALSE, TRUE, FALSE)</f>
        <v>0</v>
      </c>
    </row>
    <row r="474" spans="43:61" x14ac:dyDescent="0.25">
      <c r="AQ474">
        <v>422366</v>
      </c>
      <c r="AR474" t="s">
        <v>15</v>
      </c>
      <c r="AS474" t="s">
        <v>510</v>
      </c>
      <c r="AT474" t="s">
        <v>17</v>
      </c>
      <c r="AU474" s="1">
        <v>23101</v>
      </c>
      <c r="AV474" s="1">
        <v>34743</v>
      </c>
      <c r="AW474" s="1">
        <v>34743</v>
      </c>
      <c r="AX474" s="1">
        <v>35030</v>
      </c>
      <c r="AY474" t="s">
        <v>18</v>
      </c>
      <c r="AZ474">
        <v>0.99450000000000005</v>
      </c>
      <c r="BA474" t="s">
        <v>19</v>
      </c>
      <c r="BB474" t="s">
        <v>20</v>
      </c>
      <c r="BC474">
        <v>0.7863</v>
      </c>
      <c r="BD474">
        <v>8</v>
      </c>
      <c r="BE474">
        <v>116476</v>
      </c>
      <c r="BF474" s="16" t="str">
        <f t="shared" si="7"/>
        <v>Tier 4</v>
      </c>
      <c r="BG474" t="b">
        <f>IF(ISNA(VLOOKUP(AQ474,Total_Salary!AQ474:BF983,1,FALSE))=FALSE, TRUE, FALSE)</f>
        <v>0</v>
      </c>
      <c r="BH474" t="b">
        <f>IF(ISNA(VLOOKUP(AQ474,Derivatives_Salary!AQ474:BF953,1,FALSE))=FALSE, TRUE, FALSE)</f>
        <v>0</v>
      </c>
      <c r="BI474" t="b">
        <f>IF(ISNA(VLOOKUP(AR474,Years_to_Promo!AQ474:BE1505,1,FALSE))=FALSE, TRUE, FALSE)</f>
        <v>0</v>
      </c>
    </row>
    <row r="475" spans="43:61" x14ac:dyDescent="0.25">
      <c r="AQ475">
        <v>460853</v>
      </c>
      <c r="AR475" t="s">
        <v>15</v>
      </c>
      <c r="AS475" t="s">
        <v>511</v>
      </c>
      <c r="AT475" t="s">
        <v>17</v>
      </c>
      <c r="AU475" s="1">
        <v>19260</v>
      </c>
      <c r="AV475" s="1">
        <v>31461</v>
      </c>
      <c r="AW475" s="1">
        <v>31461</v>
      </c>
      <c r="AX475" s="1">
        <v>37666</v>
      </c>
      <c r="AY475" t="s">
        <v>18</v>
      </c>
      <c r="AZ475">
        <v>7.9945000000000004</v>
      </c>
      <c r="BA475" t="s">
        <v>19</v>
      </c>
      <c r="BB475" t="s">
        <v>20</v>
      </c>
      <c r="BC475">
        <v>11.813700000000001</v>
      </c>
      <c r="BD475">
        <v>17</v>
      </c>
      <c r="BE475">
        <v>116474</v>
      </c>
      <c r="BF475" s="16" t="str">
        <f t="shared" si="7"/>
        <v>Tier 4</v>
      </c>
      <c r="BG475" t="b">
        <f>IF(ISNA(VLOOKUP(AQ475,Total_Salary!AQ475:BF984,1,FALSE))=FALSE, TRUE, FALSE)</f>
        <v>0</v>
      </c>
      <c r="BH475" t="b">
        <f>IF(ISNA(VLOOKUP(AQ475,Derivatives_Salary!AQ475:BF954,1,FALSE))=FALSE, TRUE, FALSE)</f>
        <v>0</v>
      </c>
      <c r="BI475" t="b">
        <f>IF(ISNA(VLOOKUP(AR475,Years_to_Promo!AQ475:BE1506,1,FALSE))=FALSE, TRUE, FALSE)</f>
        <v>0</v>
      </c>
    </row>
    <row r="476" spans="43:61" x14ac:dyDescent="0.25">
      <c r="AQ476">
        <v>469752</v>
      </c>
      <c r="AR476" t="s">
        <v>42</v>
      </c>
      <c r="AS476" t="s">
        <v>512</v>
      </c>
      <c r="AT476" t="s">
        <v>31</v>
      </c>
      <c r="AU476" s="1">
        <v>23378</v>
      </c>
      <c r="AV476" s="1">
        <v>32578</v>
      </c>
      <c r="AW476" s="1">
        <v>32578</v>
      </c>
      <c r="AX476" s="1">
        <v>37688</v>
      </c>
      <c r="AY476" t="s">
        <v>18</v>
      </c>
      <c r="AZ476">
        <v>8.9972999999999992</v>
      </c>
      <c r="BA476" t="s">
        <v>44</v>
      </c>
      <c r="BB476" t="s">
        <v>45</v>
      </c>
      <c r="BC476">
        <v>2.5589</v>
      </c>
      <c r="BD476">
        <v>14</v>
      </c>
      <c r="BE476">
        <v>116465</v>
      </c>
      <c r="BF476" s="16" t="str">
        <f t="shared" si="7"/>
        <v>Tier 4</v>
      </c>
      <c r="BG476" t="b">
        <f>IF(ISNA(VLOOKUP(AQ476,Total_Salary!AQ476:BF985,1,FALSE))=FALSE, TRUE, FALSE)</f>
        <v>0</v>
      </c>
      <c r="BH476" t="b">
        <f>IF(ISNA(VLOOKUP(AQ476,Derivatives_Salary!AQ476:BF955,1,FALSE))=FALSE, TRUE, FALSE)</f>
        <v>0</v>
      </c>
      <c r="BI476" t="b">
        <f>IF(ISNA(VLOOKUP(AR476,Years_to_Promo!AQ476:BE1507,1,FALSE))=FALSE, TRUE, FALSE)</f>
        <v>0</v>
      </c>
    </row>
    <row r="477" spans="43:61" x14ac:dyDescent="0.25">
      <c r="AQ477">
        <v>34550</v>
      </c>
      <c r="AR477" t="s">
        <v>42</v>
      </c>
      <c r="AS477" t="s">
        <v>513</v>
      </c>
      <c r="AT477" t="s">
        <v>17</v>
      </c>
      <c r="AU477" s="1">
        <v>19029</v>
      </c>
      <c r="AV477" s="1">
        <v>31354</v>
      </c>
      <c r="AW477" s="1">
        <v>31354</v>
      </c>
      <c r="AX477" s="1">
        <v>37559</v>
      </c>
      <c r="AY477" t="s">
        <v>18</v>
      </c>
      <c r="AZ477">
        <v>8.9945000000000004</v>
      </c>
      <c r="BA477" t="s">
        <v>44</v>
      </c>
      <c r="BB477" t="s">
        <v>45</v>
      </c>
      <c r="BC477">
        <v>5.9123000000000001</v>
      </c>
      <c r="BD477">
        <v>17</v>
      </c>
      <c r="BE477">
        <v>116464</v>
      </c>
      <c r="BF477" s="16" t="str">
        <f t="shared" si="7"/>
        <v>Tier 4</v>
      </c>
      <c r="BG477" t="b">
        <f>IF(ISNA(VLOOKUP(AQ477,Total_Salary!AQ477:BF986,1,FALSE))=FALSE, TRUE, FALSE)</f>
        <v>0</v>
      </c>
      <c r="BH477" t="b">
        <f>IF(ISNA(VLOOKUP(AQ477,Derivatives_Salary!AQ477:BF956,1,FALSE))=FALSE, TRUE, FALSE)</f>
        <v>0</v>
      </c>
      <c r="BI477" t="b">
        <f>IF(ISNA(VLOOKUP(AR477,Years_to_Promo!AQ477:BE1508,1,FALSE))=FALSE, TRUE, FALSE)</f>
        <v>0</v>
      </c>
    </row>
    <row r="478" spans="43:61" x14ac:dyDescent="0.25">
      <c r="AQ478">
        <v>478545</v>
      </c>
      <c r="AR478" t="s">
        <v>42</v>
      </c>
      <c r="AS478" t="s">
        <v>514</v>
      </c>
      <c r="AT478" t="s">
        <v>17</v>
      </c>
      <c r="AU478" s="1">
        <v>23581</v>
      </c>
      <c r="AV478" s="1">
        <v>35484</v>
      </c>
      <c r="AW478" s="1">
        <v>35709</v>
      </c>
      <c r="AX478" s="1">
        <v>37534</v>
      </c>
      <c r="AY478" t="s">
        <v>53</v>
      </c>
      <c r="AZ478">
        <v>5</v>
      </c>
      <c r="BA478" t="s">
        <v>44</v>
      </c>
      <c r="BB478" t="s">
        <v>83</v>
      </c>
      <c r="BC478">
        <v>5</v>
      </c>
      <c r="BD478">
        <v>6</v>
      </c>
      <c r="BE478">
        <v>116462</v>
      </c>
      <c r="BF478" s="16" t="str">
        <f t="shared" si="7"/>
        <v>Tier 4</v>
      </c>
      <c r="BG478" t="b">
        <f>IF(ISNA(VLOOKUP(AQ478,Total_Salary!AQ478:BF987,1,FALSE))=FALSE, TRUE, FALSE)</f>
        <v>0</v>
      </c>
      <c r="BH478" t="b">
        <f>IF(ISNA(VLOOKUP(AQ478,Derivatives_Salary!AQ478:BF957,1,FALSE))=FALSE, TRUE, FALSE)</f>
        <v>0</v>
      </c>
      <c r="BI478" t="b">
        <f>IF(ISNA(VLOOKUP(AR478,Years_to_Promo!AQ478:BE1509,1,FALSE))=FALSE, TRUE, FALSE)</f>
        <v>0</v>
      </c>
    </row>
    <row r="479" spans="43:61" x14ac:dyDescent="0.25">
      <c r="AQ479">
        <v>498923</v>
      </c>
      <c r="AR479" t="s">
        <v>15</v>
      </c>
      <c r="AS479" t="s">
        <v>515</v>
      </c>
      <c r="AT479" t="s">
        <v>31</v>
      </c>
      <c r="AU479" s="1">
        <v>19211</v>
      </c>
      <c r="AV479" s="1">
        <v>31301</v>
      </c>
      <c r="AW479" s="1">
        <v>34490</v>
      </c>
      <c r="AX479" s="1">
        <v>37775</v>
      </c>
      <c r="AY479" t="s">
        <v>18</v>
      </c>
      <c r="AZ479">
        <v>3.9973000000000001</v>
      </c>
      <c r="BA479" t="s">
        <v>19</v>
      </c>
      <c r="BB479" t="s">
        <v>20</v>
      </c>
      <c r="BC479">
        <v>8.5643999999999991</v>
      </c>
      <c r="BD479">
        <v>18</v>
      </c>
      <c r="BE479">
        <v>116457</v>
      </c>
      <c r="BF479" s="16" t="str">
        <f t="shared" si="7"/>
        <v>Tier 4</v>
      </c>
      <c r="BG479" t="b">
        <f>IF(ISNA(VLOOKUP(AQ479,Total_Salary!AQ479:BF988,1,FALSE))=FALSE, TRUE, FALSE)</f>
        <v>0</v>
      </c>
      <c r="BH479" t="b">
        <f>IF(ISNA(VLOOKUP(AQ479,Derivatives_Salary!AQ479:BF958,1,FALSE))=FALSE, TRUE, FALSE)</f>
        <v>0</v>
      </c>
      <c r="BI479" t="b">
        <f>IF(ISNA(VLOOKUP(AR479,Years_to_Promo!AQ479:BE1510,1,FALSE))=FALSE, TRUE, FALSE)</f>
        <v>0</v>
      </c>
    </row>
    <row r="480" spans="43:61" x14ac:dyDescent="0.25">
      <c r="AQ480">
        <v>104870</v>
      </c>
      <c r="AR480" t="s">
        <v>15</v>
      </c>
      <c r="AS480" t="s">
        <v>516</v>
      </c>
      <c r="AT480" t="s">
        <v>17</v>
      </c>
      <c r="AU480" s="1">
        <v>20075</v>
      </c>
      <c r="AV480" s="1">
        <v>32505</v>
      </c>
      <c r="AW480" s="1">
        <v>32609</v>
      </c>
      <c r="AX480" s="1">
        <v>37719</v>
      </c>
      <c r="AY480" t="s">
        <v>18</v>
      </c>
      <c r="AZ480">
        <v>8.9972999999999992</v>
      </c>
      <c r="BA480" t="s">
        <v>19</v>
      </c>
      <c r="BB480" t="s">
        <v>20</v>
      </c>
      <c r="BC480">
        <v>11.813700000000001</v>
      </c>
      <c r="BD480">
        <v>14</v>
      </c>
      <c r="BE480">
        <v>116430</v>
      </c>
      <c r="BF480" s="16" t="str">
        <f t="shared" si="7"/>
        <v>Tier 4</v>
      </c>
      <c r="BG480" t="b">
        <f>IF(ISNA(VLOOKUP(AQ480,Total_Salary!AQ480:BF989,1,FALSE))=FALSE, TRUE, FALSE)</f>
        <v>0</v>
      </c>
      <c r="BH480" t="b">
        <f>IF(ISNA(VLOOKUP(AQ480,Derivatives_Salary!AQ480:BF959,1,FALSE))=FALSE, TRUE, FALSE)</f>
        <v>0</v>
      </c>
      <c r="BI480" t="b">
        <f>IF(ISNA(VLOOKUP(AR480,Years_to_Promo!AQ480:BE1511,1,FALSE))=FALSE, TRUE, FALSE)</f>
        <v>0</v>
      </c>
    </row>
    <row r="481" spans="43:61" x14ac:dyDescent="0.25">
      <c r="AQ481">
        <v>52491</v>
      </c>
      <c r="AR481" t="s">
        <v>15</v>
      </c>
      <c r="AS481" t="s">
        <v>517</v>
      </c>
      <c r="AT481" t="s">
        <v>31</v>
      </c>
      <c r="AU481" s="1">
        <v>21260</v>
      </c>
      <c r="AV481" s="1">
        <v>32913</v>
      </c>
      <c r="AW481" s="1">
        <v>32913</v>
      </c>
      <c r="AX481" s="1">
        <v>37658</v>
      </c>
      <c r="AY481" t="s">
        <v>18</v>
      </c>
      <c r="AZ481">
        <v>5.9945000000000004</v>
      </c>
      <c r="BA481" t="s">
        <v>19</v>
      </c>
      <c r="BB481" t="s">
        <v>20</v>
      </c>
      <c r="BC481">
        <v>11.813700000000001</v>
      </c>
      <c r="BD481">
        <v>13</v>
      </c>
      <c r="BE481">
        <v>116422</v>
      </c>
      <c r="BF481" s="16" t="str">
        <f t="shared" si="7"/>
        <v>Tier 4</v>
      </c>
      <c r="BG481" t="b">
        <f>IF(ISNA(VLOOKUP(AQ481,Total_Salary!AQ481:BF990,1,FALSE))=FALSE, TRUE, FALSE)</f>
        <v>0</v>
      </c>
      <c r="BH481" t="b">
        <f>IF(ISNA(VLOOKUP(AQ481,Derivatives_Salary!AQ481:BF960,1,FALSE))=FALSE, TRUE, FALSE)</f>
        <v>0</v>
      </c>
      <c r="BI481" t="b">
        <f>IF(ISNA(VLOOKUP(AR481,Years_to_Promo!AQ481:BE1512,1,FALSE))=FALSE, TRUE, FALSE)</f>
        <v>0</v>
      </c>
    </row>
    <row r="482" spans="43:61" x14ac:dyDescent="0.25">
      <c r="AQ482">
        <v>109084</v>
      </c>
      <c r="AR482" t="s">
        <v>85</v>
      </c>
      <c r="AS482" t="s">
        <v>518</v>
      </c>
      <c r="AT482" t="s">
        <v>17</v>
      </c>
      <c r="AU482" s="1">
        <v>22820</v>
      </c>
      <c r="AV482" s="1">
        <v>32105</v>
      </c>
      <c r="AW482" s="1">
        <v>32105</v>
      </c>
      <c r="AX482" s="1">
        <v>37580</v>
      </c>
      <c r="AY482" t="s">
        <v>18</v>
      </c>
      <c r="AZ482">
        <v>7.9945000000000004</v>
      </c>
      <c r="BA482" t="s">
        <v>87</v>
      </c>
      <c r="BB482" t="s">
        <v>88</v>
      </c>
      <c r="BC482">
        <v>2.0657999999999999</v>
      </c>
      <c r="BD482">
        <v>15</v>
      </c>
      <c r="BE482">
        <v>116405</v>
      </c>
      <c r="BF482" s="16" t="str">
        <f t="shared" si="7"/>
        <v>Tier 4</v>
      </c>
      <c r="BG482" t="b">
        <f>IF(ISNA(VLOOKUP(AQ482,Total_Salary!AQ482:BF991,1,FALSE))=FALSE, TRUE, FALSE)</f>
        <v>0</v>
      </c>
      <c r="BH482" t="b">
        <f>IF(ISNA(VLOOKUP(AQ482,Derivatives_Salary!AQ482:BF961,1,FALSE))=FALSE, TRUE, FALSE)</f>
        <v>0</v>
      </c>
      <c r="BI482" t="b">
        <f>IF(ISNA(VLOOKUP(AR482,Years_to_Promo!AQ482:BE1513,1,FALSE))=FALSE, TRUE, FALSE)</f>
        <v>0</v>
      </c>
    </row>
    <row r="483" spans="43:61" x14ac:dyDescent="0.25">
      <c r="AQ483">
        <v>22786</v>
      </c>
      <c r="AR483" t="s">
        <v>15</v>
      </c>
      <c r="AS483" t="s">
        <v>519</v>
      </c>
      <c r="AT483" t="s">
        <v>17</v>
      </c>
      <c r="AU483" s="1">
        <v>20017</v>
      </c>
      <c r="AV483" s="1">
        <v>32014</v>
      </c>
      <c r="AW483" s="1">
        <v>32014</v>
      </c>
      <c r="AX483" s="1">
        <v>37489</v>
      </c>
      <c r="AY483" t="s">
        <v>18</v>
      </c>
      <c r="AZ483">
        <v>15</v>
      </c>
      <c r="BA483" t="s">
        <v>19</v>
      </c>
      <c r="BB483" t="s">
        <v>20</v>
      </c>
      <c r="BC483">
        <v>11.4658</v>
      </c>
      <c r="BD483">
        <v>15</v>
      </c>
      <c r="BE483">
        <v>116403</v>
      </c>
      <c r="BF483" s="16" t="str">
        <f t="shared" si="7"/>
        <v>Tier 4</v>
      </c>
      <c r="BG483" t="b">
        <f>IF(ISNA(VLOOKUP(AQ483,Total_Salary!AQ483:BF992,1,FALSE))=FALSE, TRUE, FALSE)</f>
        <v>0</v>
      </c>
      <c r="BH483" t="b">
        <f>IF(ISNA(VLOOKUP(AQ483,Derivatives_Salary!AQ483:BF962,1,FALSE))=FALSE, TRUE, FALSE)</f>
        <v>0</v>
      </c>
      <c r="BI483" t="b">
        <f>IF(ISNA(VLOOKUP(AR483,Years_to_Promo!AQ483:BE1514,1,FALSE))=FALSE, TRUE, FALSE)</f>
        <v>0</v>
      </c>
    </row>
    <row r="484" spans="43:61" x14ac:dyDescent="0.25">
      <c r="AQ484">
        <v>499587</v>
      </c>
      <c r="AR484" t="s">
        <v>15</v>
      </c>
      <c r="AS484" t="s">
        <v>520</v>
      </c>
      <c r="AT484" t="s">
        <v>17</v>
      </c>
      <c r="AU484" s="1">
        <v>21949</v>
      </c>
      <c r="AV484" s="1">
        <v>33674</v>
      </c>
      <c r="AW484" s="1">
        <v>33907</v>
      </c>
      <c r="AX484" s="1">
        <v>37557</v>
      </c>
      <c r="AY484" t="s">
        <v>18</v>
      </c>
      <c r="AZ484">
        <v>4.9973000000000001</v>
      </c>
      <c r="BA484" t="s">
        <v>19</v>
      </c>
      <c r="BB484" t="s">
        <v>20</v>
      </c>
      <c r="BC484">
        <v>10</v>
      </c>
      <c r="BD484">
        <v>11</v>
      </c>
      <c r="BE484">
        <v>116403</v>
      </c>
      <c r="BF484" s="16" t="str">
        <f t="shared" si="7"/>
        <v>Tier 4</v>
      </c>
      <c r="BG484" t="b">
        <f>IF(ISNA(VLOOKUP(AQ484,Total_Salary!AQ484:BF993,1,FALSE))=FALSE, TRUE, FALSE)</f>
        <v>0</v>
      </c>
      <c r="BH484" t="b">
        <f>IF(ISNA(VLOOKUP(AQ484,Derivatives_Salary!AQ484:BF963,1,FALSE))=FALSE, TRUE, FALSE)</f>
        <v>0</v>
      </c>
      <c r="BI484" t="b">
        <f>IF(ISNA(VLOOKUP(AR484,Years_to_Promo!AQ484:BE1515,1,FALSE))=FALSE, TRUE, FALSE)</f>
        <v>0</v>
      </c>
    </row>
    <row r="485" spans="43:61" x14ac:dyDescent="0.25">
      <c r="AQ485">
        <v>214832</v>
      </c>
      <c r="AR485" t="s">
        <v>15</v>
      </c>
      <c r="AS485" t="s">
        <v>521</v>
      </c>
      <c r="AT485" t="s">
        <v>17</v>
      </c>
      <c r="AU485" s="1">
        <v>23068</v>
      </c>
      <c r="AV485" s="1">
        <v>31448</v>
      </c>
      <c r="AW485" s="1">
        <v>31448</v>
      </c>
      <c r="AX485" s="1">
        <v>37653</v>
      </c>
      <c r="AY485" t="s">
        <v>18</v>
      </c>
      <c r="AZ485">
        <v>11.997299999999999</v>
      </c>
      <c r="BA485" t="s">
        <v>19</v>
      </c>
      <c r="BB485" t="s">
        <v>20</v>
      </c>
      <c r="BC485">
        <v>11.813700000000001</v>
      </c>
      <c r="BD485">
        <v>17</v>
      </c>
      <c r="BE485">
        <v>116389</v>
      </c>
      <c r="BF485" s="16" t="str">
        <f t="shared" si="7"/>
        <v>Tier 4</v>
      </c>
      <c r="BG485" t="b">
        <f>IF(ISNA(VLOOKUP(AQ485,Total_Salary!AQ485:BF994,1,FALSE))=FALSE, TRUE, FALSE)</f>
        <v>0</v>
      </c>
      <c r="BH485" t="b">
        <f>IF(ISNA(VLOOKUP(AQ485,Derivatives_Salary!AQ485:BF964,1,FALSE))=FALSE, TRUE, FALSE)</f>
        <v>0</v>
      </c>
      <c r="BI485" t="b">
        <f>IF(ISNA(VLOOKUP(AR485,Years_to_Promo!AQ485:BE1516,1,FALSE))=FALSE, TRUE, FALSE)</f>
        <v>0</v>
      </c>
    </row>
    <row r="486" spans="43:61" x14ac:dyDescent="0.25">
      <c r="AQ486">
        <v>10539</v>
      </c>
      <c r="AR486" t="s">
        <v>15</v>
      </c>
      <c r="AS486" t="s">
        <v>522</v>
      </c>
      <c r="AT486" t="s">
        <v>17</v>
      </c>
      <c r="AU486" s="1">
        <v>21683</v>
      </c>
      <c r="AV486" s="1">
        <v>33029</v>
      </c>
      <c r="AW486" s="1">
        <v>33029</v>
      </c>
      <c r="AX486" s="1">
        <v>37774</v>
      </c>
      <c r="AY486" t="s">
        <v>18</v>
      </c>
      <c r="AZ486">
        <v>13</v>
      </c>
      <c r="BA486" t="s">
        <v>19</v>
      </c>
      <c r="BB486" t="s">
        <v>20</v>
      </c>
      <c r="BC486">
        <v>11.813700000000001</v>
      </c>
      <c r="BD486">
        <v>13</v>
      </c>
      <c r="BE486">
        <v>116388</v>
      </c>
      <c r="BF486" s="16" t="str">
        <f t="shared" si="7"/>
        <v>Tier 4</v>
      </c>
      <c r="BG486" t="b">
        <f>IF(ISNA(VLOOKUP(AQ486,Total_Salary!AQ486:BF995,1,FALSE))=FALSE, TRUE, FALSE)</f>
        <v>0</v>
      </c>
      <c r="BH486" t="b">
        <f>IF(ISNA(VLOOKUP(AQ486,Derivatives_Salary!AQ486:BF965,1,FALSE))=FALSE, TRUE, FALSE)</f>
        <v>0</v>
      </c>
      <c r="BI486" t="b">
        <f>IF(ISNA(VLOOKUP(AR486,Years_to_Promo!AQ486:BE1517,1,FALSE))=FALSE, TRUE, FALSE)</f>
        <v>0</v>
      </c>
    </row>
    <row r="487" spans="43:61" x14ac:dyDescent="0.25">
      <c r="AQ487">
        <v>425461</v>
      </c>
      <c r="AR487" t="s">
        <v>15</v>
      </c>
      <c r="AS487" t="s">
        <v>523</v>
      </c>
      <c r="AT487" t="s">
        <v>17</v>
      </c>
      <c r="AU487" s="1">
        <v>23514</v>
      </c>
      <c r="AV487" s="1">
        <v>32385</v>
      </c>
      <c r="AW487" s="1">
        <v>32385</v>
      </c>
      <c r="AX487" s="1">
        <v>37495</v>
      </c>
      <c r="AY487" t="s">
        <v>18</v>
      </c>
      <c r="AZ487">
        <v>8.9972999999999992</v>
      </c>
      <c r="BA487" t="s">
        <v>19</v>
      </c>
      <c r="BB487" t="s">
        <v>20</v>
      </c>
      <c r="BC487">
        <v>11.482200000000001</v>
      </c>
      <c r="BD487">
        <v>14</v>
      </c>
      <c r="BE487">
        <v>116387</v>
      </c>
      <c r="BF487" s="16" t="str">
        <f t="shared" si="7"/>
        <v>Tier 4</v>
      </c>
      <c r="BG487" t="b">
        <f>IF(ISNA(VLOOKUP(AQ487,Total_Salary!AQ487:BF996,1,FALSE))=FALSE, TRUE, FALSE)</f>
        <v>0</v>
      </c>
      <c r="BH487" t="b">
        <f>IF(ISNA(VLOOKUP(AQ487,Derivatives_Salary!AQ487:BF966,1,FALSE))=FALSE, TRUE, FALSE)</f>
        <v>0</v>
      </c>
      <c r="BI487" t="b">
        <f>IF(ISNA(VLOOKUP(AR487,Years_to_Promo!AQ487:BE1518,1,FALSE))=FALSE, TRUE, FALSE)</f>
        <v>0</v>
      </c>
    </row>
    <row r="488" spans="43:61" x14ac:dyDescent="0.25">
      <c r="AQ488">
        <v>454470</v>
      </c>
      <c r="AR488" t="s">
        <v>15</v>
      </c>
      <c r="AS488" t="s">
        <v>524</v>
      </c>
      <c r="AT488" t="s">
        <v>17</v>
      </c>
      <c r="AU488" s="1">
        <v>20830</v>
      </c>
      <c r="AV488" s="1">
        <v>31529</v>
      </c>
      <c r="AW488" s="1">
        <v>31529</v>
      </c>
      <c r="AX488" s="1">
        <v>35297</v>
      </c>
      <c r="AY488" t="s">
        <v>18</v>
      </c>
      <c r="AZ488">
        <v>10.3233</v>
      </c>
      <c r="BA488" t="s">
        <v>19</v>
      </c>
      <c r="BB488" t="s">
        <v>20</v>
      </c>
      <c r="BC488">
        <v>5.4603000000000002</v>
      </c>
      <c r="BD488">
        <v>10</v>
      </c>
      <c r="BE488">
        <v>116377</v>
      </c>
      <c r="BF488" s="16" t="str">
        <f t="shared" si="7"/>
        <v>Tier 4</v>
      </c>
      <c r="BG488" t="b">
        <f>IF(ISNA(VLOOKUP(AQ488,Total_Salary!AQ488:BF997,1,FALSE))=FALSE, TRUE, FALSE)</f>
        <v>0</v>
      </c>
      <c r="BH488" t="b">
        <f>IF(ISNA(VLOOKUP(AQ488,Derivatives_Salary!AQ488:BF967,1,FALSE))=FALSE, TRUE, FALSE)</f>
        <v>0</v>
      </c>
      <c r="BI488" t="b">
        <f>IF(ISNA(VLOOKUP(AR488,Years_to_Promo!AQ488:BE1519,1,FALSE))=FALSE, TRUE, FALSE)</f>
        <v>0</v>
      </c>
    </row>
    <row r="489" spans="43:61" x14ac:dyDescent="0.25">
      <c r="AQ489">
        <v>230805</v>
      </c>
      <c r="AR489" t="s">
        <v>15</v>
      </c>
      <c r="AS489" t="s">
        <v>525</v>
      </c>
      <c r="AT489" t="s">
        <v>17</v>
      </c>
      <c r="AU489" s="1">
        <v>21937</v>
      </c>
      <c r="AV489" s="1">
        <v>32829</v>
      </c>
      <c r="AW489" s="1">
        <v>32829</v>
      </c>
      <c r="AX489" s="1">
        <v>37235</v>
      </c>
      <c r="AY489" t="s">
        <v>18</v>
      </c>
      <c r="AZ489">
        <v>7.9973000000000001</v>
      </c>
      <c r="BA489" t="s">
        <v>19</v>
      </c>
      <c r="BB489" t="s">
        <v>20</v>
      </c>
      <c r="BC489">
        <v>10.7699</v>
      </c>
      <c r="BD489">
        <v>13</v>
      </c>
      <c r="BE489">
        <v>116367</v>
      </c>
      <c r="BF489" s="16" t="str">
        <f t="shared" si="7"/>
        <v>Tier 4</v>
      </c>
      <c r="BG489" t="b">
        <f>IF(ISNA(VLOOKUP(AQ489,Total_Salary!AQ489:BF998,1,FALSE))=FALSE, TRUE, FALSE)</f>
        <v>0</v>
      </c>
      <c r="BH489" t="b">
        <f>IF(ISNA(VLOOKUP(AQ489,Derivatives_Salary!AQ489:BF968,1,FALSE))=FALSE, TRUE, FALSE)</f>
        <v>0</v>
      </c>
      <c r="BI489" t="b">
        <f>IF(ISNA(VLOOKUP(AR489,Years_to_Promo!AQ489:BE1520,1,FALSE))=FALSE, TRUE, FALSE)</f>
        <v>0</v>
      </c>
    </row>
    <row r="490" spans="43:61" x14ac:dyDescent="0.25">
      <c r="AQ490">
        <v>64529</v>
      </c>
      <c r="AR490" t="s">
        <v>15</v>
      </c>
      <c r="AS490" t="s">
        <v>526</v>
      </c>
      <c r="AT490" t="s">
        <v>31</v>
      </c>
      <c r="AU490" s="1">
        <v>22495</v>
      </c>
      <c r="AV490" s="1">
        <v>31815</v>
      </c>
      <c r="AW490" s="1">
        <v>35606</v>
      </c>
      <c r="AX490" s="1">
        <v>37796</v>
      </c>
      <c r="AY490" t="s">
        <v>53</v>
      </c>
      <c r="AZ490">
        <v>6</v>
      </c>
      <c r="BA490" t="s">
        <v>19</v>
      </c>
      <c r="BB490" t="s">
        <v>20</v>
      </c>
      <c r="BC490">
        <v>5.5068000000000001</v>
      </c>
      <c r="BD490">
        <v>16</v>
      </c>
      <c r="BE490">
        <v>116349</v>
      </c>
      <c r="BF490" s="16" t="str">
        <f t="shared" si="7"/>
        <v>Tier 4</v>
      </c>
      <c r="BG490" t="b">
        <f>IF(ISNA(VLOOKUP(AQ490,Total_Salary!AQ490:BF999,1,FALSE))=FALSE, TRUE, FALSE)</f>
        <v>0</v>
      </c>
      <c r="BH490" t="b">
        <f>IF(ISNA(VLOOKUP(AQ490,Derivatives_Salary!AQ490:BF969,1,FALSE))=FALSE, TRUE, FALSE)</f>
        <v>0</v>
      </c>
      <c r="BI490" t="b">
        <f>IF(ISNA(VLOOKUP(AR490,Years_to_Promo!AQ490:BE1521,1,FALSE))=FALSE, TRUE, FALSE)</f>
        <v>0</v>
      </c>
    </row>
    <row r="491" spans="43:61" x14ac:dyDescent="0.25">
      <c r="AQ491">
        <v>265497</v>
      </c>
      <c r="AR491" t="s">
        <v>42</v>
      </c>
      <c r="AS491" t="s">
        <v>527</v>
      </c>
      <c r="AT491" t="s">
        <v>17</v>
      </c>
      <c r="AU491" s="1">
        <v>20158</v>
      </c>
      <c r="AV491" s="1">
        <v>34219</v>
      </c>
      <c r="AW491" s="1">
        <v>34219</v>
      </c>
      <c r="AX491" s="1">
        <v>37504</v>
      </c>
      <c r="AY491" t="s">
        <v>53</v>
      </c>
      <c r="AZ491">
        <v>9</v>
      </c>
      <c r="BA491" t="s">
        <v>44</v>
      </c>
      <c r="BB491" t="s">
        <v>83</v>
      </c>
      <c r="BC491">
        <v>9</v>
      </c>
      <c r="BD491">
        <v>9</v>
      </c>
      <c r="BE491">
        <v>116307</v>
      </c>
      <c r="BF491" s="16" t="str">
        <f t="shared" si="7"/>
        <v>Tier 4</v>
      </c>
      <c r="BG491" t="b">
        <f>IF(ISNA(VLOOKUP(AQ491,Total_Salary!AQ491:BF1000,1,FALSE))=FALSE, TRUE, FALSE)</f>
        <v>0</v>
      </c>
      <c r="BH491" t="b">
        <f>IF(ISNA(VLOOKUP(AQ491,Derivatives_Salary!AQ491:BF970,1,FALSE))=FALSE, TRUE, FALSE)</f>
        <v>0</v>
      </c>
      <c r="BI491" t="b">
        <f>IF(ISNA(VLOOKUP(AR491,Years_to_Promo!AQ491:BE1522,1,FALSE))=FALSE, TRUE, FALSE)</f>
        <v>0</v>
      </c>
    </row>
    <row r="492" spans="43:61" x14ac:dyDescent="0.25">
      <c r="AQ492">
        <v>264966</v>
      </c>
      <c r="AR492" t="s">
        <v>85</v>
      </c>
      <c r="AS492" t="s">
        <v>528</v>
      </c>
      <c r="AT492" t="s">
        <v>17</v>
      </c>
      <c r="AU492" s="1">
        <v>22870</v>
      </c>
      <c r="AV492" s="1">
        <v>32707</v>
      </c>
      <c r="AW492" s="1">
        <v>32707</v>
      </c>
      <c r="AX492" s="1">
        <v>37817</v>
      </c>
      <c r="AY492" t="s">
        <v>18</v>
      </c>
      <c r="AZ492">
        <v>5.9945000000000004</v>
      </c>
      <c r="BA492" t="s">
        <v>87</v>
      </c>
      <c r="BB492" t="s">
        <v>88</v>
      </c>
      <c r="BC492">
        <v>0.41639999999999999</v>
      </c>
      <c r="BD492">
        <v>14</v>
      </c>
      <c r="BE492">
        <v>116302</v>
      </c>
      <c r="BF492" s="16" t="str">
        <f t="shared" si="7"/>
        <v>Tier 4</v>
      </c>
      <c r="BG492" t="b">
        <f>IF(ISNA(VLOOKUP(AQ492,Total_Salary!AQ492:BF1001,1,FALSE))=FALSE, TRUE, FALSE)</f>
        <v>0</v>
      </c>
      <c r="BH492" t="b">
        <f>IF(ISNA(VLOOKUP(AQ492,Derivatives_Salary!AQ492:BF971,1,FALSE))=FALSE, TRUE, FALSE)</f>
        <v>0</v>
      </c>
      <c r="BI492" t="b">
        <f>IF(ISNA(VLOOKUP(AR492,Years_to_Promo!AQ492:BE1523,1,FALSE))=FALSE, TRUE, FALSE)</f>
        <v>0</v>
      </c>
    </row>
    <row r="493" spans="43:61" x14ac:dyDescent="0.25">
      <c r="AQ493">
        <v>426176</v>
      </c>
      <c r="AR493" t="s">
        <v>15</v>
      </c>
      <c r="AS493" t="s">
        <v>529</v>
      </c>
      <c r="AT493" t="s">
        <v>31</v>
      </c>
      <c r="AU493" s="1">
        <v>22660</v>
      </c>
      <c r="AV493" s="1">
        <v>31235</v>
      </c>
      <c r="AW493" s="1">
        <v>31235</v>
      </c>
      <c r="AX493" s="1">
        <v>37805</v>
      </c>
      <c r="AY493" t="s">
        <v>18</v>
      </c>
      <c r="AZ493">
        <v>11.997299999999999</v>
      </c>
      <c r="BA493" t="s">
        <v>19</v>
      </c>
      <c r="BB493" t="s">
        <v>20</v>
      </c>
      <c r="BC493">
        <v>11.813700000000001</v>
      </c>
      <c r="BD493">
        <v>18</v>
      </c>
      <c r="BE493">
        <v>116298</v>
      </c>
      <c r="BF493" s="16" t="str">
        <f t="shared" si="7"/>
        <v>Tier 4</v>
      </c>
      <c r="BG493" t="b">
        <f>IF(ISNA(VLOOKUP(AQ493,Total_Salary!AQ493:BF1002,1,FALSE))=FALSE, TRUE, FALSE)</f>
        <v>0</v>
      </c>
      <c r="BH493" t="b">
        <f>IF(ISNA(VLOOKUP(AQ493,Derivatives_Salary!AQ493:BF972,1,FALSE))=FALSE, TRUE, FALSE)</f>
        <v>0</v>
      </c>
      <c r="BI493" t="b">
        <f>IF(ISNA(VLOOKUP(AR493,Years_to_Promo!AQ493:BE1524,1,FALSE))=FALSE, TRUE, FALSE)</f>
        <v>0</v>
      </c>
    </row>
    <row r="494" spans="43:61" x14ac:dyDescent="0.25">
      <c r="AQ494">
        <v>286016</v>
      </c>
      <c r="AR494" t="s">
        <v>15</v>
      </c>
      <c r="AS494" t="s">
        <v>530</v>
      </c>
      <c r="AT494" t="s">
        <v>17</v>
      </c>
      <c r="AU494" s="1">
        <v>20099</v>
      </c>
      <c r="AV494" s="1">
        <v>32078</v>
      </c>
      <c r="AW494" s="1">
        <v>32078</v>
      </c>
      <c r="AX494" s="1">
        <v>37553</v>
      </c>
      <c r="AY494" t="s">
        <v>18</v>
      </c>
      <c r="AZ494">
        <v>7.9945000000000004</v>
      </c>
      <c r="BA494" t="s">
        <v>19</v>
      </c>
      <c r="BB494" t="s">
        <v>20</v>
      </c>
      <c r="BC494">
        <v>11.6411</v>
      </c>
      <c r="BD494">
        <v>15</v>
      </c>
      <c r="BE494">
        <v>116298</v>
      </c>
      <c r="BF494" s="16" t="str">
        <f t="shared" si="7"/>
        <v>Tier 4</v>
      </c>
      <c r="BG494" t="b">
        <f>IF(ISNA(VLOOKUP(AQ494,Total_Salary!AQ494:BF1003,1,FALSE))=FALSE, TRUE, FALSE)</f>
        <v>0</v>
      </c>
      <c r="BH494" t="b">
        <f>IF(ISNA(VLOOKUP(AQ494,Derivatives_Salary!AQ494:BF973,1,FALSE))=FALSE, TRUE, FALSE)</f>
        <v>0</v>
      </c>
      <c r="BI494" t="b">
        <f>IF(ISNA(VLOOKUP(AR494,Years_to_Promo!AQ494:BE1525,1,FALSE))=FALSE, TRUE, FALSE)</f>
        <v>0</v>
      </c>
    </row>
    <row r="495" spans="43:61" x14ac:dyDescent="0.25">
      <c r="AQ495">
        <v>292766</v>
      </c>
      <c r="AR495" t="s">
        <v>15</v>
      </c>
      <c r="AS495" t="s">
        <v>531</v>
      </c>
      <c r="AT495" t="s">
        <v>17</v>
      </c>
      <c r="AU495" s="1">
        <v>21048</v>
      </c>
      <c r="AV495" s="1">
        <v>31657</v>
      </c>
      <c r="AW495" s="1">
        <v>32649</v>
      </c>
      <c r="AX495" s="1">
        <v>37759</v>
      </c>
      <c r="AY495" t="s">
        <v>18</v>
      </c>
      <c r="AZ495">
        <v>14</v>
      </c>
      <c r="BA495" t="s">
        <v>19</v>
      </c>
      <c r="BB495" t="s">
        <v>20</v>
      </c>
      <c r="BC495">
        <v>11.813700000000001</v>
      </c>
      <c r="BD495">
        <v>17</v>
      </c>
      <c r="BE495">
        <v>116286</v>
      </c>
      <c r="BF495" s="16" t="str">
        <f t="shared" si="7"/>
        <v>Tier 4</v>
      </c>
      <c r="BG495" t="b">
        <f>IF(ISNA(VLOOKUP(AQ495,Total_Salary!AQ495:BF1004,1,FALSE))=FALSE, TRUE, FALSE)</f>
        <v>0</v>
      </c>
      <c r="BH495" t="b">
        <f>IF(ISNA(VLOOKUP(AQ495,Derivatives_Salary!AQ495:BF974,1,FALSE))=FALSE, TRUE, FALSE)</f>
        <v>0</v>
      </c>
      <c r="BI495" t="b">
        <f>IF(ISNA(VLOOKUP(AR495,Years_to_Promo!AQ495:BE1526,1,FALSE))=FALSE, TRUE, FALSE)</f>
        <v>0</v>
      </c>
    </row>
    <row r="496" spans="43:61" x14ac:dyDescent="0.25">
      <c r="AQ496">
        <v>237133</v>
      </c>
      <c r="AR496" t="s">
        <v>15</v>
      </c>
      <c r="AS496" t="s">
        <v>532</v>
      </c>
      <c r="AT496" t="s">
        <v>17</v>
      </c>
      <c r="AU496" s="1">
        <v>20762</v>
      </c>
      <c r="AV496" s="1">
        <v>31582</v>
      </c>
      <c r="AW496" s="1">
        <v>31582</v>
      </c>
      <c r="AX496" s="1">
        <v>35312</v>
      </c>
      <c r="AY496" t="s">
        <v>18</v>
      </c>
      <c r="AZ496">
        <v>10.997299999999999</v>
      </c>
      <c r="BA496" t="s">
        <v>19</v>
      </c>
      <c r="BB496" t="s">
        <v>20</v>
      </c>
      <c r="BC496">
        <v>5.5014000000000003</v>
      </c>
      <c r="BD496">
        <v>17</v>
      </c>
      <c r="BE496">
        <v>116247</v>
      </c>
      <c r="BF496" s="16" t="str">
        <f t="shared" si="7"/>
        <v>Tier 4</v>
      </c>
      <c r="BG496" t="b">
        <f>IF(ISNA(VLOOKUP(AQ496,Total_Salary!AQ496:BF1005,1,FALSE))=FALSE, TRUE, FALSE)</f>
        <v>0</v>
      </c>
      <c r="BH496" t="b">
        <f>IF(ISNA(VLOOKUP(AQ496,Derivatives_Salary!AQ496:BF975,1,FALSE))=FALSE, TRUE, FALSE)</f>
        <v>0</v>
      </c>
      <c r="BI496" t="b">
        <f>IF(ISNA(VLOOKUP(AR496,Years_to_Promo!AQ496:BE1527,1,FALSE))=FALSE, TRUE, FALSE)</f>
        <v>0</v>
      </c>
    </row>
    <row r="497" spans="43:61" x14ac:dyDescent="0.25">
      <c r="AQ497">
        <v>270697</v>
      </c>
      <c r="AR497" t="s">
        <v>15</v>
      </c>
      <c r="AS497" t="s">
        <v>533</v>
      </c>
      <c r="AT497" t="s">
        <v>17</v>
      </c>
      <c r="AU497" s="1">
        <v>20912</v>
      </c>
      <c r="AV497" s="1">
        <v>31958</v>
      </c>
      <c r="AW497" s="1">
        <v>31958</v>
      </c>
      <c r="AX497" s="1">
        <v>37798</v>
      </c>
      <c r="AY497" t="s">
        <v>18</v>
      </c>
      <c r="AZ497">
        <v>10.997299999999999</v>
      </c>
      <c r="BA497" t="s">
        <v>19</v>
      </c>
      <c r="BB497" t="s">
        <v>20</v>
      </c>
      <c r="BC497">
        <v>11.813700000000001</v>
      </c>
      <c r="BD497">
        <v>16</v>
      </c>
      <c r="BE497">
        <v>116232</v>
      </c>
      <c r="BF497" s="16" t="str">
        <f t="shared" si="7"/>
        <v>Tier 4</v>
      </c>
      <c r="BG497" t="b">
        <f>IF(ISNA(VLOOKUP(AQ497,Total_Salary!AQ497:BF1006,1,FALSE))=FALSE, TRUE, FALSE)</f>
        <v>0</v>
      </c>
      <c r="BH497" t="b">
        <f>IF(ISNA(VLOOKUP(AQ497,Derivatives_Salary!AQ497:BF976,1,FALSE))=FALSE, TRUE, FALSE)</f>
        <v>0</v>
      </c>
      <c r="BI497" t="b">
        <f>IF(ISNA(VLOOKUP(AR497,Years_to_Promo!AQ497:BE1528,1,FALSE))=FALSE, TRUE, FALSE)</f>
        <v>0</v>
      </c>
    </row>
    <row r="498" spans="43:61" x14ac:dyDescent="0.25">
      <c r="AQ498">
        <v>462062</v>
      </c>
      <c r="AR498" t="s">
        <v>15</v>
      </c>
      <c r="AS498" t="s">
        <v>534</v>
      </c>
      <c r="AT498" t="s">
        <v>31</v>
      </c>
      <c r="AU498" s="1">
        <v>19337</v>
      </c>
      <c r="AV498" s="1">
        <v>32443</v>
      </c>
      <c r="AW498" s="1">
        <v>32443</v>
      </c>
      <c r="AX498" s="1">
        <v>37553</v>
      </c>
      <c r="AY498" t="s">
        <v>18</v>
      </c>
      <c r="AZ498">
        <v>8.9972999999999992</v>
      </c>
      <c r="BA498" t="s">
        <v>19</v>
      </c>
      <c r="BB498" t="s">
        <v>20</v>
      </c>
      <c r="BC498">
        <v>11.6411</v>
      </c>
      <c r="BD498">
        <v>14</v>
      </c>
      <c r="BE498">
        <v>116230</v>
      </c>
      <c r="BF498" s="16" t="str">
        <f t="shared" si="7"/>
        <v>Tier 4</v>
      </c>
      <c r="BG498" t="b">
        <f>IF(ISNA(VLOOKUP(AQ498,Total_Salary!AQ498:BF1007,1,FALSE))=FALSE, TRUE, FALSE)</f>
        <v>0</v>
      </c>
      <c r="BH498" t="b">
        <f>IF(ISNA(VLOOKUP(AQ498,Derivatives_Salary!AQ498:BF977,1,FALSE))=FALSE, TRUE, FALSE)</f>
        <v>0</v>
      </c>
      <c r="BI498" t="b">
        <f>IF(ISNA(VLOOKUP(AR498,Years_to_Promo!AQ498:BE1529,1,FALSE))=FALSE, TRUE, FALSE)</f>
        <v>0</v>
      </c>
    </row>
    <row r="499" spans="43:61" x14ac:dyDescent="0.25">
      <c r="AQ499">
        <v>267629</v>
      </c>
      <c r="AR499" t="s">
        <v>42</v>
      </c>
      <c r="AS499" t="s">
        <v>535</v>
      </c>
      <c r="AT499" t="s">
        <v>17</v>
      </c>
      <c r="AU499" s="1">
        <v>23482</v>
      </c>
      <c r="AV499" s="1">
        <v>31624</v>
      </c>
      <c r="AW499" s="1">
        <v>31624</v>
      </c>
      <c r="AX499" s="1">
        <v>35686</v>
      </c>
      <c r="AY499" t="s">
        <v>18</v>
      </c>
      <c r="AZ499">
        <v>5.1260000000000003</v>
      </c>
      <c r="BA499" t="s">
        <v>44</v>
      </c>
      <c r="BB499" t="s">
        <v>45</v>
      </c>
      <c r="BC499">
        <v>5.1726000000000001</v>
      </c>
      <c r="BD499">
        <v>11</v>
      </c>
      <c r="BE499">
        <v>116219</v>
      </c>
      <c r="BF499" s="16" t="str">
        <f t="shared" si="7"/>
        <v>Tier 4</v>
      </c>
      <c r="BG499" t="b">
        <f>IF(ISNA(VLOOKUP(AQ499,Total_Salary!AQ499:BF1008,1,FALSE))=FALSE, TRUE, FALSE)</f>
        <v>0</v>
      </c>
      <c r="BH499" t="b">
        <f>IF(ISNA(VLOOKUP(AQ499,Derivatives_Salary!AQ499:BF978,1,FALSE))=FALSE, TRUE, FALSE)</f>
        <v>0</v>
      </c>
      <c r="BI499" t="b">
        <f>IF(ISNA(VLOOKUP(AR499,Years_to_Promo!AQ499:BE1530,1,FALSE))=FALSE, TRUE, FALSE)</f>
        <v>0</v>
      </c>
    </row>
    <row r="500" spans="43:61" x14ac:dyDescent="0.25">
      <c r="AQ500">
        <v>30240</v>
      </c>
      <c r="AR500" t="s">
        <v>15</v>
      </c>
      <c r="AS500" t="s">
        <v>536</v>
      </c>
      <c r="AT500" t="s">
        <v>17</v>
      </c>
      <c r="AU500" s="1">
        <v>19545</v>
      </c>
      <c r="AV500" s="1">
        <v>33326</v>
      </c>
      <c r="AW500" s="1">
        <v>33326</v>
      </c>
      <c r="AX500" s="1">
        <v>37706</v>
      </c>
      <c r="AY500" t="s">
        <v>18</v>
      </c>
      <c r="AZ500">
        <v>4.9945000000000004</v>
      </c>
      <c r="BA500" t="s">
        <v>19</v>
      </c>
      <c r="BB500" t="s">
        <v>20</v>
      </c>
      <c r="BC500">
        <v>11.753399999999999</v>
      </c>
      <c r="BD500">
        <v>12</v>
      </c>
      <c r="BE500">
        <v>116209</v>
      </c>
      <c r="BF500" s="16" t="str">
        <f t="shared" si="7"/>
        <v>Tier 4</v>
      </c>
      <c r="BG500" t="b">
        <f>IF(ISNA(VLOOKUP(AQ500,Total_Salary!AQ500:BF1009,1,FALSE))=FALSE, TRUE, FALSE)</f>
        <v>0</v>
      </c>
      <c r="BH500" t="b">
        <f>IF(ISNA(VLOOKUP(AQ500,Derivatives_Salary!AQ500:BF979,1,FALSE))=FALSE, TRUE, FALSE)</f>
        <v>0</v>
      </c>
      <c r="BI500" t="b">
        <f>IF(ISNA(VLOOKUP(AR500,Years_to_Promo!AQ500:BE1531,1,FALSE))=FALSE, TRUE, FALSE)</f>
        <v>0</v>
      </c>
    </row>
    <row r="501" spans="43:61" x14ac:dyDescent="0.25">
      <c r="AQ501">
        <v>294890</v>
      </c>
      <c r="AR501" t="s">
        <v>15</v>
      </c>
      <c r="AS501" t="s">
        <v>537</v>
      </c>
      <c r="AT501" t="s">
        <v>17</v>
      </c>
      <c r="AU501" s="1">
        <v>21339</v>
      </c>
      <c r="AV501" s="1">
        <v>31491</v>
      </c>
      <c r="AW501" s="1">
        <v>31491</v>
      </c>
      <c r="AX501" s="1">
        <v>37696</v>
      </c>
      <c r="AY501" t="s">
        <v>18</v>
      </c>
      <c r="AZ501">
        <v>17</v>
      </c>
      <c r="BA501" t="s">
        <v>19</v>
      </c>
      <c r="BB501" t="s">
        <v>20</v>
      </c>
      <c r="BC501">
        <v>11.813700000000001</v>
      </c>
      <c r="BD501">
        <v>17</v>
      </c>
      <c r="BE501">
        <v>116172</v>
      </c>
      <c r="BF501" s="16" t="str">
        <f t="shared" si="7"/>
        <v>Tier 4</v>
      </c>
      <c r="BG501" t="b">
        <f>IF(ISNA(VLOOKUP(AQ501,Total_Salary!AQ501:BF1010,1,FALSE))=FALSE, TRUE, FALSE)</f>
        <v>0</v>
      </c>
      <c r="BH501" t="b">
        <f>IF(ISNA(VLOOKUP(AQ501,Derivatives_Salary!AQ501:BF980,1,FALSE))=FALSE, TRUE, FALSE)</f>
        <v>0</v>
      </c>
      <c r="BI501" t="b">
        <f>IF(ISNA(VLOOKUP(AR501,Years_to_Promo!AQ501:BE1532,1,FALSE))=FALSE, TRUE, FALSE)</f>
        <v>0</v>
      </c>
    </row>
    <row r="502" spans="43:61" x14ac:dyDescent="0.25">
      <c r="AQ502">
        <v>442877</v>
      </c>
      <c r="AR502" t="s">
        <v>15</v>
      </c>
      <c r="AS502" t="s">
        <v>538</v>
      </c>
      <c r="AT502" t="s">
        <v>31</v>
      </c>
      <c r="AU502" s="1">
        <v>21504</v>
      </c>
      <c r="AV502" s="1">
        <v>32013</v>
      </c>
      <c r="AW502" s="1">
        <v>32013</v>
      </c>
      <c r="AX502" s="1">
        <v>37488</v>
      </c>
      <c r="AY502" t="s">
        <v>18</v>
      </c>
      <c r="AZ502">
        <v>8.9972999999999992</v>
      </c>
      <c r="BA502" t="s">
        <v>19</v>
      </c>
      <c r="BB502" t="s">
        <v>20</v>
      </c>
      <c r="BC502">
        <v>11.462999999999999</v>
      </c>
      <c r="BD502">
        <v>15</v>
      </c>
      <c r="BE502">
        <v>116167</v>
      </c>
      <c r="BF502" s="16" t="str">
        <f t="shared" si="7"/>
        <v>Tier 4</v>
      </c>
      <c r="BG502" t="b">
        <f>IF(ISNA(VLOOKUP(AQ502,Total_Salary!AQ502:BF1011,1,FALSE))=FALSE, TRUE, FALSE)</f>
        <v>0</v>
      </c>
      <c r="BH502" t="b">
        <f>IF(ISNA(VLOOKUP(AQ502,Derivatives_Salary!AQ502:BF981,1,FALSE))=FALSE, TRUE, FALSE)</f>
        <v>0</v>
      </c>
      <c r="BI502" t="b">
        <f>IF(ISNA(VLOOKUP(AR502,Years_to_Promo!AQ502:BE1533,1,FALSE))=FALSE, TRUE, FALSE)</f>
        <v>0</v>
      </c>
    </row>
    <row r="503" spans="43:61" x14ac:dyDescent="0.25">
      <c r="AQ503">
        <v>70087</v>
      </c>
      <c r="AR503" t="s">
        <v>15</v>
      </c>
      <c r="AS503" t="s">
        <v>539</v>
      </c>
      <c r="AT503" t="s">
        <v>31</v>
      </c>
      <c r="AU503" s="1">
        <v>19032</v>
      </c>
      <c r="AV503" s="1">
        <v>31976</v>
      </c>
      <c r="AW503" s="1">
        <v>31976</v>
      </c>
      <c r="AX503" s="1">
        <v>35763</v>
      </c>
      <c r="AY503" t="s">
        <v>18</v>
      </c>
      <c r="AZ503">
        <v>16</v>
      </c>
      <c r="BA503" t="s">
        <v>19</v>
      </c>
      <c r="BB503" t="s">
        <v>20</v>
      </c>
      <c r="BC503">
        <v>6.7370000000000001</v>
      </c>
      <c r="BD503">
        <v>16</v>
      </c>
      <c r="BE503">
        <v>116149</v>
      </c>
      <c r="BF503" s="16" t="str">
        <f t="shared" si="7"/>
        <v>Tier 4</v>
      </c>
      <c r="BG503" t="b">
        <f>IF(ISNA(VLOOKUP(AQ503,Total_Salary!AQ503:BF1012,1,FALSE))=FALSE, TRUE, FALSE)</f>
        <v>0</v>
      </c>
      <c r="BH503" t="b">
        <f>IF(ISNA(VLOOKUP(AQ503,Derivatives_Salary!AQ503:BF982,1,FALSE))=FALSE, TRUE, FALSE)</f>
        <v>0</v>
      </c>
      <c r="BI503" t="b">
        <f>IF(ISNA(VLOOKUP(AR503,Years_to_Promo!AQ503:BE1534,1,FALSE))=FALSE, TRUE, FALSE)</f>
        <v>0</v>
      </c>
    </row>
    <row r="504" spans="43:61" x14ac:dyDescent="0.25">
      <c r="AQ504">
        <v>259529</v>
      </c>
      <c r="AR504" t="s">
        <v>15</v>
      </c>
      <c r="AS504" t="s">
        <v>540</v>
      </c>
      <c r="AT504" t="s">
        <v>31</v>
      </c>
      <c r="AU504" s="1">
        <v>22009</v>
      </c>
      <c r="AV504" s="1">
        <v>33707</v>
      </c>
      <c r="AW504" s="1">
        <v>33707</v>
      </c>
      <c r="AX504" s="1">
        <v>37722</v>
      </c>
      <c r="AY504" t="s">
        <v>18</v>
      </c>
      <c r="AZ504">
        <v>5.9973000000000001</v>
      </c>
      <c r="BA504" t="s">
        <v>19</v>
      </c>
      <c r="BB504" t="s">
        <v>20</v>
      </c>
      <c r="BC504">
        <v>10.7096</v>
      </c>
      <c r="BD504">
        <v>11</v>
      </c>
      <c r="BE504">
        <v>116146</v>
      </c>
      <c r="BF504" s="16" t="str">
        <f t="shared" si="7"/>
        <v>Tier 4</v>
      </c>
      <c r="BG504" t="b">
        <f>IF(ISNA(VLOOKUP(AQ504,Total_Salary!AQ504:BF1013,1,FALSE))=FALSE, TRUE, FALSE)</f>
        <v>0</v>
      </c>
      <c r="BH504" t="b">
        <f>IF(ISNA(VLOOKUP(AQ504,Derivatives_Salary!AQ504:BF983,1,FALSE))=FALSE, TRUE, FALSE)</f>
        <v>0</v>
      </c>
      <c r="BI504" t="b">
        <f>IF(ISNA(VLOOKUP(AR504,Years_to_Promo!AQ504:BE1535,1,FALSE))=FALSE, TRUE, FALSE)</f>
        <v>0</v>
      </c>
    </row>
    <row r="505" spans="43:61" x14ac:dyDescent="0.25">
      <c r="AQ505">
        <v>74098</v>
      </c>
      <c r="AR505" t="s">
        <v>15</v>
      </c>
      <c r="AS505" t="s">
        <v>541</v>
      </c>
      <c r="AT505" t="s">
        <v>17</v>
      </c>
      <c r="AU505" s="1">
        <v>23093</v>
      </c>
      <c r="AV505" s="1">
        <v>32329</v>
      </c>
      <c r="AW505" s="1">
        <v>32329</v>
      </c>
      <c r="AX505" s="1">
        <v>37804</v>
      </c>
      <c r="AY505" t="s">
        <v>18</v>
      </c>
      <c r="AZ505">
        <v>5.9945000000000004</v>
      </c>
      <c r="BA505" t="s">
        <v>19</v>
      </c>
      <c r="BB505" t="s">
        <v>20</v>
      </c>
      <c r="BC505">
        <v>11.813700000000001</v>
      </c>
      <c r="BD505">
        <v>15</v>
      </c>
      <c r="BE505">
        <v>116139</v>
      </c>
      <c r="BF505" s="16" t="str">
        <f t="shared" si="7"/>
        <v>Tier 4</v>
      </c>
      <c r="BG505" t="b">
        <f>IF(ISNA(VLOOKUP(AQ505,Total_Salary!AQ505:BF1014,1,FALSE))=FALSE, TRUE, FALSE)</f>
        <v>0</v>
      </c>
      <c r="BH505" t="b">
        <f>IF(ISNA(VLOOKUP(AQ505,Derivatives_Salary!AQ505:BF984,1,FALSE))=FALSE, TRUE, FALSE)</f>
        <v>0</v>
      </c>
      <c r="BI505" t="b">
        <f>IF(ISNA(VLOOKUP(AR505,Years_to_Promo!AQ505:BE1536,1,FALSE))=FALSE, TRUE, FALSE)</f>
        <v>0</v>
      </c>
    </row>
    <row r="506" spans="43:61" x14ac:dyDescent="0.25">
      <c r="AQ506">
        <v>422350</v>
      </c>
      <c r="AR506" t="s">
        <v>15</v>
      </c>
      <c r="AS506" t="s">
        <v>542</v>
      </c>
      <c r="AT506" t="s">
        <v>31</v>
      </c>
      <c r="AU506" s="1">
        <v>22786</v>
      </c>
      <c r="AV506" s="1">
        <v>34606</v>
      </c>
      <c r="AW506" s="1">
        <v>36402</v>
      </c>
      <c r="AX506" s="1">
        <v>37497</v>
      </c>
      <c r="AY506" t="s">
        <v>53</v>
      </c>
      <c r="AZ506">
        <v>3</v>
      </c>
      <c r="BA506" t="s">
        <v>19</v>
      </c>
      <c r="BB506" t="s">
        <v>20</v>
      </c>
      <c r="BC506">
        <v>3</v>
      </c>
      <c r="BD506">
        <v>8</v>
      </c>
      <c r="BE506">
        <v>116131</v>
      </c>
      <c r="BF506" s="16" t="str">
        <f t="shared" si="7"/>
        <v>Tier 4</v>
      </c>
      <c r="BG506" t="b">
        <f>IF(ISNA(VLOOKUP(AQ506,Total_Salary!AQ506:BF1015,1,FALSE))=FALSE, TRUE, FALSE)</f>
        <v>0</v>
      </c>
      <c r="BH506" t="b">
        <f>IF(ISNA(VLOOKUP(AQ506,Derivatives_Salary!AQ506:BF985,1,FALSE))=FALSE, TRUE, FALSE)</f>
        <v>0</v>
      </c>
      <c r="BI506" t="b">
        <f>IF(ISNA(VLOOKUP(AR506,Years_to_Promo!AQ506:BE1537,1,FALSE))=FALSE, TRUE, FALSE)</f>
        <v>0</v>
      </c>
    </row>
    <row r="507" spans="43:61" x14ac:dyDescent="0.25">
      <c r="AQ507">
        <v>439925</v>
      </c>
      <c r="AR507" t="s">
        <v>15</v>
      </c>
      <c r="AS507" t="s">
        <v>543</v>
      </c>
      <c r="AT507" t="s">
        <v>17</v>
      </c>
      <c r="AU507" s="1">
        <v>19719</v>
      </c>
      <c r="AV507" s="1">
        <v>36082</v>
      </c>
      <c r="AW507" s="1">
        <v>36082</v>
      </c>
      <c r="AX507" s="1">
        <v>37542</v>
      </c>
      <c r="AY507" t="s">
        <v>53</v>
      </c>
      <c r="AZ507">
        <v>4</v>
      </c>
      <c r="BA507" t="s">
        <v>19</v>
      </c>
      <c r="BB507" t="s">
        <v>20</v>
      </c>
      <c r="BC507">
        <v>4</v>
      </c>
      <c r="BD507">
        <v>4</v>
      </c>
      <c r="BE507">
        <v>116120</v>
      </c>
      <c r="BF507" s="16" t="str">
        <f t="shared" si="7"/>
        <v>Tier 4</v>
      </c>
      <c r="BG507" t="b">
        <f>IF(ISNA(VLOOKUP(AQ507,Total_Salary!AQ507:BF1016,1,FALSE))=FALSE, TRUE, FALSE)</f>
        <v>0</v>
      </c>
      <c r="BH507" t="b">
        <f>IF(ISNA(VLOOKUP(AQ507,Derivatives_Salary!AQ507:BF986,1,FALSE))=FALSE, TRUE, FALSE)</f>
        <v>0</v>
      </c>
      <c r="BI507" t="b">
        <f>IF(ISNA(VLOOKUP(AR507,Years_to_Promo!AQ507:BE1538,1,FALSE))=FALSE, TRUE, FALSE)</f>
        <v>0</v>
      </c>
    </row>
    <row r="508" spans="43:61" x14ac:dyDescent="0.25">
      <c r="AQ508">
        <v>30260</v>
      </c>
      <c r="AR508" t="s">
        <v>15</v>
      </c>
      <c r="AS508" t="s">
        <v>544</v>
      </c>
      <c r="AT508" t="s">
        <v>17</v>
      </c>
      <c r="AU508" s="1">
        <v>19157</v>
      </c>
      <c r="AV508" s="1">
        <v>33828</v>
      </c>
      <c r="AW508" s="1">
        <v>33828</v>
      </c>
      <c r="AX508" s="1">
        <v>37478</v>
      </c>
      <c r="AY508" t="s">
        <v>18</v>
      </c>
      <c r="AZ508">
        <v>4.9973000000000001</v>
      </c>
      <c r="BA508" t="s">
        <v>19</v>
      </c>
      <c r="BB508" t="s">
        <v>20</v>
      </c>
      <c r="BC508">
        <v>10</v>
      </c>
      <c r="BD508">
        <v>10</v>
      </c>
      <c r="BE508">
        <v>116110</v>
      </c>
      <c r="BF508" s="16" t="str">
        <f t="shared" si="7"/>
        <v>Tier 4</v>
      </c>
      <c r="BG508" t="b">
        <f>IF(ISNA(VLOOKUP(AQ508,Total_Salary!AQ508:BF1017,1,FALSE))=FALSE, TRUE, FALSE)</f>
        <v>0</v>
      </c>
      <c r="BH508" t="b">
        <f>IF(ISNA(VLOOKUP(AQ508,Derivatives_Salary!AQ508:BF987,1,FALSE))=FALSE, TRUE, FALSE)</f>
        <v>0</v>
      </c>
      <c r="BI508" t="b">
        <f>IF(ISNA(VLOOKUP(AR508,Years_to_Promo!AQ508:BE1539,1,FALSE))=FALSE, TRUE, FALSE)</f>
        <v>0</v>
      </c>
    </row>
    <row r="509" spans="43:61" x14ac:dyDescent="0.25">
      <c r="AQ509">
        <v>66810</v>
      </c>
      <c r="AR509" t="s">
        <v>15</v>
      </c>
      <c r="AS509" t="s">
        <v>545</v>
      </c>
      <c r="AT509" t="s">
        <v>17</v>
      </c>
      <c r="AU509" s="1">
        <v>22499</v>
      </c>
      <c r="AV509" s="1">
        <v>31859</v>
      </c>
      <c r="AW509" s="1">
        <v>32224</v>
      </c>
      <c r="AX509" s="1">
        <v>37699</v>
      </c>
      <c r="AY509" t="s">
        <v>18</v>
      </c>
      <c r="AZ509">
        <v>15</v>
      </c>
      <c r="BA509" t="s">
        <v>19</v>
      </c>
      <c r="BB509" t="s">
        <v>20</v>
      </c>
      <c r="BC509">
        <v>11.813700000000001</v>
      </c>
      <c r="BD509">
        <v>16</v>
      </c>
      <c r="BE509">
        <v>116109</v>
      </c>
      <c r="BF509" s="16" t="str">
        <f t="shared" si="7"/>
        <v>Tier 4</v>
      </c>
      <c r="BG509" t="b">
        <f>IF(ISNA(VLOOKUP(AQ509,Total_Salary!AQ509:BF1018,1,FALSE))=FALSE, TRUE, FALSE)</f>
        <v>0</v>
      </c>
      <c r="BH509" t="b">
        <f>IF(ISNA(VLOOKUP(AQ509,Derivatives_Salary!AQ509:BF988,1,FALSE))=FALSE, TRUE, FALSE)</f>
        <v>0</v>
      </c>
      <c r="BI509" t="b">
        <f>IF(ISNA(VLOOKUP(AR509,Years_to_Promo!AQ509:BE1540,1,FALSE))=FALSE, TRUE, FALSE)</f>
        <v>0</v>
      </c>
    </row>
    <row r="510" spans="43:61" x14ac:dyDescent="0.25">
      <c r="AQ510">
        <v>446064</v>
      </c>
      <c r="AR510" t="s">
        <v>15</v>
      </c>
      <c r="AS510" t="s">
        <v>546</v>
      </c>
      <c r="AT510" t="s">
        <v>17</v>
      </c>
      <c r="AU510" s="1">
        <v>20072</v>
      </c>
      <c r="AV510" s="1">
        <v>32773</v>
      </c>
      <c r="AW510" s="1">
        <v>32773</v>
      </c>
      <c r="AX510" s="1">
        <v>37389</v>
      </c>
      <c r="AY510" t="s">
        <v>18</v>
      </c>
      <c r="AZ510">
        <v>3.6410999999999998</v>
      </c>
      <c r="BA510" t="s">
        <v>19</v>
      </c>
      <c r="BB510" t="s">
        <v>20</v>
      </c>
      <c r="BC510">
        <v>11.191800000000001</v>
      </c>
      <c r="BD510">
        <v>13</v>
      </c>
      <c r="BE510">
        <v>116106</v>
      </c>
      <c r="BF510" s="16" t="str">
        <f t="shared" si="7"/>
        <v>Tier 4</v>
      </c>
      <c r="BG510" t="b">
        <f>IF(ISNA(VLOOKUP(AQ510,Total_Salary!AQ510:BF1019,1,FALSE))=FALSE, TRUE, FALSE)</f>
        <v>0</v>
      </c>
      <c r="BH510" t="b">
        <f>IF(ISNA(VLOOKUP(AQ510,Derivatives_Salary!AQ510:BF989,1,FALSE))=FALSE, TRUE, FALSE)</f>
        <v>0</v>
      </c>
      <c r="BI510" t="b">
        <f>IF(ISNA(VLOOKUP(AR510,Years_to_Promo!AQ510:BE1541,1,FALSE))=FALSE, TRUE, FALSE)</f>
        <v>0</v>
      </c>
    </row>
    <row r="511" spans="43:61" x14ac:dyDescent="0.25">
      <c r="AQ511">
        <v>460033</v>
      </c>
      <c r="AR511" t="s">
        <v>15</v>
      </c>
      <c r="AS511" t="s">
        <v>547</v>
      </c>
      <c r="AT511" t="s">
        <v>17</v>
      </c>
      <c r="AU511" s="1">
        <v>19156</v>
      </c>
      <c r="AV511" s="1">
        <v>31200</v>
      </c>
      <c r="AW511" s="1">
        <v>31554</v>
      </c>
      <c r="AX511" s="1">
        <v>37759</v>
      </c>
      <c r="AY511" t="s">
        <v>18</v>
      </c>
      <c r="AZ511">
        <v>8.9945000000000004</v>
      </c>
      <c r="BA511" t="s">
        <v>19</v>
      </c>
      <c r="BB511" t="s">
        <v>20</v>
      </c>
      <c r="BC511">
        <v>11.813700000000001</v>
      </c>
      <c r="BD511">
        <v>18</v>
      </c>
      <c r="BE511">
        <v>116103</v>
      </c>
      <c r="BF511" s="16" t="str">
        <f t="shared" si="7"/>
        <v>Tier 4</v>
      </c>
      <c r="BG511" t="b">
        <f>IF(ISNA(VLOOKUP(AQ511,Total_Salary!AQ511:BF1020,1,FALSE))=FALSE, TRUE, FALSE)</f>
        <v>0</v>
      </c>
      <c r="BH511" t="b">
        <f>IF(ISNA(VLOOKUP(AQ511,Derivatives_Salary!AQ511:BF990,1,FALSE))=FALSE, TRUE, FALSE)</f>
        <v>0</v>
      </c>
      <c r="BI511" t="b">
        <f>IF(ISNA(VLOOKUP(AR511,Years_to_Promo!AQ511:BE1542,1,FALSE))=FALSE, TRUE, FALSE)</f>
        <v>0</v>
      </c>
    </row>
    <row r="512" spans="43:61" x14ac:dyDescent="0.25">
      <c r="AQ512">
        <v>416064</v>
      </c>
      <c r="AR512" t="s">
        <v>15</v>
      </c>
      <c r="AS512" t="s">
        <v>548</v>
      </c>
      <c r="AT512" t="s">
        <v>17</v>
      </c>
      <c r="AU512" s="1">
        <v>21776</v>
      </c>
      <c r="AV512" s="1">
        <v>34733</v>
      </c>
      <c r="AW512" s="1">
        <v>34733</v>
      </c>
      <c r="AX512" s="1">
        <v>37653</v>
      </c>
      <c r="AY512" t="s">
        <v>18</v>
      </c>
      <c r="AZ512">
        <v>1.9973000000000001</v>
      </c>
      <c r="BA512" t="s">
        <v>19</v>
      </c>
      <c r="BB512" t="s">
        <v>20</v>
      </c>
      <c r="BC512">
        <v>7.8986000000000001</v>
      </c>
      <c r="BD512">
        <v>8</v>
      </c>
      <c r="BE512">
        <v>116103</v>
      </c>
      <c r="BF512" s="16" t="str">
        <f t="shared" si="7"/>
        <v>Tier 4</v>
      </c>
      <c r="BG512" t="b">
        <f>IF(ISNA(VLOOKUP(AQ512,Total_Salary!AQ512:BF1021,1,FALSE))=FALSE, TRUE, FALSE)</f>
        <v>0</v>
      </c>
      <c r="BH512" t="b">
        <f>IF(ISNA(VLOOKUP(AQ512,Derivatives_Salary!AQ512:BF991,1,FALSE))=FALSE, TRUE, FALSE)</f>
        <v>0</v>
      </c>
      <c r="BI512" t="b">
        <f>IF(ISNA(VLOOKUP(AR512,Years_to_Promo!AQ512:BE1543,1,FALSE))=FALSE, TRUE, FALSE)</f>
        <v>0</v>
      </c>
    </row>
    <row r="513" spans="43:61" x14ac:dyDescent="0.25">
      <c r="AQ513">
        <v>11857</v>
      </c>
      <c r="AR513" t="s">
        <v>15</v>
      </c>
      <c r="AS513" t="s">
        <v>549</v>
      </c>
      <c r="AT513" t="s">
        <v>31</v>
      </c>
      <c r="AU513" s="1">
        <v>20426</v>
      </c>
      <c r="AV513" s="1">
        <v>31651</v>
      </c>
      <c r="AW513" s="1">
        <v>31651</v>
      </c>
      <c r="AX513" s="1">
        <v>37491</v>
      </c>
      <c r="AY513" t="s">
        <v>18</v>
      </c>
      <c r="AZ513">
        <v>16</v>
      </c>
      <c r="BA513" t="s">
        <v>19</v>
      </c>
      <c r="BB513" t="s">
        <v>20</v>
      </c>
      <c r="BC513">
        <v>11.4712</v>
      </c>
      <c r="BD513">
        <v>16</v>
      </c>
      <c r="BE513">
        <v>116090</v>
      </c>
      <c r="BF513" s="16" t="str">
        <f t="shared" si="7"/>
        <v>Tier 4</v>
      </c>
      <c r="BG513" t="b">
        <f>IF(ISNA(VLOOKUP(AQ513,Total_Salary!AQ513:BF1022,1,FALSE))=FALSE, TRUE, FALSE)</f>
        <v>0</v>
      </c>
      <c r="BH513" t="b">
        <f>IF(ISNA(VLOOKUP(AQ513,Derivatives_Salary!AQ513:BF992,1,FALSE))=FALSE, TRUE, FALSE)</f>
        <v>0</v>
      </c>
      <c r="BI513" t="b">
        <f>IF(ISNA(VLOOKUP(AR513,Years_to_Promo!AQ513:BE1544,1,FALSE))=FALSE, TRUE, FALSE)</f>
        <v>0</v>
      </c>
    </row>
    <row r="514" spans="43:61" x14ac:dyDescent="0.25">
      <c r="AQ514">
        <v>433110</v>
      </c>
      <c r="AR514" t="s">
        <v>15</v>
      </c>
      <c r="AS514" t="s">
        <v>550</v>
      </c>
      <c r="AT514" t="s">
        <v>17</v>
      </c>
      <c r="AU514" s="1">
        <v>23232</v>
      </c>
      <c r="AV514" s="1">
        <v>31486</v>
      </c>
      <c r="AW514" s="1">
        <v>31486</v>
      </c>
      <c r="AX514" s="1">
        <v>37691</v>
      </c>
      <c r="AY514" t="s">
        <v>18</v>
      </c>
      <c r="AZ514">
        <v>8.9945000000000004</v>
      </c>
      <c r="BA514" t="s">
        <v>19</v>
      </c>
      <c r="BB514" t="s">
        <v>20</v>
      </c>
      <c r="BC514">
        <v>11.813700000000001</v>
      </c>
      <c r="BD514">
        <v>17</v>
      </c>
      <c r="BE514">
        <v>116078</v>
      </c>
      <c r="BF514" s="16" t="str">
        <f t="shared" ref="BF514:BF577" si="8">IF(BE514&gt;140000,"Tier 1", IF(BE514&gt;130000,"Tier 2", IF(BE514&gt;120000,"Tier 3", IF(BE514&gt;110000,"Tier 4","Tier 5"))))</f>
        <v>Tier 4</v>
      </c>
      <c r="BG514" t="b">
        <f>IF(ISNA(VLOOKUP(AQ514,Total_Salary!AQ514:BF1023,1,FALSE))=FALSE, TRUE, FALSE)</f>
        <v>0</v>
      </c>
      <c r="BH514" t="b">
        <f>IF(ISNA(VLOOKUP(AQ514,Derivatives_Salary!AQ514:BF993,1,FALSE))=FALSE, TRUE, FALSE)</f>
        <v>0</v>
      </c>
      <c r="BI514" t="b">
        <f>IF(ISNA(VLOOKUP(AR514,Years_to_Promo!AQ514:BE1545,1,FALSE))=FALSE, TRUE, FALSE)</f>
        <v>0</v>
      </c>
    </row>
    <row r="515" spans="43:61" x14ac:dyDescent="0.25">
      <c r="AQ515">
        <v>420504</v>
      </c>
      <c r="AR515" t="s">
        <v>85</v>
      </c>
      <c r="AS515" t="s">
        <v>551</v>
      </c>
      <c r="AT515" t="s">
        <v>31</v>
      </c>
      <c r="AU515" s="1">
        <v>19062</v>
      </c>
      <c r="AV515" s="1">
        <v>33130</v>
      </c>
      <c r="AW515" s="1">
        <v>33130</v>
      </c>
      <c r="AX515" s="1">
        <v>37510</v>
      </c>
      <c r="AY515" t="s">
        <v>18</v>
      </c>
      <c r="AZ515">
        <v>2.9944999999999999</v>
      </c>
      <c r="BA515" t="s">
        <v>87</v>
      </c>
      <c r="BB515" t="s">
        <v>276</v>
      </c>
      <c r="BC515">
        <v>12</v>
      </c>
      <c r="BD515">
        <v>12</v>
      </c>
      <c r="BE515">
        <v>116064</v>
      </c>
      <c r="BF515" s="16" t="str">
        <f t="shared" si="8"/>
        <v>Tier 4</v>
      </c>
      <c r="BG515" t="b">
        <f>IF(ISNA(VLOOKUP(AQ515,Total_Salary!AQ515:BF1024,1,FALSE))=FALSE, TRUE, FALSE)</f>
        <v>0</v>
      </c>
      <c r="BH515" t="b">
        <f>IF(ISNA(VLOOKUP(AQ515,Derivatives_Salary!AQ515:BF994,1,FALSE))=FALSE, TRUE, FALSE)</f>
        <v>0</v>
      </c>
      <c r="BI515" t="b">
        <f>IF(ISNA(VLOOKUP(AR515,Years_to_Promo!AQ515:BE1546,1,FALSE))=FALSE, TRUE, FALSE)</f>
        <v>0</v>
      </c>
    </row>
    <row r="516" spans="43:61" x14ac:dyDescent="0.25">
      <c r="AQ516">
        <v>291776</v>
      </c>
      <c r="AR516" t="s">
        <v>15</v>
      </c>
      <c r="AS516" t="s">
        <v>552</v>
      </c>
      <c r="AT516" t="s">
        <v>31</v>
      </c>
      <c r="AU516" s="1">
        <v>23478</v>
      </c>
      <c r="AV516" s="1">
        <v>31908</v>
      </c>
      <c r="AW516" s="1">
        <v>31908</v>
      </c>
      <c r="AX516" s="1">
        <v>37748</v>
      </c>
      <c r="AY516" t="s">
        <v>18</v>
      </c>
      <c r="AZ516">
        <v>16</v>
      </c>
      <c r="BA516" t="s">
        <v>19</v>
      </c>
      <c r="BB516" t="s">
        <v>20</v>
      </c>
      <c r="BC516">
        <v>11.813700000000001</v>
      </c>
      <c r="BD516">
        <v>16</v>
      </c>
      <c r="BE516">
        <v>116055</v>
      </c>
      <c r="BF516" s="16" t="str">
        <f t="shared" si="8"/>
        <v>Tier 4</v>
      </c>
      <c r="BG516" t="b">
        <f>IF(ISNA(VLOOKUP(AQ516,Total_Salary!AQ516:BF1025,1,FALSE))=FALSE, TRUE, FALSE)</f>
        <v>0</v>
      </c>
      <c r="BH516" t="b">
        <f>IF(ISNA(VLOOKUP(AQ516,Derivatives_Salary!AQ516:BF995,1,FALSE))=FALSE, TRUE, FALSE)</f>
        <v>0</v>
      </c>
      <c r="BI516" t="b">
        <f>IF(ISNA(VLOOKUP(AR516,Years_to_Promo!AQ516:BE1547,1,FALSE))=FALSE, TRUE, FALSE)</f>
        <v>0</v>
      </c>
    </row>
    <row r="517" spans="43:61" x14ac:dyDescent="0.25">
      <c r="AQ517">
        <v>457387</v>
      </c>
      <c r="AR517" t="s">
        <v>15</v>
      </c>
      <c r="AS517" t="s">
        <v>553</v>
      </c>
      <c r="AT517" t="s">
        <v>31</v>
      </c>
      <c r="AU517" s="1">
        <v>19582</v>
      </c>
      <c r="AV517" s="1">
        <v>32390</v>
      </c>
      <c r="AW517" s="1">
        <v>32390</v>
      </c>
      <c r="AX517" s="1">
        <v>37500</v>
      </c>
      <c r="AY517" t="s">
        <v>18</v>
      </c>
      <c r="AZ517">
        <v>14</v>
      </c>
      <c r="BA517" t="s">
        <v>19</v>
      </c>
      <c r="BB517" t="s">
        <v>20</v>
      </c>
      <c r="BC517">
        <v>11.495900000000001</v>
      </c>
      <c r="BD517">
        <v>14</v>
      </c>
      <c r="BE517">
        <v>116045</v>
      </c>
      <c r="BF517" s="16" t="str">
        <f t="shared" si="8"/>
        <v>Tier 4</v>
      </c>
      <c r="BG517" t="b">
        <f>IF(ISNA(VLOOKUP(AQ517,Total_Salary!AQ517:BF1026,1,FALSE))=FALSE, TRUE, FALSE)</f>
        <v>0</v>
      </c>
      <c r="BH517" t="b">
        <f>IF(ISNA(VLOOKUP(AQ517,Derivatives_Salary!AQ517:BF996,1,FALSE))=FALSE, TRUE, FALSE)</f>
        <v>0</v>
      </c>
      <c r="BI517" t="b">
        <f>IF(ISNA(VLOOKUP(AR517,Years_to_Promo!AQ517:BE1548,1,FALSE))=FALSE, TRUE, FALSE)</f>
        <v>0</v>
      </c>
    </row>
    <row r="518" spans="43:61" x14ac:dyDescent="0.25">
      <c r="AQ518">
        <v>295466</v>
      </c>
      <c r="AR518" t="s">
        <v>15</v>
      </c>
      <c r="AS518" t="s">
        <v>554</v>
      </c>
      <c r="AT518" t="s">
        <v>31</v>
      </c>
      <c r="AU518" s="1">
        <v>21502</v>
      </c>
      <c r="AV518" s="1">
        <v>32447</v>
      </c>
      <c r="AW518" s="1">
        <v>32447</v>
      </c>
      <c r="AX518" s="1">
        <v>37557</v>
      </c>
      <c r="AY518" t="s">
        <v>18</v>
      </c>
      <c r="AZ518">
        <v>14</v>
      </c>
      <c r="BA518" t="s">
        <v>19</v>
      </c>
      <c r="BB518" t="s">
        <v>20</v>
      </c>
      <c r="BC518">
        <v>11.652100000000001</v>
      </c>
      <c r="BD518">
        <v>14</v>
      </c>
      <c r="BE518">
        <v>116036</v>
      </c>
      <c r="BF518" s="16" t="str">
        <f t="shared" si="8"/>
        <v>Tier 4</v>
      </c>
      <c r="BG518" t="b">
        <f>IF(ISNA(VLOOKUP(AQ518,Total_Salary!AQ518:BF1027,1,FALSE))=FALSE, TRUE, FALSE)</f>
        <v>0</v>
      </c>
      <c r="BH518" t="b">
        <f>IF(ISNA(VLOOKUP(AQ518,Derivatives_Salary!AQ518:BF997,1,FALSE))=FALSE, TRUE, FALSE)</f>
        <v>0</v>
      </c>
      <c r="BI518" t="b">
        <f>IF(ISNA(VLOOKUP(AR518,Years_to_Promo!AQ518:BE1549,1,FALSE))=FALSE, TRUE, FALSE)</f>
        <v>0</v>
      </c>
    </row>
    <row r="519" spans="43:61" x14ac:dyDescent="0.25">
      <c r="AQ519">
        <v>71407</v>
      </c>
      <c r="AR519" t="s">
        <v>42</v>
      </c>
      <c r="AS519" t="s">
        <v>555</v>
      </c>
      <c r="AT519" t="s">
        <v>31</v>
      </c>
      <c r="AU519" s="1">
        <v>20827</v>
      </c>
      <c r="AV519" s="1">
        <v>32802</v>
      </c>
      <c r="AW519" s="1">
        <v>32802</v>
      </c>
      <c r="AX519" s="1">
        <v>37547</v>
      </c>
      <c r="AY519" t="s">
        <v>18</v>
      </c>
      <c r="AZ519">
        <v>13</v>
      </c>
      <c r="BA519" t="s">
        <v>44</v>
      </c>
      <c r="BB519" t="s">
        <v>45</v>
      </c>
      <c r="BC519">
        <v>1.9452</v>
      </c>
      <c r="BD519">
        <v>13</v>
      </c>
      <c r="BE519">
        <v>116032</v>
      </c>
      <c r="BF519" s="16" t="str">
        <f t="shared" si="8"/>
        <v>Tier 4</v>
      </c>
      <c r="BG519" t="b">
        <f>IF(ISNA(VLOOKUP(AQ519,Total_Salary!AQ519:BF1028,1,FALSE))=FALSE, TRUE, FALSE)</f>
        <v>0</v>
      </c>
      <c r="BH519" t="b">
        <f>IF(ISNA(VLOOKUP(AQ519,Derivatives_Salary!AQ519:BF998,1,FALSE))=FALSE, TRUE, FALSE)</f>
        <v>0</v>
      </c>
      <c r="BI519" t="b">
        <f>IF(ISNA(VLOOKUP(AR519,Years_to_Promo!AQ519:BE1550,1,FALSE))=FALSE, TRUE, FALSE)</f>
        <v>0</v>
      </c>
    </row>
    <row r="520" spans="43:61" x14ac:dyDescent="0.25">
      <c r="AQ520">
        <v>253942</v>
      </c>
      <c r="AR520" t="s">
        <v>15</v>
      </c>
      <c r="AS520" t="s">
        <v>556</v>
      </c>
      <c r="AT520" t="s">
        <v>17</v>
      </c>
      <c r="AU520" s="1">
        <v>21069</v>
      </c>
      <c r="AV520" s="1">
        <v>31974</v>
      </c>
      <c r="AW520" s="1">
        <v>31974</v>
      </c>
      <c r="AX520" s="1">
        <v>37814</v>
      </c>
      <c r="AY520" t="s">
        <v>18</v>
      </c>
      <c r="AZ520">
        <v>6.9945000000000004</v>
      </c>
      <c r="BA520" t="s">
        <v>19</v>
      </c>
      <c r="BB520" t="s">
        <v>20</v>
      </c>
      <c r="BC520">
        <v>11.813700000000001</v>
      </c>
      <c r="BD520">
        <v>16</v>
      </c>
      <c r="BE520">
        <v>116031</v>
      </c>
      <c r="BF520" s="16" t="str">
        <f t="shared" si="8"/>
        <v>Tier 4</v>
      </c>
      <c r="BG520" t="b">
        <f>IF(ISNA(VLOOKUP(AQ520,Total_Salary!AQ520:BF1029,1,FALSE))=FALSE, TRUE, FALSE)</f>
        <v>0</v>
      </c>
      <c r="BH520" t="b">
        <f>IF(ISNA(VLOOKUP(AQ520,Derivatives_Salary!AQ520:BF999,1,FALSE))=FALSE, TRUE, FALSE)</f>
        <v>0</v>
      </c>
      <c r="BI520" t="b">
        <f>IF(ISNA(VLOOKUP(AR520,Years_to_Promo!AQ520:BE1551,1,FALSE))=FALSE, TRUE, FALSE)</f>
        <v>0</v>
      </c>
    </row>
    <row r="521" spans="43:61" x14ac:dyDescent="0.25">
      <c r="AQ521">
        <v>442155</v>
      </c>
      <c r="AR521" t="s">
        <v>15</v>
      </c>
      <c r="AS521" t="s">
        <v>557</v>
      </c>
      <c r="AT521" t="s">
        <v>17</v>
      </c>
      <c r="AU521" s="1">
        <v>22946</v>
      </c>
      <c r="AV521" s="1">
        <v>33283</v>
      </c>
      <c r="AW521" s="1">
        <v>33283</v>
      </c>
      <c r="AX521" s="1">
        <v>37663</v>
      </c>
      <c r="AY521" t="s">
        <v>18</v>
      </c>
      <c r="AZ521">
        <v>6.9973000000000001</v>
      </c>
      <c r="BA521" t="s">
        <v>19</v>
      </c>
      <c r="BB521" t="s">
        <v>20</v>
      </c>
      <c r="BC521">
        <v>11.813700000000001</v>
      </c>
      <c r="BD521">
        <v>12</v>
      </c>
      <c r="BE521">
        <v>116028</v>
      </c>
      <c r="BF521" s="16" t="str">
        <f t="shared" si="8"/>
        <v>Tier 4</v>
      </c>
      <c r="BG521" t="b">
        <f>IF(ISNA(VLOOKUP(AQ521,Total_Salary!AQ521:BF1030,1,FALSE))=FALSE, TRUE, FALSE)</f>
        <v>0</v>
      </c>
      <c r="BH521" t="b">
        <f>IF(ISNA(VLOOKUP(AQ521,Derivatives_Salary!AQ521:BF1000,1,FALSE))=FALSE, TRUE, FALSE)</f>
        <v>0</v>
      </c>
      <c r="BI521" t="b">
        <f>IF(ISNA(VLOOKUP(AR521,Years_to_Promo!AQ521:BE1552,1,FALSE))=FALSE, TRUE, FALSE)</f>
        <v>0</v>
      </c>
    </row>
    <row r="522" spans="43:61" x14ac:dyDescent="0.25">
      <c r="AQ522">
        <v>227727</v>
      </c>
      <c r="AR522" t="s">
        <v>42</v>
      </c>
      <c r="AS522" t="s">
        <v>558</v>
      </c>
      <c r="AT522" t="s">
        <v>17</v>
      </c>
      <c r="AU522" s="1">
        <v>21249</v>
      </c>
      <c r="AV522" s="1">
        <v>32672</v>
      </c>
      <c r="AW522" s="1">
        <v>32672</v>
      </c>
      <c r="AX522" s="1">
        <v>37782</v>
      </c>
      <c r="AY522" t="s">
        <v>18</v>
      </c>
      <c r="AZ522">
        <v>8.9972999999999992</v>
      </c>
      <c r="BA522" t="s">
        <v>44</v>
      </c>
      <c r="BB522" t="s">
        <v>45</v>
      </c>
      <c r="BC522">
        <v>2.3014000000000001</v>
      </c>
      <c r="BD522">
        <v>14</v>
      </c>
      <c r="BE522">
        <v>115987</v>
      </c>
      <c r="BF522" s="16" t="str">
        <f t="shared" si="8"/>
        <v>Tier 4</v>
      </c>
      <c r="BG522" t="b">
        <f>IF(ISNA(VLOOKUP(AQ522,Total_Salary!AQ522:BF1031,1,FALSE))=FALSE, TRUE, FALSE)</f>
        <v>0</v>
      </c>
      <c r="BH522" t="b">
        <f>IF(ISNA(VLOOKUP(AQ522,Derivatives_Salary!AQ522:BF1001,1,FALSE))=FALSE, TRUE, FALSE)</f>
        <v>0</v>
      </c>
      <c r="BI522" t="b">
        <f>IF(ISNA(VLOOKUP(AR522,Years_to_Promo!AQ522:BE1553,1,FALSE))=FALSE, TRUE, FALSE)</f>
        <v>0</v>
      </c>
    </row>
    <row r="523" spans="43:61" x14ac:dyDescent="0.25">
      <c r="AQ523">
        <v>410435</v>
      </c>
      <c r="AR523" t="s">
        <v>15</v>
      </c>
      <c r="AS523" t="s">
        <v>559</v>
      </c>
      <c r="AT523" t="s">
        <v>31</v>
      </c>
      <c r="AU523" s="1">
        <v>22322</v>
      </c>
      <c r="AV523" s="1">
        <v>32182</v>
      </c>
      <c r="AW523" s="1">
        <v>32711</v>
      </c>
      <c r="AX523" s="1">
        <v>37821</v>
      </c>
      <c r="AY523" t="s">
        <v>18</v>
      </c>
      <c r="AZ523">
        <v>8.9972999999999992</v>
      </c>
      <c r="BA523" t="s">
        <v>19</v>
      </c>
      <c r="BB523" t="s">
        <v>20</v>
      </c>
      <c r="BC523">
        <v>11.813700000000001</v>
      </c>
      <c r="BD523">
        <v>15</v>
      </c>
      <c r="BE523">
        <v>115982</v>
      </c>
      <c r="BF523" s="16" t="str">
        <f t="shared" si="8"/>
        <v>Tier 4</v>
      </c>
      <c r="BG523" t="b">
        <f>IF(ISNA(VLOOKUP(AQ523,Total_Salary!AQ523:BF1032,1,FALSE))=FALSE, TRUE, FALSE)</f>
        <v>0</v>
      </c>
      <c r="BH523" t="b">
        <f>IF(ISNA(VLOOKUP(AQ523,Derivatives_Salary!AQ523:BF1002,1,FALSE))=FALSE, TRUE, FALSE)</f>
        <v>0</v>
      </c>
      <c r="BI523" t="b">
        <f>IF(ISNA(VLOOKUP(AR523,Years_to_Promo!AQ523:BE1554,1,FALSE))=FALSE, TRUE, FALSE)</f>
        <v>0</v>
      </c>
    </row>
    <row r="524" spans="43:61" x14ac:dyDescent="0.25">
      <c r="AQ524">
        <v>429933</v>
      </c>
      <c r="AR524" t="s">
        <v>42</v>
      </c>
      <c r="AS524" t="s">
        <v>560</v>
      </c>
      <c r="AT524" t="s">
        <v>17</v>
      </c>
      <c r="AU524" s="1">
        <v>22618</v>
      </c>
      <c r="AV524" s="1">
        <v>31826</v>
      </c>
      <c r="AW524" s="1">
        <v>32364</v>
      </c>
      <c r="AX524" s="1">
        <v>37666</v>
      </c>
      <c r="AY524" t="s">
        <v>18</v>
      </c>
      <c r="AZ524">
        <v>9.9972999999999992</v>
      </c>
      <c r="BA524" t="s">
        <v>44</v>
      </c>
      <c r="BB524" t="s">
        <v>45</v>
      </c>
      <c r="BC524">
        <v>3.1452</v>
      </c>
      <c r="BD524">
        <v>16</v>
      </c>
      <c r="BE524">
        <v>115980</v>
      </c>
      <c r="BF524" s="16" t="str">
        <f t="shared" si="8"/>
        <v>Tier 4</v>
      </c>
      <c r="BG524" t="b">
        <f>IF(ISNA(VLOOKUP(AQ524,Total_Salary!AQ524:BF1033,1,FALSE))=FALSE, TRUE, FALSE)</f>
        <v>0</v>
      </c>
      <c r="BH524" t="b">
        <f>IF(ISNA(VLOOKUP(AQ524,Derivatives_Salary!AQ524:BF1003,1,FALSE))=FALSE, TRUE, FALSE)</f>
        <v>0</v>
      </c>
      <c r="BI524" t="b">
        <f>IF(ISNA(VLOOKUP(AR524,Years_to_Promo!AQ524:BE1555,1,FALSE))=FALSE, TRUE, FALSE)</f>
        <v>0</v>
      </c>
    </row>
    <row r="525" spans="43:61" x14ac:dyDescent="0.25">
      <c r="AQ525">
        <v>247477</v>
      </c>
      <c r="AR525" t="s">
        <v>15</v>
      </c>
      <c r="AS525" t="s">
        <v>561</v>
      </c>
      <c r="AT525" t="s">
        <v>17</v>
      </c>
      <c r="AU525" s="1">
        <v>19230</v>
      </c>
      <c r="AV525" s="1">
        <v>32209</v>
      </c>
      <c r="AW525" s="1">
        <v>32209</v>
      </c>
      <c r="AX525" s="1">
        <v>37684</v>
      </c>
      <c r="AY525" t="s">
        <v>18</v>
      </c>
      <c r="AZ525">
        <v>15</v>
      </c>
      <c r="BA525" t="s">
        <v>19</v>
      </c>
      <c r="BB525" t="s">
        <v>20</v>
      </c>
      <c r="BC525">
        <v>11.813700000000001</v>
      </c>
      <c r="BD525">
        <v>15</v>
      </c>
      <c r="BE525">
        <v>115974</v>
      </c>
      <c r="BF525" s="16" t="str">
        <f t="shared" si="8"/>
        <v>Tier 4</v>
      </c>
      <c r="BG525" t="b">
        <f>IF(ISNA(VLOOKUP(AQ525,Total_Salary!AQ525:BF1034,1,FALSE))=FALSE, TRUE, FALSE)</f>
        <v>0</v>
      </c>
      <c r="BH525" t="b">
        <f>IF(ISNA(VLOOKUP(AQ525,Derivatives_Salary!AQ525:BF1004,1,FALSE))=FALSE, TRUE, FALSE)</f>
        <v>0</v>
      </c>
      <c r="BI525" t="b">
        <f>IF(ISNA(VLOOKUP(AR525,Years_to_Promo!AQ525:BE1556,1,FALSE))=FALSE, TRUE, FALSE)</f>
        <v>0</v>
      </c>
    </row>
    <row r="526" spans="43:61" x14ac:dyDescent="0.25">
      <c r="AQ526">
        <v>442752</v>
      </c>
      <c r="AR526" t="s">
        <v>15</v>
      </c>
      <c r="AS526" t="s">
        <v>562</v>
      </c>
      <c r="AT526" t="s">
        <v>17</v>
      </c>
      <c r="AU526" s="1">
        <v>20229</v>
      </c>
      <c r="AV526" s="1">
        <v>31592</v>
      </c>
      <c r="AW526" s="1">
        <v>31592</v>
      </c>
      <c r="AX526" s="1">
        <v>37797</v>
      </c>
      <c r="AY526" t="s">
        <v>18</v>
      </c>
      <c r="AZ526">
        <v>17</v>
      </c>
      <c r="BA526" t="s">
        <v>19</v>
      </c>
      <c r="BB526" t="s">
        <v>20</v>
      </c>
      <c r="BC526">
        <v>11.813700000000001</v>
      </c>
      <c r="BD526">
        <v>17</v>
      </c>
      <c r="BE526">
        <v>115958</v>
      </c>
      <c r="BF526" s="16" t="str">
        <f t="shared" si="8"/>
        <v>Tier 4</v>
      </c>
      <c r="BG526" t="b">
        <f>IF(ISNA(VLOOKUP(AQ526,Total_Salary!AQ526:BF1035,1,FALSE))=FALSE, TRUE, FALSE)</f>
        <v>0</v>
      </c>
      <c r="BH526" t="b">
        <f>IF(ISNA(VLOOKUP(AQ526,Derivatives_Salary!AQ526:BF1005,1,FALSE))=FALSE, TRUE, FALSE)</f>
        <v>0</v>
      </c>
      <c r="BI526" t="b">
        <f>IF(ISNA(VLOOKUP(AR526,Years_to_Promo!AQ526:BE1557,1,FALSE))=FALSE, TRUE, FALSE)</f>
        <v>0</v>
      </c>
    </row>
    <row r="527" spans="43:61" x14ac:dyDescent="0.25">
      <c r="AQ527">
        <v>66181</v>
      </c>
      <c r="AR527" t="s">
        <v>15</v>
      </c>
      <c r="AS527" t="s">
        <v>563</v>
      </c>
      <c r="AT527" t="s">
        <v>31</v>
      </c>
      <c r="AU527" s="1">
        <v>23533</v>
      </c>
      <c r="AV527" s="1">
        <v>32197</v>
      </c>
      <c r="AW527" s="1">
        <v>32197</v>
      </c>
      <c r="AX527" s="1">
        <v>37672</v>
      </c>
      <c r="AY527" t="s">
        <v>18</v>
      </c>
      <c r="AZ527">
        <v>15</v>
      </c>
      <c r="BA527" t="s">
        <v>19</v>
      </c>
      <c r="BB527" t="s">
        <v>20</v>
      </c>
      <c r="BC527">
        <v>11.813700000000001</v>
      </c>
      <c r="BD527">
        <v>15</v>
      </c>
      <c r="BE527">
        <v>115917</v>
      </c>
      <c r="BF527" s="16" t="str">
        <f t="shared" si="8"/>
        <v>Tier 4</v>
      </c>
      <c r="BG527" t="b">
        <f>IF(ISNA(VLOOKUP(AQ527,Total_Salary!AQ527:BF1036,1,FALSE))=FALSE, TRUE, FALSE)</f>
        <v>0</v>
      </c>
      <c r="BH527" t="b">
        <f>IF(ISNA(VLOOKUP(AQ527,Derivatives_Salary!AQ527:BF1006,1,FALSE))=FALSE, TRUE, FALSE)</f>
        <v>0</v>
      </c>
      <c r="BI527" t="b">
        <f>IF(ISNA(VLOOKUP(AR527,Years_to_Promo!AQ527:BE1558,1,FALSE))=FALSE, TRUE, FALSE)</f>
        <v>0</v>
      </c>
    </row>
    <row r="528" spans="43:61" x14ac:dyDescent="0.25">
      <c r="AQ528">
        <v>25537</v>
      </c>
      <c r="AR528" t="s">
        <v>15</v>
      </c>
      <c r="AS528" t="s">
        <v>564</v>
      </c>
      <c r="AT528" t="s">
        <v>31</v>
      </c>
      <c r="AU528" s="1">
        <v>19121</v>
      </c>
      <c r="AV528" s="1">
        <v>31565</v>
      </c>
      <c r="AW528" s="1">
        <v>31963</v>
      </c>
      <c r="AX528" s="1">
        <v>37803</v>
      </c>
      <c r="AY528" t="s">
        <v>18</v>
      </c>
      <c r="AZ528">
        <v>7.9945000000000004</v>
      </c>
      <c r="BA528" t="s">
        <v>19</v>
      </c>
      <c r="BB528" t="s">
        <v>20</v>
      </c>
      <c r="BC528">
        <v>11.813700000000001</v>
      </c>
      <c r="BD528">
        <v>17</v>
      </c>
      <c r="BE528">
        <v>115915</v>
      </c>
      <c r="BF528" s="16" t="str">
        <f t="shared" si="8"/>
        <v>Tier 4</v>
      </c>
      <c r="BG528" t="b">
        <f>IF(ISNA(VLOOKUP(AQ528,Total_Salary!AQ528:BF1037,1,FALSE))=FALSE, TRUE, FALSE)</f>
        <v>0</v>
      </c>
      <c r="BH528" t="b">
        <f>IF(ISNA(VLOOKUP(AQ528,Derivatives_Salary!AQ528:BF1007,1,FALSE))=FALSE, TRUE, FALSE)</f>
        <v>0</v>
      </c>
      <c r="BI528" t="b">
        <f>IF(ISNA(VLOOKUP(AR528,Years_to_Promo!AQ528:BE1559,1,FALSE))=FALSE, TRUE, FALSE)</f>
        <v>0</v>
      </c>
    </row>
    <row r="529" spans="43:61" x14ac:dyDescent="0.25">
      <c r="AQ529">
        <v>106630</v>
      </c>
      <c r="AR529" t="s">
        <v>15</v>
      </c>
      <c r="AS529" t="s">
        <v>565</v>
      </c>
      <c r="AT529" t="s">
        <v>17</v>
      </c>
      <c r="AU529" s="1">
        <v>19564</v>
      </c>
      <c r="AV529" s="1">
        <v>31899</v>
      </c>
      <c r="AW529" s="1">
        <v>31899</v>
      </c>
      <c r="AX529" s="1">
        <v>37739</v>
      </c>
      <c r="AY529" t="s">
        <v>18</v>
      </c>
      <c r="AZ529">
        <v>16</v>
      </c>
      <c r="BA529" t="s">
        <v>19</v>
      </c>
      <c r="BB529" t="s">
        <v>20</v>
      </c>
      <c r="BC529">
        <v>11.813700000000001</v>
      </c>
      <c r="BD529">
        <v>16</v>
      </c>
      <c r="BE529">
        <v>115885</v>
      </c>
      <c r="BF529" s="16" t="str">
        <f t="shared" si="8"/>
        <v>Tier 4</v>
      </c>
      <c r="BG529" t="b">
        <f>IF(ISNA(VLOOKUP(AQ529,Total_Salary!AQ529:BF1038,1,FALSE))=FALSE, TRUE, FALSE)</f>
        <v>0</v>
      </c>
      <c r="BH529" t="b">
        <f>IF(ISNA(VLOOKUP(AQ529,Derivatives_Salary!AQ529:BF1008,1,FALSE))=FALSE, TRUE, FALSE)</f>
        <v>0</v>
      </c>
      <c r="BI529" t="b">
        <f>IF(ISNA(VLOOKUP(AR529,Years_to_Promo!AQ529:BE1560,1,FALSE))=FALSE, TRUE, FALSE)</f>
        <v>0</v>
      </c>
    </row>
    <row r="530" spans="43:61" x14ac:dyDescent="0.25">
      <c r="AQ530">
        <v>435343</v>
      </c>
      <c r="AR530" t="s">
        <v>15</v>
      </c>
      <c r="AS530" t="s">
        <v>566</v>
      </c>
      <c r="AT530" t="s">
        <v>17</v>
      </c>
      <c r="AU530" s="1">
        <v>23302</v>
      </c>
      <c r="AV530" s="1">
        <v>32508</v>
      </c>
      <c r="AW530" s="1">
        <v>32508</v>
      </c>
      <c r="AX530" s="1">
        <v>37385</v>
      </c>
      <c r="AY530" t="s">
        <v>18</v>
      </c>
      <c r="AZ530">
        <v>14</v>
      </c>
      <c r="BA530" t="s">
        <v>19</v>
      </c>
      <c r="BB530" t="s">
        <v>20</v>
      </c>
      <c r="BC530">
        <v>11.1808</v>
      </c>
      <c r="BD530">
        <v>14</v>
      </c>
      <c r="BE530">
        <v>115873</v>
      </c>
      <c r="BF530" s="16" t="str">
        <f t="shared" si="8"/>
        <v>Tier 4</v>
      </c>
      <c r="BG530" t="b">
        <f>IF(ISNA(VLOOKUP(AQ530,Total_Salary!AQ530:BF1039,1,FALSE))=FALSE, TRUE, FALSE)</f>
        <v>0</v>
      </c>
      <c r="BH530" t="b">
        <f>IF(ISNA(VLOOKUP(AQ530,Derivatives_Salary!AQ530:BF1009,1,FALSE))=FALSE, TRUE, FALSE)</f>
        <v>0</v>
      </c>
      <c r="BI530" t="b">
        <f>IF(ISNA(VLOOKUP(AR530,Years_to_Promo!AQ530:BE1561,1,FALSE))=FALSE, TRUE, FALSE)</f>
        <v>0</v>
      </c>
    </row>
    <row r="531" spans="43:61" x14ac:dyDescent="0.25">
      <c r="AQ531">
        <v>28830</v>
      </c>
      <c r="AR531" t="s">
        <v>15</v>
      </c>
      <c r="AS531" t="s">
        <v>567</v>
      </c>
      <c r="AT531" t="s">
        <v>17</v>
      </c>
      <c r="AU531" s="1">
        <v>19762</v>
      </c>
      <c r="AV531" s="1">
        <v>34654</v>
      </c>
      <c r="AW531" s="1">
        <v>34654</v>
      </c>
      <c r="AX531" s="1">
        <v>35452</v>
      </c>
      <c r="AY531" t="s">
        <v>53</v>
      </c>
      <c r="AZ531">
        <v>2.1863000000000001</v>
      </c>
      <c r="BA531" t="s">
        <v>19</v>
      </c>
      <c r="BB531" t="s">
        <v>20</v>
      </c>
      <c r="BC531">
        <v>2.1863000000000001</v>
      </c>
      <c r="BD531">
        <v>2</v>
      </c>
      <c r="BE531">
        <v>115861</v>
      </c>
      <c r="BF531" s="16" t="str">
        <f t="shared" si="8"/>
        <v>Tier 4</v>
      </c>
      <c r="BG531" t="b">
        <f>IF(ISNA(VLOOKUP(AQ531,Total_Salary!AQ531:BF1040,1,FALSE))=FALSE, TRUE, FALSE)</f>
        <v>0</v>
      </c>
      <c r="BH531" t="b">
        <f>IF(ISNA(VLOOKUP(AQ531,Derivatives_Salary!AQ531:BF1010,1,FALSE))=FALSE, TRUE, FALSE)</f>
        <v>0</v>
      </c>
      <c r="BI531" t="b">
        <f>IF(ISNA(VLOOKUP(AR531,Years_to_Promo!AQ531:BE1562,1,FALSE))=FALSE, TRUE, FALSE)</f>
        <v>0</v>
      </c>
    </row>
    <row r="532" spans="43:61" x14ac:dyDescent="0.25">
      <c r="AQ532">
        <v>296509</v>
      </c>
      <c r="AR532" t="s">
        <v>15</v>
      </c>
      <c r="AS532" t="s">
        <v>568</v>
      </c>
      <c r="AT532" t="s">
        <v>17</v>
      </c>
      <c r="AU532" s="1">
        <v>21864</v>
      </c>
      <c r="AV532" s="1">
        <v>33203</v>
      </c>
      <c r="AW532" s="1">
        <v>36342</v>
      </c>
      <c r="AX532" s="1">
        <v>37802</v>
      </c>
      <c r="AY532" t="s">
        <v>53</v>
      </c>
      <c r="AZ532">
        <v>4</v>
      </c>
      <c r="BA532" t="s">
        <v>19</v>
      </c>
      <c r="BB532" t="s">
        <v>20</v>
      </c>
      <c r="BC532">
        <v>3.4904000000000002</v>
      </c>
      <c r="BD532">
        <v>13</v>
      </c>
      <c r="BE532">
        <v>115821</v>
      </c>
      <c r="BF532" s="16" t="str">
        <f t="shared" si="8"/>
        <v>Tier 4</v>
      </c>
      <c r="BG532" t="b">
        <f>IF(ISNA(VLOOKUP(AQ532,Total_Salary!AQ532:BF1041,1,FALSE))=FALSE, TRUE, FALSE)</f>
        <v>0</v>
      </c>
      <c r="BH532" t="b">
        <f>IF(ISNA(VLOOKUP(AQ532,Derivatives_Salary!AQ532:BF1011,1,FALSE))=FALSE, TRUE, FALSE)</f>
        <v>0</v>
      </c>
      <c r="BI532" t="b">
        <f>IF(ISNA(VLOOKUP(AR532,Years_to_Promo!AQ532:BE1563,1,FALSE))=FALSE, TRUE, FALSE)</f>
        <v>0</v>
      </c>
    </row>
    <row r="533" spans="43:61" x14ac:dyDescent="0.25">
      <c r="AQ533">
        <v>13386</v>
      </c>
      <c r="AR533" t="s">
        <v>293</v>
      </c>
      <c r="AS533" t="s">
        <v>569</v>
      </c>
      <c r="AT533" t="s">
        <v>31</v>
      </c>
      <c r="AU533" s="1">
        <v>19111</v>
      </c>
      <c r="AV533" s="1">
        <v>31466</v>
      </c>
      <c r="AW533" s="1">
        <v>31466</v>
      </c>
      <c r="AX533" s="1">
        <v>37671</v>
      </c>
      <c r="AY533" t="s">
        <v>570</v>
      </c>
      <c r="AZ533">
        <v>17</v>
      </c>
      <c r="BA533" t="s">
        <v>296</v>
      </c>
      <c r="BB533" t="s">
        <v>297</v>
      </c>
      <c r="BC533">
        <v>6.1726000000000001</v>
      </c>
      <c r="BD533">
        <v>17</v>
      </c>
      <c r="BE533">
        <v>115820</v>
      </c>
      <c r="BF533" s="16" t="str">
        <f t="shared" si="8"/>
        <v>Tier 4</v>
      </c>
      <c r="BG533" t="b">
        <f>IF(ISNA(VLOOKUP(AQ533,Total_Salary!AQ533:BF1042,1,FALSE))=FALSE, TRUE, FALSE)</f>
        <v>0</v>
      </c>
      <c r="BH533" t="b">
        <f>IF(ISNA(VLOOKUP(AQ533,Derivatives_Salary!AQ533:BF1012,1,FALSE))=FALSE, TRUE, FALSE)</f>
        <v>0</v>
      </c>
      <c r="BI533" t="b">
        <f>IF(ISNA(VLOOKUP(AR533,Years_to_Promo!AQ533:BE1564,1,FALSE))=FALSE, TRUE, FALSE)</f>
        <v>0</v>
      </c>
    </row>
    <row r="534" spans="43:61" x14ac:dyDescent="0.25">
      <c r="AQ534">
        <v>453532</v>
      </c>
      <c r="AR534" t="s">
        <v>15</v>
      </c>
      <c r="AS534" t="s">
        <v>571</v>
      </c>
      <c r="AT534" t="s">
        <v>17</v>
      </c>
      <c r="AU534" s="1">
        <v>23274</v>
      </c>
      <c r="AV534" s="1">
        <v>31109</v>
      </c>
      <c r="AW534" s="1">
        <v>31109</v>
      </c>
      <c r="AX534" s="1">
        <v>37679</v>
      </c>
      <c r="AY534" t="s">
        <v>18</v>
      </c>
      <c r="AZ534">
        <v>18</v>
      </c>
      <c r="BA534" t="s">
        <v>19</v>
      </c>
      <c r="BB534" t="s">
        <v>20</v>
      </c>
      <c r="BC534">
        <v>11.813700000000001</v>
      </c>
      <c r="BD534">
        <v>18</v>
      </c>
      <c r="BE534">
        <v>115814</v>
      </c>
      <c r="BF534" s="16" t="str">
        <f t="shared" si="8"/>
        <v>Tier 4</v>
      </c>
      <c r="BG534" t="b">
        <f>IF(ISNA(VLOOKUP(AQ534,Total_Salary!AQ534:BF1043,1,FALSE))=FALSE, TRUE, FALSE)</f>
        <v>0</v>
      </c>
      <c r="BH534" t="b">
        <f>IF(ISNA(VLOOKUP(AQ534,Derivatives_Salary!AQ534:BF1013,1,FALSE))=FALSE, TRUE, FALSE)</f>
        <v>0</v>
      </c>
      <c r="BI534" t="b">
        <f>IF(ISNA(VLOOKUP(AR534,Years_to_Promo!AQ534:BE1565,1,FALSE))=FALSE, TRUE, FALSE)</f>
        <v>0</v>
      </c>
    </row>
    <row r="535" spans="43:61" x14ac:dyDescent="0.25">
      <c r="AQ535">
        <v>490382</v>
      </c>
      <c r="AR535" t="s">
        <v>15</v>
      </c>
      <c r="AS535" t="s">
        <v>572</v>
      </c>
      <c r="AT535" t="s">
        <v>31</v>
      </c>
      <c r="AU535" s="1">
        <v>22540</v>
      </c>
      <c r="AV535" s="1">
        <v>32945</v>
      </c>
      <c r="AW535" s="1">
        <v>33930</v>
      </c>
      <c r="AX535" s="1">
        <v>37580</v>
      </c>
      <c r="AY535" t="s">
        <v>18</v>
      </c>
      <c r="AZ535">
        <v>4.9973000000000001</v>
      </c>
      <c r="BA535" t="s">
        <v>19</v>
      </c>
      <c r="BB535" t="s">
        <v>20</v>
      </c>
      <c r="BC535">
        <v>10</v>
      </c>
      <c r="BD535">
        <v>13</v>
      </c>
      <c r="BE535">
        <v>115810</v>
      </c>
      <c r="BF535" s="16" t="str">
        <f t="shared" si="8"/>
        <v>Tier 4</v>
      </c>
      <c r="BG535" t="b">
        <f>IF(ISNA(VLOOKUP(AQ535,Total_Salary!AQ535:BF1044,1,FALSE))=FALSE, TRUE, FALSE)</f>
        <v>0</v>
      </c>
      <c r="BH535" t="b">
        <f>IF(ISNA(VLOOKUP(AQ535,Derivatives_Salary!AQ535:BF1014,1,FALSE))=FALSE, TRUE, FALSE)</f>
        <v>0</v>
      </c>
      <c r="BI535" t="b">
        <f>IF(ISNA(VLOOKUP(AR535,Years_to_Promo!AQ535:BE1566,1,FALSE))=FALSE, TRUE, FALSE)</f>
        <v>0</v>
      </c>
    </row>
    <row r="536" spans="43:61" x14ac:dyDescent="0.25">
      <c r="AQ536">
        <v>498901</v>
      </c>
      <c r="AR536" t="s">
        <v>15</v>
      </c>
      <c r="AS536" t="s">
        <v>573</v>
      </c>
      <c r="AT536" t="s">
        <v>17</v>
      </c>
      <c r="AU536" s="1">
        <v>22404</v>
      </c>
      <c r="AV536" s="1">
        <v>31411</v>
      </c>
      <c r="AW536" s="1">
        <v>31411</v>
      </c>
      <c r="AX536" s="1">
        <v>37616</v>
      </c>
      <c r="AY536" t="s">
        <v>18</v>
      </c>
      <c r="AZ536">
        <v>8.9945000000000004</v>
      </c>
      <c r="BA536" t="s">
        <v>19</v>
      </c>
      <c r="BB536" t="s">
        <v>20</v>
      </c>
      <c r="BC536">
        <v>11.813700000000001</v>
      </c>
      <c r="BD536">
        <v>17</v>
      </c>
      <c r="BE536">
        <v>115792</v>
      </c>
      <c r="BF536" s="16" t="str">
        <f t="shared" si="8"/>
        <v>Tier 4</v>
      </c>
      <c r="BG536" t="b">
        <f>IF(ISNA(VLOOKUP(AQ536,Total_Salary!AQ536:BF1045,1,FALSE))=FALSE, TRUE, FALSE)</f>
        <v>0</v>
      </c>
      <c r="BH536" t="b">
        <f>IF(ISNA(VLOOKUP(AQ536,Derivatives_Salary!AQ536:BF1015,1,FALSE))=FALSE, TRUE, FALSE)</f>
        <v>0</v>
      </c>
      <c r="BI536" t="b">
        <f>IF(ISNA(VLOOKUP(AR536,Years_to_Promo!AQ536:BE1567,1,FALSE))=FALSE, TRUE, FALSE)</f>
        <v>0</v>
      </c>
    </row>
    <row r="537" spans="43:61" x14ac:dyDescent="0.25">
      <c r="AQ537">
        <v>70508</v>
      </c>
      <c r="AR537" t="s">
        <v>15</v>
      </c>
      <c r="AS537" t="s">
        <v>574</v>
      </c>
      <c r="AT537" t="s">
        <v>17</v>
      </c>
      <c r="AU537" s="1">
        <v>22572</v>
      </c>
      <c r="AV537" s="1">
        <v>31159</v>
      </c>
      <c r="AW537" s="1">
        <v>31159</v>
      </c>
      <c r="AX537" s="1">
        <v>37729</v>
      </c>
      <c r="AY537" t="s">
        <v>18</v>
      </c>
      <c r="AZ537">
        <v>12.997299999999999</v>
      </c>
      <c r="BA537" t="s">
        <v>19</v>
      </c>
      <c r="BB537" t="s">
        <v>20</v>
      </c>
      <c r="BC537">
        <v>11.813700000000001</v>
      </c>
      <c r="BD537">
        <v>18</v>
      </c>
      <c r="BE537">
        <v>115765</v>
      </c>
      <c r="BF537" s="16" t="str">
        <f t="shared" si="8"/>
        <v>Tier 4</v>
      </c>
      <c r="BG537" t="b">
        <f>IF(ISNA(VLOOKUP(AQ537,Total_Salary!AQ537:BF1046,1,FALSE))=FALSE, TRUE, FALSE)</f>
        <v>0</v>
      </c>
      <c r="BH537" t="b">
        <f>IF(ISNA(VLOOKUP(AQ537,Derivatives_Salary!AQ537:BF1016,1,FALSE))=FALSE, TRUE, FALSE)</f>
        <v>0</v>
      </c>
      <c r="BI537" t="b">
        <f>IF(ISNA(VLOOKUP(AR537,Years_to_Promo!AQ537:BE1568,1,FALSE))=FALSE, TRUE, FALSE)</f>
        <v>0</v>
      </c>
    </row>
    <row r="538" spans="43:61" x14ac:dyDescent="0.25">
      <c r="AQ538">
        <v>447232</v>
      </c>
      <c r="AR538" t="s">
        <v>15</v>
      </c>
      <c r="AS538" t="s">
        <v>575</v>
      </c>
      <c r="AT538" t="s">
        <v>17</v>
      </c>
      <c r="AU538" s="1">
        <v>23764</v>
      </c>
      <c r="AV538" s="1">
        <v>31815</v>
      </c>
      <c r="AW538" s="1">
        <v>34845</v>
      </c>
      <c r="AX538" s="1">
        <v>36535</v>
      </c>
      <c r="AY538" t="s">
        <v>18</v>
      </c>
      <c r="AZ538">
        <v>1.9973000000000001</v>
      </c>
      <c r="BA538" t="s">
        <v>19</v>
      </c>
      <c r="BB538" t="s">
        <v>20</v>
      </c>
      <c r="BC538">
        <v>4.6300999999999997</v>
      </c>
      <c r="BD538">
        <v>16</v>
      </c>
      <c r="BE538">
        <v>115746</v>
      </c>
      <c r="BF538" s="16" t="str">
        <f t="shared" si="8"/>
        <v>Tier 4</v>
      </c>
      <c r="BG538" t="b">
        <f>IF(ISNA(VLOOKUP(AQ538,Total_Salary!AQ538:BF1047,1,FALSE))=FALSE, TRUE, FALSE)</f>
        <v>0</v>
      </c>
      <c r="BH538" t="b">
        <f>IF(ISNA(VLOOKUP(AQ538,Derivatives_Salary!AQ538:BF1017,1,FALSE))=FALSE, TRUE, FALSE)</f>
        <v>0</v>
      </c>
      <c r="BI538" t="b">
        <f>IF(ISNA(VLOOKUP(AR538,Years_to_Promo!AQ538:BE1569,1,FALSE))=FALSE, TRUE, FALSE)</f>
        <v>0</v>
      </c>
    </row>
    <row r="539" spans="43:61" x14ac:dyDescent="0.25">
      <c r="AQ539">
        <v>249552</v>
      </c>
      <c r="AR539" t="s">
        <v>15</v>
      </c>
      <c r="AS539" t="s">
        <v>576</v>
      </c>
      <c r="AT539" t="s">
        <v>31</v>
      </c>
      <c r="AU539" s="1">
        <v>21385</v>
      </c>
      <c r="AV539" s="1">
        <v>32774</v>
      </c>
      <c r="AW539" s="1">
        <v>32854</v>
      </c>
      <c r="AX539" s="1">
        <v>32904</v>
      </c>
      <c r="AY539" t="s">
        <v>18</v>
      </c>
      <c r="AZ539">
        <v>3.1726000000000001</v>
      </c>
      <c r="BA539" t="s">
        <v>19</v>
      </c>
      <c r="BB539" t="s">
        <v>32</v>
      </c>
      <c r="BC539">
        <v>0.13700000000000001</v>
      </c>
      <c r="BD539">
        <v>10</v>
      </c>
      <c r="BE539">
        <v>115715</v>
      </c>
      <c r="BF539" s="16" t="str">
        <f t="shared" si="8"/>
        <v>Tier 4</v>
      </c>
      <c r="BG539" t="b">
        <f>IF(ISNA(VLOOKUP(AQ539,Total_Salary!AQ539:BF1048,1,FALSE))=FALSE, TRUE, FALSE)</f>
        <v>0</v>
      </c>
      <c r="BH539" t="b">
        <f>IF(ISNA(VLOOKUP(AQ539,Derivatives_Salary!AQ539:BF1018,1,FALSE))=FALSE, TRUE, FALSE)</f>
        <v>0</v>
      </c>
      <c r="BI539" t="b">
        <f>IF(ISNA(VLOOKUP(AR539,Years_to_Promo!AQ539:BE1570,1,FALSE))=FALSE, TRUE, FALSE)</f>
        <v>0</v>
      </c>
    </row>
    <row r="540" spans="43:61" x14ac:dyDescent="0.25">
      <c r="AQ540">
        <v>290789</v>
      </c>
      <c r="AR540" t="s">
        <v>293</v>
      </c>
      <c r="AS540" t="s">
        <v>577</v>
      </c>
      <c r="AT540" t="s">
        <v>17</v>
      </c>
      <c r="AU540" s="1">
        <v>22678</v>
      </c>
      <c r="AV540" s="1">
        <v>32030</v>
      </c>
      <c r="AW540" s="1">
        <v>33409</v>
      </c>
      <c r="AX540" s="1">
        <v>37789</v>
      </c>
      <c r="AY540" t="s">
        <v>295</v>
      </c>
      <c r="AZ540">
        <v>5.0026999999999999</v>
      </c>
      <c r="BA540" t="s">
        <v>296</v>
      </c>
      <c r="BB540" t="s">
        <v>297</v>
      </c>
      <c r="BC540">
        <v>0.84930000000000005</v>
      </c>
      <c r="BD540">
        <v>16</v>
      </c>
      <c r="BE540">
        <v>115690</v>
      </c>
      <c r="BF540" s="16" t="str">
        <f t="shared" si="8"/>
        <v>Tier 4</v>
      </c>
      <c r="BG540" t="b">
        <f>IF(ISNA(VLOOKUP(AQ540,Total_Salary!AQ540:BF1049,1,FALSE))=FALSE, TRUE, FALSE)</f>
        <v>0</v>
      </c>
      <c r="BH540" t="b">
        <f>IF(ISNA(VLOOKUP(AQ540,Derivatives_Salary!AQ540:BF1019,1,FALSE))=FALSE, TRUE, FALSE)</f>
        <v>0</v>
      </c>
      <c r="BI540" t="b">
        <f>IF(ISNA(VLOOKUP(AR540,Years_to_Promo!AQ540:BE1571,1,FALSE))=FALSE, TRUE, FALSE)</f>
        <v>0</v>
      </c>
    </row>
    <row r="541" spans="43:61" x14ac:dyDescent="0.25">
      <c r="AQ541">
        <v>409138</v>
      </c>
      <c r="AR541" t="s">
        <v>15</v>
      </c>
      <c r="AS541" t="s">
        <v>578</v>
      </c>
      <c r="AT541" t="s">
        <v>17</v>
      </c>
      <c r="AU541" s="1">
        <v>21320</v>
      </c>
      <c r="AV541" s="1">
        <v>32384</v>
      </c>
      <c r="AW541" s="1">
        <v>33722</v>
      </c>
      <c r="AX541" s="1">
        <v>37737</v>
      </c>
      <c r="AY541" t="s">
        <v>18</v>
      </c>
      <c r="AZ541">
        <v>5.9973000000000001</v>
      </c>
      <c r="BA541" t="s">
        <v>19</v>
      </c>
      <c r="BB541" t="s">
        <v>20</v>
      </c>
      <c r="BC541">
        <v>10.6685</v>
      </c>
      <c r="BD541">
        <v>15</v>
      </c>
      <c r="BE541">
        <v>115680</v>
      </c>
      <c r="BF541" s="16" t="str">
        <f t="shared" si="8"/>
        <v>Tier 4</v>
      </c>
      <c r="BG541" t="b">
        <f>IF(ISNA(VLOOKUP(AQ541,Total_Salary!AQ541:BF1050,1,FALSE))=FALSE, TRUE, FALSE)</f>
        <v>0</v>
      </c>
      <c r="BH541" t="b">
        <f>IF(ISNA(VLOOKUP(AQ541,Derivatives_Salary!AQ541:BF1020,1,FALSE))=FALSE, TRUE, FALSE)</f>
        <v>0</v>
      </c>
      <c r="BI541" t="b">
        <f>IF(ISNA(VLOOKUP(AR541,Years_to_Promo!AQ541:BE1572,1,FALSE))=FALSE, TRUE, FALSE)</f>
        <v>0</v>
      </c>
    </row>
    <row r="542" spans="43:61" x14ac:dyDescent="0.25">
      <c r="AQ542">
        <v>290329</v>
      </c>
      <c r="AR542" t="s">
        <v>42</v>
      </c>
      <c r="AS542" t="s">
        <v>579</v>
      </c>
      <c r="AT542" t="s">
        <v>17</v>
      </c>
      <c r="AU542" s="1">
        <v>19116</v>
      </c>
      <c r="AV542" s="1">
        <v>32206</v>
      </c>
      <c r="AW542" s="1">
        <v>35147</v>
      </c>
      <c r="AX542" s="1">
        <v>37770</v>
      </c>
      <c r="AY542" t="s">
        <v>18</v>
      </c>
      <c r="AZ542">
        <v>4.9973000000000001</v>
      </c>
      <c r="BA542" t="s">
        <v>44</v>
      </c>
      <c r="BB542" t="s">
        <v>83</v>
      </c>
      <c r="BC542">
        <v>7.0465999999999998</v>
      </c>
      <c r="BD542">
        <v>15</v>
      </c>
      <c r="BE542">
        <v>115676</v>
      </c>
      <c r="BF542" s="16" t="str">
        <f t="shared" si="8"/>
        <v>Tier 4</v>
      </c>
      <c r="BG542" t="b">
        <f>IF(ISNA(VLOOKUP(AQ542,Total_Salary!AQ542:BF1051,1,FALSE))=FALSE, TRUE, FALSE)</f>
        <v>0</v>
      </c>
      <c r="BH542" t="b">
        <f>IF(ISNA(VLOOKUP(AQ542,Derivatives_Salary!AQ542:BF1021,1,FALSE))=FALSE, TRUE, FALSE)</f>
        <v>0</v>
      </c>
      <c r="BI542" t="b">
        <f>IF(ISNA(VLOOKUP(AR542,Years_to_Promo!AQ542:BE1573,1,FALSE))=FALSE, TRUE, FALSE)</f>
        <v>0</v>
      </c>
    </row>
    <row r="543" spans="43:61" x14ac:dyDescent="0.25">
      <c r="AQ543">
        <v>233547</v>
      </c>
      <c r="AR543" t="s">
        <v>15</v>
      </c>
      <c r="AS543" t="s">
        <v>580</v>
      </c>
      <c r="AT543" t="s">
        <v>17</v>
      </c>
      <c r="AU543" s="1">
        <v>19943</v>
      </c>
      <c r="AV543" s="1">
        <v>31445</v>
      </c>
      <c r="AW543" s="1">
        <v>31445</v>
      </c>
      <c r="AX543" s="1">
        <v>37650</v>
      </c>
      <c r="AY543" t="s">
        <v>18</v>
      </c>
      <c r="AZ543">
        <v>9.9945000000000004</v>
      </c>
      <c r="BA543" t="s">
        <v>19</v>
      </c>
      <c r="BB543" t="s">
        <v>20</v>
      </c>
      <c r="BC543">
        <v>11.813700000000001</v>
      </c>
      <c r="BD543">
        <v>17</v>
      </c>
      <c r="BE543">
        <v>115657</v>
      </c>
      <c r="BF543" s="16" t="str">
        <f t="shared" si="8"/>
        <v>Tier 4</v>
      </c>
      <c r="BG543" t="b">
        <f>IF(ISNA(VLOOKUP(AQ543,Total_Salary!AQ543:BF1052,1,FALSE))=FALSE, TRUE, FALSE)</f>
        <v>0</v>
      </c>
      <c r="BH543" t="b">
        <f>IF(ISNA(VLOOKUP(AQ543,Derivatives_Salary!AQ543:BF1022,1,FALSE))=FALSE, TRUE, FALSE)</f>
        <v>0</v>
      </c>
      <c r="BI543" t="b">
        <f>IF(ISNA(VLOOKUP(AR543,Years_to_Promo!AQ543:BE1574,1,FALSE))=FALSE, TRUE, FALSE)</f>
        <v>0</v>
      </c>
    </row>
    <row r="544" spans="43:61" x14ac:dyDescent="0.25">
      <c r="AQ544">
        <v>402770</v>
      </c>
      <c r="AR544" t="s">
        <v>15</v>
      </c>
      <c r="AS544" t="s">
        <v>581</v>
      </c>
      <c r="AT544" t="s">
        <v>31</v>
      </c>
      <c r="AU544" s="1">
        <v>22067</v>
      </c>
      <c r="AV544" s="1">
        <v>35193</v>
      </c>
      <c r="AW544" s="1">
        <v>35193</v>
      </c>
      <c r="AX544" s="1">
        <v>37748</v>
      </c>
      <c r="AY544" t="s">
        <v>53</v>
      </c>
      <c r="AZ544">
        <v>7</v>
      </c>
      <c r="BA544" t="s">
        <v>19</v>
      </c>
      <c r="BB544" t="s">
        <v>20</v>
      </c>
      <c r="BC544">
        <v>6.6383999999999999</v>
      </c>
      <c r="BD544">
        <v>7</v>
      </c>
      <c r="BE544">
        <v>115644</v>
      </c>
      <c r="BF544" s="16" t="str">
        <f t="shared" si="8"/>
        <v>Tier 4</v>
      </c>
      <c r="BG544" t="b">
        <f>IF(ISNA(VLOOKUP(AQ544,Total_Salary!AQ544:BF1053,1,FALSE))=FALSE, TRUE, FALSE)</f>
        <v>0</v>
      </c>
      <c r="BH544" t="b">
        <f>IF(ISNA(VLOOKUP(AQ544,Derivatives_Salary!AQ544:BF1023,1,FALSE))=FALSE, TRUE, FALSE)</f>
        <v>0</v>
      </c>
      <c r="BI544" t="b">
        <f>IF(ISNA(VLOOKUP(AR544,Years_to_Promo!AQ544:BE1575,1,FALSE))=FALSE, TRUE, FALSE)</f>
        <v>0</v>
      </c>
    </row>
    <row r="545" spans="43:61" x14ac:dyDescent="0.25">
      <c r="AQ545">
        <v>290010</v>
      </c>
      <c r="AR545" t="s">
        <v>15</v>
      </c>
      <c r="AS545" t="s">
        <v>582</v>
      </c>
      <c r="AT545" t="s">
        <v>17</v>
      </c>
      <c r="AU545" s="1">
        <v>23753</v>
      </c>
      <c r="AV545" s="1">
        <v>32190</v>
      </c>
      <c r="AW545" s="1">
        <v>32190</v>
      </c>
      <c r="AX545" s="1">
        <v>34363</v>
      </c>
      <c r="AY545" t="s">
        <v>53</v>
      </c>
      <c r="AZ545">
        <v>5.9534000000000002</v>
      </c>
      <c r="BA545" t="s">
        <v>19</v>
      </c>
      <c r="BB545" t="s">
        <v>20</v>
      </c>
      <c r="BC545">
        <v>2.9014000000000002</v>
      </c>
      <c r="BD545">
        <v>6</v>
      </c>
      <c r="BE545">
        <v>115640</v>
      </c>
      <c r="BF545" s="16" t="str">
        <f t="shared" si="8"/>
        <v>Tier 4</v>
      </c>
      <c r="BG545" t="b">
        <f>IF(ISNA(VLOOKUP(AQ545,Total_Salary!AQ545:BF1054,1,FALSE))=FALSE, TRUE, FALSE)</f>
        <v>0</v>
      </c>
      <c r="BH545" t="b">
        <f>IF(ISNA(VLOOKUP(AQ545,Derivatives_Salary!AQ545:BF1024,1,FALSE))=FALSE, TRUE, FALSE)</f>
        <v>0</v>
      </c>
      <c r="BI545" t="b">
        <f>IF(ISNA(VLOOKUP(AR545,Years_to_Promo!AQ545:BE1576,1,FALSE))=FALSE, TRUE, FALSE)</f>
        <v>0</v>
      </c>
    </row>
    <row r="546" spans="43:61" x14ac:dyDescent="0.25">
      <c r="AQ546">
        <v>74245</v>
      </c>
      <c r="AR546" t="s">
        <v>15</v>
      </c>
      <c r="AS546" t="s">
        <v>583</v>
      </c>
      <c r="AT546" t="s">
        <v>17</v>
      </c>
      <c r="AU546" s="1">
        <v>20604</v>
      </c>
      <c r="AV546" s="1">
        <v>33383</v>
      </c>
      <c r="AW546" s="1">
        <v>33383</v>
      </c>
      <c r="AX546" s="1">
        <v>37763</v>
      </c>
      <c r="AY546" t="s">
        <v>18</v>
      </c>
      <c r="AZ546">
        <v>3.9944999999999999</v>
      </c>
      <c r="BA546" t="s">
        <v>19</v>
      </c>
      <c r="BB546" t="s">
        <v>20</v>
      </c>
      <c r="BC546">
        <v>11.597300000000001</v>
      </c>
      <c r="BD546">
        <v>12</v>
      </c>
      <c r="BE546">
        <v>115632</v>
      </c>
      <c r="BF546" s="16" t="str">
        <f t="shared" si="8"/>
        <v>Tier 4</v>
      </c>
      <c r="BG546" t="b">
        <f>IF(ISNA(VLOOKUP(AQ546,Total_Salary!AQ546:BF1055,1,FALSE))=FALSE, TRUE, FALSE)</f>
        <v>0</v>
      </c>
      <c r="BH546" t="b">
        <f>IF(ISNA(VLOOKUP(AQ546,Derivatives_Salary!AQ546:BF1025,1,FALSE))=FALSE, TRUE, FALSE)</f>
        <v>0</v>
      </c>
      <c r="BI546" t="b">
        <f>IF(ISNA(VLOOKUP(AR546,Years_to_Promo!AQ546:BE1577,1,FALSE))=FALSE, TRUE, FALSE)</f>
        <v>0</v>
      </c>
    </row>
    <row r="547" spans="43:61" x14ac:dyDescent="0.25">
      <c r="AQ547">
        <v>424042</v>
      </c>
      <c r="AR547" t="s">
        <v>15</v>
      </c>
      <c r="AS547" t="s">
        <v>584</v>
      </c>
      <c r="AT547" t="s">
        <v>17</v>
      </c>
      <c r="AU547" s="1">
        <v>21552</v>
      </c>
      <c r="AV547" s="1">
        <v>32096</v>
      </c>
      <c r="AW547" s="1">
        <v>32096</v>
      </c>
      <c r="AX547" s="1">
        <v>37571</v>
      </c>
      <c r="AY547" t="s">
        <v>18</v>
      </c>
      <c r="AZ547">
        <v>7.9945000000000004</v>
      </c>
      <c r="BA547" t="s">
        <v>19</v>
      </c>
      <c r="BB547" t="s">
        <v>20</v>
      </c>
      <c r="BC547">
        <v>11.6904</v>
      </c>
      <c r="BD547">
        <v>15</v>
      </c>
      <c r="BE547">
        <v>115625</v>
      </c>
      <c r="BF547" s="16" t="str">
        <f t="shared" si="8"/>
        <v>Tier 4</v>
      </c>
      <c r="BG547" t="b">
        <f>IF(ISNA(VLOOKUP(AQ547,Total_Salary!AQ547:BF1056,1,FALSE))=FALSE, TRUE, FALSE)</f>
        <v>0</v>
      </c>
      <c r="BH547" t="b">
        <f>IF(ISNA(VLOOKUP(AQ547,Derivatives_Salary!AQ547:BF1026,1,FALSE))=FALSE, TRUE, FALSE)</f>
        <v>0</v>
      </c>
      <c r="BI547" t="b">
        <f>IF(ISNA(VLOOKUP(AR547,Years_to_Promo!AQ547:BE1578,1,FALSE))=FALSE, TRUE, FALSE)</f>
        <v>0</v>
      </c>
    </row>
    <row r="548" spans="43:61" x14ac:dyDescent="0.25">
      <c r="AQ548">
        <v>236461</v>
      </c>
      <c r="AR548" t="s">
        <v>293</v>
      </c>
      <c r="AS548" t="s">
        <v>585</v>
      </c>
      <c r="AT548" t="s">
        <v>17</v>
      </c>
      <c r="AU548" s="1">
        <v>19126</v>
      </c>
      <c r="AV548" s="1">
        <v>32906</v>
      </c>
      <c r="AW548" s="1">
        <v>35084</v>
      </c>
      <c r="AX548" s="1">
        <v>37639</v>
      </c>
      <c r="AY548" t="s">
        <v>295</v>
      </c>
      <c r="AZ548">
        <v>5.0026999999999999</v>
      </c>
      <c r="BA548" t="s">
        <v>296</v>
      </c>
      <c r="BB548" t="s">
        <v>586</v>
      </c>
      <c r="BC548">
        <v>6.7451999999999996</v>
      </c>
      <c r="BD548">
        <v>13</v>
      </c>
      <c r="BE548">
        <v>115613</v>
      </c>
      <c r="BF548" s="16" t="str">
        <f t="shared" si="8"/>
        <v>Tier 4</v>
      </c>
      <c r="BG548" t="b">
        <f>IF(ISNA(VLOOKUP(AQ548,Total_Salary!AQ548:BF1057,1,FALSE))=FALSE, TRUE, FALSE)</f>
        <v>0</v>
      </c>
      <c r="BH548" t="b">
        <f>IF(ISNA(VLOOKUP(AQ548,Derivatives_Salary!AQ548:BF1027,1,FALSE))=FALSE, TRUE, FALSE)</f>
        <v>0</v>
      </c>
      <c r="BI548" t="b">
        <f>IF(ISNA(VLOOKUP(AR548,Years_to_Promo!AQ548:BE1579,1,FALSE))=FALSE, TRUE, FALSE)</f>
        <v>0</v>
      </c>
    </row>
    <row r="549" spans="43:61" x14ac:dyDescent="0.25">
      <c r="AQ549">
        <v>67001</v>
      </c>
      <c r="AR549" t="s">
        <v>15</v>
      </c>
      <c r="AS549" t="s">
        <v>587</v>
      </c>
      <c r="AT549" t="s">
        <v>31</v>
      </c>
      <c r="AU549" s="1">
        <v>21642</v>
      </c>
      <c r="AV549" s="1">
        <v>33909</v>
      </c>
      <c r="AW549" s="1">
        <v>33909</v>
      </c>
      <c r="AX549" s="1">
        <v>37559</v>
      </c>
      <c r="AY549" t="s">
        <v>18</v>
      </c>
      <c r="AZ549">
        <v>3.9973000000000001</v>
      </c>
      <c r="BA549" t="s">
        <v>19</v>
      </c>
      <c r="BB549" t="s">
        <v>20</v>
      </c>
      <c r="BC549">
        <v>10</v>
      </c>
      <c r="BD549">
        <v>10</v>
      </c>
      <c r="BE549">
        <v>115605</v>
      </c>
      <c r="BF549" s="16" t="str">
        <f t="shared" si="8"/>
        <v>Tier 4</v>
      </c>
      <c r="BG549" t="b">
        <f>IF(ISNA(VLOOKUP(AQ549,Total_Salary!AQ549:BF1058,1,FALSE))=FALSE, TRUE, FALSE)</f>
        <v>0</v>
      </c>
      <c r="BH549" t="b">
        <f>IF(ISNA(VLOOKUP(AQ549,Derivatives_Salary!AQ549:BF1028,1,FALSE))=FALSE, TRUE, FALSE)</f>
        <v>0</v>
      </c>
      <c r="BI549" t="b">
        <f>IF(ISNA(VLOOKUP(AR549,Years_to_Promo!AQ549:BE1580,1,FALSE))=FALSE, TRUE, FALSE)</f>
        <v>0</v>
      </c>
    </row>
    <row r="550" spans="43:61" x14ac:dyDescent="0.25">
      <c r="AQ550">
        <v>230518</v>
      </c>
      <c r="AR550" t="s">
        <v>15</v>
      </c>
      <c r="AS550" t="s">
        <v>588</v>
      </c>
      <c r="AT550" t="s">
        <v>17</v>
      </c>
      <c r="AU550" s="1">
        <v>22356</v>
      </c>
      <c r="AV550" s="1">
        <v>33740</v>
      </c>
      <c r="AW550" s="1">
        <v>33740</v>
      </c>
      <c r="AX550" s="1">
        <v>37755</v>
      </c>
      <c r="AY550" t="s">
        <v>18</v>
      </c>
      <c r="AZ550">
        <v>1.9944999999999999</v>
      </c>
      <c r="BA550" t="s">
        <v>19</v>
      </c>
      <c r="BB550" t="s">
        <v>20</v>
      </c>
      <c r="BC550">
        <v>10.619199999999999</v>
      </c>
      <c r="BD550">
        <v>11</v>
      </c>
      <c r="BE550">
        <v>115598</v>
      </c>
      <c r="BF550" s="16" t="str">
        <f t="shared" si="8"/>
        <v>Tier 4</v>
      </c>
      <c r="BG550" t="b">
        <f>IF(ISNA(VLOOKUP(AQ550,Total_Salary!AQ550:BF1059,1,FALSE))=FALSE, TRUE, FALSE)</f>
        <v>0</v>
      </c>
      <c r="BH550" t="b">
        <f>IF(ISNA(VLOOKUP(AQ550,Derivatives_Salary!AQ550:BF1029,1,FALSE))=FALSE, TRUE, FALSE)</f>
        <v>0</v>
      </c>
      <c r="BI550" t="b">
        <f>IF(ISNA(VLOOKUP(AR550,Years_to_Promo!AQ550:BE1581,1,FALSE))=FALSE, TRUE, FALSE)</f>
        <v>0</v>
      </c>
    </row>
    <row r="551" spans="43:61" x14ac:dyDescent="0.25">
      <c r="AQ551">
        <v>268885</v>
      </c>
      <c r="AR551" t="s">
        <v>15</v>
      </c>
      <c r="AS551" t="s">
        <v>589</v>
      </c>
      <c r="AT551" t="s">
        <v>17</v>
      </c>
      <c r="AU551" s="1">
        <v>20433</v>
      </c>
      <c r="AV551" s="1">
        <v>31355</v>
      </c>
      <c r="AW551" s="1">
        <v>32062</v>
      </c>
      <c r="AX551" s="1">
        <v>37537</v>
      </c>
      <c r="AY551" t="s">
        <v>18</v>
      </c>
      <c r="AZ551">
        <v>15</v>
      </c>
      <c r="BA551" t="s">
        <v>19</v>
      </c>
      <c r="BB551" t="s">
        <v>20</v>
      </c>
      <c r="BC551">
        <v>11.597300000000001</v>
      </c>
      <c r="BD551">
        <v>17</v>
      </c>
      <c r="BE551">
        <v>115596</v>
      </c>
      <c r="BF551" s="16" t="str">
        <f t="shared" si="8"/>
        <v>Tier 4</v>
      </c>
      <c r="BG551" t="b">
        <f>IF(ISNA(VLOOKUP(AQ551,Total_Salary!AQ551:BF1060,1,FALSE))=FALSE, TRUE, FALSE)</f>
        <v>0</v>
      </c>
      <c r="BH551" t="b">
        <f>IF(ISNA(VLOOKUP(AQ551,Derivatives_Salary!AQ551:BF1030,1,FALSE))=FALSE, TRUE, FALSE)</f>
        <v>0</v>
      </c>
      <c r="BI551" t="b">
        <f>IF(ISNA(VLOOKUP(AR551,Years_to_Promo!AQ551:BE1582,1,FALSE))=FALSE, TRUE, FALSE)</f>
        <v>0</v>
      </c>
    </row>
    <row r="552" spans="43:61" x14ac:dyDescent="0.25">
      <c r="AQ552">
        <v>251813</v>
      </c>
      <c r="AR552" t="s">
        <v>15</v>
      </c>
      <c r="AS552" t="s">
        <v>590</v>
      </c>
      <c r="AT552" t="s">
        <v>31</v>
      </c>
      <c r="AU552" s="1">
        <v>21227</v>
      </c>
      <c r="AV552" s="1">
        <v>34194</v>
      </c>
      <c r="AW552" s="1">
        <v>36544</v>
      </c>
      <c r="AX552" s="1">
        <v>37639</v>
      </c>
      <c r="AY552" t="s">
        <v>53</v>
      </c>
      <c r="AZ552">
        <v>3</v>
      </c>
      <c r="BA552" t="s">
        <v>19</v>
      </c>
      <c r="BB552" t="s">
        <v>20</v>
      </c>
      <c r="BC552">
        <v>2.9369999999999998</v>
      </c>
      <c r="BD552">
        <v>9</v>
      </c>
      <c r="BE552">
        <v>115587</v>
      </c>
      <c r="BF552" s="16" t="str">
        <f t="shared" si="8"/>
        <v>Tier 4</v>
      </c>
      <c r="BG552" t="b">
        <f>IF(ISNA(VLOOKUP(AQ552,Total_Salary!AQ552:BF1061,1,FALSE))=FALSE, TRUE, FALSE)</f>
        <v>0</v>
      </c>
      <c r="BH552" t="b">
        <f>IF(ISNA(VLOOKUP(AQ552,Derivatives_Salary!AQ552:BF1031,1,FALSE))=FALSE, TRUE, FALSE)</f>
        <v>0</v>
      </c>
      <c r="BI552" t="b">
        <f>IF(ISNA(VLOOKUP(AR552,Years_to_Promo!AQ552:BE1583,1,FALSE))=FALSE, TRUE, FALSE)</f>
        <v>0</v>
      </c>
    </row>
    <row r="553" spans="43:61" x14ac:dyDescent="0.25">
      <c r="AQ553">
        <v>400784</v>
      </c>
      <c r="AR553" t="s">
        <v>15</v>
      </c>
      <c r="AS553" t="s">
        <v>591</v>
      </c>
      <c r="AT553" t="s">
        <v>17</v>
      </c>
      <c r="AU553" s="1">
        <v>22415</v>
      </c>
      <c r="AV553" s="1">
        <v>32602</v>
      </c>
      <c r="AW553" s="1">
        <v>32602</v>
      </c>
      <c r="AX553" s="1">
        <v>37711</v>
      </c>
      <c r="AY553" t="s">
        <v>18</v>
      </c>
      <c r="AZ553">
        <v>4.9945000000000004</v>
      </c>
      <c r="BA553" t="s">
        <v>19</v>
      </c>
      <c r="BB553" t="s">
        <v>20</v>
      </c>
      <c r="BC553">
        <v>11.813700000000001</v>
      </c>
      <c r="BD553">
        <v>14</v>
      </c>
      <c r="BE553">
        <v>115578</v>
      </c>
      <c r="BF553" s="16" t="str">
        <f t="shared" si="8"/>
        <v>Tier 4</v>
      </c>
      <c r="BG553" t="b">
        <f>IF(ISNA(VLOOKUP(AQ553,Total_Salary!AQ553:BF1062,1,FALSE))=FALSE, TRUE, FALSE)</f>
        <v>0</v>
      </c>
      <c r="BH553" t="b">
        <f>IF(ISNA(VLOOKUP(AQ553,Derivatives_Salary!AQ553:BF1032,1,FALSE))=FALSE, TRUE, FALSE)</f>
        <v>0</v>
      </c>
      <c r="BI553" t="b">
        <f>IF(ISNA(VLOOKUP(AR553,Years_to_Promo!AQ553:BE1584,1,FALSE))=FALSE, TRUE, FALSE)</f>
        <v>0</v>
      </c>
    </row>
    <row r="554" spans="43:61" x14ac:dyDescent="0.25">
      <c r="AQ554">
        <v>204549</v>
      </c>
      <c r="AR554" t="s">
        <v>15</v>
      </c>
      <c r="AS554" t="s">
        <v>592</v>
      </c>
      <c r="AT554" t="s">
        <v>31</v>
      </c>
      <c r="AU554" s="1">
        <v>23301</v>
      </c>
      <c r="AV554" s="1">
        <v>32068</v>
      </c>
      <c r="AW554" s="1">
        <v>32068</v>
      </c>
      <c r="AX554" s="1">
        <v>37543</v>
      </c>
      <c r="AY554" t="s">
        <v>18</v>
      </c>
      <c r="AZ554">
        <v>5.9945000000000004</v>
      </c>
      <c r="BA554" t="s">
        <v>19</v>
      </c>
      <c r="BB554" t="s">
        <v>20</v>
      </c>
      <c r="BC554">
        <v>11.6137</v>
      </c>
      <c r="BD554">
        <v>15</v>
      </c>
      <c r="BE554">
        <v>115538</v>
      </c>
      <c r="BF554" s="16" t="str">
        <f t="shared" si="8"/>
        <v>Tier 4</v>
      </c>
      <c r="BG554" t="b">
        <f>IF(ISNA(VLOOKUP(AQ554,Total_Salary!AQ554:BF1063,1,FALSE))=FALSE, TRUE, FALSE)</f>
        <v>0</v>
      </c>
      <c r="BH554" t="b">
        <f>IF(ISNA(VLOOKUP(AQ554,Derivatives_Salary!AQ554:BF1033,1,FALSE))=FALSE, TRUE, FALSE)</f>
        <v>0</v>
      </c>
      <c r="BI554" t="b">
        <f>IF(ISNA(VLOOKUP(AR554,Years_to_Promo!AQ554:BE1585,1,FALSE))=FALSE, TRUE, FALSE)</f>
        <v>0</v>
      </c>
    </row>
    <row r="555" spans="43:61" x14ac:dyDescent="0.25">
      <c r="AQ555">
        <v>269869</v>
      </c>
      <c r="AR555" t="s">
        <v>15</v>
      </c>
      <c r="AS555" t="s">
        <v>593</v>
      </c>
      <c r="AT555" t="s">
        <v>17</v>
      </c>
      <c r="AU555" s="1">
        <v>21572</v>
      </c>
      <c r="AV555" s="1">
        <v>31195</v>
      </c>
      <c r="AW555" s="1">
        <v>31195</v>
      </c>
      <c r="AX555" s="1">
        <v>37765</v>
      </c>
      <c r="AY555" t="s">
        <v>18</v>
      </c>
      <c r="AZ555">
        <v>8.9945000000000004</v>
      </c>
      <c r="BA555" t="s">
        <v>19</v>
      </c>
      <c r="BB555" t="s">
        <v>20</v>
      </c>
      <c r="BC555">
        <v>11.813700000000001</v>
      </c>
      <c r="BD555">
        <v>18</v>
      </c>
      <c r="BE555">
        <v>115531</v>
      </c>
      <c r="BF555" s="16" t="str">
        <f t="shared" si="8"/>
        <v>Tier 4</v>
      </c>
      <c r="BG555" t="b">
        <f>IF(ISNA(VLOOKUP(AQ555,Total_Salary!AQ555:BF1064,1,FALSE))=FALSE, TRUE, FALSE)</f>
        <v>0</v>
      </c>
      <c r="BH555" t="b">
        <f>IF(ISNA(VLOOKUP(AQ555,Derivatives_Salary!AQ555:BF1034,1,FALSE))=FALSE, TRUE, FALSE)</f>
        <v>0</v>
      </c>
      <c r="BI555" t="b">
        <f>IF(ISNA(VLOOKUP(AR555,Years_to_Promo!AQ555:BE1586,1,FALSE))=FALSE, TRUE, FALSE)</f>
        <v>0</v>
      </c>
    </row>
    <row r="556" spans="43:61" x14ac:dyDescent="0.25">
      <c r="AQ556">
        <v>16435</v>
      </c>
      <c r="AR556" t="s">
        <v>15</v>
      </c>
      <c r="AS556" t="s">
        <v>594</v>
      </c>
      <c r="AT556" t="s">
        <v>17</v>
      </c>
      <c r="AU556" s="1">
        <v>23307</v>
      </c>
      <c r="AV556" s="1">
        <v>33750</v>
      </c>
      <c r="AW556" s="1">
        <v>33750</v>
      </c>
      <c r="AX556" s="1">
        <v>37765</v>
      </c>
      <c r="AY556" t="s">
        <v>18</v>
      </c>
      <c r="AZ556">
        <v>3.9944999999999999</v>
      </c>
      <c r="BA556" t="s">
        <v>19</v>
      </c>
      <c r="BB556" t="s">
        <v>20</v>
      </c>
      <c r="BC556">
        <v>10.591799999999999</v>
      </c>
      <c r="BD556">
        <v>11</v>
      </c>
      <c r="BE556">
        <v>115530</v>
      </c>
      <c r="BF556" s="16" t="str">
        <f t="shared" si="8"/>
        <v>Tier 4</v>
      </c>
      <c r="BG556" t="b">
        <f>IF(ISNA(VLOOKUP(AQ556,Total_Salary!AQ556:BF1065,1,FALSE))=FALSE, TRUE, FALSE)</f>
        <v>0</v>
      </c>
      <c r="BH556" t="b">
        <f>IF(ISNA(VLOOKUP(AQ556,Derivatives_Salary!AQ556:BF1035,1,FALSE))=FALSE, TRUE, FALSE)</f>
        <v>0</v>
      </c>
      <c r="BI556" t="b">
        <f>IF(ISNA(VLOOKUP(AR556,Years_to_Promo!AQ556:BE1587,1,FALSE))=FALSE, TRUE, FALSE)</f>
        <v>0</v>
      </c>
    </row>
    <row r="557" spans="43:61" x14ac:dyDescent="0.25">
      <c r="AQ557">
        <v>227256</v>
      </c>
      <c r="AR557" t="s">
        <v>15</v>
      </c>
      <c r="AS557" t="s">
        <v>595</v>
      </c>
      <c r="AT557" t="s">
        <v>31</v>
      </c>
      <c r="AU557" s="1">
        <v>20813</v>
      </c>
      <c r="AV557" s="1">
        <v>35010</v>
      </c>
      <c r="AW557" s="1">
        <v>35010</v>
      </c>
      <c r="AX557" s="1">
        <v>37134</v>
      </c>
      <c r="AY557" t="s">
        <v>53</v>
      </c>
      <c r="AZ557">
        <v>5.8192000000000004</v>
      </c>
      <c r="BA557" t="s">
        <v>19</v>
      </c>
      <c r="BB557" t="s">
        <v>20</v>
      </c>
      <c r="BC557">
        <v>5.8192000000000004</v>
      </c>
      <c r="BD557">
        <v>6</v>
      </c>
      <c r="BE557">
        <v>115517</v>
      </c>
      <c r="BF557" s="16" t="str">
        <f t="shared" si="8"/>
        <v>Tier 4</v>
      </c>
      <c r="BG557" t="b">
        <f>IF(ISNA(VLOOKUP(AQ557,Total_Salary!AQ557:BF1066,1,FALSE))=FALSE, TRUE, FALSE)</f>
        <v>0</v>
      </c>
      <c r="BH557" t="b">
        <f>IF(ISNA(VLOOKUP(AQ557,Derivatives_Salary!AQ557:BF1036,1,FALSE))=FALSE, TRUE, FALSE)</f>
        <v>0</v>
      </c>
      <c r="BI557" t="b">
        <f>IF(ISNA(VLOOKUP(AR557,Years_to_Promo!AQ557:BE1588,1,FALSE))=FALSE, TRUE, FALSE)</f>
        <v>0</v>
      </c>
    </row>
    <row r="558" spans="43:61" x14ac:dyDescent="0.25">
      <c r="AQ558">
        <v>449514</v>
      </c>
      <c r="AR558" t="s">
        <v>15</v>
      </c>
      <c r="AS558" t="s">
        <v>596</v>
      </c>
      <c r="AT558" t="s">
        <v>17</v>
      </c>
      <c r="AU558" s="1">
        <v>20299</v>
      </c>
      <c r="AV558" s="1">
        <v>33510</v>
      </c>
      <c r="AW558" s="1">
        <v>33510</v>
      </c>
      <c r="AX558" s="1">
        <v>37525</v>
      </c>
      <c r="AY558" t="s">
        <v>18</v>
      </c>
      <c r="AZ558">
        <v>4.9973000000000001</v>
      </c>
      <c r="BA558" t="s">
        <v>19</v>
      </c>
      <c r="BB558" t="s">
        <v>20</v>
      </c>
      <c r="BC558">
        <v>11</v>
      </c>
      <c r="BD558">
        <v>11</v>
      </c>
      <c r="BE558">
        <v>115513</v>
      </c>
      <c r="BF558" s="16" t="str">
        <f t="shared" si="8"/>
        <v>Tier 4</v>
      </c>
      <c r="BG558" t="b">
        <f>IF(ISNA(VLOOKUP(AQ558,Total_Salary!AQ558:BF1067,1,FALSE))=FALSE, TRUE, FALSE)</f>
        <v>0</v>
      </c>
      <c r="BH558" t="b">
        <f>IF(ISNA(VLOOKUP(AQ558,Derivatives_Salary!AQ558:BF1037,1,FALSE))=FALSE, TRUE, FALSE)</f>
        <v>0</v>
      </c>
      <c r="BI558" t="b">
        <f>IF(ISNA(VLOOKUP(AR558,Years_to_Promo!AQ558:BE1589,1,FALSE))=FALSE, TRUE, FALSE)</f>
        <v>0</v>
      </c>
    </row>
    <row r="559" spans="43:61" x14ac:dyDescent="0.25">
      <c r="AQ559">
        <v>47750</v>
      </c>
      <c r="AR559" t="s">
        <v>15</v>
      </c>
      <c r="AS559" t="s">
        <v>597</v>
      </c>
      <c r="AT559" t="s">
        <v>31</v>
      </c>
      <c r="AU559" s="1">
        <v>21944</v>
      </c>
      <c r="AV559" s="1">
        <v>31899</v>
      </c>
      <c r="AW559" s="1">
        <v>31899</v>
      </c>
      <c r="AX559" s="1">
        <v>37739</v>
      </c>
      <c r="AY559" t="s">
        <v>18</v>
      </c>
      <c r="AZ559">
        <v>16</v>
      </c>
      <c r="BA559" t="s">
        <v>19</v>
      </c>
      <c r="BB559" t="s">
        <v>20</v>
      </c>
      <c r="BC559">
        <v>11.813700000000001</v>
      </c>
      <c r="BD559">
        <v>16</v>
      </c>
      <c r="BE559">
        <v>115495</v>
      </c>
      <c r="BF559" s="16" t="str">
        <f t="shared" si="8"/>
        <v>Tier 4</v>
      </c>
      <c r="BG559" t="b">
        <f>IF(ISNA(VLOOKUP(AQ559,Total_Salary!AQ559:BF1068,1,FALSE))=FALSE, TRUE, FALSE)</f>
        <v>0</v>
      </c>
      <c r="BH559" t="b">
        <f>IF(ISNA(VLOOKUP(AQ559,Derivatives_Salary!AQ559:BF1038,1,FALSE))=FALSE, TRUE, FALSE)</f>
        <v>0</v>
      </c>
      <c r="BI559" t="b">
        <f>IF(ISNA(VLOOKUP(AR559,Years_to_Promo!AQ559:BE1590,1,FALSE))=FALSE, TRUE, FALSE)</f>
        <v>0</v>
      </c>
    </row>
    <row r="560" spans="43:61" x14ac:dyDescent="0.25">
      <c r="AQ560">
        <v>86108</v>
      </c>
      <c r="AR560" t="s">
        <v>15</v>
      </c>
      <c r="AS560" t="s">
        <v>598</v>
      </c>
      <c r="AT560" t="s">
        <v>31</v>
      </c>
      <c r="AU560" s="1">
        <v>20896</v>
      </c>
      <c r="AV560" s="1">
        <v>33204</v>
      </c>
      <c r="AW560" s="1">
        <v>33204</v>
      </c>
      <c r="AX560" s="1">
        <v>37584</v>
      </c>
      <c r="AY560" t="s">
        <v>18</v>
      </c>
      <c r="AZ560">
        <v>5.9973000000000001</v>
      </c>
      <c r="BA560" t="s">
        <v>19</v>
      </c>
      <c r="BB560" t="s">
        <v>20</v>
      </c>
      <c r="BC560">
        <v>11.726000000000001</v>
      </c>
      <c r="BD560">
        <v>12</v>
      </c>
      <c r="BE560">
        <v>115470</v>
      </c>
      <c r="BF560" s="16" t="str">
        <f t="shared" si="8"/>
        <v>Tier 4</v>
      </c>
      <c r="BG560" t="b">
        <f>IF(ISNA(VLOOKUP(AQ560,Total_Salary!AQ560:BF1069,1,FALSE))=FALSE, TRUE, FALSE)</f>
        <v>0</v>
      </c>
      <c r="BH560" t="b">
        <f>IF(ISNA(VLOOKUP(AQ560,Derivatives_Salary!AQ560:BF1039,1,FALSE))=FALSE, TRUE, FALSE)</f>
        <v>0</v>
      </c>
      <c r="BI560" t="b">
        <f>IF(ISNA(VLOOKUP(AR560,Years_to_Promo!AQ560:BE1591,1,FALSE))=FALSE, TRUE, FALSE)</f>
        <v>0</v>
      </c>
    </row>
    <row r="561" spans="43:61" x14ac:dyDescent="0.25">
      <c r="AQ561">
        <v>209975</v>
      </c>
      <c r="AR561" t="s">
        <v>15</v>
      </c>
      <c r="AS561" t="s">
        <v>599</v>
      </c>
      <c r="AT561" t="s">
        <v>17</v>
      </c>
      <c r="AU561" s="1">
        <v>23655</v>
      </c>
      <c r="AV561" s="1">
        <v>33810</v>
      </c>
      <c r="AW561" s="1">
        <v>33893</v>
      </c>
      <c r="AX561" s="1">
        <v>37543</v>
      </c>
      <c r="AY561" t="s">
        <v>18</v>
      </c>
      <c r="AZ561">
        <v>3.9973000000000001</v>
      </c>
      <c r="BA561" t="s">
        <v>19</v>
      </c>
      <c r="BB561" t="s">
        <v>20</v>
      </c>
      <c r="BC561">
        <v>10</v>
      </c>
      <c r="BD561">
        <v>10</v>
      </c>
      <c r="BE561">
        <v>115464</v>
      </c>
      <c r="BF561" s="16" t="str">
        <f t="shared" si="8"/>
        <v>Tier 4</v>
      </c>
      <c r="BG561" t="b">
        <f>IF(ISNA(VLOOKUP(AQ561,Total_Salary!AQ561:BF1070,1,FALSE))=FALSE, TRUE, FALSE)</f>
        <v>0</v>
      </c>
      <c r="BH561" t="b">
        <f>IF(ISNA(VLOOKUP(AQ561,Derivatives_Salary!AQ561:BF1040,1,FALSE))=FALSE, TRUE, FALSE)</f>
        <v>0</v>
      </c>
      <c r="BI561" t="b">
        <f>IF(ISNA(VLOOKUP(AR561,Years_to_Promo!AQ561:BE1592,1,FALSE))=FALSE, TRUE, FALSE)</f>
        <v>0</v>
      </c>
    </row>
    <row r="562" spans="43:61" x14ac:dyDescent="0.25">
      <c r="AQ562">
        <v>257756</v>
      </c>
      <c r="AR562" t="s">
        <v>15</v>
      </c>
      <c r="AS562" t="s">
        <v>600</v>
      </c>
      <c r="AT562" t="s">
        <v>17</v>
      </c>
      <c r="AU562" s="1">
        <v>20749</v>
      </c>
      <c r="AV562" s="1">
        <v>31377</v>
      </c>
      <c r="AW562" s="1">
        <v>33080</v>
      </c>
      <c r="AX562" s="1">
        <v>37825</v>
      </c>
      <c r="AY562" t="s">
        <v>18</v>
      </c>
      <c r="AZ562">
        <v>13</v>
      </c>
      <c r="BA562" t="s">
        <v>19</v>
      </c>
      <c r="BB562" t="s">
        <v>20</v>
      </c>
      <c r="BC562">
        <v>11.813700000000001</v>
      </c>
      <c r="BD562">
        <v>18</v>
      </c>
      <c r="BE562">
        <v>115461</v>
      </c>
      <c r="BF562" s="16" t="str">
        <f t="shared" si="8"/>
        <v>Tier 4</v>
      </c>
      <c r="BG562" t="b">
        <f>IF(ISNA(VLOOKUP(AQ562,Total_Salary!AQ562:BF1071,1,FALSE))=FALSE, TRUE, FALSE)</f>
        <v>0</v>
      </c>
      <c r="BH562" t="b">
        <f>IF(ISNA(VLOOKUP(AQ562,Derivatives_Salary!AQ562:BF1041,1,FALSE))=FALSE, TRUE, FALSE)</f>
        <v>0</v>
      </c>
      <c r="BI562" t="b">
        <f>IF(ISNA(VLOOKUP(AR562,Years_to_Promo!AQ562:BE1593,1,FALSE))=FALSE, TRUE, FALSE)</f>
        <v>0</v>
      </c>
    </row>
    <row r="563" spans="43:61" x14ac:dyDescent="0.25">
      <c r="AQ563">
        <v>86537</v>
      </c>
      <c r="AR563" t="s">
        <v>15</v>
      </c>
      <c r="AS563" t="s">
        <v>601</v>
      </c>
      <c r="AT563" t="s">
        <v>17</v>
      </c>
      <c r="AU563" s="1">
        <v>21045</v>
      </c>
      <c r="AV563" s="1">
        <v>31399</v>
      </c>
      <c r="AW563" s="1">
        <v>32698</v>
      </c>
      <c r="AX563" s="1">
        <v>36746</v>
      </c>
      <c r="AY563" t="s">
        <v>18</v>
      </c>
      <c r="AZ563">
        <v>4.0849000000000002</v>
      </c>
      <c r="BA563" t="s">
        <v>19</v>
      </c>
      <c r="BB563" t="s">
        <v>20</v>
      </c>
      <c r="BC563">
        <v>9.4300999999999995</v>
      </c>
      <c r="BD563">
        <v>15</v>
      </c>
      <c r="BE563">
        <v>115442</v>
      </c>
      <c r="BF563" s="16" t="str">
        <f t="shared" si="8"/>
        <v>Tier 4</v>
      </c>
      <c r="BG563" t="b">
        <f>IF(ISNA(VLOOKUP(AQ563,Total_Salary!AQ563:BF1072,1,FALSE))=FALSE, TRUE, FALSE)</f>
        <v>0</v>
      </c>
      <c r="BH563" t="b">
        <f>IF(ISNA(VLOOKUP(AQ563,Derivatives_Salary!AQ563:BF1042,1,FALSE))=FALSE, TRUE, FALSE)</f>
        <v>0</v>
      </c>
      <c r="BI563" t="b">
        <f>IF(ISNA(VLOOKUP(AR563,Years_to_Promo!AQ563:BE1594,1,FALSE))=FALSE, TRUE, FALSE)</f>
        <v>0</v>
      </c>
    </row>
    <row r="564" spans="43:61" x14ac:dyDescent="0.25">
      <c r="AQ564">
        <v>254064</v>
      </c>
      <c r="AR564" t="s">
        <v>15</v>
      </c>
      <c r="AS564" t="s">
        <v>602</v>
      </c>
      <c r="AT564" t="s">
        <v>17</v>
      </c>
      <c r="AU564" s="1">
        <v>19551</v>
      </c>
      <c r="AV564" s="1">
        <v>31254</v>
      </c>
      <c r="AW564" s="1">
        <v>31254</v>
      </c>
      <c r="AX564" s="1">
        <v>36172</v>
      </c>
      <c r="AY564" t="s">
        <v>18</v>
      </c>
      <c r="AZ564">
        <v>13.474</v>
      </c>
      <c r="BA564" t="s">
        <v>19</v>
      </c>
      <c r="BB564" t="s">
        <v>20</v>
      </c>
      <c r="BC564">
        <v>7.8574999999999999</v>
      </c>
      <c r="BD564">
        <v>13</v>
      </c>
      <c r="BE564">
        <v>115438</v>
      </c>
      <c r="BF564" s="16" t="str">
        <f t="shared" si="8"/>
        <v>Tier 4</v>
      </c>
      <c r="BG564" t="b">
        <f>IF(ISNA(VLOOKUP(AQ564,Total_Salary!AQ564:BF1073,1,FALSE))=FALSE, TRUE, FALSE)</f>
        <v>0</v>
      </c>
      <c r="BH564" t="b">
        <f>IF(ISNA(VLOOKUP(AQ564,Derivatives_Salary!AQ564:BF1043,1,FALSE))=FALSE, TRUE, FALSE)</f>
        <v>0</v>
      </c>
      <c r="BI564" t="b">
        <f>IF(ISNA(VLOOKUP(AR564,Years_to_Promo!AQ564:BE1595,1,FALSE))=FALSE, TRUE, FALSE)</f>
        <v>0</v>
      </c>
    </row>
    <row r="565" spans="43:61" x14ac:dyDescent="0.25">
      <c r="AQ565">
        <v>212725</v>
      </c>
      <c r="AR565" t="s">
        <v>15</v>
      </c>
      <c r="AS565" t="s">
        <v>603</v>
      </c>
      <c r="AT565" t="s">
        <v>17</v>
      </c>
      <c r="AU565" s="1">
        <v>23170</v>
      </c>
      <c r="AV565" s="1">
        <v>31092</v>
      </c>
      <c r="AW565" s="1">
        <v>31092</v>
      </c>
      <c r="AX565" s="1">
        <v>37662</v>
      </c>
      <c r="AY565" t="s">
        <v>18</v>
      </c>
      <c r="AZ565">
        <v>18</v>
      </c>
      <c r="BA565" t="s">
        <v>19</v>
      </c>
      <c r="BB565" t="s">
        <v>20</v>
      </c>
      <c r="BC565">
        <v>11.813700000000001</v>
      </c>
      <c r="BD565">
        <v>18</v>
      </c>
      <c r="BE565">
        <v>115430</v>
      </c>
      <c r="BF565" s="16" t="str">
        <f t="shared" si="8"/>
        <v>Tier 4</v>
      </c>
      <c r="BG565" t="b">
        <f>IF(ISNA(VLOOKUP(AQ565,Total_Salary!AQ565:BF1074,1,FALSE))=FALSE, TRUE, FALSE)</f>
        <v>0</v>
      </c>
      <c r="BH565" t="b">
        <f>IF(ISNA(VLOOKUP(AQ565,Derivatives_Salary!AQ565:BF1044,1,FALSE))=FALSE, TRUE, FALSE)</f>
        <v>0</v>
      </c>
      <c r="BI565" t="b">
        <f>IF(ISNA(VLOOKUP(AR565,Years_to_Promo!AQ565:BE1596,1,FALSE))=FALSE, TRUE, FALSE)</f>
        <v>0</v>
      </c>
    </row>
    <row r="566" spans="43:61" x14ac:dyDescent="0.25">
      <c r="AQ566">
        <v>472438</v>
      </c>
      <c r="AR566" t="s">
        <v>85</v>
      </c>
      <c r="AS566" t="s">
        <v>604</v>
      </c>
      <c r="AT566" t="s">
        <v>31</v>
      </c>
      <c r="AU566" s="1">
        <v>21527</v>
      </c>
      <c r="AV566" s="1">
        <v>32924</v>
      </c>
      <c r="AW566" s="1">
        <v>32924</v>
      </c>
      <c r="AX566" s="1">
        <v>37669</v>
      </c>
      <c r="AY566" t="s">
        <v>18</v>
      </c>
      <c r="AZ566">
        <v>13</v>
      </c>
      <c r="BA566" t="s">
        <v>87</v>
      </c>
      <c r="BB566" t="s">
        <v>276</v>
      </c>
      <c r="BC566">
        <v>12.895899999999999</v>
      </c>
      <c r="BD566">
        <v>13</v>
      </c>
      <c r="BE566">
        <v>115423</v>
      </c>
      <c r="BF566" s="16" t="str">
        <f t="shared" si="8"/>
        <v>Tier 4</v>
      </c>
      <c r="BG566" t="b">
        <f>IF(ISNA(VLOOKUP(AQ566,Total_Salary!AQ566:BF1075,1,FALSE))=FALSE, TRUE, FALSE)</f>
        <v>0</v>
      </c>
      <c r="BH566" t="b">
        <f>IF(ISNA(VLOOKUP(AQ566,Derivatives_Salary!AQ566:BF1045,1,FALSE))=FALSE, TRUE, FALSE)</f>
        <v>0</v>
      </c>
      <c r="BI566" t="b">
        <f>IF(ISNA(VLOOKUP(AR566,Years_to_Promo!AQ566:BE1597,1,FALSE))=FALSE, TRUE, FALSE)</f>
        <v>0</v>
      </c>
    </row>
    <row r="567" spans="43:61" x14ac:dyDescent="0.25">
      <c r="AQ567">
        <v>498733</v>
      </c>
      <c r="AR567" t="s">
        <v>15</v>
      </c>
      <c r="AS567" t="s">
        <v>605</v>
      </c>
      <c r="AT567" t="s">
        <v>17</v>
      </c>
      <c r="AU567" s="1">
        <v>19937</v>
      </c>
      <c r="AV567" s="1">
        <v>33281</v>
      </c>
      <c r="AW567" s="1">
        <v>34739</v>
      </c>
      <c r="AX567" s="1">
        <v>37659</v>
      </c>
      <c r="AY567" t="s">
        <v>53</v>
      </c>
      <c r="AZ567">
        <v>8</v>
      </c>
      <c r="BA567" t="s">
        <v>19</v>
      </c>
      <c r="BB567" t="s">
        <v>20</v>
      </c>
      <c r="BC567">
        <v>7.8822000000000001</v>
      </c>
      <c r="BD567">
        <v>12</v>
      </c>
      <c r="BE567">
        <v>115414</v>
      </c>
      <c r="BF567" s="16" t="str">
        <f t="shared" si="8"/>
        <v>Tier 4</v>
      </c>
      <c r="BG567" t="b">
        <f>IF(ISNA(VLOOKUP(AQ567,Total_Salary!AQ567:BF1076,1,FALSE))=FALSE, TRUE, FALSE)</f>
        <v>0</v>
      </c>
      <c r="BH567" t="b">
        <f>IF(ISNA(VLOOKUP(AQ567,Derivatives_Salary!AQ567:BF1046,1,FALSE))=FALSE, TRUE, FALSE)</f>
        <v>0</v>
      </c>
      <c r="BI567" t="b">
        <f>IF(ISNA(VLOOKUP(AR567,Years_to_Promo!AQ567:BE1598,1,FALSE))=FALSE, TRUE, FALSE)</f>
        <v>0</v>
      </c>
    </row>
    <row r="568" spans="43:61" x14ac:dyDescent="0.25">
      <c r="AQ568">
        <v>406278</v>
      </c>
      <c r="AR568" t="s">
        <v>15</v>
      </c>
      <c r="AS568" t="s">
        <v>606</v>
      </c>
      <c r="AT568" t="s">
        <v>17</v>
      </c>
      <c r="AU568" s="1">
        <v>23558</v>
      </c>
      <c r="AV568" s="1">
        <v>35592</v>
      </c>
      <c r="AW568" s="1">
        <v>35592</v>
      </c>
      <c r="AX568" s="1">
        <v>37782</v>
      </c>
      <c r="AY568" t="s">
        <v>18</v>
      </c>
      <c r="AZ568">
        <v>0.99729999999999996</v>
      </c>
      <c r="BA568" t="s">
        <v>19</v>
      </c>
      <c r="BB568" t="s">
        <v>20</v>
      </c>
      <c r="BC568">
        <v>5.5452000000000004</v>
      </c>
      <c r="BD568">
        <v>6</v>
      </c>
      <c r="BE568">
        <v>115400</v>
      </c>
      <c r="BF568" s="16" t="str">
        <f t="shared" si="8"/>
        <v>Tier 4</v>
      </c>
      <c r="BG568" t="b">
        <f>IF(ISNA(VLOOKUP(AQ568,Total_Salary!AQ568:BF1077,1,FALSE))=FALSE, TRUE, FALSE)</f>
        <v>0</v>
      </c>
      <c r="BH568" t="b">
        <f>IF(ISNA(VLOOKUP(AQ568,Derivatives_Salary!AQ568:BF1047,1,FALSE))=FALSE, TRUE, FALSE)</f>
        <v>0</v>
      </c>
      <c r="BI568" t="b">
        <f>IF(ISNA(VLOOKUP(AR568,Years_to_Promo!AQ568:BE1599,1,FALSE))=FALSE, TRUE, FALSE)</f>
        <v>0</v>
      </c>
    </row>
    <row r="569" spans="43:61" x14ac:dyDescent="0.25">
      <c r="AQ569">
        <v>291219</v>
      </c>
      <c r="AR569" t="s">
        <v>15</v>
      </c>
      <c r="AS569" t="s">
        <v>607</v>
      </c>
      <c r="AT569" t="s">
        <v>17</v>
      </c>
      <c r="AU569" s="1">
        <v>21713</v>
      </c>
      <c r="AV569" s="1">
        <v>31204</v>
      </c>
      <c r="AW569" s="1">
        <v>31986</v>
      </c>
      <c r="AX569" s="1">
        <v>37826</v>
      </c>
      <c r="AY569" t="s">
        <v>18</v>
      </c>
      <c r="AZ569">
        <v>6.9945000000000004</v>
      </c>
      <c r="BA569" t="s">
        <v>19</v>
      </c>
      <c r="BB569" t="s">
        <v>20</v>
      </c>
      <c r="BC569">
        <v>11.813700000000001</v>
      </c>
      <c r="BD569">
        <v>18</v>
      </c>
      <c r="BE569">
        <v>115399</v>
      </c>
      <c r="BF569" s="16" t="str">
        <f t="shared" si="8"/>
        <v>Tier 4</v>
      </c>
      <c r="BG569" t="b">
        <f>IF(ISNA(VLOOKUP(AQ569,Total_Salary!AQ569:BF1078,1,FALSE))=FALSE, TRUE, FALSE)</f>
        <v>0</v>
      </c>
      <c r="BH569" t="b">
        <f>IF(ISNA(VLOOKUP(AQ569,Derivatives_Salary!AQ569:BF1048,1,FALSE))=FALSE, TRUE, FALSE)</f>
        <v>0</v>
      </c>
      <c r="BI569" t="b">
        <f>IF(ISNA(VLOOKUP(AR569,Years_to_Promo!AQ569:BE1600,1,FALSE))=FALSE, TRUE, FALSE)</f>
        <v>0</v>
      </c>
    </row>
    <row r="570" spans="43:61" x14ac:dyDescent="0.25">
      <c r="AQ570">
        <v>299613</v>
      </c>
      <c r="AR570" t="s">
        <v>15</v>
      </c>
      <c r="AS570" t="s">
        <v>608</v>
      </c>
      <c r="AT570" t="s">
        <v>17</v>
      </c>
      <c r="AU570" s="1">
        <v>21364</v>
      </c>
      <c r="AV570" s="1">
        <v>31689</v>
      </c>
      <c r="AW570" s="1">
        <v>31689</v>
      </c>
      <c r="AX570" s="1">
        <v>37529</v>
      </c>
      <c r="AY570" t="s">
        <v>18</v>
      </c>
      <c r="AZ570">
        <v>9.9972999999999992</v>
      </c>
      <c r="BA570" t="s">
        <v>19</v>
      </c>
      <c r="BB570" t="s">
        <v>20</v>
      </c>
      <c r="BC570">
        <v>11.5753</v>
      </c>
      <c r="BD570">
        <v>16</v>
      </c>
      <c r="BE570">
        <v>115389</v>
      </c>
      <c r="BF570" s="16" t="str">
        <f t="shared" si="8"/>
        <v>Tier 4</v>
      </c>
      <c r="BG570" t="b">
        <f>IF(ISNA(VLOOKUP(AQ570,Total_Salary!AQ570:BF1079,1,FALSE))=FALSE, TRUE, FALSE)</f>
        <v>0</v>
      </c>
      <c r="BH570" t="b">
        <f>IF(ISNA(VLOOKUP(AQ570,Derivatives_Salary!AQ570:BF1049,1,FALSE))=FALSE, TRUE, FALSE)</f>
        <v>0</v>
      </c>
      <c r="BI570" t="b">
        <f>IF(ISNA(VLOOKUP(AR570,Years_to_Promo!AQ570:BE1601,1,FALSE))=FALSE, TRUE, FALSE)</f>
        <v>0</v>
      </c>
    </row>
    <row r="571" spans="43:61" x14ac:dyDescent="0.25">
      <c r="AQ571">
        <v>492602</v>
      </c>
      <c r="AR571" t="s">
        <v>15</v>
      </c>
      <c r="AS571" t="s">
        <v>609</v>
      </c>
      <c r="AT571" t="s">
        <v>31</v>
      </c>
      <c r="AU571" s="1">
        <v>19656</v>
      </c>
      <c r="AV571" s="1">
        <v>34128</v>
      </c>
      <c r="AW571" s="1">
        <v>34128</v>
      </c>
      <c r="AX571" s="1">
        <v>36906</v>
      </c>
      <c r="AY571" t="s">
        <v>18</v>
      </c>
      <c r="AZ571">
        <v>2.6082000000000001</v>
      </c>
      <c r="BA571" t="s">
        <v>19</v>
      </c>
      <c r="BB571" t="s">
        <v>20</v>
      </c>
      <c r="BC571">
        <v>7.6109999999999998</v>
      </c>
      <c r="BD571">
        <v>8</v>
      </c>
      <c r="BE571">
        <v>115377</v>
      </c>
      <c r="BF571" s="16" t="str">
        <f t="shared" si="8"/>
        <v>Tier 4</v>
      </c>
      <c r="BG571" t="b">
        <f>IF(ISNA(VLOOKUP(AQ571,Total_Salary!AQ571:BF1080,1,FALSE))=FALSE, TRUE, FALSE)</f>
        <v>0</v>
      </c>
      <c r="BH571" t="b">
        <f>IF(ISNA(VLOOKUP(AQ571,Derivatives_Salary!AQ571:BF1050,1,FALSE))=FALSE, TRUE, FALSE)</f>
        <v>0</v>
      </c>
      <c r="BI571" t="b">
        <f>IF(ISNA(VLOOKUP(AR571,Years_to_Promo!AQ571:BE1602,1,FALSE))=FALSE, TRUE, FALSE)</f>
        <v>0</v>
      </c>
    </row>
    <row r="572" spans="43:61" x14ac:dyDescent="0.25">
      <c r="AQ572">
        <v>69578</v>
      </c>
      <c r="AR572" t="s">
        <v>15</v>
      </c>
      <c r="AS572" t="s">
        <v>610</v>
      </c>
      <c r="AT572" t="s">
        <v>31</v>
      </c>
      <c r="AU572" s="1">
        <v>19412</v>
      </c>
      <c r="AV572" s="1">
        <v>31283</v>
      </c>
      <c r="AW572" s="1">
        <v>31283</v>
      </c>
      <c r="AX572" s="1">
        <v>37488</v>
      </c>
      <c r="AY572" t="s">
        <v>18</v>
      </c>
      <c r="AZ572">
        <v>8.9945000000000004</v>
      </c>
      <c r="BA572" t="s">
        <v>19</v>
      </c>
      <c r="BB572" t="s">
        <v>20</v>
      </c>
      <c r="BC572">
        <v>11.462999999999999</v>
      </c>
      <c r="BD572">
        <v>17</v>
      </c>
      <c r="BE572">
        <v>115368</v>
      </c>
      <c r="BF572" s="16" t="str">
        <f t="shared" si="8"/>
        <v>Tier 4</v>
      </c>
      <c r="BG572" t="b">
        <f>IF(ISNA(VLOOKUP(AQ572,Total_Salary!AQ572:BF1081,1,FALSE))=FALSE, TRUE, FALSE)</f>
        <v>0</v>
      </c>
      <c r="BH572" t="b">
        <f>IF(ISNA(VLOOKUP(AQ572,Derivatives_Salary!AQ572:BF1051,1,FALSE))=FALSE, TRUE, FALSE)</f>
        <v>0</v>
      </c>
      <c r="BI572" t="b">
        <f>IF(ISNA(VLOOKUP(AR572,Years_to_Promo!AQ572:BE1603,1,FALSE))=FALSE, TRUE, FALSE)</f>
        <v>0</v>
      </c>
    </row>
    <row r="573" spans="43:61" x14ac:dyDescent="0.25">
      <c r="AQ573">
        <v>102931</v>
      </c>
      <c r="AR573" t="s">
        <v>15</v>
      </c>
      <c r="AS573" t="s">
        <v>611</v>
      </c>
      <c r="AT573" t="s">
        <v>31</v>
      </c>
      <c r="AU573" s="1">
        <v>22032</v>
      </c>
      <c r="AV573" s="1">
        <v>32449</v>
      </c>
      <c r="AW573" s="1">
        <v>32449</v>
      </c>
      <c r="AX573" s="1">
        <v>37559</v>
      </c>
      <c r="AY573" t="s">
        <v>18</v>
      </c>
      <c r="AZ573">
        <v>8.9972999999999992</v>
      </c>
      <c r="BA573" t="s">
        <v>19</v>
      </c>
      <c r="BB573" t="s">
        <v>20</v>
      </c>
      <c r="BC573">
        <v>11.657500000000001</v>
      </c>
      <c r="BD573">
        <v>14</v>
      </c>
      <c r="BE573">
        <v>115318</v>
      </c>
      <c r="BF573" s="16" t="str">
        <f t="shared" si="8"/>
        <v>Tier 4</v>
      </c>
      <c r="BG573" t="b">
        <f>IF(ISNA(VLOOKUP(AQ573,Total_Salary!AQ573:BF1082,1,FALSE))=FALSE, TRUE, FALSE)</f>
        <v>0</v>
      </c>
      <c r="BH573" t="b">
        <f>IF(ISNA(VLOOKUP(AQ573,Derivatives_Salary!AQ573:BF1052,1,FALSE))=FALSE, TRUE, FALSE)</f>
        <v>0</v>
      </c>
      <c r="BI573" t="b">
        <f>IF(ISNA(VLOOKUP(AR573,Years_to_Promo!AQ573:BE1604,1,FALSE))=FALSE, TRUE, FALSE)</f>
        <v>0</v>
      </c>
    </row>
    <row r="574" spans="43:61" x14ac:dyDescent="0.25">
      <c r="AQ574">
        <v>454381</v>
      </c>
      <c r="AR574" t="s">
        <v>15</v>
      </c>
      <c r="AS574" t="s">
        <v>612</v>
      </c>
      <c r="AT574" t="s">
        <v>31</v>
      </c>
      <c r="AU574" s="1">
        <v>23137</v>
      </c>
      <c r="AV574" s="1">
        <v>31262</v>
      </c>
      <c r="AW574" s="1">
        <v>31262</v>
      </c>
      <c r="AX574" s="1">
        <v>37832</v>
      </c>
      <c r="AY574" t="s">
        <v>18</v>
      </c>
      <c r="AZ574">
        <v>9.9945000000000004</v>
      </c>
      <c r="BA574" t="s">
        <v>19</v>
      </c>
      <c r="BB574" t="s">
        <v>20</v>
      </c>
      <c r="BC574">
        <v>11.813700000000001</v>
      </c>
      <c r="BD574">
        <v>18</v>
      </c>
      <c r="BE574">
        <v>115313</v>
      </c>
      <c r="BF574" s="16" t="str">
        <f t="shared" si="8"/>
        <v>Tier 4</v>
      </c>
      <c r="BG574" t="b">
        <f>IF(ISNA(VLOOKUP(AQ574,Total_Salary!AQ574:BF1083,1,FALSE))=FALSE, TRUE, FALSE)</f>
        <v>0</v>
      </c>
      <c r="BH574" t="b">
        <f>IF(ISNA(VLOOKUP(AQ574,Derivatives_Salary!AQ574:BF1053,1,FALSE))=FALSE, TRUE, FALSE)</f>
        <v>0</v>
      </c>
      <c r="BI574" t="b">
        <f>IF(ISNA(VLOOKUP(AR574,Years_to_Promo!AQ574:BE1605,1,FALSE))=FALSE, TRUE, FALSE)</f>
        <v>0</v>
      </c>
    </row>
    <row r="575" spans="43:61" x14ac:dyDescent="0.25">
      <c r="AQ575">
        <v>485003</v>
      </c>
      <c r="AR575" t="s">
        <v>15</v>
      </c>
      <c r="AS575" t="s">
        <v>613</v>
      </c>
      <c r="AT575" t="s">
        <v>17</v>
      </c>
      <c r="AU575" s="1">
        <v>23104</v>
      </c>
      <c r="AV575" s="1">
        <v>33326</v>
      </c>
      <c r="AW575" s="1">
        <v>34156</v>
      </c>
      <c r="AX575" s="1">
        <v>37806</v>
      </c>
      <c r="AY575" t="s">
        <v>18</v>
      </c>
      <c r="AZ575">
        <v>3.9973000000000001</v>
      </c>
      <c r="BA575" t="s">
        <v>19</v>
      </c>
      <c r="BB575" t="s">
        <v>20</v>
      </c>
      <c r="BC575">
        <v>9.4794999999999998</v>
      </c>
      <c r="BD575">
        <v>12</v>
      </c>
      <c r="BE575">
        <v>115307</v>
      </c>
      <c r="BF575" s="16" t="str">
        <f t="shared" si="8"/>
        <v>Tier 4</v>
      </c>
      <c r="BG575" t="b">
        <f>IF(ISNA(VLOOKUP(AQ575,Total_Salary!AQ575:BF1084,1,FALSE))=FALSE, TRUE, FALSE)</f>
        <v>0</v>
      </c>
      <c r="BH575" t="b">
        <f>IF(ISNA(VLOOKUP(AQ575,Derivatives_Salary!AQ575:BF1054,1,FALSE))=FALSE, TRUE, FALSE)</f>
        <v>0</v>
      </c>
      <c r="BI575" t="b">
        <f>IF(ISNA(VLOOKUP(AR575,Years_to_Promo!AQ575:BE1606,1,FALSE))=FALSE, TRUE, FALSE)</f>
        <v>0</v>
      </c>
    </row>
    <row r="576" spans="43:61" x14ac:dyDescent="0.25">
      <c r="AQ576">
        <v>62897</v>
      </c>
      <c r="AR576" t="s">
        <v>85</v>
      </c>
      <c r="AS576" t="s">
        <v>614</v>
      </c>
      <c r="AT576" t="s">
        <v>31</v>
      </c>
      <c r="AU576" s="1">
        <v>22514</v>
      </c>
      <c r="AV576" s="1">
        <v>32698</v>
      </c>
      <c r="AW576" s="1">
        <v>32698</v>
      </c>
      <c r="AX576" s="1">
        <v>37808</v>
      </c>
      <c r="AY576" t="s">
        <v>18</v>
      </c>
      <c r="AZ576">
        <v>14</v>
      </c>
      <c r="BA576" t="s">
        <v>87</v>
      </c>
      <c r="BB576" t="s">
        <v>88</v>
      </c>
      <c r="BC576">
        <v>0.44109999999999999</v>
      </c>
      <c r="BD576">
        <v>14</v>
      </c>
      <c r="BE576">
        <v>115300</v>
      </c>
      <c r="BF576" s="16" t="str">
        <f t="shared" si="8"/>
        <v>Tier 4</v>
      </c>
      <c r="BG576" t="b">
        <f>IF(ISNA(VLOOKUP(AQ576,Total_Salary!AQ576:BF1085,1,FALSE))=FALSE, TRUE, FALSE)</f>
        <v>0</v>
      </c>
      <c r="BH576" t="b">
        <f>IF(ISNA(VLOOKUP(AQ576,Derivatives_Salary!AQ576:BF1055,1,FALSE))=FALSE, TRUE, FALSE)</f>
        <v>0</v>
      </c>
      <c r="BI576" t="b">
        <f>IF(ISNA(VLOOKUP(AR576,Years_to_Promo!AQ576:BE1607,1,FALSE))=FALSE, TRUE, FALSE)</f>
        <v>0</v>
      </c>
    </row>
    <row r="577" spans="43:61" x14ac:dyDescent="0.25">
      <c r="AQ577">
        <v>104762</v>
      </c>
      <c r="AR577" t="s">
        <v>85</v>
      </c>
      <c r="AS577" t="s">
        <v>615</v>
      </c>
      <c r="AT577" t="s">
        <v>17</v>
      </c>
      <c r="AU577" s="1">
        <v>21043</v>
      </c>
      <c r="AV577" s="1">
        <v>33176</v>
      </c>
      <c r="AW577" s="1">
        <v>33176</v>
      </c>
      <c r="AX577" s="1">
        <v>37556</v>
      </c>
      <c r="AY577" t="s">
        <v>18</v>
      </c>
      <c r="AZ577">
        <v>5.9973000000000001</v>
      </c>
      <c r="BA577" t="s">
        <v>87</v>
      </c>
      <c r="BB577" t="s">
        <v>276</v>
      </c>
      <c r="BC577">
        <v>12</v>
      </c>
      <c r="BD577">
        <v>12</v>
      </c>
      <c r="BE577">
        <v>115298</v>
      </c>
      <c r="BF577" s="16" t="str">
        <f t="shared" si="8"/>
        <v>Tier 4</v>
      </c>
      <c r="BG577" t="b">
        <f>IF(ISNA(VLOOKUP(AQ577,Total_Salary!AQ577:BF1086,1,FALSE))=FALSE, TRUE, FALSE)</f>
        <v>0</v>
      </c>
      <c r="BH577" t="b">
        <f>IF(ISNA(VLOOKUP(AQ577,Derivatives_Salary!AQ577:BF1056,1,FALSE))=FALSE, TRUE, FALSE)</f>
        <v>0</v>
      </c>
      <c r="BI577" t="b">
        <f>IF(ISNA(VLOOKUP(AR577,Years_to_Promo!AQ577:BE1608,1,FALSE))=FALSE, TRUE, FALSE)</f>
        <v>0</v>
      </c>
    </row>
    <row r="578" spans="43:61" x14ac:dyDescent="0.25">
      <c r="AQ578">
        <v>449785</v>
      </c>
      <c r="AR578" t="s">
        <v>85</v>
      </c>
      <c r="AS578" t="s">
        <v>616</v>
      </c>
      <c r="AT578" t="s">
        <v>31</v>
      </c>
      <c r="AU578" s="1">
        <v>21484</v>
      </c>
      <c r="AV578" s="1">
        <v>31250</v>
      </c>
      <c r="AW578" s="1">
        <v>31250</v>
      </c>
      <c r="AX578" s="1">
        <v>37820</v>
      </c>
      <c r="AY578" t="s">
        <v>18</v>
      </c>
      <c r="AZ578">
        <v>8.9945000000000004</v>
      </c>
      <c r="BA578" t="s">
        <v>87</v>
      </c>
      <c r="BB578" t="s">
        <v>88</v>
      </c>
      <c r="BC578">
        <v>4.4081999999999999</v>
      </c>
      <c r="BD578">
        <v>18</v>
      </c>
      <c r="BE578">
        <v>115280</v>
      </c>
      <c r="BF578" s="16" t="str">
        <f t="shared" ref="BF578:BF641" si="9">IF(BE578&gt;140000,"Tier 1", IF(BE578&gt;130000,"Tier 2", IF(BE578&gt;120000,"Tier 3", IF(BE578&gt;110000,"Tier 4","Tier 5"))))</f>
        <v>Tier 4</v>
      </c>
      <c r="BG578" t="b">
        <f>IF(ISNA(VLOOKUP(AQ578,Total_Salary!AQ578:BF1087,1,FALSE))=FALSE, TRUE, FALSE)</f>
        <v>0</v>
      </c>
      <c r="BH578" t="b">
        <f>IF(ISNA(VLOOKUP(AQ578,Derivatives_Salary!AQ578:BF1057,1,FALSE))=FALSE, TRUE, FALSE)</f>
        <v>0</v>
      </c>
      <c r="BI578" t="b">
        <f>IF(ISNA(VLOOKUP(AR578,Years_to_Promo!AQ578:BE1609,1,FALSE))=FALSE, TRUE, FALSE)</f>
        <v>0</v>
      </c>
    </row>
    <row r="579" spans="43:61" x14ac:dyDescent="0.25">
      <c r="AQ579">
        <v>415997</v>
      </c>
      <c r="AR579" t="s">
        <v>15</v>
      </c>
      <c r="AS579" t="s">
        <v>617</v>
      </c>
      <c r="AT579" t="s">
        <v>17</v>
      </c>
      <c r="AU579" s="1">
        <v>20887</v>
      </c>
      <c r="AV579" s="1">
        <v>32383</v>
      </c>
      <c r="AW579" s="1">
        <v>32383</v>
      </c>
      <c r="AX579" s="1">
        <v>35364</v>
      </c>
      <c r="AY579" t="s">
        <v>18</v>
      </c>
      <c r="AZ579">
        <v>0.16159999999999999</v>
      </c>
      <c r="BA579" t="s">
        <v>19</v>
      </c>
      <c r="BB579" t="s">
        <v>20</v>
      </c>
      <c r="BC579">
        <v>5.6437999999999997</v>
      </c>
      <c r="BD579">
        <v>8</v>
      </c>
      <c r="BE579">
        <v>115256</v>
      </c>
      <c r="BF579" s="16" t="str">
        <f t="shared" si="9"/>
        <v>Tier 4</v>
      </c>
      <c r="BG579" t="b">
        <f>IF(ISNA(VLOOKUP(AQ579,Total_Salary!AQ579:BF1088,1,FALSE))=FALSE, TRUE, FALSE)</f>
        <v>0</v>
      </c>
      <c r="BH579" t="b">
        <f>IF(ISNA(VLOOKUP(AQ579,Derivatives_Salary!AQ579:BF1058,1,FALSE))=FALSE, TRUE, FALSE)</f>
        <v>0</v>
      </c>
      <c r="BI579" t="b">
        <f>IF(ISNA(VLOOKUP(AR579,Years_to_Promo!AQ579:BE1610,1,FALSE))=FALSE, TRUE, FALSE)</f>
        <v>0</v>
      </c>
    </row>
    <row r="580" spans="43:61" x14ac:dyDescent="0.25">
      <c r="AQ580">
        <v>75332</v>
      </c>
      <c r="AR580" t="s">
        <v>42</v>
      </c>
      <c r="AS580" t="s">
        <v>618</v>
      </c>
      <c r="AT580" t="s">
        <v>31</v>
      </c>
      <c r="AU580" s="1">
        <v>22366</v>
      </c>
      <c r="AV580" s="1">
        <v>31116</v>
      </c>
      <c r="AW580" s="1">
        <v>31116</v>
      </c>
      <c r="AX580" s="1">
        <v>37686</v>
      </c>
      <c r="AY580" t="s">
        <v>18</v>
      </c>
      <c r="AZ580">
        <v>18</v>
      </c>
      <c r="BA580" t="s">
        <v>44</v>
      </c>
      <c r="BB580" t="s">
        <v>45</v>
      </c>
      <c r="BC580">
        <v>6.5644</v>
      </c>
      <c r="BD580">
        <v>18</v>
      </c>
      <c r="BE580">
        <v>115241</v>
      </c>
      <c r="BF580" s="16" t="str">
        <f t="shared" si="9"/>
        <v>Tier 4</v>
      </c>
      <c r="BG580" t="b">
        <f>IF(ISNA(VLOOKUP(AQ580,Total_Salary!AQ580:BF1089,1,FALSE))=FALSE, TRUE, FALSE)</f>
        <v>0</v>
      </c>
      <c r="BH580" t="b">
        <f>IF(ISNA(VLOOKUP(AQ580,Derivatives_Salary!AQ580:BF1059,1,FALSE))=FALSE, TRUE, FALSE)</f>
        <v>0</v>
      </c>
      <c r="BI580" t="b">
        <f>IF(ISNA(VLOOKUP(AR580,Years_to_Promo!AQ580:BE1611,1,FALSE))=FALSE, TRUE, FALSE)</f>
        <v>0</v>
      </c>
    </row>
    <row r="581" spans="43:61" x14ac:dyDescent="0.25">
      <c r="AQ581">
        <v>84821</v>
      </c>
      <c r="AR581" t="s">
        <v>15</v>
      </c>
      <c r="AS581" t="s">
        <v>619</v>
      </c>
      <c r="AT581" t="s">
        <v>17</v>
      </c>
      <c r="AU581" s="1">
        <v>19851</v>
      </c>
      <c r="AV581" s="1">
        <v>32460</v>
      </c>
      <c r="AW581" s="1">
        <v>35922</v>
      </c>
      <c r="AX581" s="1">
        <v>37747</v>
      </c>
      <c r="AY581" t="s">
        <v>18</v>
      </c>
      <c r="AZ581">
        <v>5</v>
      </c>
      <c r="BA581" t="s">
        <v>19</v>
      </c>
      <c r="BB581" t="s">
        <v>20</v>
      </c>
      <c r="BC581">
        <v>4.6410999999999998</v>
      </c>
      <c r="BD581">
        <v>14</v>
      </c>
      <c r="BE581">
        <v>115220</v>
      </c>
      <c r="BF581" s="16" t="str">
        <f t="shared" si="9"/>
        <v>Tier 4</v>
      </c>
      <c r="BG581" t="b">
        <f>IF(ISNA(VLOOKUP(AQ581,Total_Salary!AQ581:BF1090,1,FALSE))=FALSE, TRUE, FALSE)</f>
        <v>0</v>
      </c>
      <c r="BH581" t="b">
        <f>IF(ISNA(VLOOKUP(AQ581,Derivatives_Salary!AQ581:BF1060,1,FALSE))=FALSE, TRUE, FALSE)</f>
        <v>0</v>
      </c>
      <c r="BI581" t="b">
        <f>IF(ISNA(VLOOKUP(AR581,Years_to_Promo!AQ581:BE1612,1,FALSE))=FALSE, TRUE, FALSE)</f>
        <v>0</v>
      </c>
    </row>
    <row r="582" spans="43:61" x14ac:dyDescent="0.25">
      <c r="AQ582">
        <v>473439</v>
      </c>
      <c r="AR582" t="s">
        <v>15</v>
      </c>
      <c r="AS582" t="s">
        <v>620</v>
      </c>
      <c r="AT582" t="s">
        <v>17</v>
      </c>
      <c r="AU582" s="1">
        <v>21386</v>
      </c>
      <c r="AV582" s="1">
        <v>32977</v>
      </c>
      <c r="AW582" s="1">
        <v>32977</v>
      </c>
      <c r="AX582" s="1">
        <v>37722</v>
      </c>
      <c r="AY582" t="s">
        <v>18</v>
      </c>
      <c r="AZ582">
        <v>6.9973000000000001</v>
      </c>
      <c r="BA582" t="s">
        <v>19</v>
      </c>
      <c r="BB582" t="s">
        <v>20</v>
      </c>
      <c r="BC582">
        <v>11.813700000000001</v>
      </c>
      <c r="BD582">
        <v>13</v>
      </c>
      <c r="BE582">
        <v>115213</v>
      </c>
      <c r="BF582" s="16" t="str">
        <f t="shared" si="9"/>
        <v>Tier 4</v>
      </c>
      <c r="BG582" t="b">
        <f>IF(ISNA(VLOOKUP(AQ582,Total_Salary!AQ582:BF1091,1,FALSE))=FALSE, TRUE, FALSE)</f>
        <v>0</v>
      </c>
      <c r="BH582" t="b">
        <f>IF(ISNA(VLOOKUP(AQ582,Derivatives_Salary!AQ582:BF1061,1,FALSE))=FALSE, TRUE, FALSE)</f>
        <v>0</v>
      </c>
      <c r="BI582" t="b">
        <f>IF(ISNA(VLOOKUP(AR582,Years_to_Promo!AQ582:BE1613,1,FALSE))=FALSE, TRUE, FALSE)</f>
        <v>0</v>
      </c>
    </row>
    <row r="583" spans="43:61" x14ac:dyDescent="0.25">
      <c r="AQ583">
        <v>58231</v>
      </c>
      <c r="AR583" t="s">
        <v>15</v>
      </c>
      <c r="AS583" t="s">
        <v>621</v>
      </c>
      <c r="AT583" t="s">
        <v>17</v>
      </c>
      <c r="AU583" s="1">
        <v>19523</v>
      </c>
      <c r="AV583" s="1">
        <v>31376</v>
      </c>
      <c r="AW583" s="1">
        <v>31376</v>
      </c>
      <c r="AX583" s="1">
        <v>37581</v>
      </c>
      <c r="AY583" t="s">
        <v>18</v>
      </c>
      <c r="AZ583">
        <v>7.9945000000000004</v>
      </c>
      <c r="BA583" t="s">
        <v>19</v>
      </c>
      <c r="BB583" t="s">
        <v>20</v>
      </c>
      <c r="BC583">
        <v>11.7178</v>
      </c>
      <c r="BD583">
        <v>17</v>
      </c>
      <c r="BE583">
        <v>115210</v>
      </c>
      <c r="BF583" s="16" t="str">
        <f t="shared" si="9"/>
        <v>Tier 4</v>
      </c>
      <c r="BG583" t="b">
        <f>IF(ISNA(VLOOKUP(AQ583,Total_Salary!AQ583:BF1092,1,FALSE))=FALSE, TRUE, FALSE)</f>
        <v>0</v>
      </c>
      <c r="BH583" t="b">
        <f>IF(ISNA(VLOOKUP(AQ583,Derivatives_Salary!AQ583:BF1062,1,FALSE))=FALSE, TRUE, FALSE)</f>
        <v>0</v>
      </c>
      <c r="BI583" t="b">
        <f>IF(ISNA(VLOOKUP(AR583,Years_to_Promo!AQ583:BE1614,1,FALSE))=FALSE, TRUE, FALSE)</f>
        <v>0</v>
      </c>
    </row>
    <row r="584" spans="43:61" x14ac:dyDescent="0.25">
      <c r="AQ584">
        <v>428807</v>
      </c>
      <c r="AR584" t="s">
        <v>42</v>
      </c>
      <c r="AS584" t="s">
        <v>622</v>
      </c>
      <c r="AT584" t="s">
        <v>17</v>
      </c>
      <c r="AU584" s="1">
        <v>23401</v>
      </c>
      <c r="AV584" s="1">
        <v>31294</v>
      </c>
      <c r="AW584" s="1">
        <v>31294</v>
      </c>
      <c r="AX584" s="1">
        <v>37499</v>
      </c>
      <c r="AY584" t="s">
        <v>18</v>
      </c>
      <c r="AZ584">
        <v>8.9945000000000004</v>
      </c>
      <c r="BA584" t="s">
        <v>44</v>
      </c>
      <c r="BB584" t="s">
        <v>45</v>
      </c>
      <c r="BC584">
        <v>6.0766999999999998</v>
      </c>
      <c r="BD584">
        <v>17</v>
      </c>
      <c r="BE584">
        <v>115205</v>
      </c>
      <c r="BF584" s="16" t="str">
        <f t="shared" si="9"/>
        <v>Tier 4</v>
      </c>
      <c r="BG584" t="b">
        <f>IF(ISNA(VLOOKUP(AQ584,Total_Salary!AQ584:BF1093,1,FALSE))=FALSE, TRUE, FALSE)</f>
        <v>0</v>
      </c>
      <c r="BH584" t="b">
        <f>IF(ISNA(VLOOKUP(AQ584,Derivatives_Salary!AQ584:BF1063,1,FALSE))=FALSE, TRUE, FALSE)</f>
        <v>0</v>
      </c>
      <c r="BI584" t="b">
        <f>IF(ISNA(VLOOKUP(AR584,Years_to_Promo!AQ584:BE1615,1,FALSE))=FALSE, TRUE, FALSE)</f>
        <v>0</v>
      </c>
    </row>
    <row r="585" spans="43:61" x14ac:dyDescent="0.25">
      <c r="AQ585">
        <v>74346</v>
      </c>
      <c r="AR585" t="s">
        <v>15</v>
      </c>
      <c r="AS585" t="s">
        <v>623</v>
      </c>
      <c r="AT585" t="s">
        <v>17</v>
      </c>
      <c r="AU585" s="1">
        <v>22772</v>
      </c>
      <c r="AV585" s="1">
        <v>33347</v>
      </c>
      <c r="AW585" s="1">
        <v>35899</v>
      </c>
      <c r="AX585" s="1">
        <v>37724</v>
      </c>
      <c r="AY585" t="s">
        <v>53</v>
      </c>
      <c r="AZ585">
        <v>5</v>
      </c>
      <c r="BA585" t="s">
        <v>19</v>
      </c>
      <c r="BB585" t="s">
        <v>20</v>
      </c>
      <c r="BC585">
        <v>4.7041000000000004</v>
      </c>
      <c r="BD585">
        <v>12</v>
      </c>
      <c r="BE585">
        <v>115201</v>
      </c>
      <c r="BF585" s="16" t="str">
        <f t="shared" si="9"/>
        <v>Tier 4</v>
      </c>
      <c r="BG585" t="b">
        <f>IF(ISNA(VLOOKUP(AQ585,Total_Salary!AQ585:BF1094,1,FALSE))=FALSE, TRUE, FALSE)</f>
        <v>0</v>
      </c>
      <c r="BH585" t="b">
        <f>IF(ISNA(VLOOKUP(AQ585,Derivatives_Salary!AQ585:BF1064,1,FALSE))=FALSE, TRUE, FALSE)</f>
        <v>0</v>
      </c>
      <c r="BI585" t="b">
        <f>IF(ISNA(VLOOKUP(AR585,Years_to_Promo!AQ585:BE1616,1,FALSE))=FALSE, TRUE, FALSE)</f>
        <v>0</v>
      </c>
    </row>
    <row r="586" spans="43:61" x14ac:dyDescent="0.25">
      <c r="AQ586">
        <v>23778</v>
      </c>
      <c r="AR586" t="s">
        <v>42</v>
      </c>
      <c r="AS586" t="s">
        <v>624</v>
      </c>
      <c r="AT586" t="s">
        <v>31</v>
      </c>
      <c r="AU586" s="1">
        <v>20719</v>
      </c>
      <c r="AV586" s="1">
        <v>33318</v>
      </c>
      <c r="AW586" s="1">
        <v>33318</v>
      </c>
      <c r="AX586" s="1">
        <v>37698</v>
      </c>
      <c r="AY586" t="s">
        <v>18</v>
      </c>
      <c r="AZ586">
        <v>5.9973000000000001</v>
      </c>
      <c r="BA586" t="s">
        <v>44</v>
      </c>
      <c r="BB586" t="s">
        <v>45</v>
      </c>
      <c r="BC586">
        <v>0.53149999999999997</v>
      </c>
      <c r="BD586">
        <v>12</v>
      </c>
      <c r="BE586">
        <v>115196</v>
      </c>
      <c r="BF586" s="16" t="str">
        <f t="shared" si="9"/>
        <v>Tier 4</v>
      </c>
      <c r="BG586" t="b">
        <f>IF(ISNA(VLOOKUP(AQ586,Total_Salary!AQ586:BF1095,1,FALSE))=FALSE, TRUE, FALSE)</f>
        <v>0</v>
      </c>
      <c r="BH586" t="b">
        <f>IF(ISNA(VLOOKUP(AQ586,Derivatives_Salary!AQ586:BF1065,1,FALSE))=FALSE, TRUE, FALSE)</f>
        <v>0</v>
      </c>
      <c r="BI586" t="b">
        <f>IF(ISNA(VLOOKUP(AR586,Years_to_Promo!AQ586:BE1617,1,FALSE))=FALSE, TRUE, FALSE)</f>
        <v>0</v>
      </c>
    </row>
    <row r="587" spans="43:61" x14ac:dyDescent="0.25">
      <c r="AQ587">
        <v>53049</v>
      </c>
      <c r="AR587" t="s">
        <v>15</v>
      </c>
      <c r="AS587" t="s">
        <v>625</v>
      </c>
      <c r="AT587" t="s">
        <v>31</v>
      </c>
      <c r="AU587" s="1">
        <v>22622</v>
      </c>
      <c r="AV587" s="1">
        <v>31154</v>
      </c>
      <c r="AW587" s="1">
        <v>31154</v>
      </c>
      <c r="AX587" s="1">
        <v>37724</v>
      </c>
      <c r="AY587" t="s">
        <v>18</v>
      </c>
      <c r="AZ587">
        <v>11.997299999999999</v>
      </c>
      <c r="BA587" t="s">
        <v>19</v>
      </c>
      <c r="BB587" t="s">
        <v>20</v>
      </c>
      <c r="BC587">
        <v>11.813700000000001</v>
      </c>
      <c r="BD587">
        <v>18</v>
      </c>
      <c r="BE587">
        <v>115191</v>
      </c>
      <c r="BF587" s="16" t="str">
        <f t="shared" si="9"/>
        <v>Tier 4</v>
      </c>
      <c r="BG587" t="b">
        <f>IF(ISNA(VLOOKUP(AQ587,Total_Salary!AQ587:BF1096,1,FALSE))=FALSE, TRUE, FALSE)</f>
        <v>0</v>
      </c>
      <c r="BH587" t="b">
        <f>IF(ISNA(VLOOKUP(AQ587,Derivatives_Salary!AQ587:BF1066,1,FALSE))=FALSE, TRUE, FALSE)</f>
        <v>0</v>
      </c>
      <c r="BI587" t="b">
        <f>IF(ISNA(VLOOKUP(AR587,Years_to_Promo!AQ587:BE1618,1,FALSE))=FALSE, TRUE, FALSE)</f>
        <v>0</v>
      </c>
    </row>
    <row r="588" spans="43:61" x14ac:dyDescent="0.25">
      <c r="AQ588">
        <v>283436</v>
      </c>
      <c r="AR588" t="s">
        <v>15</v>
      </c>
      <c r="AS588" t="s">
        <v>626</v>
      </c>
      <c r="AT588" t="s">
        <v>17</v>
      </c>
      <c r="AU588" s="1">
        <v>22519</v>
      </c>
      <c r="AV588" s="1">
        <v>33134</v>
      </c>
      <c r="AW588" s="1">
        <v>33134</v>
      </c>
      <c r="AX588" s="1">
        <v>37514</v>
      </c>
      <c r="AY588" t="s">
        <v>18</v>
      </c>
      <c r="AZ588">
        <v>12</v>
      </c>
      <c r="BA588" t="s">
        <v>19</v>
      </c>
      <c r="BB588" t="s">
        <v>20</v>
      </c>
      <c r="BC588">
        <v>11.5342</v>
      </c>
      <c r="BD588">
        <v>12</v>
      </c>
      <c r="BE588">
        <v>115174</v>
      </c>
      <c r="BF588" s="16" t="str">
        <f t="shared" si="9"/>
        <v>Tier 4</v>
      </c>
      <c r="BG588" t="b">
        <f>IF(ISNA(VLOOKUP(AQ588,Total_Salary!AQ588:BF1097,1,FALSE))=FALSE, TRUE, FALSE)</f>
        <v>0</v>
      </c>
      <c r="BH588" t="b">
        <f>IF(ISNA(VLOOKUP(AQ588,Derivatives_Salary!AQ588:BF1067,1,FALSE))=FALSE, TRUE, FALSE)</f>
        <v>0</v>
      </c>
      <c r="BI588" t="b">
        <f>IF(ISNA(VLOOKUP(AR588,Years_to_Promo!AQ588:BE1619,1,FALSE))=FALSE, TRUE, FALSE)</f>
        <v>0</v>
      </c>
    </row>
    <row r="589" spans="43:61" x14ac:dyDescent="0.25">
      <c r="AQ589">
        <v>459939</v>
      </c>
      <c r="AR589" t="s">
        <v>85</v>
      </c>
      <c r="AS589" t="s">
        <v>627</v>
      </c>
      <c r="AT589" t="s">
        <v>17</v>
      </c>
      <c r="AU589" s="1">
        <v>23350</v>
      </c>
      <c r="AV589" s="1">
        <v>33549</v>
      </c>
      <c r="AW589" s="1">
        <v>34494</v>
      </c>
      <c r="AX589" s="1">
        <v>37779</v>
      </c>
      <c r="AY589" t="s">
        <v>18</v>
      </c>
      <c r="AZ589">
        <v>3.9973000000000001</v>
      </c>
      <c r="BA589" t="s">
        <v>87</v>
      </c>
      <c r="BB589" t="s">
        <v>276</v>
      </c>
      <c r="BC589">
        <v>8.5945</v>
      </c>
      <c r="BD589">
        <v>12</v>
      </c>
      <c r="BE589">
        <v>115158</v>
      </c>
      <c r="BF589" s="16" t="str">
        <f t="shared" si="9"/>
        <v>Tier 4</v>
      </c>
      <c r="BG589" t="b">
        <f>IF(ISNA(VLOOKUP(AQ589,Total_Salary!AQ589:BF1098,1,FALSE))=FALSE, TRUE, FALSE)</f>
        <v>0</v>
      </c>
      <c r="BH589" t="b">
        <f>IF(ISNA(VLOOKUP(AQ589,Derivatives_Salary!AQ589:BF1068,1,FALSE))=FALSE, TRUE, FALSE)</f>
        <v>0</v>
      </c>
      <c r="BI589" t="b">
        <f>IF(ISNA(VLOOKUP(AR589,Years_to_Promo!AQ589:BE1620,1,FALSE))=FALSE, TRUE, FALSE)</f>
        <v>0</v>
      </c>
    </row>
    <row r="590" spans="43:61" x14ac:dyDescent="0.25">
      <c r="AQ590">
        <v>401182</v>
      </c>
      <c r="AR590" t="s">
        <v>15</v>
      </c>
      <c r="AS590" t="s">
        <v>628</v>
      </c>
      <c r="AT590" t="s">
        <v>17</v>
      </c>
      <c r="AU590" s="1">
        <v>21512</v>
      </c>
      <c r="AV590" s="1">
        <v>34464</v>
      </c>
      <c r="AW590" s="1">
        <v>34464</v>
      </c>
      <c r="AX590" s="1">
        <v>37749</v>
      </c>
      <c r="AY590" t="s">
        <v>18</v>
      </c>
      <c r="AZ590">
        <v>0.99450000000000005</v>
      </c>
      <c r="BA590" t="s">
        <v>19</v>
      </c>
      <c r="BB590" t="s">
        <v>20</v>
      </c>
      <c r="BC590">
        <v>8.6356000000000002</v>
      </c>
      <c r="BD590">
        <v>9</v>
      </c>
      <c r="BE590">
        <v>115153</v>
      </c>
      <c r="BF590" s="16" t="str">
        <f t="shared" si="9"/>
        <v>Tier 4</v>
      </c>
      <c r="BG590" t="b">
        <f>IF(ISNA(VLOOKUP(AQ590,Total_Salary!AQ590:BF1099,1,FALSE))=FALSE, TRUE, FALSE)</f>
        <v>0</v>
      </c>
      <c r="BH590" t="b">
        <f>IF(ISNA(VLOOKUP(AQ590,Derivatives_Salary!AQ590:BF1069,1,FALSE))=FALSE, TRUE, FALSE)</f>
        <v>0</v>
      </c>
      <c r="BI590" t="b">
        <f>IF(ISNA(VLOOKUP(AR590,Years_to_Promo!AQ590:BE1621,1,FALSE))=FALSE, TRUE, FALSE)</f>
        <v>0</v>
      </c>
    </row>
    <row r="591" spans="43:61" x14ac:dyDescent="0.25">
      <c r="AQ591">
        <v>409644</v>
      </c>
      <c r="AR591" t="s">
        <v>15</v>
      </c>
      <c r="AS591" t="s">
        <v>629</v>
      </c>
      <c r="AT591" t="s">
        <v>17</v>
      </c>
      <c r="AU591" s="1">
        <v>21928</v>
      </c>
      <c r="AV591" s="1">
        <v>31722</v>
      </c>
      <c r="AW591" s="1">
        <v>34477</v>
      </c>
      <c r="AX591" s="1">
        <v>36290</v>
      </c>
      <c r="AY591" t="s">
        <v>53</v>
      </c>
      <c r="AZ591">
        <v>4.9671000000000003</v>
      </c>
      <c r="BA591" t="s">
        <v>19</v>
      </c>
      <c r="BB591" t="s">
        <v>20</v>
      </c>
      <c r="BC591">
        <v>4.9671000000000003</v>
      </c>
      <c r="BD591">
        <v>13</v>
      </c>
      <c r="BE591">
        <v>115151</v>
      </c>
      <c r="BF591" s="16" t="str">
        <f t="shared" si="9"/>
        <v>Tier 4</v>
      </c>
      <c r="BG591" t="b">
        <f>IF(ISNA(VLOOKUP(AQ591,Total_Salary!AQ591:BF1100,1,FALSE))=FALSE, TRUE, FALSE)</f>
        <v>0</v>
      </c>
      <c r="BH591" t="b">
        <f>IF(ISNA(VLOOKUP(AQ591,Derivatives_Salary!AQ591:BF1070,1,FALSE))=FALSE, TRUE, FALSE)</f>
        <v>0</v>
      </c>
      <c r="BI591" t="b">
        <f>IF(ISNA(VLOOKUP(AR591,Years_to_Promo!AQ591:BE1622,1,FALSE))=FALSE, TRUE, FALSE)</f>
        <v>0</v>
      </c>
    </row>
    <row r="592" spans="43:61" x14ac:dyDescent="0.25">
      <c r="AQ592">
        <v>495105</v>
      </c>
      <c r="AR592" t="s">
        <v>42</v>
      </c>
      <c r="AS592" t="s">
        <v>630</v>
      </c>
      <c r="AT592" t="s">
        <v>31</v>
      </c>
      <c r="AU592" s="1">
        <v>23416</v>
      </c>
      <c r="AV592" s="1">
        <v>32089</v>
      </c>
      <c r="AW592" s="1">
        <v>32089</v>
      </c>
      <c r="AX592" s="1">
        <v>37564</v>
      </c>
      <c r="AY592" t="s">
        <v>18</v>
      </c>
      <c r="AZ592">
        <v>8.9972999999999992</v>
      </c>
      <c r="BA592" t="s">
        <v>44</v>
      </c>
      <c r="BB592" t="s">
        <v>45</v>
      </c>
      <c r="BC592">
        <v>3.8986000000000001</v>
      </c>
      <c r="BD592">
        <v>15</v>
      </c>
      <c r="BE592">
        <v>115136</v>
      </c>
      <c r="BF592" s="16" t="str">
        <f t="shared" si="9"/>
        <v>Tier 4</v>
      </c>
      <c r="BG592" t="b">
        <f>IF(ISNA(VLOOKUP(AQ592,Total_Salary!AQ592:BF1101,1,FALSE))=FALSE, TRUE, FALSE)</f>
        <v>0</v>
      </c>
      <c r="BH592" t="b">
        <f>IF(ISNA(VLOOKUP(AQ592,Derivatives_Salary!AQ592:BF1071,1,FALSE))=FALSE, TRUE, FALSE)</f>
        <v>0</v>
      </c>
      <c r="BI592" t="b">
        <f>IF(ISNA(VLOOKUP(AR592,Years_to_Promo!AQ592:BE1623,1,FALSE))=FALSE, TRUE, FALSE)</f>
        <v>0</v>
      </c>
    </row>
    <row r="593" spans="43:61" x14ac:dyDescent="0.25">
      <c r="AQ593">
        <v>35783</v>
      </c>
      <c r="AR593" t="s">
        <v>15</v>
      </c>
      <c r="AS593" t="s">
        <v>631</v>
      </c>
      <c r="AT593" t="s">
        <v>17</v>
      </c>
      <c r="AU593" s="1">
        <v>20559</v>
      </c>
      <c r="AV593" s="1">
        <v>31870</v>
      </c>
      <c r="AW593" s="1">
        <v>33429</v>
      </c>
      <c r="AX593" s="1">
        <v>37809</v>
      </c>
      <c r="AY593" t="s">
        <v>18</v>
      </c>
      <c r="AZ593">
        <v>5.9973000000000001</v>
      </c>
      <c r="BA593" t="s">
        <v>19</v>
      </c>
      <c r="BB593" t="s">
        <v>20</v>
      </c>
      <c r="BC593">
        <v>11.4712</v>
      </c>
      <c r="BD593">
        <v>16</v>
      </c>
      <c r="BE593">
        <v>115130</v>
      </c>
      <c r="BF593" s="16" t="str">
        <f t="shared" si="9"/>
        <v>Tier 4</v>
      </c>
      <c r="BG593" t="b">
        <f>IF(ISNA(VLOOKUP(AQ593,Total_Salary!AQ593:BF1102,1,FALSE))=FALSE, TRUE, FALSE)</f>
        <v>0</v>
      </c>
      <c r="BH593" t="b">
        <f>IF(ISNA(VLOOKUP(AQ593,Derivatives_Salary!AQ593:BF1072,1,FALSE))=FALSE, TRUE, FALSE)</f>
        <v>0</v>
      </c>
      <c r="BI593" t="b">
        <f>IF(ISNA(VLOOKUP(AR593,Years_to_Promo!AQ593:BE1624,1,FALSE))=FALSE, TRUE, FALSE)</f>
        <v>0</v>
      </c>
    </row>
    <row r="594" spans="43:61" x14ac:dyDescent="0.25">
      <c r="AQ594">
        <v>228242</v>
      </c>
      <c r="AR594" t="s">
        <v>15</v>
      </c>
      <c r="AS594" t="s">
        <v>632</v>
      </c>
      <c r="AT594" t="s">
        <v>17</v>
      </c>
      <c r="AU594" s="1">
        <v>21100</v>
      </c>
      <c r="AV594" s="1">
        <v>32711</v>
      </c>
      <c r="AW594" s="1">
        <v>32711</v>
      </c>
      <c r="AX594" s="1">
        <v>37821</v>
      </c>
      <c r="AY594" t="s">
        <v>18</v>
      </c>
      <c r="AZ594">
        <v>14</v>
      </c>
      <c r="BA594" t="s">
        <v>19</v>
      </c>
      <c r="BB594" t="s">
        <v>20</v>
      </c>
      <c r="BC594">
        <v>11.813700000000001</v>
      </c>
      <c r="BD594">
        <v>14</v>
      </c>
      <c r="BE594">
        <v>115124</v>
      </c>
      <c r="BF594" s="16" t="str">
        <f t="shared" si="9"/>
        <v>Tier 4</v>
      </c>
      <c r="BG594" t="b">
        <f>IF(ISNA(VLOOKUP(AQ594,Total_Salary!AQ594:BF1103,1,FALSE))=FALSE, TRUE, FALSE)</f>
        <v>0</v>
      </c>
      <c r="BH594" t="b">
        <f>IF(ISNA(VLOOKUP(AQ594,Derivatives_Salary!AQ594:BF1073,1,FALSE))=FALSE, TRUE, FALSE)</f>
        <v>0</v>
      </c>
      <c r="BI594" t="b">
        <f>IF(ISNA(VLOOKUP(AR594,Years_to_Promo!AQ594:BE1625,1,FALSE))=FALSE, TRUE, FALSE)</f>
        <v>0</v>
      </c>
    </row>
    <row r="595" spans="43:61" x14ac:dyDescent="0.25">
      <c r="AQ595">
        <v>272685</v>
      </c>
      <c r="AR595" t="s">
        <v>15</v>
      </c>
      <c r="AS595" t="s">
        <v>633</v>
      </c>
      <c r="AT595" t="s">
        <v>17</v>
      </c>
      <c r="AU595" s="1">
        <v>20403</v>
      </c>
      <c r="AV595" s="1">
        <v>31178</v>
      </c>
      <c r="AW595" s="1">
        <v>31178</v>
      </c>
      <c r="AX595" s="1">
        <v>37748</v>
      </c>
      <c r="AY595" t="s">
        <v>18</v>
      </c>
      <c r="AZ595">
        <v>8.9945000000000004</v>
      </c>
      <c r="BA595" t="s">
        <v>19</v>
      </c>
      <c r="BB595" t="s">
        <v>20</v>
      </c>
      <c r="BC595">
        <v>11.813700000000001</v>
      </c>
      <c r="BD595">
        <v>18</v>
      </c>
      <c r="BE595">
        <v>115122</v>
      </c>
      <c r="BF595" s="16" t="str">
        <f t="shared" si="9"/>
        <v>Tier 4</v>
      </c>
      <c r="BG595" t="b">
        <f>IF(ISNA(VLOOKUP(AQ595,Total_Salary!AQ595:BF1104,1,FALSE))=FALSE, TRUE, FALSE)</f>
        <v>0</v>
      </c>
      <c r="BH595" t="b">
        <f>IF(ISNA(VLOOKUP(AQ595,Derivatives_Salary!AQ595:BF1074,1,FALSE))=FALSE, TRUE, FALSE)</f>
        <v>0</v>
      </c>
      <c r="BI595" t="b">
        <f>IF(ISNA(VLOOKUP(AR595,Years_to_Promo!AQ595:BE1626,1,FALSE))=FALSE, TRUE, FALSE)</f>
        <v>0</v>
      </c>
    </row>
    <row r="596" spans="43:61" x14ac:dyDescent="0.25">
      <c r="AQ596">
        <v>260405</v>
      </c>
      <c r="AR596" t="s">
        <v>15</v>
      </c>
      <c r="AS596" t="s">
        <v>634</v>
      </c>
      <c r="AT596" t="s">
        <v>17</v>
      </c>
      <c r="AU596" s="1">
        <v>23286</v>
      </c>
      <c r="AV596" s="1">
        <v>33322</v>
      </c>
      <c r="AW596" s="1">
        <v>33322</v>
      </c>
      <c r="AX596" s="1">
        <v>37702</v>
      </c>
      <c r="AY596" t="s">
        <v>18</v>
      </c>
      <c r="AZ596">
        <v>6.9973000000000001</v>
      </c>
      <c r="BA596" t="s">
        <v>19</v>
      </c>
      <c r="BB596" t="s">
        <v>20</v>
      </c>
      <c r="BC596">
        <v>11.7644</v>
      </c>
      <c r="BD596">
        <v>12</v>
      </c>
      <c r="BE596">
        <v>115117</v>
      </c>
      <c r="BF596" s="16" t="str">
        <f t="shared" si="9"/>
        <v>Tier 4</v>
      </c>
      <c r="BG596" t="b">
        <f>IF(ISNA(VLOOKUP(AQ596,Total_Salary!AQ596:BF1105,1,FALSE))=FALSE, TRUE, FALSE)</f>
        <v>0</v>
      </c>
      <c r="BH596" t="b">
        <f>IF(ISNA(VLOOKUP(AQ596,Derivatives_Salary!AQ596:BF1075,1,FALSE))=FALSE, TRUE, FALSE)</f>
        <v>0</v>
      </c>
      <c r="BI596" t="b">
        <f>IF(ISNA(VLOOKUP(AR596,Years_to_Promo!AQ596:BE1627,1,FALSE))=FALSE, TRUE, FALSE)</f>
        <v>0</v>
      </c>
    </row>
    <row r="597" spans="43:61" x14ac:dyDescent="0.25">
      <c r="AQ597">
        <v>278111</v>
      </c>
      <c r="AR597" t="s">
        <v>15</v>
      </c>
      <c r="AS597" t="s">
        <v>635</v>
      </c>
      <c r="AT597" t="s">
        <v>17</v>
      </c>
      <c r="AU597" s="1">
        <v>20479</v>
      </c>
      <c r="AV597" s="1">
        <v>31316</v>
      </c>
      <c r="AW597" s="1">
        <v>33920</v>
      </c>
      <c r="AX597" s="1">
        <v>37570</v>
      </c>
      <c r="AY597" t="s">
        <v>18</v>
      </c>
      <c r="AZ597">
        <v>10</v>
      </c>
      <c r="BA597" t="s">
        <v>19</v>
      </c>
      <c r="BB597" t="s">
        <v>20</v>
      </c>
      <c r="BC597">
        <v>10</v>
      </c>
      <c r="BD597">
        <v>17</v>
      </c>
      <c r="BE597">
        <v>115115</v>
      </c>
      <c r="BF597" s="16" t="str">
        <f t="shared" si="9"/>
        <v>Tier 4</v>
      </c>
      <c r="BG597" t="b">
        <f>IF(ISNA(VLOOKUP(AQ597,Total_Salary!AQ597:BF1106,1,FALSE))=FALSE, TRUE, FALSE)</f>
        <v>0</v>
      </c>
      <c r="BH597" t="b">
        <f>IF(ISNA(VLOOKUP(AQ597,Derivatives_Salary!AQ597:BF1076,1,FALSE))=FALSE, TRUE, FALSE)</f>
        <v>0</v>
      </c>
      <c r="BI597" t="b">
        <f>IF(ISNA(VLOOKUP(AR597,Years_to_Promo!AQ597:BE1628,1,FALSE))=FALSE, TRUE, FALSE)</f>
        <v>0</v>
      </c>
    </row>
    <row r="598" spans="43:61" x14ac:dyDescent="0.25">
      <c r="AQ598">
        <v>35766</v>
      </c>
      <c r="AR598" t="s">
        <v>15</v>
      </c>
      <c r="AS598" t="s">
        <v>636</v>
      </c>
      <c r="AT598" t="s">
        <v>17</v>
      </c>
      <c r="AU598" s="1">
        <v>23542</v>
      </c>
      <c r="AV598" s="1">
        <v>32172</v>
      </c>
      <c r="AW598" s="1">
        <v>32172</v>
      </c>
      <c r="AX598" s="1">
        <v>36611</v>
      </c>
      <c r="AY598" t="s">
        <v>18</v>
      </c>
      <c r="AZ598">
        <v>12.1616</v>
      </c>
      <c r="BA598" t="s">
        <v>19</v>
      </c>
      <c r="BB598" t="s">
        <v>20</v>
      </c>
      <c r="BC598">
        <v>9.0602999999999998</v>
      </c>
      <c r="BD598">
        <v>12</v>
      </c>
      <c r="BE598">
        <v>115108</v>
      </c>
      <c r="BF598" s="16" t="str">
        <f t="shared" si="9"/>
        <v>Tier 4</v>
      </c>
      <c r="BG598" t="b">
        <f>IF(ISNA(VLOOKUP(AQ598,Total_Salary!AQ598:BF1107,1,FALSE))=FALSE, TRUE, FALSE)</f>
        <v>0</v>
      </c>
      <c r="BH598" t="b">
        <f>IF(ISNA(VLOOKUP(AQ598,Derivatives_Salary!AQ598:BF1077,1,FALSE))=FALSE, TRUE, FALSE)</f>
        <v>0</v>
      </c>
      <c r="BI598" t="b">
        <f>IF(ISNA(VLOOKUP(AR598,Years_to_Promo!AQ598:BE1629,1,FALSE))=FALSE, TRUE, FALSE)</f>
        <v>0</v>
      </c>
    </row>
    <row r="599" spans="43:61" x14ac:dyDescent="0.25">
      <c r="AQ599">
        <v>480616</v>
      </c>
      <c r="AR599" t="s">
        <v>15</v>
      </c>
      <c r="AS599" t="s">
        <v>637</v>
      </c>
      <c r="AT599" t="s">
        <v>31</v>
      </c>
      <c r="AU599" s="1">
        <v>21417</v>
      </c>
      <c r="AV599" s="1">
        <v>32191</v>
      </c>
      <c r="AW599" s="1">
        <v>32191</v>
      </c>
      <c r="AX599" s="1">
        <v>37666</v>
      </c>
      <c r="AY599" t="s">
        <v>18</v>
      </c>
      <c r="AZ599">
        <v>6.9945000000000004</v>
      </c>
      <c r="BA599" t="s">
        <v>19</v>
      </c>
      <c r="BB599" t="s">
        <v>20</v>
      </c>
      <c r="BC599">
        <v>11.813700000000001</v>
      </c>
      <c r="BD599">
        <v>15</v>
      </c>
      <c r="BE599">
        <v>115103</v>
      </c>
      <c r="BF599" s="16" t="str">
        <f t="shared" si="9"/>
        <v>Tier 4</v>
      </c>
      <c r="BG599" t="b">
        <f>IF(ISNA(VLOOKUP(AQ599,Total_Salary!AQ599:BF1108,1,FALSE))=FALSE, TRUE, FALSE)</f>
        <v>0</v>
      </c>
      <c r="BH599" t="b">
        <f>IF(ISNA(VLOOKUP(AQ599,Derivatives_Salary!AQ599:BF1078,1,FALSE))=FALSE, TRUE, FALSE)</f>
        <v>0</v>
      </c>
      <c r="BI599" t="b">
        <f>IF(ISNA(VLOOKUP(AR599,Years_to_Promo!AQ599:BE1630,1,FALSE))=FALSE, TRUE, FALSE)</f>
        <v>0</v>
      </c>
    </row>
    <row r="600" spans="43:61" x14ac:dyDescent="0.25">
      <c r="AQ600">
        <v>237650</v>
      </c>
      <c r="AR600" t="s">
        <v>15</v>
      </c>
      <c r="AS600" t="s">
        <v>638</v>
      </c>
      <c r="AT600" t="s">
        <v>17</v>
      </c>
      <c r="AU600" s="1">
        <v>19900</v>
      </c>
      <c r="AV600" s="1">
        <v>32599</v>
      </c>
      <c r="AW600" s="1">
        <v>33260</v>
      </c>
      <c r="AX600" s="1">
        <v>37640</v>
      </c>
      <c r="AY600" t="s">
        <v>18</v>
      </c>
      <c r="AZ600">
        <v>6.9973000000000001</v>
      </c>
      <c r="BA600" t="s">
        <v>19</v>
      </c>
      <c r="BB600" t="s">
        <v>20</v>
      </c>
      <c r="BC600">
        <v>11.813700000000001</v>
      </c>
      <c r="BD600">
        <v>14</v>
      </c>
      <c r="BE600">
        <v>115099</v>
      </c>
      <c r="BF600" s="16" t="str">
        <f t="shared" si="9"/>
        <v>Tier 4</v>
      </c>
      <c r="BG600" t="b">
        <f>IF(ISNA(VLOOKUP(AQ600,Total_Salary!AQ600:BF1109,1,FALSE))=FALSE, TRUE, FALSE)</f>
        <v>0</v>
      </c>
      <c r="BH600" t="b">
        <f>IF(ISNA(VLOOKUP(AQ600,Derivatives_Salary!AQ600:BF1079,1,FALSE))=FALSE, TRUE, FALSE)</f>
        <v>0</v>
      </c>
      <c r="BI600" t="b">
        <f>IF(ISNA(VLOOKUP(AR600,Years_to_Promo!AQ600:BE1631,1,FALSE))=FALSE, TRUE, FALSE)</f>
        <v>0</v>
      </c>
    </row>
    <row r="601" spans="43:61" x14ac:dyDescent="0.25">
      <c r="AQ601">
        <v>250279</v>
      </c>
      <c r="AR601" t="s">
        <v>15</v>
      </c>
      <c r="AS601" t="s">
        <v>639</v>
      </c>
      <c r="AT601" t="s">
        <v>17</v>
      </c>
      <c r="AU601" s="1">
        <v>23240</v>
      </c>
      <c r="AV601" s="1">
        <v>32293</v>
      </c>
      <c r="AW601" s="1">
        <v>33073</v>
      </c>
      <c r="AX601" s="1">
        <v>37818</v>
      </c>
      <c r="AY601" t="s">
        <v>18</v>
      </c>
      <c r="AZ601">
        <v>13</v>
      </c>
      <c r="BA601" t="s">
        <v>19</v>
      </c>
      <c r="BB601" t="s">
        <v>20</v>
      </c>
      <c r="BC601">
        <v>11.813700000000001</v>
      </c>
      <c r="BD601">
        <v>15</v>
      </c>
      <c r="BE601">
        <v>115087</v>
      </c>
      <c r="BF601" s="16" t="str">
        <f t="shared" si="9"/>
        <v>Tier 4</v>
      </c>
      <c r="BG601" t="b">
        <f>IF(ISNA(VLOOKUP(AQ601,Total_Salary!AQ601:BF1110,1,FALSE))=FALSE, TRUE, FALSE)</f>
        <v>0</v>
      </c>
      <c r="BH601" t="b">
        <f>IF(ISNA(VLOOKUP(AQ601,Derivatives_Salary!AQ601:BF1080,1,FALSE))=FALSE, TRUE, FALSE)</f>
        <v>0</v>
      </c>
      <c r="BI601" t="b">
        <f>IF(ISNA(VLOOKUP(AR601,Years_to_Promo!AQ601:BE1632,1,FALSE))=FALSE, TRUE, FALSE)</f>
        <v>0</v>
      </c>
    </row>
    <row r="602" spans="43:61" x14ac:dyDescent="0.25">
      <c r="AQ602">
        <v>51926</v>
      </c>
      <c r="AR602" t="s">
        <v>15</v>
      </c>
      <c r="AS602" t="s">
        <v>640</v>
      </c>
      <c r="AT602" t="s">
        <v>17</v>
      </c>
      <c r="AU602" s="1">
        <v>21414</v>
      </c>
      <c r="AV602" s="1">
        <v>31483</v>
      </c>
      <c r="AW602" s="1">
        <v>34333</v>
      </c>
      <c r="AX602" s="1">
        <v>37618</v>
      </c>
      <c r="AY602" t="s">
        <v>18</v>
      </c>
      <c r="AZ602">
        <v>1.9944999999999999</v>
      </c>
      <c r="BA602" t="s">
        <v>19</v>
      </c>
      <c r="BB602" t="s">
        <v>20</v>
      </c>
      <c r="BC602">
        <v>8.9945000000000004</v>
      </c>
      <c r="BD602">
        <v>17</v>
      </c>
      <c r="BE602">
        <v>115078</v>
      </c>
      <c r="BF602" s="16" t="str">
        <f t="shared" si="9"/>
        <v>Tier 4</v>
      </c>
      <c r="BG602" t="b">
        <f>IF(ISNA(VLOOKUP(AQ602,Total_Salary!AQ602:BF1111,1,FALSE))=FALSE, TRUE, FALSE)</f>
        <v>0</v>
      </c>
      <c r="BH602" t="b">
        <f>IF(ISNA(VLOOKUP(AQ602,Derivatives_Salary!AQ602:BF1081,1,FALSE))=FALSE, TRUE, FALSE)</f>
        <v>0</v>
      </c>
      <c r="BI602" t="b">
        <f>IF(ISNA(VLOOKUP(AR602,Years_to_Promo!AQ602:BE1633,1,FALSE))=FALSE, TRUE, FALSE)</f>
        <v>0</v>
      </c>
    </row>
    <row r="603" spans="43:61" x14ac:dyDescent="0.25">
      <c r="AQ603">
        <v>13305</v>
      </c>
      <c r="AR603" t="s">
        <v>15</v>
      </c>
      <c r="AS603" t="s">
        <v>641</v>
      </c>
      <c r="AT603" t="s">
        <v>17</v>
      </c>
      <c r="AU603" s="1">
        <v>19109</v>
      </c>
      <c r="AV603" s="1">
        <v>31245</v>
      </c>
      <c r="AW603" s="1">
        <v>31245</v>
      </c>
      <c r="AX603" s="1">
        <v>34718</v>
      </c>
      <c r="AY603" t="s">
        <v>18</v>
      </c>
      <c r="AZ603">
        <v>0.50960000000000005</v>
      </c>
      <c r="BA603" t="s">
        <v>19</v>
      </c>
      <c r="BB603" t="s">
        <v>20</v>
      </c>
      <c r="BC603">
        <v>3.8740000000000001</v>
      </c>
      <c r="BD603">
        <v>10</v>
      </c>
      <c r="BE603">
        <v>115077</v>
      </c>
      <c r="BF603" s="16" t="str">
        <f t="shared" si="9"/>
        <v>Tier 4</v>
      </c>
      <c r="BG603" t="b">
        <f>IF(ISNA(VLOOKUP(AQ603,Total_Salary!AQ603:BF1112,1,FALSE))=FALSE, TRUE, FALSE)</f>
        <v>0</v>
      </c>
      <c r="BH603" t="b">
        <f>IF(ISNA(VLOOKUP(AQ603,Derivatives_Salary!AQ603:BF1082,1,FALSE))=FALSE, TRUE, FALSE)</f>
        <v>0</v>
      </c>
      <c r="BI603" t="b">
        <f>IF(ISNA(VLOOKUP(AR603,Years_to_Promo!AQ603:BE1634,1,FALSE))=FALSE, TRUE, FALSE)</f>
        <v>0</v>
      </c>
    </row>
    <row r="604" spans="43:61" x14ac:dyDescent="0.25">
      <c r="AQ604">
        <v>74704</v>
      </c>
      <c r="AR604" t="s">
        <v>15</v>
      </c>
      <c r="AS604" t="s">
        <v>642</v>
      </c>
      <c r="AT604" t="s">
        <v>31</v>
      </c>
      <c r="AU604" s="1">
        <v>22453</v>
      </c>
      <c r="AV604" s="1">
        <v>33081</v>
      </c>
      <c r="AW604" s="1">
        <v>33081</v>
      </c>
      <c r="AX604" s="1">
        <v>37826</v>
      </c>
      <c r="AY604" t="s">
        <v>18</v>
      </c>
      <c r="AZ604">
        <v>7.9973000000000001</v>
      </c>
      <c r="BA604" t="s">
        <v>19</v>
      </c>
      <c r="BB604" t="s">
        <v>20</v>
      </c>
      <c r="BC604">
        <v>11.813700000000001</v>
      </c>
      <c r="BD604">
        <v>13</v>
      </c>
      <c r="BE604">
        <v>115074</v>
      </c>
      <c r="BF604" s="16" t="str">
        <f t="shared" si="9"/>
        <v>Tier 4</v>
      </c>
      <c r="BG604" t="b">
        <f>IF(ISNA(VLOOKUP(AQ604,Total_Salary!AQ604:BF1113,1,FALSE))=FALSE, TRUE, FALSE)</f>
        <v>0</v>
      </c>
      <c r="BH604" t="b">
        <f>IF(ISNA(VLOOKUP(AQ604,Derivatives_Salary!AQ604:BF1083,1,FALSE))=FALSE, TRUE, FALSE)</f>
        <v>0</v>
      </c>
      <c r="BI604" t="b">
        <f>IF(ISNA(VLOOKUP(AR604,Years_to_Promo!AQ604:BE1635,1,FALSE))=FALSE, TRUE, FALSE)</f>
        <v>0</v>
      </c>
    </row>
    <row r="605" spans="43:61" x14ac:dyDescent="0.25">
      <c r="AQ605">
        <v>299313</v>
      </c>
      <c r="AR605" t="s">
        <v>42</v>
      </c>
      <c r="AS605" t="s">
        <v>643</v>
      </c>
      <c r="AT605" t="s">
        <v>17</v>
      </c>
      <c r="AU605" s="1">
        <v>20135</v>
      </c>
      <c r="AV605" s="1">
        <v>32243</v>
      </c>
      <c r="AW605" s="1">
        <v>34462</v>
      </c>
      <c r="AX605" s="1">
        <v>37717</v>
      </c>
      <c r="AY605" t="s">
        <v>18</v>
      </c>
      <c r="AZ605">
        <v>6.9917999999999996</v>
      </c>
      <c r="BA605" t="s">
        <v>44</v>
      </c>
      <c r="BB605" t="s">
        <v>83</v>
      </c>
      <c r="BC605">
        <v>8.9177999999999997</v>
      </c>
      <c r="BD605">
        <v>15</v>
      </c>
      <c r="BE605">
        <v>115068</v>
      </c>
      <c r="BF605" s="16" t="str">
        <f t="shared" si="9"/>
        <v>Tier 4</v>
      </c>
      <c r="BG605" t="b">
        <f>IF(ISNA(VLOOKUP(AQ605,Total_Salary!AQ605:BF1114,1,FALSE))=FALSE, TRUE, FALSE)</f>
        <v>0</v>
      </c>
      <c r="BH605" t="b">
        <f>IF(ISNA(VLOOKUP(AQ605,Derivatives_Salary!AQ605:BF1084,1,FALSE))=FALSE, TRUE, FALSE)</f>
        <v>0</v>
      </c>
      <c r="BI605" t="b">
        <f>IF(ISNA(VLOOKUP(AR605,Years_to_Promo!AQ605:BE1636,1,FALSE))=FALSE, TRUE, FALSE)</f>
        <v>0</v>
      </c>
    </row>
    <row r="606" spans="43:61" x14ac:dyDescent="0.25">
      <c r="AQ606">
        <v>270206</v>
      </c>
      <c r="AR606" t="s">
        <v>85</v>
      </c>
      <c r="AS606" t="s">
        <v>644</v>
      </c>
      <c r="AT606" t="s">
        <v>17</v>
      </c>
      <c r="AU606" s="1">
        <v>20872</v>
      </c>
      <c r="AV606" s="1">
        <v>31515</v>
      </c>
      <c r="AW606" s="1">
        <v>31515</v>
      </c>
      <c r="AX606" s="1">
        <v>37720</v>
      </c>
      <c r="AY606" t="s">
        <v>18</v>
      </c>
      <c r="AZ606">
        <v>7.9945000000000004</v>
      </c>
      <c r="BA606" t="s">
        <v>87</v>
      </c>
      <c r="BB606" t="s">
        <v>88</v>
      </c>
      <c r="BC606">
        <v>3.6821999999999999</v>
      </c>
      <c r="BD606">
        <v>17</v>
      </c>
      <c r="BE606">
        <v>115067</v>
      </c>
      <c r="BF606" s="16" t="str">
        <f t="shared" si="9"/>
        <v>Tier 4</v>
      </c>
      <c r="BG606" t="b">
        <f>IF(ISNA(VLOOKUP(AQ606,Total_Salary!AQ606:BF1115,1,FALSE))=FALSE, TRUE, FALSE)</f>
        <v>0</v>
      </c>
      <c r="BH606" t="b">
        <f>IF(ISNA(VLOOKUP(AQ606,Derivatives_Salary!AQ606:BF1085,1,FALSE))=FALSE, TRUE, FALSE)</f>
        <v>0</v>
      </c>
      <c r="BI606" t="b">
        <f>IF(ISNA(VLOOKUP(AR606,Years_to_Promo!AQ606:BE1637,1,FALSE))=FALSE, TRUE, FALSE)</f>
        <v>0</v>
      </c>
    </row>
    <row r="607" spans="43:61" x14ac:dyDescent="0.25">
      <c r="AQ607">
        <v>297401</v>
      </c>
      <c r="AR607" t="s">
        <v>15</v>
      </c>
      <c r="AS607" t="s">
        <v>645</v>
      </c>
      <c r="AT607" t="s">
        <v>31</v>
      </c>
      <c r="AU607" s="1">
        <v>23641</v>
      </c>
      <c r="AV607" s="1">
        <v>31191</v>
      </c>
      <c r="AW607" s="1">
        <v>31191</v>
      </c>
      <c r="AX607" s="1">
        <v>37761</v>
      </c>
      <c r="AY607" t="s">
        <v>18</v>
      </c>
      <c r="AZ607">
        <v>10.9945</v>
      </c>
      <c r="BA607" t="s">
        <v>19</v>
      </c>
      <c r="BB607" t="s">
        <v>20</v>
      </c>
      <c r="BC607">
        <v>11.813700000000001</v>
      </c>
      <c r="BD607">
        <v>18</v>
      </c>
      <c r="BE607">
        <v>115066</v>
      </c>
      <c r="BF607" s="16" t="str">
        <f t="shared" si="9"/>
        <v>Tier 4</v>
      </c>
      <c r="BG607" t="b">
        <f>IF(ISNA(VLOOKUP(AQ607,Total_Salary!AQ607:BF1116,1,FALSE))=FALSE, TRUE, FALSE)</f>
        <v>0</v>
      </c>
      <c r="BH607" t="b">
        <f>IF(ISNA(VLOOKUP(AQ607,Derivatives_Salary!AQ607:BF1086,1,FALSE))=FALSE, TRUE, FALSE)</f>
        <v>0</v>
      </c>
      <c r="BI607" t="b">
        <f>IF(ISNA(VLOOKUP(AR607,Years_to_Promo!AQ607:BE1638,1,FALSE))=FALSE, TRUE, FALSE)</f>
        <v>0</v>
      </c>
    </row>
    <row r="608" spans="43:61" x14ac:dyDescent="0.25">
      <c r="AQ608">
        <v>14544</v>
      </c>
      <c r="AR608" t="s">
        <v>15</v>
      </c>
      <c r="AS608" t="s">
        <v>646</v>
      </c>
      <c r="AT608" t="s">
        <v>31</v>
      </c>
      <c r="AU608" s="1">
        <v>20178</v>
      </c>
      <c r="AV608" s="1">
        <v>32967</v>
      </c>
      <c r="AW608" s="1">
        <v>32967</v>
      </c>
      <c r="AX608" s="1">
        <v>37711</v>
      </c>
      <c r="AY608" t="s">
        <v>18</v>
      </c>
      <c r="AZ608">
        <v>5.9945000000000004</v>
      </c>
      <c r="BA608" t="s">
        <v>19</v>
      </c>
      <c r="BB608" t="s">
        <v>20</v>
      </c>
      <c r="BC608">
        <v>11.813700000000001</v>
      </c>
      <c r="BD608">
        <v>13</v>
      </c>
      <c r="BE608">
        <v>115052</v>
      </c>
      <c r="BF608" s="16" t="str">
        <f t="shared" si="9"/>
        <v>Tier 4</v>
      </c>
      <c r="BG608" t="b">
        <f>IF(ISNA(VLOOKUP(AQ608,Total_Salary!AQ608:BF1117,1,FALSE))=FALSE, TRUE, FALSE)</f>
        <v>0</v>
      </c>
      <c r="BH608" t="b">
        <f>IF(ISNA(VLOOKUP(AQ608,Derivatives_Salary!AQ608:BF1087,1,FALSE))=FALSE, TRUE, FALSE)</f>
        <v>0</v>
      </c>
      <c r="BI608" t="b">
        <f>IF(ISNA(VLOOKUP(AR608,Years_to_Promo!AQ608:BE1639,1,FALSE))=FALSE, TRUE, FALSE)</f>
        <v>0</v>
      </c>
    </row>
    <row r="609" spans="43:61" x14ac:dyDescent="0.25">
      <c r="AQ609">
        <v>216393</v>
      </c>
      <c r="AR609" t="s">
        <v>85</v>
      </c>
      <c r="AS609" t="s">
        <v>647</v>
      </c>
      <c r="AT609" t="s">
        <v>17</v>
      </c>
      <c r="AU609" s="1">
        <v>19216</v>
      </c>
      <c r="AV609" s="1">
        <v>32244</v>
      </c>
      <c r="AW609" s="1">
        <v>32244</v>
      </c>
      <c r="AX609" s="1">
        <v>37719</v>
      </c>
      <c r="AY609" t="s">
        <v>18</v>
      </c>
      <c r="AZ609">
        <v>5.9945000000000004</v>
      </c>
      <c r="BA609" t="s">
        <v>87</v>
      </c>
      <c r="BB609" t="s">
        <v>88</v>
      </c>
      <c r="BC609">
        <v>1.6849000000000001</v>
      </c>
      <c r="BD609">
        <v>15</v>
      </c>
      <c r="BE609">
        <v>115042</v>
      </c>
      <c r="BF609" s="16" t="str">
        <f t="shared" si="9"/>
        <v>Tier 4</v>
      </c>
      <c r="BG609" t="b">
        <f>IF(ISNA(VLOOKUP(AQ609,Total_Salary!AQ609:BF1118,1,FALSE))=FALSE, TRUE, FALSE)</f>
        <v>0</v>
      </c>
      <c r="BH609" t="b">
        <f>IF(ISNA(VLOOKUP(AQ609,Derivatives_Salary!AQ609:BF1088,1,FALSE))=FALSE, TRUE, FALSE)</f>
        <v>0</v>
      </c>
      <c r="BI609" t="b">
        <f>IF(ISNA(VLOOKUP(AR609,Years_to_Promo!AQ609:BE1640,1,FALSE))=FALSE, TRUE, FALSE)</f>
        <v>0</v>
      </c>
    </row>
    <row r="610" spans="43:61" x14ac:dyDescent="0.25">
      <c r="AQ610">
        <v>482586</v>
      </c>
      <c r="AR610" t="s">
        <v>15</v>
      </c>
      <c r="AS610" t="s">
        <v>648</v>
      </c>
      <c r="AT610" t="s">
        <v>31</v>
      </c>
      <c r="AU610" s="1">
        <v>19379</v>
      </c>
      <c r="AV610" s="1">
        <v>35885</v>
      </c>
      <c r="AW610" s="1">
        <v>35885</v>
      </c>
      <c r="AX610" s="1">
        <v>36494</v>
      </c>
      <c r="AY610" t="s">
        <v>53</v>
      </c>
      <c r="AZ610">
        <v>1.6685000000000001</v>
      </c>
      <c r="BA610" t="s">
        <v>19</v>
      </c>
      <c r="BB610" t="s">
        <v>20</v>
      </c>
      <c r="BC610">
        <v>1.6685000000000001</v>
      </c>
      <c r="BD610">
        <v>2</v>
      </c>
      <c r="BE610">
        <v>115037</v>
      </c>
      <c r="BF610" s="16" t="str">
        <f t="shared" si="9"/>
        <v>Tier 4</v>
      </c>
      <c r="BG610" t="b">
        <f>IF(ISNA(VLOOKUP(AQ610,Total_Salary!AQ610:BF1119,1,FALSE))=FALSE, TRUE, FALSE)</f>
        <v>0</v>
      </c>
      <c r="BH610" t="b">
        <f>IF(ISNA(VLOOKUP(AQ610,Derivatives_Salary!AQ610:BF1089,1,FALSE))=FALSE, TRUE, FALSE)</f>
        <v>0</v>
      </c>
      <c r="BI610" t="b">
        <f>IF(ISNA(VLOOKUP(AR610,Years_to_Promo!AQ610:BE1641,1,FALSE))=FALSE, TRUE, FALSE)</f>
        <v>0</v>
      </c>
    </row>
    <row r="611" spans="43:61" x14ac:dyDescent="0.25">
      <c r="AQ611">
        <v>488897</v>
      </c>
      <c r="AR611" t="s">
        <v>15</v>
      </c>
      <c r="AS611" t="s">
        <v>649</v>
      </c>
      <c r="AT611" t="s">
        <v>31</v>
      </c>
      <c r="AU611" s="1">
        <v>22681</v>
      </c>
      <c r="AV611" s="1">
        <v>33943</v>
      </c>
      <c r="AW611" s="1">
        <v>34207</v>
      </c>
      <c r="AX611" s="1">
        <v>37492</v>
      </c>
      <c r="AY611" t="s">
        <v>18</v>
      </c>
      <c r="AZ611">
        <v>1.9944999999999999</v>
      </c>
      <c r="BA611" t="s">
        <v>19</v>
      </c>
      <c r="BB611" t="s">
        <v>20</v>
      </c>
      <c r="BC611">
        <v>9</v>
      </c>
      <c r="BD611">
        <v>10</v>
      </c>
      <c r="BE611">
        <v>115005</v>
      </c>
      <c r="BF611" s="16" t="str">
        <f t="shared" si="9"/>
        <v>Tier 4</v>
      </c>
      <c r="BG611" t="b">
        <f>IF(ISNA(VLOOKUP(AQ611,Total_Salary!AQ611:BF1120,1,FALSE))=FALSE, TRUE, FALSE)</f>
        <v>0</v>
      </c>
      <c r="BH611" t="b">
        <f>IF(ISNA(VLOOKUP(AQ611,Derivatives_Salary!AQ611:BF1090,1,FALSE))=FALSE, TRUE, FALSE)</f>
        <v>0</v>
      </c>
      <c r="BI611" t="b">
        <f>IF(ISNA(VLOOKUP(AR611,Years_to_Promo!AQ611:BE1642,1,FALSE))=FALSE, TRUE, FALSE)</f>
        <v>0</v>
      </c>
    </row>
    <row r="612" spans="43:61" x14ac:dyDescent="0.25">
      <c r="AQ612">
        <v>75170</v>
      </c>
      <c r="AR612" t="s">
        <v>15</v>
      </c>
      <c r="AS612" t="s">
        <v>650</v>
      </c>
      <c r="AT612" t="s">
        <v>17</v>
      </c>
      <c r="AU612" s="1">
        <v>21081</v>
      </c>
      <c r="AV612" s="1">
        <v>31581</v>
      </c>
      <c r="AW612" s="1">
        <v>32633</v>
      </c>
      <c r="AX612" s="1">
        <v>37743</v>
      </c>
      <c r="AY612" t="s">
        <v>18</v>
      </c>
      <c r="AZ612">
        <v>4.9945000000000004</v>
      </c>
      <c r="BA612" t="s">
        <v>19</v>
      </c>
      <c r="BB612" t="s">
        <v>20</v>
      </c>
      <c r="BC612">
        <v>11.813700000000001</v>
      </c>
      <c r="BD612">
        <v>17</v>
      </c>
      <c r="BE612">
        <v>114995</v>
      </c>
      <c r="BF612" s="16" t="str">
        <f t="shared" si="9"/>
        <v>Tier 4</v>
      </c>
      <c r="BG612" t="b">
        <f>IF(ISNA(VLOOKUP(AQ612,Total_Salary!AQ612:BF1121,1,FALSE))=FALSE, TRUE, FALSE)</f>
        <v>0</v>
      </c>
      <c r="BH612" t="b">
        <f>IF(ISNA(VLOOKUP(AQ612,Derivatives_Salary!AQ612:BF1091,1,FALSE))=FALSE, TRUE, FALSE)</f>
        <v>0</v>
      </c>
      <c r="BI612" t="b">
        <f>IF(ISNA(VLOOKUP(AR612,Years_to_Promo!AQ612:BE1643,1,FALSE))=FALSE, TRUE, FALSE)</f>
        <v>0</v>
      </c>
    </row>
    <row r="613" spans="43:61" x14ac:dyDescent="0.25">
      <c r="AQ613">
        <v>414020</v>
      </c>
      <c r="AR613" t="s">
        <v>15</v>
      </c>
      <c r="AS613" t="s">
        <v>651</v>
      </c>
      <c r="AT613" t="s">
        <v>17</v>
      </c>
      <c r="AU613" s="1">
        <v>22172</v>
      </c>
      <c r="AV613" s="1">
        <v>32461</v>
      </c>
      <c r="AW613" s="1">
        <v>33254</v>
      </c>
      <c r="AX613" s="1">
        <v>37634</v>
      </c>
      <c r="AY613" t="s">
        <v>18</v>
      </c>
      <c r="AZ613">
        <v>5.9973000000000001</v>
      </c>
      <c r="BA613" t="s">
        <v>19</v>
      </c>
      <c r="BB613" t="s">
        <v>20</v>
      </c>
      <c r="BC613">
        <v>11.813700000000001</v>
      </c>
      <c r="BD613">
        <v>14</v>
      </c>
      <c r="BE613">
        <v>114994</v>
      </c>
      <c r="BF613" s="16" t="str">
        <f t="shared" si="9"/>
        <v>Tier 4</v>
      </c>
      <c r="BG613" t="b">
        <f>IF(ISNA(VLOOKUP(AQ613,Total_Salary!AQ613:BF1122,1,FALSE))=FALSE, TRUE, FALSE)</f>
        <v>0</v>
      </c>
      <c r="BH613" t="b">
        <f>IF(ISNA(VLOOKUP(AQ613,Derivatives_Salary!AQ613:BF1092,1,FALSE))=FALSE, TRUE, FALSE)</f>
        <v>0</v>
      </c>
      <c r="BI613" t="b">
        <f>IF(ISNA(VLOOKUP(AR613,Years_to_Promo!AQ613:BE1644,1,FALSE))=FALSE, TRUE, FALSE)</f>
        <v>0</v>
      </c>
    </row>
    <row r="614" spans="43:61" x14ac:dyDescent="0.25">
      <c r="AQ614">
        <v>260543</v>
      </c>
      <c r="AR614" t="s">
        <v>15</v>
      </c>
      <c r="AS614" t="s">
        <v>652</v>
      </c>
      <c r="AT614" t="s">
        <v>17</v>
      </c>
      <c r="AU614" s="1">
        <v>19333</v>
      </c>
      <c r="AV614" s="1">
        <v>31385</v>
      </c>
      <c r="AW614" s="1">
        <v>31385</v>
      </c>
      <c r="AX614" s="1">
        <v>34314</v>
      </c>
      <c r="AY614" t="s">
        <v>18</v>
      </c>
      <c r="AZ614">
        <v>8.0246999999999993</v>
      </c>
      <c r="BA614" t="s">
        <v>19</v>
      </c>
      <c r="BB614" t="s">
        <v>20</v>
      </c>
      <c r="BC614">
        <v>2.7671000000000001</v>
      </c>
      <c r="BD614">
        <v>8</v>
      </c>
      <c r="BE614">
        <v>114980</v>
      </c>
      <c r="BF614" s="16" t="str">
        <f t="shared" si="9"/>
        <v>Tier 4</v>
      </c>
      <c r="BG614" t="b">
        <f>IF(ISNA(VLOOKUP(AQ614,Total_Salary!AQ614:BF1123,1,FALSE))=FALSE, TRUE, FALSE)</f>
        <v>0</v>
      </c>
      <c r="BH614" t="b">
        <f>IF(ISNA(VLOOKUP(AQ614,Derivatives_Salary!AQ614:BF1093,1,FALSE))=FALSE, TRUE, FALSE)</f>
        <v>0</v>
      </c>
      <c r="BI614" t="b">
        <f>IF(ISNA(VLOOKUP(AR614,Years_to_Promo!AQ614:BE1645,1,FALSE))=FALSE, TRUE, FALSE)</f>
        <v>0</v>
      </c>
    </row>
    <row r="615" spans="43:61" x14ac:dyDescent="0.25">
      <c r="AQ615">
        <v>59445</v>
      </c>
      <c r="AR615" t="s">
        <v>15</v>
      </c>
      <c r="AS615" t="s">
        <v>653</v>
      </c>
      <c r="AT615" t="s">
        <v>31</v>
      </c>
      <c r="AU615" s="1">
        <v>23393</v>
      </c>
      <c r="AV615" s="1">
        <v>31395</v>
      </c>
      <c r="AW615" s="1">
        <v>31395</v>
      </c>
      <c r="AX615" s="1">
        <v>37600</v>
      </c>
      <c r="AY615" t="s">
        <v>18</v>
      </c>
      <c r="AZ615">
        <v>9.9945000000000004</v>
      </c>
      <c r="BA615" t="s">
        <v>19</v>
      </c>
      <c r="BB615" t="s">
        <v>20</v>
      </c>
      <c r="BC615">
        <v>11.7699</v>
      </c>
      <c r="BD615">
        <v>17</v>
      </c>
      <c r="BE615">
        <v>114971</v>
      </c>
      <c r="BF615" s="16" t="str">
        <f t="shared" si="9"/>
        <v>Tier 4</v>
      </c>
      <c r="BG615" t="b">
        <f>IF(ISNA(VLOOKUP(AQ615,Total_Salary!AQ615:BF1124,1,FALSE))=FALSE, TRUE, FALSE)</f>
        <v>0</v>
      </c>
      <c r="BH615" t="b">
        <f>IF(ISNA(VLOOKUP(AQ615,Derivatives_Salary!AQ615:BF1094,1,FALSE))=FALSE, TRUE, FALSE)</f>
        <v>0</v>
      </c>
      <c r="BI615" t="b">
        <f>IF(ISNA(VLOOKUP(AR615,Years_to_Promo!AQ615:BE1646,1,FALSE))=FALSE, TRUE, FALSE)</f>
        <v>0</v>
      </c>
    </row>
    <row r="616" spans="43:61" x14ac:dyDescent="0.25">
      <c r="AQ616">
        <v>474500</v>
      </c>
      <c r="AR616" t="s">
        <v>42</v>
      </c>
      <c r="AS616" t="s">
        <v>654</v>
      </c>
      <c r="AT616" t="s">
        <v>17</v>
      </c>
      <c r="AU616" s="1">
        <v>21947</v>
      </c>
      <c r="AV616" s="1">
        <v>34065</v>
      </c>
      <c r="AW616" s="1">
        <v>34221</v>
      </c>
      <c r="AX616" s="1">
        <v>37714</v>
      </c>
      <c r="AY616" t="s">
        <v>18</v>
      </c>
      <c r="AZ616">
        <v>2.9918</v>
      </c>
      <c r="BA616" t="s">
        <v>44</v>
      </c>
      <c r="BB616" t="s">
        <v>83</v>
      </c>
      <c r="BC616">
        <v>9.5699000000000005</v>
      </c>
      <c r="BD616">
        <v>10</v>
      </c>
      <c r="BE616">
        <v>114971</v>
      </c>
      <c r="BF616" s="16" t="str">
        <f t="shared" si="9"/>
        <v>Tier 4</v>
      </c>
      <c r="BG616" t="b">
        <f>IF(ISNA(VLOOKUP(AQ616,Total_Salary!AQ616:BF1125,1,FALSE))=FALSE, TRUE, FALSE)</f>
        <v>0</v>
      </c>
      <c r="BH616" t="b">
        <f>IF(ISNA(VLOOKUP(AQ616,Derivatives_Salary!AQ616:BF1095,1,FALSE))=FALSE, TRUE, FALSE)</f>
        <v>0</v>
      </c>
      <c r="BI616" t="b">
        <f>IF(ISNA(VLOOKUP(AR616,Years_to_Promo!AQ616:BE1647,1,FALSE))=FALSE, TRUE, FALSE)</f>
        <v>0</v>
      </c>
    </row>
    <row r="617" spans="43:61" x14ac:dyDescent="0.25">
      <c r="AQ617">
        <v>458316</v>
      </c>
      <c r="AR617" t="s">
        <v>15</v>
      </c>
      <c r="AS617" t="s">
        <v>655</v>
      </c>
      <c r="AT617" t="s">
        <v>17</v>
      </c>
      <c r="AU617" s="1">
        <v>22199</v>
      </c>
      <c r="AV617" s="1">
        <v>32761</v>
      </c>
      <c r="AW617" s="1">
        <v>32761</v>
      </c>
      <c r="AX617" s="1">
        <v>37060</v>
      </c>
      <c r="AY617" t="s">
        <v>18</v>
      </c>
      <c r="AZ617">
        <v>2.7726000000000002</v>
      </c>
      <c r="BA617" t="s">
        <v>19</v>
      </c>
      <c r="BB617" t="s">
        <v>20</v>
      </c>
      <c r="BC617">
        <v>10.2904</v>
      </c>
      <c r="BD617">
        <v>12</v>
      </c>
      <c r="BE617">
        <v>114967</v>
      </c>
      <c r="BF617" s="16" t="str">
        <f t="shared" si="9"/>
        <v>Tier 4</v>
      </c>
      <c r="BG617" t="b">
        <f>IF(ISNA(VLOOKUP(AQ617,Total_Salary!AQ617:BF1126,1,FALSE))=FALSE, TRUE, FALSE)</f>
        <v>0</v>
      </c>
      <c r="BH617" t="b">
        <f>IF(ISNA(VLOOKUP(AQ617,Derivatives_Salary!AQ617:BF1096,1,FALSE))=FALSE, TRUE, FALSE)</f>
        <v>0</v>
      </c>
      <c r="BI617" t="b">
        <f>IF(ISNA(VLOOKUP(AR617,Years_to_Promo!AQ617:BE1648,1,FALSE))=FALSE, TRUE, FALSE)</f>
        <v>0</v>
      </c>
    </row>
    <row r="618" spans="43:61" x14ac:dyDescent="0.25">
      <c r="AQ618">
        <v>408308</v>
      </c>
      <c r="AR618" t="s">
        <v>15</v>
      </c>
      <c r="AS618" t="s">
        <v>656</v>
      </c>
      <c r="AT618" t="s">
        <v>31</v>
      </c>
      <c r="AU618" s="1">
        <v>23583</v>
      </c>
      <c r="AV618" s="1">
        <v>31338</v>
      </c>
      <c r="AW618" s="1">
        <v>31338</v>
      </c>
      <c r="AX618" s="1">
        <v>37543</v>
      </c>
      <c r="AY618" t="s">
        <v>18</v>
      </c>
      <c r="AZ618">
        <v>7.9945000000000004</v>
      </c>
      <c r="BA618" t="s">
        <v>19</v>
      </c>
      <c r="BB618" t="s">
        <v>20</v>
      </c>
      <c r="BC618">
        <v>11.6137</v>
      </c>
      <c r="BD618">
        <v>17</v>
      </c>
      <c r="BE618">
        <v>114959</v>
      </c>
      <c r="BF618" s="16" t="str">
        <f t="shared" si="9"/>
        <v>Tier 4</v>
      </c>
      <c r="BG618" t="b">
        <f>IF(ISNA(VLOOKUP(AQ618,Total_Salary!AQ618:BF1127,1,FALSE))=FALSE, TRUE, FALSE)</f>
        <v>0</v>
      </c>
      <c r="BH618" t="b">
        <f>IF(ISNA(VLOOKUP(AQ618,Derivatives_Salary!AQ618:BF1097,1,FALSE))=FALSE, TRUE, FALSE)</f>
        <v>0</v>
      </c>
      <c r="BI618" t="b">
        <f>IF(ISNA(VLOOKUP(AR618,Years_to_Promo!AQ618:BE1649,1,FALSE))=FALSE, TRUE, FALSE)</f>
        <v>0</v>
      </c>
    </row>
    <row r="619" spans="43:61" x14ac:dyDescent="0.25">
      <c r="AQ619">
        <v>238406</v>
      </c>
      <c r="AR619" t="s">
        <v>15</v>
      </c>
      <c r="AS619" t="s">
        <v>657</v>
      </c>
      <c r="AT619" t="s">
        <v>17</v>
      </c>
      <c r="AU619" s="1">
        <v>19442</v>
      </c>
      <c r="AV619" s="1">
        <v>31244</v>
      </c>
      <c r="AW619" s="1">
        <v>31244</v>
      </c>
      <c r="AX619" s="1">
        <v>37814</v>
      </c>
      <c r="AY619" t="s">
        <v>18</v>
      </c>
      <c r="AZ619">
        <v>10.9945</v>
      </c>
      <c r="BA619" t="s">
        <v>19</v>
      </c>
      <c r="BB619" t="s">
        <v>20</v>
      </c>
      <c r="BC619">
        <v>11.813700000000001</v>
      </c>
      <c r="BD619">
        <v>18</v>
      </c>
      <c r="BE619">
        <v>114959</v>
      </c>
      <c r="BF619" s="16" t="str">
        <f t="shared" si="9"/>
        <v>Tier 4</v>
      </c>
      <c r="BG619" t="b">
        <f>IF(ISNA(VLOOKUP(AQ619,Total_Salary!AQ619:BF1128,1,FALSE))=FALSE, TRUE, FALSE)</f>
        <v>0</v>
      </c>
      <c r="BH619" t="b">
        <f>IF(ISNA(VLOOKUP(AQ619,Derivatives_Salary!AQ619:BF1098,1,FALSE))=FALSE, TRUE, FALSE)</f>
        <v>0</v>
      </c>
      <c r="BI619" t="b">
        <f>IF(ISNA(VLOOKUP(AR619,Years_to_Promo!AQ619:BE1650,1,FALSE))=FALSE, TRUE, FALSE)</f>
        <v>0</v>
      </c>
    </row>
    <row r="620" spans="43:61" x14ac:dyDescent="0.25">
      <c r="AQ620">
        <v>473023</v>
      </c>
      <c r="AR620" t="s">
        <v>42</v>
      </c>
      <c r="AS620" t="s">
        <v>658</v>
      </c>
      <c r="AT620" t="s">
        <v>31</v>
      </c>
      <c r="AU620" s="1">
        <v>22421</v>
      </c>
      <c r="AV620" s="1">
        <v>33173</v>
      </c>
      <c r="AW620" s="1">
        <v>35666</v>
      </c>
      <c r="AX620" s="1">
        <v>36188</v>
      </c>
      <c r="AY620" t="s">
        <v>53</v>
      </c>
      <c r="AZ620">
        <v>5.5918000000000001</v>
      </c>
      <c r="BA620" t="s">
        <v>44</v>
      </c>
      <c r="BB620" t="s">
        <v>83</v>
      </c>
      <c r="BC620">
        <v>1.4300999999999999</v>
      </c>
      <c r="BD620">
        <v>8</v>
      </c>
      <c r="BE620">
        <v>114924</v>
      </c>
      <c r="BF620" s="16" t="str">
        <f t="shared" si="9"/>
        <v>Tier 4</v>
      </c>
      <c r="BG620" t="b">
        <f>IF(ISNA(VLOOKUP(AQ620,Total_Salary!AQ620:BF1129,1,FALSE))=FALSE, TRUE, FALSE)</f>
        <v>0</v>
      </c>
      <c r="BH620" t="b">
        <f>IF(ISNA(VLOOKUP(AQ620,Derivatives_Salary!AQ620:BF1099,1,FALSE))=FALSE, TRUE, FALSE)</f>
        <v>0</v>
      </c>
      <c r="BI620" t="b">
        <f>IF(ISNA(VLOOKUP(AR620,Years_to_Promo!AQ620:BE1651,1,FALSE))=FALSE, TRUE, FALSE)</f>
        <v>0</v>
      </c>
    </row>
    <row r="621" spans="43:61" x14ac:dyDescent="0.25">
      <c r="AQ621">
        <v>48941</v>
      </c>
      <c r="AR621" t="s">
        <v>15</v>
      </c>
      <c r="AS621" t="s">
        <v>659</v>
      </c>
      <c r="AT621" t="s">
        <v>31</v>
      </c>
      <c r="AU621" s="1">
        <v>20045</v>
      </c>
      <c r="AV621" s="1">
        <v>34391</v>
      </c>
      <c r="AW621" s="1">
        <v>34391</v>
      </c>
      <c r="AX621" s="1">
        <v>37676</v>
      </c>
      <c r="AY621" t="s">
        <v>18</v>
      </c>
      <c r="AZ621">
        <v>3.9973000000000001</v>
      </c>
      <c r="BA621" t="s">
        <v>19</v>
      </c>
      <c r="BB621" t="s">
        <v>20</v>
      </c>
      <c r="BC621">
        <v>8.8355999999999995</v>
      </c>
      <c r="BD621">
        <v>9</v>
      </c>
      <c r="BE621">
        <v>114915</v>
      </c>
      <c r="BF621" s="16" t="str">
        <f t="shared" si="9"/>
        <v>Tier 4</v>
      </c>
      <c r="BG621" t="b">
        <f>IF(ISNA(VLOOKUP(AQ621,Total_Salary!AQ621:BF1130,1,FALSE))=FALSE, TRUE, FALSE)</f>
        <v>0</v>
      </c>
      <c r="BH621" t="b">
        <f>IF(ISNA(VLOOKUP(AQ621,Derivatives_Salary!AQ621:BF1100,1,FALSE))=FALSE, TRUE, FALSE)</f>
        <v>0</v>
      </c>
      <c r="BI621" t="b">
        <f>IF(ISNA(VLOOKUP(AR621,Years_to_Promo!AQ621:BE1652,1,FALSE))=FALSE, TRUE, FALSE)</f>
        <v>0</v>
      </c>
    </row>
    <row r="622" spans="43:61" x14ac:dyDescent="0.25">
      <c r="AQ622">
        <v>297683</v>
      </c>
      <c r="AR622" t="s">
        <v>15</v>
      </c>
      <c r="AS622" t="s">
        <v>660</v>
      </c>
      <c r="AT622" t="s">
        <v>31</v>
      </c>
      <c r="AU622" s="1">
        <v>22232</v>
      </c>
      <c r="AV622" s="1">
        <v>31530</v>
      </c>
      <c r="AW622" s="1">
        <v>31530</v>
      </c>
      <c r="AX622" s="1">
        <v>37735</v>
      </c>
      <c r="AY622" t="s">
        <v>18</v>
      </c>
      <c r="AZ622">
        <v>17</v>
      </c>
      <c r="BA622" t="s">
        <v>19</v>
      </c>
      <c r="BB622" t="s">
        <v>20</v>
      </c>
      <c r="BC622">
        <v>11.813700000000001</v>
      </c>
      <c r="BD622">
        <v>17</v>
      </c>
      <c r="BE622">
        <v>114915</v>
      </c>
      <c r="BF622" s="16" t="str">
        <f t="shared" si="9"/>
        <v>Tier 4</v>
      </c>
      <c r="BG622" t="b">
        <f>IF(ISNA(VLOOKUP(AQ622,Total_Salary!AQ622:BF1131,1,FALSE))=FALSE, TRUE, FALSE)</f>
        <v>0</v>
      </c>
      <c r="BH622" t="b">
        <f>IF(ISNA(VLOOKUP(AQ622,Derivatives_Salary!AQ622:BF1101,1,FALSE))=FALSE, TRUE, FALSE)</f>
        <v>0</v>
      </c>
      <c r="BI622" t="b">
        <f>IF(ISNA(VLOOKUP(AR622,Years_to_Promo!AQ622:BE1653,1,FALSE))=FALSE, TRUE, FALSE)</f>
        <v>0</v>
      </c>
    </row>
    <row r="623" spans="43:61" x14ac:dyDescent="0.25">
      <c r="AQ623">
        <v>285771</v>
      </c>
      <c r="AR623" t="s">
        <v>15</v>
      </c>
      <c r="AS623" t="s">
        <v>661</v>
      </c>
      <c r="AT623" t="s">
        <v>31</v>
      </c>
      <c r="AU623" s="1">
        <v>20810</v>
      </c>
      <c r="AV623" s="1">
        <v>36172</v>
      </c>
      <c r="AW623" s="1">
        <v>36172</v>
      </c>
      <c r="AX623" s="1">
        <v>36219</v>
      </c>
      <c r="AY623" t="s">
        <v>53</v>
      </c>
      <c r="AZ623">
        <v>1.0711999999999999</v>
      </c>
      <c r="BA623" t="s">
        <v>19</v>
      </c>
      <c r="BB623" t="s">
        <v>20</v>
      </c>
      <c r="BC623">
        <v>0.1288</v>
      </c>
      <c r="BD623">
        <v>1</v>
      </c>
      <c r="BE623">
        <v>114911</v>
      </c>
      <c r="BF623" s="16" t="str">
        <f t="shared" si="9"/>
        <v>Tier 4</v>
      </c>
      <c r="BG623" t="b">
        <f>IF(ISNA(VLOOKUP(AQ623,Total_Salary!AQ623:BF1132,1,FALSE))=FALSE, TRUE, FALSE)</f>
        <v>0</v>
      </c>
      <c r="BH623" t="b">
        <f>IF(ISNA(VLOOKUP(AQ623,Derivatives_Salary!AQ623:BF1102,1,FALSE))=FALSE, TRUE, FALSE)</f>
        <v>0</v>
      </c>
      <c r="BI623" t="b">
        <f>IF(ISNA(VLOOKUP(AR623,Years_to_Promo!AQ623:BE1654,1,FALSE))=FALSE, TRUE, FALSE)</f>
        <v>0</v>
      </c>
    </row>
    <row r="624" spans="43:61" x14ac:dyDescent="0.25">
      <c r="AQ624">
        <v>473587</v>
      </c>
      <c r="AR624" t="s">
        <v>15</v>
      </c>
      <c r="AS624" t="s">
        <v>662</v>
      </c>
      <c r="AT624" t="s">
        <v>17</v>
      </c>
      <c r="AU624" s="1">
        <v>21220</v>
      </c>
      <c r="AV624" s="1">
        <v>31426</v>
      </c>
      <c r="AW624" s="1">
        <v>31426</v>
      </c>
      <c r="AX624" s="1">
        <v>37631</v>
      </c>
      <c r="AY624" t="s">
        <v>18</v>
      </c>
      <c r="AZ624">
        <v>9.9945000000000004</v>
      </c>
      <c r="BA624" t="s">
        <v>19</v>
      </c>
      <c r="BB624" t="s">
        <v>20</v>
      </c>
      <c r="BC624">
        <v>11.813700000000001</v>
      </c>
      <c r="BD624">
        <v>17</v>
      </c>
      <c r="BE624">
        <v>114904</v>
      </c>
      <c r="BF624" s="16" t="str">
        <f t="shared" si="9"/>
        <v>Tier 4</v>
      </c>
      <c r="BG624" t="b">
        <f>IF(ISNA(VLOOKUP(AQ624,Total_Salary!AQ624:BF1133,1,FALSE))=FALSE, TRUE, FALSE)</f>
        <v>0</v>
      </c>
      <c r="BH624" t="b">
        <f>IF(ISNA(VLOOKUP(AQ624,Derivatives_Salary!AQ624:BF1103,1,FALSE))=FALSE, TRUE, FALSE)</f>
        <v>0</v>
      </c>
      <c r="BI624" t="b">
        <f>IF(ISNA(VLOOKUP(AR624,Years_to_Promo!AQ624:BE1655,1,FALSE))=FALSE, TRUE, FALSE)</f>
        <v>0</v>
      </c>
    </row>
    <row r="625" spans="43:61" x14ac:dyDescent="0.25">
      <c r="AQ625">
        <v>260525</v>
      </c>
      <c r="AR625" t="s">
        <v>15</v>
      </c>
      <c r="AS625" t="s">
        <v>663</v>
      </c>
      <c r="AT625" t="s">
        <v>31</v>
      </c>
      <c r="AU625" s="1">
        <v>22137</v>
      </c>
      <c r="AV625" s="1">
        <v>32356</v>
      </c>
      <c r="AW625" s="1">
        <v>32356</v>
      </c>
      <c r="AX625" s="1">
        <v>36950</v>
      </c>
      <c r="AY625" t="s">
        <v>18</v>
      </c>
      <c r="AZ625">
        <v>5.9945000000000004</v>
      </c>
      <c r="BA625" t="s">
        <v>19</v>
      </c>
      <c r="BB625" t="s">
        <v>20</v>
      </c>
      <c r="BC625">
        <v>9.9890000000000008</v>
      </c>
      <c r="BD625">
        <v>15</v>
      </c>
      <c r="BE625">
        <v>114899</v>
      </c>
      <c r="BF625" s="16" t="str">
        <f t="shared" si="9"/>
        <v>Tier 4</v>
      </c>
      <c r="BG625" t="b">
        <f>IF(ISNA(VLOOKUP(AQ625,Total_Salary!AQ625:BF1134,1,FALSE))=FALSE, TRUE, FALSE)</f>
        <v>0</v>
      </c>
      <c r="BH625" t="b">
        <f>IF(ISNA(VLOOKUP(AQ625,Derivatives_Salary!AQ625:BF1104,1,FALSE))=FALSE, TRUE, FALSE)</f>
        <v>0</v>
      </c>
      <c r="BI625" t="b">
        <f>IF(ISNA(VLOOKUP(AR625,Years_to_Promo!AQ625:BE1656,1,FALSE))=FALSE, TRUE, FALSE)</f>
        <v>0</v>
      </c>
    </row>
    <row r="626" spans="43:61" x14ac:dyDescent="0.25">
      <c r="AQ626">
        <v>19874</v>
      </c>
      <c r="AR626" t="s">
        <v>15</v>
      </c>
      <c r="AS626" t="s">
        <v>664</v>
      </c>
      <c r="AT626" t="s">
        <v>17</v>
      </c>
      <c r="AU626" s="1">
        <v>19363</v>
      </c>
      <c r="AV626" s="1">
        <v>32177</v>
      </c>
      <c r="AW626" s="1">
        <v>32177</v>
      </c>
      <c r="AX626" s="1">
        <v>37652</v>
      </c>
      <c r="AY626" t="s">
        <v>18</v>
      </c>
      <c r="AZ626">
        <v>6.9945000000000004</v>
      </c>
      <c r="BA626" t="s">
        <v>19</v>
      </c>
      <c r="BB626" t="s">
        <v>20</v>
      </c>
      <c r="BC626">
        <v>11.813700000000001</v>
      </c>
      <c r="BD626">
        <v>15</v>
      </c>
      <c r="BE626">
        <v>114899</v>
      </c>
      <c r="BF626" s="16" t="str">
        <f t="shared" si="9"/>
        <v>Tier 4</v>
      </c>
      <c r="BG626" t="b">
        <f>IF(ISNA(VLOOKUP(AQ626,Total_Salary!AQ626:BF1135,1,FALSE))=FALSE, TRUE, FALSE)</f>
        <v>0</v>
      </c>
      <c r="BH626" t="b">
        <f>IF(ISNA(VLOOKUP(AQ626,Derivatives_Salary!AQ626:BF1105,1,FALSE))=FALSE, TRUE, FALSE)</f>
        <v>0</v>
      </c>
      <c r="BI626" t="b">
        <f>IF(ISNA(VLOOKUP(AR626,Years_to_Promo!AQ626:BE1657,1,FALSE))=FALSE, TRUE, FALSE)</f>
        <v>0</v>
      </c>
    </row>
    <row r="627" spans="43:61" x14ac:dyDescent="0.25">
      <c r="AQ627">
        <v>247256</v>
      </c>
      <c r="AR627" t="s">
        <v>15</v>
      </c>
      <c r="AS627" t="s">
        <v>665</v>
      </c>
      <c r="AT627" t="s">
        <v>17</v>
      </c>
      <c r="AU627" s="1">
        <v>19768</v>
      </c>
      <c r="AV627" s="1">
        <v>31832</v>
      </c>
      <c r="AW627" s="1">
        <v>31832</v>
      </c>
      <c r="AX627" s="1">
        <v>37672</v>
      </c>
      <c r="AY627" t="s">
        <v>18</v>
      </c>
      <c r="AZ627">
        <v>7.9945000000000004</v>
      </c>
      <c r="BA627" t="s">
        <v>19</v>
      </c>
      <c r="BB627" t="s">
        <v>20</v>
      </c>
      <c r="BC627">
        <v>11.813700000000001</v>
      </c>
      <c r="BD627">
        <v>16</v>
      </c>
      <c r="BE627">
        <v>114893</v>
      </c>
      <c r="BF627" s="16" t="str">
        <f t="shared" si="9"/>
        <v>Tier 4</v>
      </c>
      <c r="BG627" t="b">
        <f>IF(ISNA(VLOOKUP(AQ627,Total_Salary!AQ627:BF1136,1,FALSE))=FALSE, TRUE, FALSE)</f>
        <v>0</v>
      </c>
      <c r="BH627" t="b">
        <f>IF(ISNA(VLOOKUP(AQ627,Derivatives_Salary!AQ627:BF1106,1,FALSE))=FALSE, TRUE, FALSE)</f>
        <v>0</v>
      </c>
      <c r="BI627" t="b">
        <f>IF(ISNA(VLOOKUP(AR627,Years_to_Promo!AQ627:BE1658,1,FALSE))=FALSE, TRUE, FALSE)</f>
        <v>0</v>
      </c>
    </row>
    <row r="628" spans="43:61" x14ac:dyDescent="0.25">
      <c r="AQ628">
        <v>484022</v>
      </c>
      <c r="AR628" t="s">
        <v>15</v>
      </c>
      <c r="AS628" t="s">
        <v>666</v>
      </c>
      <c r="AT628" t="s">
        <v>31</v>
      </c>
      <c r="AU628" s="1">
        <v>21399</v>
      </c>
      <c r="AV628" s="1">
        <v>31558</v>
      </c>
      <c r="AW628" s="1">
        <v>31558</v>
      </c>
      <c r="AX628" s="1">
        <v>36747</v>
      </c>
      <c r="AY628" t="s">
        <v>18</v>
      </c>
      <c r="AZ628">
        <v>9.2136999999999993</v>
      </c>
      <c r="BA628" t="s">
        <v>19</v>
      </c>
      <c r="BB628" t="s">
        <v>20</v>
      </c>
      <c r="BC628">
        <v>9.4329000000000001</v>
      </c>
      <c r="BD628">
        <v>14</v>
      </c>
      <c r="BE628">
        <v>114871</v>
      </c>
      <c r="BF628" s="16" t="str">
        <f t="shared" si="9"/>
        <v>Tier 4</v>
      </c>
      <c r="BG628" t="b">
        <f>IF(ISNA(VLOOKUP(AQ628,Total_Salary!AQ628:BF1137,1,FALSE))=FALSE, TRUE, FALSE)</f>
        <v>0</v>
      </c>
      <c r="BH628" t="b">
        <f>IF(ISNA(VLOOKUP(AQ628,Derivatives_Salary!AQ628:BF1107,1,FALSE))=FALSE, TRUE, FALSE)</f>
        <v>0</v>
      </c>
      <c r="BI628" t="b">
        <f>IF(ISNA(VLOOKUP(AR628,Years_to_Promo!AQ628:BE1659,1,FALSE))=FALSE, TRUE, FALSE)</f>
        <v>0</v>
      </c>
    </row>
    <row r="629" spans="43:61" x14ac:dyDescent="0.25">
      <c r="AQ629">
        <v>468285</v>
      </c>
      <c r="AR629" t="s">
        <v>42</v>
      </c>
      <c r="AS629" t="s">
        <v>667</v>
      </c>
      <c r="AT629" t="s">
        <v>31</v>
      </c>
      <c r="AU629" s="1">
        <v>19896</v>
      </c>
      <c r="AV629" s="1">
        <v>31381</v>
      </c>
      <c r="AW629" s="1">
        <v>31381</v>
      </c>
      <c r="AX629" s="1">
        <v>37586</v>
      </c>
      <c r="AY629" t="s">
        <v>18</v>
      </c>
      <c r="AZ629">
        <v>8.9945000000000004</v>
      </c>
      <c r="BA629" t="s">
        <v>44</v>
      </c>
      <c r="BB629" t="s">
        <v>45</v>
      </c>
      <c r="BC629">
        <v>5.8384</v>
      </c>
      <c r="BD629">
        <v>17</v>
      </c>
      <c r="BE629">
        <v>114863</v>
      </c>
      <c r="BF629" s="16" t="str">
        <f t="shared" si="9"/>
        <v>Tier 4</v>
      </c>
      <c r="BG629" t="b">
        <f>IF(ISNA(VLOOKUP(AQ629,Total_Salary!AQ629:BF1138,1,FALSE))=FALSE, TRUE, FALSE)</f>
        <v>0</v>
      </c>
      <c r="BH629" t="b">
        <f>IF(ISNA(VLOOKUP(AQ629,Derivatives_Salary!AQ629:BF1108,1,FALSE))=FALSE, TRUE, FALSE)</f>
        <v>0</v>
      </c>
      <c r="BI629" t="b">
        <f>IF(ISNA(VLOOKUP(AR629,Years_to_Promo!AQ629:BE1660,1,FALSE))=FALSE, TRUE, FALSE)</f>
        <v>0</v>
      </c>
    </row>
    <row r="630" spans="43:61" x14ac:dyDescent="0.25">
      <c r="AQ630">
        <v>257035</v>
      </c>
      <c r="AR630" t="s">
        <v>15</v>
      </c>
      <c r="AS630" t="s">
        <v>668</v>
      </c>
      <c r="AT630" t="s">
        <v>31</v>
      </c>
      <c r="AU630" s="1">
        <v>23565</v>
      </c>
      <c r="AV630" s="1">
        <v>31110</v>
      </c>
      <c r="AW630" s="1">
        <v>31110</v>
      </c>
      <c r="AX630" s="1">
        <v>37680</v>
      </c>
      <c r="AY630" t="s">
        <v>18</v>
      </c>
      <c r="AZ630">
        <v>11.997299999999999</v>
      </c>
      <c r="BA630" t="s">
        <v>19</v>
      </c>
      <c r="BB630" t="s">
        <v>20</v>
      </c>
      <c r="BC630">
        <v>11.813700000000001</v>
      </c>
      <c r="BD630">
        <v>18</v>
      </c>
      <c r="BE630">
        <v>114857</v>
      </c>
      <c r="BF630" s="16" t="str">
        <f t="shared" si="9"/>
        <v>Tier 4</v>
      </c>
      <c r="BG630" t="b">
        <f>IF(ISNA(VLOOKUP(AQ630,Total_Salary!AQ630:BF1139,1,FALSE))=FALSE, TRUE, FALSE)</f>
        <v>0</v>
      </c>
      <c r="BH630" t="b">
        <f>IF(ISNA(VLOOKUP(AQ630,Derivatives_Salary!AQ630:BF1109,1,FALSE))=FALSE, TRUE, FALSE)</f>
        <v>0</v>
      </c>
      <c r="BI630" t="b">
        <f>IF(ISNA(VLOOKUP(AR630,Years_to_Promo!AQ630:BE1661,1,FALSE))=FALSE, TRUE, FALSE)</f>
        <v>0</v>
      </c>
    </row>
    <row r="631" spans="43:61" x14ac:dyDescent="0.25">
      <c r="AQ631">
        <v>81933</v>
      </c>
      <c r="AR631" t="s">
        <v>15</v>
      </c>
      <c r="AS631" t="s">
        <v>669</v>
      </c>
      <c r="AT631" t="s">
        <v>17</v>
      </c>
      <c r="AU631" s="1">
        <v>23175</v>
      </c>
      <c r="AV631" s="1">
        <v>31538</v>
      </c>
      <c r="AW631" s="1">
        <v>31538</v>
      </c>
      <c r="AX631" s="1">
        <v>37743</v>
      </c>
      <c r="AY631" t="s">
        <v>18</v>
      </c>
      <c r="AZ631">
        <v>11.997299999999999</v>
      </c>
      <c r="BA631" t="s">
        <v>19</v>
      </c>
      <c r="BB631" t="s">
        <v>20</v>
      </c>
      <c r="BC631">
        <v>11.813700000000001</v>
      </c>
      <c r="BD631">
        <v>17</v>
      </c>
      <c r="BE631">
        <v>114856</v>
      </c>
      <c r="BF631" s="16" t="str">
        <f t="shared" si="9"/>
        <v>Tier 4</v>
      </c>
      <c r="BG631" t="b">
        <f>IF(ISNA(VLOOKUP(AQ631,Total_Salary!AQ631:BF1140,1,FALSE))=FALSE, TRUE, FALSE)</f>
        <v>0</v>
      </c>
      <c r="BH631" t="b">
        <f>IF(ISNA(VLOOKUP(AQ631,Derivatives_Salary!AQ631:BF1110,1,FALSE))=FALSE, TRUE, FALSE)</f>
        <v>0</v>
      </c>
      <c r="BI631" t="b">
        <f>IF(ISNA(VLOOKUP(AR631,Years_to_Promo!AQ631:BE1662,1,FALSE))=FALSE, TRUE, FALSE)</f>
        <v>0</v>
      </c>
    </row>
    <row r="632" spans="43:61" x14ac:dyDescent="0.25">
      <c r="AQ632">
        <v>270943</v>
      </c>
      <c r="AR632" t="s">
        <v>15</v>
      </c>
      <c r="AS632" t="s">
        <v>670</v>
      </c>
      <c r="AT632" t="s">
        <v>17</v>
      </c>
      <c r="AU632" s="1">
        <v>23317</v>
      </c>
      <c r="AV632" s="1">
        <v>31496</v>
      </c>
      <c r="AW632" s="1">
        <v>31496</v>
      </c>
      <c r="AX632" s="1">
        <v>37701</v>
      </c>
      <c r="AY632" t="s">
        <v>18</v>
      </c>
      <c r="AZ632">
        <v>7.9945000000000004</v>
      </c>
      <c r="BA632" t="s">
        <v>19</v>
      </c>
      <c r="BB632" t="s">
        <v>20</v>
      </c>
      <c r="BC632">
        <v>11.813700000000001</v>
      </c>
      <c r="BD632">
        <v>17</v>
      </c>
      <c r="BE632">
        <v>114844</v>
      </c>
      <c r="BF632" s="16" t="str">
        <f t="shared" si="9"/>
        <v>Tier 4</v>
      </c>
      <c r="BG632" t="b">
        <f>IF(ISNA(VLOOKUP(AQ632,Total_Salary!AQ632:BF1141,1,FALSE))=FALSE, TRUE, FALSE)</f>
        <v>0</v>
      </c>
      <c r="BH632" t="b">
        <f>IF(ISNA(VLOOKUP(AQ632,Derivatives_Salary!AQ632:BF1111,1,FALSE))=FALSE, TRUE, FALSE)</f>
        <v>0</v>
      </c>
      <c r="BI632" t="b">
        <f>IF(ISNA(VLOOKUP(AR632,Years_to_Promo!AQ632:BE1663,1,FALSE))=FALSE, TRUE, FALSE)</f>
        <v>0</v>
      </c>
    </row>
    <row r="633" spans="43:61" x14ac:dyDescent="0.25">
      <c r="AQ633">
        <v>23260</v>
      </c>
      <c r="AR633" t="s">
        <v>15</v>
      </c>
      <c r="AS633" t="s">
        <v>671</v>
      </c>
      <c r="AT633" t="s">
        <v>17</v>
      </c>
      <c r="AU633" s="1">
        <v>22316</v>
      </c>
      <c r="AV633" s="1">
        <v>32923</v>
      </c>
      <c r="AW633" s="1">
        <v>35057</v>
      </c>
      <c r="AX633" s="1">
        <v>37612</v>
      </c>
      <c r="AY633" t="s">
        <v>18</v>
      </c>
      <c r="AZ633">
        <v>0.99729999999999996</v>
      </c>
      <c r="BA633" t="s">
        <v>19</v>
      </c>
      <c r="BB633" t="s">
        <v>20</v>
      </c>
      <c r="BC633">
        <v>7</v>
      </c>
      <c r="BD633">
        <v>13</v>
      </c>
      <c r="BE633">
        <v>114823</v>
      </c>
      <c r="BF633" s="16" t="str">
        <f t="shared" si="9"/>
        <v>Tier 4</v>
      </c>
      <c r="BG633" t="b">
        <f>IF(ISNA(VLOOKUP(AQ633,Total_Salary!AQ633:BF1142,1,FALSE))=FALSE, TRUE, FALSE)</f>
        <v>0</v>
      </c>
      <c r="BH633" t="b">
        <f>IF(ISNA(VLOOKUP(AQ633,Derivatives_Salary!AQ633:BF1112,1,FALSE))=FALSE, TRUE, FALSE)</f>
        <v>0</v>
      </c>
      <c r="BI633" t="b">
        <f>IF(ISNA(VLOOKUP(AR633,Years_to_Promo!AQ633:BE1664,1,FALSE))=FALSE, TRUE, FALSE)</f>
        <v>0</v>
      </c>
    </row>
    <row r="634" spans="43:61" x14ac:dyDescent="0.25">
      <c r="AQ634">
        <v>297169</v>
      </c>
      <c r="AR634" t="s">
        <v>15</v>
      </c>
      <c r="AS634" t="s">
        <v>672</v>
      </c>
      <c r="AT634" t="s">
        <v>17</v>
      </c>
      <c r="AU634" s="1">
        <v>19080</v>
      </c>
      <c r="AV634" s="1">
        <v>31936</v>
      </c>
      <c r="AW634" s="1">
        <v>31936</v>
      </c>
      <c r="AX634" s="1">
        <v>37776</v>
      </c>
      <c r="AY634" t="s">
        <v>18</v>
      </c>
      <c r="AZ634">
        <v>7.9945000000000004</v>
      </c>
      <c r="BA634" t="s">
        <v>19</v>
      </c>
      <c r="BB634" t="s">
        <v>20</v>
      </c>
      <c r="BC634">
        <v>11.813700000000001</v>
      </c>
      <c r="BD634">
        <v>16</v>
      </c>
      <c r="BE634">
        <v>114819</v>
      </c>
      <c r="BF634" s="16" t="str">
        <f t="shared" si="9"/>
        <v>Tier 4</v>
      </c>
      <c r="BG634" t="b">
        <f>IF(ISNA(VLOOKUP(AQ634,Total_Salary!AQ634:BF1143,1,FALSE))=FALSE, TRUE, FALSE)</f>
        <v>0</v>
      </c>
      <c r="BH634" t="b">
        <f>IF(ISNA(VLOOKUP(AQ634,Derivatives_Salary!AQ634:BF1113,1,FALSE))=FALSE, TRUE, FALSE)</f>
        <v>0</v>
      </c>
      <c r="BI634" t="b">
        <f>IF(ISNA(VLOOKUP(AR634,Years_to_Promo!AQ634:BE1665,1,FALSE))=FALSE, TRUE, FALSE)</f>
        <v>0</v>
      </c>
    </row>
    <row r="635" spans="43:61" x14ac:dyDescent="0.25">
      <c r="AQ635">
        <v>299816</v>
      </c>
      <c r="AR635" t="s">
        <v>85</v>
      </c>
      <c r="AS635" t="s">
        <v>673</v>
      </c>
      <c r="AT635" t="s">
        <v>17</v>
      </c>
      <c r="AU635" s="1">
        <v>21530</v>
      </c>
      <c r="AV635" s="1">
        <v>32729</v>
      </c>
      <c r="AW635" s="1">
        <v>32729</v>
      </c>
      <c r="AX635" s="1">
        <v>37474</v>
      </c>
      <c r="AY635" t="s">
        <v>18</v>
      </c>
      <c r="AZ635">
        <v>6.9973000000000001</v>
      </c>
      <c r="BA635" t="s">
        <v>87</v>
      </c>
      <c r="BB635" t="s">
        <v>88</v>
      </c>
      <c r="BC635">
        <v>0.35620000000000002</v>
      </c>
      <c r="BD635">
        <v>13</v>
      </c>
      <c r="BE635">
        <v>114817</v>
      </c>
      <c r="BF635" s="16" t="str">
        <f t="shared" si="9"/>
        <v>Tier 4</v>
      </c>
      <c r="BG635" t="b">
        <f>IF(ISNA(VLOOKUP(AQ635,Total_Salary!AQ635:BF1144,1,FALSE))=FALSE, TRUE, FALSE)</f>
        <v>0</v>
      </c>
      <c r="BH635" t="b">
        <f>IF(ISNA(VLOOKUP(AQ635,Derivatives_Salary!AQ635:BF1114,1,FALSE))=FALSE, TRUE, FALSE)</f>
        <v>0</v>
      </c>
      <c r="BI635" t="b">
        <f>IF(ISNA(VLOOKUP(AR635,Years_to_Promo!AQ635:BE1666,1,FALSE))=FALSE, TRUE, FALSE)</f>
        <v>0</v>
      </c>
    </row>
    <row r="636" spans="43:61" x14ac:dyDescent="0.25">
      <c r="AQ636">
        <v>77255</v>
      </c>
      <c r="AR636" t="s">
        <v>42</v>
      </c>
      <c r="AS636" t="s">
        <v>674</v>
      </c>
      <c r="AT636" t="s">
        <v>31</v>
      </c>
      <c r="AU636" s="1">
        <v>22640</v>
      </c>
      <c r="AV636" s="1">
        <v>32946</v>
      </c>
      <c r="AW636" s="1">
        <v>32946</v>
      </c>
      <c r="AX636" s="1">
        <v>37691</v>
      </c>
      <c r="AY636" t="s">
        <v>18</v>
      </c>
      <c r="AZ636">
        <v>3.9944999999999999</v>
      </c>
      <c r="BA636" t="s">
        <v>44</v>
      </c>
      <c r="BB636" t="s">
        <v>45</v>
      </c>
      <c r="BC636">
        <v>1.5507</v>
      </c>
      <c r="BD636">
        <v>13</v>
      </c>
      <c r="BE636">
        <v>114815</v>
      </c>
      <c r="BF636" s="16" t="str">
        <f t="shared" si="9"/>
        <v>Tier 4</v>
      </c>
      <c r="BG636" t="b">
        <f>IF(ISNA(VLOOKUP(AQ636,Total_Salary!AQ636:BF1145,1,FALSE))=FALSE, TRUE, FALSE)</f>
        <v>0</v>
      </c>
      <c r="BH636" t="b">
        <f>IF(ISNA(VLOOKUP(AQ636,Derivatives_Salary!AQ636:BF1115,1,FALSE))=FALSE, TRUE, FALSE)</f>
        <v>0</v>
      </c>
      <c r="BI636" t="b">
        <f>IF(ISNA(VLOOKUP(AR636,Years_to_Promo!AQ636:BE1667,1,FALSE))=FALSE, TRUE, FALSE)</f>
        <v>0</v>
      </c>
    </row>
    <row r="637" spans="43:61" x14ac:dyDescent="0.25">
      <c r="AQ637">
        <v>400277</v>
      </c>
      <c r="AR637" t="s">
        <v>15</v>
      </c>
      <c r="AS637" t="s">
        <v>675</v>
      </c>
      <c r="AT637" t="s">
        <v>17</v>
      </c>
      <c r="AU637" s="1">
        <v>22838</v>
      </c>
      <c r="AV637" s="1">
        <v>32375</v>
      </c>
      <c r="AW637" s="1">
        <v>32375</v>
      </c>
      <c r="AX637" s="1">
        <v>37485</v>
      </c>
      <c r="AY637" t="s">
        <v>18</v>
      </c>
      <c r="AZ637">
        <v>4.9945000000000004</v>
      </c>
      <c r="BA637" t="s">
        <v>19</v>
      </c>
      <c r="BB637" t="s">
        <v>20</v>
      </c>
      <c r="BC637">
        <v>11.454800000000001</v>
      </c>
      <c r="BD637">
        <v>14</v>
      </c>
      <c r="BE637">
        <v>114779</v>
      </c>
      <c r="BF637" s="16" t="str">
        <f t="shared" si="9"/>
        <v>Tier 4</v>
      </c>
      <c r="BG637" t="b">
        <f>IF(ISNA(VLOOKUP(AQ637,Total_Salary!AQ637:BF1146,1,FALSE))=FALSE, TRUE, FALSE)</f>
        <v>0</v>
      </c>
      <c r="BH637" t="b">
        <f>IF(ISNA(VLOOKUP(AQ637,Derivatives_Salary!AQ637:BF1116,1,FALSE))=FALSE, TRUE, FALSE)</f>
        <v>0</v>
      </c>
      <c r="BI637" t="b">
        <f>IF(ISNA(VLOOKUP(AR637,Years_to_Promo!AQ637:BE1668,1,FALSE))=FALSE, TRUE, FALSE)</f>
        <v>0</v>
      </c>
    </row>
    <row r="638" spans="43:61" x14ac:dyDescent="0.25">
      <c r="AQ638">
        <v>214945</v>
      </c>
      <c r="AR638" t="s">
        <v>15</v>
      </c>
      <c r="AS638" t="s">
        <v>676</v>
      </c>
      <c r="AT638" t="s">
        <v>17</v>
      </c>
      <c r="AU638" s="1">
        <v>22569</v>
      </c>
      <c r="AV638" s="1">
        <v>32504</v>
      </c>
      <c r="AW638" s="1">
        <v>33446</v>
      </c>
      <c r="AX638" s="1">
        <v>37826</v>
      </c>
      <c r="AY638" t="s">
        <v>18</v>
      </c>
      <c r="AZ638">
        <v>4.9945000000000004</v>
      </c>
      <c r="BA638" t="s">
        <v>19</v>
      </c>
      <c r="BB638" t="s">
        <v>20</v>
      </c>
      <c r="BC638">
        <v>11.4247</v>
      </c>
      <c r="BD638">
        <v>15</v>
      </c>
      <c r="BE638">
        <v>114778</v>
      </c>
      <c r="BF638" s="16" t="str">
        <f t="shared" si="9"/>
        <v>Tier 4</v>
      </c>
      <c r="BG638" t="b">
        <f>IF(ISNA(VLOOKUP(AQ638,Total_Salary!AQ638:BF1147,1,FALSE))=FALSE, TRUE, FALSE)</f>
        <v>0</v>
      </c>
      <c r="BH638" t="b">
        <f>IF(ISNA(VLOOKUP(AQ638,Derivatives_Salary!AQ638:BF1117,1,FALSE))=FALSE, TRUE, FALSE)</f>
        <v>0</v>
      </c>
      <c r="BI638" t="b">
        <f>IF(ISNA(VLOOKUP(AR638,Years_to_Promo!AQ638:BE1669,1,FALSE))=FALSE, TRUE, FALSE)</f>
        <v>0</v>
      </c>
    </row>
    <row r="639" spans="43:61" x14ac:dyDescent="0.25">
      <c r="AQ639">
        <v>215554</v>
      </c>
      <c r="AR639" t="s">
        <v>85</v>
      </c>
      <c r="AS639" t="s">
        <v>677</v>
      </c>
      <c r="AT639" t="s">
        <v>31</v>
      </c>
      <c r="AU639" s="1">
        <v>21452</v>
      </c>
      <c r="AV639" s="1">
        <v>33750</v>
      </c>
      <c r="AW639" s="1">
        <v>33750</v>
      </c>
      <c r="AX639" s="1">
        <v>37765</v>
      </c>
      <c r="AY639" t="s">
        <v>18</v>
      </c>
      <c r="AZ639">
        <v>4.9973000000000001</v>
      </c>
      <c r="BA639" t="s">
        <v>87</v>
      </c>
      <c r="BB639" t="s">
        <v>276</v>
      </c>
      <c r="BC639">
        <v>10.632899999999999</v>
      </c>
      <c r="BD639">
        <v>11</v>
      </c>
      <c r="BE639">
        <v>114769</v>
      </c>
      <c r="BF639" s="16" t="str">
        <f t="shared" si="9"/>
        <v>Tier 4</v>
      </c>
      <c r="BG639" t="b">
        <f>IF(ISNA(VLOOKUP(AQ639,Total_Salary!AQ639:BF1148,1,FALSE))=FALSE, TRUE, FALSE)</f>
        <v>0</v>
      </c>
      <c r="BH639" t="b">
        <f>IF(ISNA(VLOOKUP(AQ639,Derivatives_Salary!AQ639:BF1118,1,FALSE))=FALSE, TRUE, FALSE)</f>
        <v>0</v>
      </c>
      <c r="BI639" t="b">
        <f>IF(ISNA(VLOOKUP(AR639,Years_to_Promo!AQ639:BE1670,1,FALSE))=FALSE, TRUE, FALSE)</f>
        <v>0</v>
      </c>
    </row>
    <row r="640" spans="43:61" x14ac:dyDescent="0.25">
      <c r="AQ640">
        <v>106990</v>
      </c>
      <c r="AR640" t="s">
        <v>15</v>
      </c>
      <c r="AS640" t="s">
        <v>678</v>
      </c>
      <c r="AT640" t="s">
        <v>31</v>
      </c>
      <c r="AU640" s="1">
        <v>20882</v>
      </c>
      <c r="AV640" s="1">
        <v>31321</v>
      </c>
      <c r="AW640" s="1">
        <v>31321</v>
      </c>
      <c r="AX640" s="1">
        <v>37526</v>
      </c>
      <c r="AY640" t="s">
        <v>18</v>
      </c>
      <c r="AZ640">
        <v>7.9945000000000004</v>
      </c>
      <c r="BA640" t="s">
        <v>19</v>
      </c>
      <c r="BB640" t="s">
        <v>20</v>
      </c>
      <c r="BC640">
        <v>11.5671</v>
      </c>
      <c r="BD640">
        <v>17</v>
      </c>
      <c r="BE640">
        <v>114746</v>
      </c>
      <c r="BF640" s="16" t="str">
        <f t="shared" si="9"/>
        <v>Tier 4</v>
      </c>
      <c r="BG640" t="b">
        <f>IF(ISNA(VLOOKUP(AQ640,Total_Salary!AQ640:BF1149,1,FALSE))=FALSE, TRUE, FALSE)</f>
        <v>0</v>
      </c>
      <c r="BH640" t="b">
        <f>IF(ISNA(VLOOKUP(AQ640,Derivatives_Salary!AQ640:BF1119,1,FALSE))=FALSE, TRUE, FALSE)</f>
        <v>0</v>
      </c>
      <c r="BI640" t="b">
        <f>IF(ISNA(VLOOKUP(AR640,Years_to_Promo!AQ640:BE1671,1,FALSE))=FALSE, TRUE, FALSE)</f>
        <v>0</v>
      </c>
    </row>
    <row r="641" spans="43:61" x14ac:dyDescent="0.25">
      <c r="AQ641">
        <v>78951</v>
      </c>
      <c r="AR641" t="s">
        <v>15</v>
      </c>
      <c r="AS641" t="s">
        <v>679</v>
      </c>
      <c r="AT641" t="s">
        <v>31</v>
      </c>
      <c r="AU641" s="1">
        <v>22668</v>
      </c>
      <c r="AV641" s="1">
        <v>31956</v>
      </c>
      <c r="AW641" s="1">
        <v>32017</v>
      </c>
      <c r="AX641" s="1">
        <v>37492</v>
      </c>
      <c r="AY641" t="s">
        <v>18</v>
      </c>
      <c r="AZ641">
        <v>7.9945000000000004</v>
      </c>
      <c r="BA641" t="s">
        <v>19</v>
      </c>
      <c r="BB641" t="s">
        <v>20</v>
      </c>
      <c r="BC641">
        <v>11.474</v>
      </c>
      <c r="BD641">
        <v>15</v>
      </c>
      <c r="BE641">
        <v>114713</v>
      </c>
      <c r="BF641" s="16" t="str">
        <f t="shared" si="9"/>
        <v>Tier 4</v>
      </c>
      <c r="BG641" t="b">
        <f>IF(ISNA(VLOOKUP(AQ641,Total_Salary!AQ641:BF1150,1,FALSE))=FALSE, TRUE, FALSE)</f>
        <v>0</v>
      </c>
      <c r="BH641" t="b">
        <f>IF(ISNA(VLOOKUP(AQ641,Derivatives_Salary!AQ641:BF1120,1,FALSE))=FALSE, TRUE, FALSE)</f>
        <v>0</v>
      </c>
      <c r="BI641" t="b">
        <f>IF(ISNA(VLOOKUP(AR641,Years_to_Promo!AQ641:BE1672,1,FALSE))=FALSE, TRUE, FALSE)</f>
        <v>0</v>
      </c>
    </row>
    <row r="642" spans="43:61" x14ac:dyDescent="0.25">
      <c r="AQ642">
        <v>109216</v>
      </c>
      <c r="AR642" t="s">
        <v>15</v>
      </c>
      <c r="AS642" t="s">
        <v>680</v>
      </c>
      <c r="AT642" t="s">
        <v>31</v>
      </c>
      <c r="AU642" s="1">
        <v>21765</v>
      </c>
      <c r="AV642" s="1">
        <v>31241</v>
      </c>
      <c r="AW642" s="1">
        <v>33674</v>
      </c>
      <c r="AX642" s="1">
        <v>37689</v>
      </c>
      <c r="AY642" t="s">
        <v>18</v>
      </c>
      <c r="AZ642">
        <v>3.9944999999999999</v>
      </c>
      <c r="BA642" t="s">
        <v>19</v>
      </c>
      <c r="BB642" t="s">
        <v>20</v>
      </c>
      <c r="BC642">
        <v>10.8</v>
      </c>
      <c r="BD642">
        <v>18</v>
      </c>
      <c r="BE642">
        <v>114690</v>
      </c>
      <c r="BF642" s="16" t="str">
        <f t="shared" ref="BF642:BF705" si="10">IF(BE642&gt;140000,"Tier 1", IF(BE642&gt;130000,"Tier 2", IF(BE642&gt;120000,"Tier 3", IF(BE642&gt;110000,"Tier 4","Tier 5"))))</f>
        <v>Tier 4</v>
      </c>
      <c r="BG642" t="b">
        <f>IF(ISNA(VLOOKUP(AQ642,Total_Salary!AQ642:BF1151,1,FALSE))=FALSE, TRUE, FALSE)</f>
        <v>0</v>
      </c>
      <c r="BH642" t="b">
        <f>IF(ISNA(VLOOKUP(AQ642,Derivatives_Salary!AQ642:BF1121,1,FALSE))=FALSE, TRUE, FALSE)</f>
        <v>0</v>
      </c>
      <c r="BI642" t="b">
        <f>IF(ISNA(VLOOKUP(AR642,Years_to_Promo!AQ642:BE1673,1,FALSE))=FALSE, TRUE, FALSE)</f>
        <v>0</v>
      </c>
    </row>
    <row r="643" spans="43:61" x14ac:dyDescent="0.25">
      <c r="AQ643">
        <v>212991</v>
      </c>
      <c r="AR643" t="s">
        <v>15</v>
      </c>
      <c r="AS643" t="s">
        <v>681</v>
      </c>
      <c r="AT643" t="s">
        <v>17</v>
      </c>
      <c r="AU643" s="1">
        <v>19121</v>
      </c>
      <c r="AV643" s="1">
        <v>33326</v>
      </c>
      <c r="AW643" s="1">
        <v>33326</v>
      </c>
      <c r="AX643" s="1">
        <v>37706</v>
      </c>
      <c r="AY643" t="s">
        <v>18</v>
      </c>
      <c r="AZ643">
        <v>5.9973000000000001</v>
      </c>
      <c r="BA643" t="s">
        <v>19</v>
      </c>
      <c r="BB643" t="s">
        <v>20</v>
      </c>
      <c r="BC643">
        <v>11.753399999999999</v>
      </c>
      <c r="BD643">
        <v>12</v>
      </c>
      <c r="BE643">
        <v>114686</v>
      </c>
      <c r="BF643" s="16" t="str">
        <f t="shared" si="10"/>
        <v>Tier 4</v>
      </c>
      <c r="BG643" t="b">
        <f>IF(ISNA(VLOOKUP(AQ643,Total_Salary!AQ643:BF1152,1,FALSE))=FALSE, TRUE, FALSE)</f>
        <v>0</v>
      </c>
      <c r="BH643" t="b">
        <f>IF(ISNA(VLOOKUP(AQ643,Derivatives_Salary!AQ643:BF1122,1,FALSE))=FALSE, TRUE, FALSE)</f>
        <v>0</v>
      </c>
      <c r="BI643" t="b">
        <f>IF(ISNA(VLOOKUP(AR643,Years_to_Promo!AQ643:BE1674,1,FALSE))=FALSE, TRUE, FALSE)</f>
        <v>0</v>
      </c>
    </row>
    <row r="644" spans="43:61" x14ac:dyDescent="0.25">
      <c r="AQ644">
        <v>223915</v>
      </c>
      <c r="AR644" t="s">
        <v>15</v>
      </c>
      <c r="AS644" t="s">
        <v>682</v>
      </c>
      <c r="AT644" t="s">
        <v>31</v>
      </c>
      <c r="AU644" s="1">
        <v>21226</v>
      </c>
      <c r="AV644" s="1">
        <v>31822</v>
      </c>
      <c r="AW644" s="1">
        <v>31822</v>
      </c>
      <c r="AX644" s="1">
        <v>37662</v>
      </c>
      <c r="AY644" t="s">
        <v>18</v>
      </c>
      <c r="AZ644">
        <v>16</v>
      </c>
      <c r="BA644" t="s">
        <v>19</v>
      </c>
      <c r="BB644" t="s">
        <v>20</v>
      </c>
      <c r="BC644">
        <v>11.813700000000001</v>
      </c>
      <c r="BD644">
        <v>16</v>
      </c>
      <c r="BE644">
        <v>114679</v>
      </c>
      <c r="BF644" s="16" t="str">
        <f t="shared" si="10"/>
        <v>Tier 4</v>
      </c>
      <c r="BG644" t="b">
        <f>IF(ISNA(VLOOKUP(AQ644,Total_Salary!AQ644:BF1153,1,FALSE))=FALSE, TRUE, FALSE)</f>
        <v>0</v>
      </c>
      <c r="BH644" t="b">
        <f>IF(ISNA(VLOOKUP(AQ644,Derivatives_Salary!AQ644:BF1123,1,FALSE))=FALSE, TRUE, FALSE)</f>
        <v>0</v>
      </c>
      <c r="BI644" t="b">
        <f>IF(ISNA(VLOOKUP(AR644,Years_to_Promo!AQ644:BE1675,1,FALSE))=FALSE, TRUE, FALSE)</f>
        <v>0</v>
      </c>
    </row>
    <row r="645" spans="43:61" x14ac:dyDescent="0.25">
      <c r="AQ645">
        <v>458277</v>
      </c>
      <c r="AR645" t="s">
        <v>15</v>
      </c>
      <c r="AS645" t="s">
        <v>683</v>
      </c>
      <c r="AT645" t="s">
        <v>31</v>
      </c>
      <c r="AU645" s="1">
        <v>20134</v>
      </c>
      <c r="AV645" s="1">
        <v>36123</v>
      </c>
      <c r="AW645" s="1">
        <v>36299</v>
      </c>
      <c r="AX645" s="1">
        <v>36843</v>
      </c>
      <c r="AY645" t="s">
        <v>18</v>
      </c>
      <c r="AZ645">
        <v>1.4903999999999999</v>
      </c>
      <c r="BA645" t="s">
        <v>19</v>
      </c>
      <c r="BB645" t="s">
        <v>20</v>
      </c>
      <c r="BC645">
        <v>1.4903999999999999</v>
      </c>
      <c r="BD645">
        <v>2</v>
      </c>
      <c r="BE645">
        <v>114675</v>
      </c>
      <c r="BF645" s="16" t="str">
        <f t="shared" si="10"/>
        <v>Tier 4</v>
      </c>
      <c r="BG645" t="b">
        <f>IF(ISNA(VLOOKUP(AQ645,Total_Salary!AQ645:BF1154,1,FALSE))=FALSE, TRUE, FALSE)</f>
        <v>0</v>
      </c>
      <c r="BH645" t="b">
        <f>IF(ISNA(VLOOKUP(AQ645,Derivatives_Salary!AQ645:BF1124,1,FALSE))=FALSE, TRUE, FALSE)</f>
        <v>0</v>
      </c>
      <c r="BI645" t="b">
        <f>IF(ISNA(VLOOKUP(AR645,Years_to_Promo!AQ645:BE1676,1,FALSE))=FALSE, TRUE, FALSE)</f>
        <v>0</v>
      </c>
    </row>
    <row r="646" spans="43:61" x14ac:dyDescent="0.25">
      <c r="AQ646">
        <v>62709</v>
      </c>
      <c r="AR646" t="s">
        <v>15</v>
      </c>
      <c r="AS646" t="s">
        <v>684</v>
      </c>
      <c r="AT646" t="s">
        <v>31</v>
      </c>
      <c r="AU646" s="1">
        <v>21236</v>
      </c>
      <c r="AV646" s="1">
        <v>31650</v>
      </c>
      <c r="AW646" s="1">
        <v>31650</v>
      </c>
      <c r="AX646" s="1">
        <v>37490</v>
      </c>
      <c r="AY646" t="s">
        <v>18</v>
      </c>
      <c r="AZ646">
        <v>7.9945000000000004</v>
      </c>
      <c r="BA646" t="s">
        <v>19</v>
      </c>
      <c r="BB646" t="s">
        <v>20</v>
      </c>
      <c r="BC646">
        <v>11.468500000000001</v>
      </c>
      <c r="BD646">
        <v>16</v>
      </c>
      <c r="BE646">
        <v>114667</v>
      </c>
      <c r="BF646" s="16" t="str">
        <f t="shared" si="10"/>
        <v>Tier 4</v>
      </c>
      <c r="BG646" t="b">
        <f>IF(ISNA(VLOOKUP(AQ646,Total_Salary!AQ646:BF1155,1,FALSE))=FALSE, TRUE, FALSE)</f>
        <v>0</v>
      </c>
      <c r="BH646" t="b">
        <f>IF(ISNA(VLOOKUP(AQ646,Derivatives_Salary!AQ646:BF1125,1,FALSE))=FALSE, TRUE, FALSE)</f>
        <v>0</v>
      </c>
      <c r="BI646" t="b">
        <f>IF(ISNA(VLOOKUP(AR646,Years_to_Promo!AQ646:BE1677,1,FALSE))=FALSE, TRUE, FALSE)</f>
        <v>0</v>
      </c>
    </row>
    <row r="647" spans="43:61" x14ac:dyDescent="0.25">
      <c r="AQ647">
        <v>201484</v>
      </c>
      <c r="AR647" t="s">
        <v>15</v>
      </c>
      <c r="AS647" t="s">
        <v>685</v>
      </c>
      <c r="AT647" t="s">
        <v>31</v>
      </c>
      <c r="AU647" s="1">
        <v>23106</v>
      </c>
      <c r="AV647" s="1">
        <v>32913</v>
      </c>
      <c r="AW647" s="1">
        <v>33609</v>
      </c>
      <c r="AX647" s="1">
        <v>33915</v>
      </c>
      <c r="AY647" t="s">
        <v>18</v>
      </c>
      <c r="AZ647">
        <v>1.9944999999999999</v>
      </c>
      <c r="BA647" t="s">
        <v>19</v>
      </c>
      <c r="BB647" t="s">
        <v>20</v>
      </c>
      <c r="BC647">
        <v>0.83840000000000003</v>
      </c>
      <c r="BD647">
        <v>13</v>
      </c>
      <c r="BE647">
        <v>114665</v>
      </c>
      <c r="BF647" s="16" t="str">
        <f t="shared" si="10"/>
        <v>Tier 4</v>
      </c>
      <c r="BG647" t="b">
        <f>IF(ISNA(VLOOKUP(AQ647,Total_Salary!AQ647:BF1156,1,FALSE))=FALSE, TRUE, FALSE)</f>
        <v>0</v>
      </c>
      <c r="BH647" t="b">
        <f>IF(ISNA(VLOOKUP(AQ647,Derivatives_Salary!AQ647:BF1126,1,FALSE))=FALSE, TRUE, FALSE)</f>
        <v>0</v>
      </c>
      <c r="BI647" t="b">
        <f>IF(ISNA(VLOOKUP(AR647,Years_to_Promo!AQ647:BE1678,1,FALSE))=FALSE, TRUE, FALSE)</f>
        <v>0</v>
      </c>
    </row>
    <row r="648" spans="43:61" x14ac:dyDescent="0.25">
      <c r="AQ648">
        <v>80873</v>
      </c>
      <c r="AR648" t="s">
        <v>15</v>
      </c>
      <c r="AS648" t="s">
        <v>686</v>
      </c>
      <c r="AT648" t="s">
        <v>17</v>
      </c>
      <c r="AU648" s="1">
        <v>19542</v>
      </c>
      <c r="AV648" s="1">
        <v>32015</v>
      </c>
      <c r="AW648" s="1">
        <v>32015</v>
      </c>
      <c r="AX648" s="1">
        <v>37490</v>
      </c>
      <c r="AY648" t="s">
        <v>18</v>
      </c>
      <c r="AZ648">
        <v>7.9945000000000004</v>
      </c>
      <c r="BA648" t="s">
        <v>19</v>
      </c>
      <c r="BB648" t="s">
        <v>20</v>
      </c>
      <c r="BC648">
        <v>11.468500000000001</v>
      </c>
      <c r="BD648">
        <v>15</v>
      </c>
      <c r="BE648">
        <v>114633</v>
      </c>
      <c r="BF648" s="16" t="str">
        <f t="shared" si="10"/>
        <v>Tier 4</v>
      </c>
      <c r="BG648" t="b">
        <f>IF(ISNA(VLOOKUP(AQ648,Total_Salary!AQ648:BF1157,1,FALSE))=FALSE, TRUE, FALSE)</f>
        <v>0</v>
      </c>
      <c r="BH648" t="b">
        <f>IF(ISNA(VLOOKUP(AQ648,Derivatives_Salary!AQ648:BF1127,1,FALSE))=FALSE, TRUE, FALSE)</f>
        <v>0</v>
      </c>
      <c r="BI648" t="b">
        <f>IF(ISNA(VLOOKUP(AR648,Years_to_Promo!AQ648:BE1679,1,FALSE))=FALSE, TRUE, FALSE)</f>
        <v>0</v>
      </c>
    </row>
    <row r="649" spans="43:61" x14ac:dyDescent="0.25">
      <c r="AQ649">
        <v>269570</v>
      </c>
      <c r="AR649" t="s">
        <v>15</v>
      </c>
      <c r="AS649" t="s">
        <v>687</v>
      </c>
      <c r="AT649" t="s">
        <v>17</v>
      </c>
      <c r="AU649" s="1">
        <v>19377</v>
      </c>
      <c r="AV649" s="1">
        <v>32251</v>
      </c>
      <c r="AW649" s="1">
        <v>32251</v>
      </c>
      <c r="AX649" s="1">
        <v>35187</v>
      </c>
      <c r="AY649" t="s">
        <v>18</v>
      </c>
      <c r="AZ649">
        <v>3.0411000000000001</v>
      </c>
      <c r="BA649" t="s">
        <v>19</v>
      </c>
      <c r="BB649" t="s">
        <v>20</v>
      </c>
      <c r="BC649">
        <v>5.1589</v>
      </c>
      <c r="BD649">
        <v>8</v>
      </c>
      <c r="BE649">
        <v>114633</v>
      </c>
      <c r="BF649" s="16" t="str">
        <f t="shared" si="10"/>
        <v>Tier 4</v>
      </c>
      <c r="BG649" t="b">
        <f>IF(ISNA(VLOOKUP(AQ649,Total_Salary!AQ649:BF1158,1,FALSE))=FALSE, TRUE, FALSE)</f>
        <v>0</v>
      </c>
      <c r="BH649" t="b">
        <f>IF(ISNA(VLOOKUP(AQ649,Derivatives_Salary!AQ649:BF1128,1,FALSE))=FALSE, TRUE, FALSE)</f>
        <v>0</v>
      </c>
      <c r="BI649" t="b">
        <f>IF(ISNA(VLOOKUP(AR649,Years_to_Promo!AQ649:BE1680,1,FALSE))=FALSE, TRUE, FALSE)</f>
        <v>0</v>
      </c>
    </row>
    <row r="650" spans="43:61" x14ac:dyDescent="0.25">
      <c r="AQ650">
        <v>214761</v>
      </c>
      <c r="AR650" t="s">
        <v>15</v>
      </c>
      <c r="AS650" t="s">
        <v>688</v>
      </c>
      <c r="AT650" t="s">
        <v>17</v>
      </c>
      <c r="AU650" s="1">
        <v>20729</v>
      </c>
      <c r="AV650" s="1">
        <v>33185</v>
      </c>
      <c r="AW650" s="1">
        <v>33185</v>
      </c>
      <c r="AX650" s="1">
        <v>37565</v>
      </c>
      <c r="AY650" t="s">
        <v>18</v>
      </c>
      <c r="AZ650">
        <v>6.9973000000000001</v>
      </c>
      <c r="BA650" t="s">
        <v>19</v>
      </c>
      <c r="BB650" t="s">
        <v>20</v>
      </c>
      <c r="BC650">
        <v>11.673999999999999</v>
      </c>
      <c r="BD650">
        <v>12</v>
      </c>
      <c r="BE650">
        <v>114626</v>
      </c>
      <c r="BF650" s="16" t="str">
        <f t="shared" si="10"/>
        <v>Tier 4</v>
      </c>
      <c r="BG650" t="b">
        <f>IF(ISNA(VLOOKUP(AQ650,Total_Salary!AQ650:BF1159,1,FALSE))=FALSE, TRUE, FALSE)</f>
        <v>0</v>
      </c>
      <c r="BH650" t="b">
        <f>IF(ISNA(VLOOKUP(AQ650,Derivatives_Salary!AQ650:BF1129,1,FALSE))=FALSE, TRUE, FALSE)</f>
        <v>0</v>
      </c>
      <c r="BI650" t="b">
        <f>IF(ISNA(VLOOKUP(AR650,Years_to_Promo!AQ650:BE1681,1,FALSE))=FALSE, TRUE, FALSE)</f>
        <v>0</v>
      </c>
    </row>
    <row r="651" spans="43:61" x14ac:dyDescent="0.25">
      <c r="AQ651">
        <v>25040</v>
      </c>
      <c r="AR651" t="s">
        <v>15</v>
      </c>
      <c r="AS651" t="s">
        <v>689</v>
      </c>
      <c r="AT651" t="s">
        <v>17</v>
      </c>
      <c r="AU651" s="1">
        <v>19392</v>
      </c>
      <c r="AV651" s="1">
        <v>33448</v>
      </c>
      <c r="AW651" s="1">
        <v>33448</v>
      </c>
      <c r="AX651" s="1">
        <v>37828</v>
      </c>
      <c r="AY651" t="s">
        <v>18</v>
      </c>
      <c r="AZ651">
        <v>12</v>
      </c>
      <c r="BA651" t="s">
        <v>19</v>
      </c>
      <c r="BB651" t="s">
        <v>20</v>
      </c>
      <c r="BC651">
        <v>11.4192</v>
      </c>
      <c r="BD651">
        <v>12</v>
      </c>
      <c r="BE651">
        <v>114623</v>
      </c>
      <c r="BF651" s="16" t="str">
        <f t="shared" si="10"/>
        <v>Tier 4</v>
      </c>
      <c r="BG651" t="b">
        <f>IF(ISNA(VLOOKUP(AQ651,Total_Salary!AQ651:BF1160,1,FALSE))=FALSE, TRUE, FALSE)</f>
        <v>0</v>
      </c>
      <c r="BH651" t="b">
        <f>IF(ISNA(VLOOKUP(AQ651,Derivatives_Salary!AQ651:BF1130,1,FALSE))=FALSE, TRUE, FALSE)</f>
        <v>0</v>
      </c>
      <c r="BI651" t="b">
        <f>IF(ISNA(VLOOKUP(AR651,Years_to_Promo!AQ651:BE1682,1,FALSE))=FALSE, TRUE, FALSE)</f>
        <v>0</v>
      </c>
    </row>
    <row r="652" spans="43:61" x14ac:dyDescent="0.25">
      <c r="AQ652">
        <v>43020</v>
      </c>
      <c r="AR652" t="s">
        <v>15</v>
      </c>
      <c r="AS652" t="s">
        <v>690</v>
      </c>
      <c r="AT652" t="s">
        <v>17</v>
      </c>
      <c r="AU652" s="1">
        <v>22170</v>
      </c>
      <c r="AV652" s="1">
        <v>34071</v>
      </c>
      <c r="AW652" s="1">
        <v>35810</v>
      </c>
      <c r="AX652" s="1">
        <v>37317</v>
      </c>
      <c r="AY652" t="s">
        <v>53</v>
      </c>
      <c r="AZ652">
        <v>4.1288</v>
      </c>
      <c r="BA652" t="s">
        <v>19</v>
      </c>
      <c r="BB652" t="s">
        <v>20</v>
      </c>
      <c r="BC652">
        <v>4.1288</v>
      </c>
      <c r="BD652">
        <v>9</v>
      </c>
      <c r="BE652">
        <v>114615</v>
      </c>
      <c r="BF652" s="16" t="str">
        <f t="shared" si="10"/>
        <v>Tier 4</v>
      </c>
      <c r="BG652" t="b">
        <f>IF(ISNA(VLOOKUP(AQ652,Total_Salary!AQ652:BF1161,1,FALSE))=FALSE, TRUE, FALSE)</f>
        <v>0</v>
      </c>
      <c r="BH652" t="b">
        <f>IF(ISNA(VLOOKUP(AQ652,Derivatives_Salary!AQ652:BF1131,1,FALSE))=FALSE, TRUE, FALSE)</f>
        <v>0</v>
      </c>
      <c r="BI652" t="b">
        <f>IF(ISNA(VLOOKUP(AR652,Years_to_Promo!AQ652:BE1683,1,FALSE))=FALSE, TRUE, FALSE)</f>
        <v>0</v>
      </c>
    </row>
    <row r="653" spans="43:61" x14ac:dyDescent="0.25">
      <c r="AQ653">
        <v>86315</v>
      </c>
      <c r="AR653" t="s">
        <v>15</v>
      </c>
      <c r="AS653" t="s">
        <v>691</v>
      </c>
      <c r="AT653" t="s">
        <v>31</v>
      </c>
      <c r="AU653" s="1">
        <v>19942</v>
      </c>
      <c r="AV653" s="1">
        <v>35682</v>
      </c>
      <c r="AW653" s="1">
        <v>35682</v>
      </c>
      <c r="AX653" s="1">
        <v>37289</v>
      </c>
      <c r="AY653" t="s">
        <v>53</v>
      </c>
      <c r="AZ653">
        <v>5</v>
      </c>
      <c r="BA653" t="s">
        <v>19</v>
      </c>
      <c r="BB653" t="s">
        <v>20</v>
      </c>
      <c r="BC653">
        <v>4.4027000000000003</v>
      </c>
      <c r="BD653">
        <v>5</v>
      </c>
      <c r="BE653">
        <v>114614</v>
      </c>
      <c r="BF653" s="16" t="str">
        <f t="shared" si="10"/>
        <v>Tier 4</v>
      </c>
      <c r="BG653" t="b">
        <f>IF(ISNA(VLOOKUP(AQ653,Total_Salary!AQ653:BF1162,1,FALSE))=FALSE, TRUE, FALSE)</f>
        <v>0</v>
      </c>
      <c r="BH653" t="b">
        <f>IF(ISNA(VLOOKUP(AQ653,Derivatives_Salary!AQ653:BF1132,1,FALSE))=FALSE, TRUE, FALSE)</f>
        <v>0</v>
      </c>
      <c r="BI653" t="b">
        <f>IF(ISNA(VLOOKUP(AR653,Years_to_Promo!AQ653:BE1684,1,FALSE))=FALSE, TRUE, FALSE)</f>
        <v>0</v>
      </c>
    </row>
    <row r="654" spans="43:61" x14ac:dyDescent="0.25">
      <c r="AQ654">
        <v>105437</v>
      </c>
      <c r="AR654" t="s">
        <v>15</v>
      </c>
      <c r="AS654" t="s">
        <v>692</v>
      </c>
      <c r="AT654" t="s">
        <v>31</v>
      </c>
      <c r="AU654" s="1">
        <v>19795</v>
      </c>
      <c r="AV654" s="1">
        <v>32744</v>
      </c>
      <c r="AW654" s="1">
        <v>32744</v>
      </c>
      <c r="AX654" s="1">
        <v>37489</v>
      </c>
      <c r="AY654" t="s">
        <v>18</v>
      </c>
      <c r="AZ654">
        <v>6.9973000000000001</v>
      </c>
      <c r="BA654" t="s">
        <v>19</v>
      </c>
      <c r="BB654" t="s">
        <v>20</v>
      </c>
      <c r="BC654">
        <v>11.4658</v>
      </c>
      <c r="BD654">
        <v>13</v>
      </c>
      <c r="BE654">
        <v>114612</v>
      </c>
      <c r="BF654" s="16" t="str">
        <f t="shared" si="10"/>
        <v>Tier 4</v>
      </c>
      <c r="BG654" t="b">
        <f>IF(ISNA(VLOOKUP(AQ654,Total_Salary!AQ654:BF1163,1,FALSE))=FALSE, TRUE, FALSE)</f>
        <v>0</v>
      </c>
      <c r="BH654" t="b">
        <f>IF(ISNA(VLOOKUP(AQ654,Derivatives_Salary!AQ654:BF1133,1,FALSE))=FALSE, TRUE, FALSE)</f>
        <v>0</v>
      </c>
      <c r="BI654" t="b">
        <f>IF(ISNA(VLOOKUP(AR654,Years_to_Promo!AQ654:BE1685,1,FALSE))=FALSE, TRUE, FALSE)</f>
        <v>0</v>
      </c>
    </row>
    <row r="655" spans="43:61" x14ac:dyDescent="0.25">
      <c r="AQ655">
        <v>247856</v>
      </c>
      <c r="AR655" t="s">
        <v>15</v>
      </c>
      <c r="AS655" t="s">
        <v>693</v>
      </c>
      <c r="AT655" t="s">
        <v>17</v>
      </c>
      <c r="AU655" s="1">
        <v>20527</v>
      </c>
      <c r="AV655" s="1">
        <v>32247</v>
      </c>
      <c r="AW655" s="1">
        <v>32247</v>
      </c>
      <c r="AX655" s="1">
        <v>37722</v>
      </c>
      <c r="AY655" t="s">
        <v>18</v>
      </c>
      <c r="AZ655">
        <v>7.9945000000000004</v>
      </c>
      <c r="BA655" t="s">
        <v>19</v>
      </c>
      <c r="BB655" t="s">
        <v>20</v>
      </c>
      <c r="BC655">
        <v>11.813700000000001</v>
      </c>
      <c r="BD655">
        <v>15</v>
      </c>
      <c r="BE655">
        <v>114612</v>
      </c>
      <c r="BF655" s="16" t="str">
        <f t="shared" si="10"/>
        <v>Tier 4</v>
      </c>
      <c r="BG655" t="b">
        <f>IF(ISNA(VLOOKUP(AQ655,Total_Salary!AQ655:BF1164,1,FALSE))=FALSE, TRUE, FALSE)</f>
        <v>0</v>
      </c>
      <c r="BH655" t="b">
        <f>IF(ISNA(VLOOKUP(AQ655,Derivatives_Salary!AQ655:BF1134,1,FALSE))=FALSE, TRUE, FALSE)</f>
        <v>0</v>
      </c>
      <c r="BI655" t="b">
        <f>IF(ISNA(VLOOKUP(AR655,Years_to_Promo!AQ655:BE1686,1,FALSE))=FALSE, TRUE, FALSE)</f>
        <v>0</v>
      </c>
    </row>
    <row r="656" spans="43:61" x14ac:dyDescent="0.25">
      <c r="AQ656">
        <v>106186</v>
      </c>
      <c r="AR656" t="s">
        <v>15</v>
      </c>
      <c r="AS656" t="s">
        <v>694</v>
      </c>
      <c r="AT656" t="s">
        <v>17</v>
      </c>
      <c r="AU656" s="1">
        <v>20311</v>
      </c>
      <c r="AV656" s="1">
        <v>32027</v>
      </c>
      <c r="AW656" s="1">
        <v>32027</v>
      </c>
      <c r="AX656" s="1">
        <v>37502</v>
      </c>
      <c r="AY656" t="s">
        <v>18</v>
      </c>
      <c r="AZ656">
        <v>6.9945000000000004</v>
      </c>
      <c r="BA656" t="s">
        <v>19</v>
      </c>
      <c r="BB656" t="s">
        <v>20</v>
      </c>
      <c r="BC656">
        <v>11.5014</v>
      </c>
      <c r="BD656">
        <v>15</v>
      </c>
      <c r="BE656">
        <v>114610</v>
      </c>
      <c r="BF656" s="16" t="str">
        <f t="shared" si="10"/>
        <v>Tier 4</v>
      </c>
      <c r="BG656" t="b">
        <f>IF(ISNA(VLOOKUP(AQ656,Total_Salary!AQ656:BF1165,1,FALSE))=FALSE, TRUE, FALSE)</f>
        <v>0</v>
      </c>
      <c r="BH656" t="b">
        <f>IF(ISNA(VLOOKUP(AQ656,Derivatives_Salary!AQ656:BF1135,1,FALSE))=FALSE, TRUE, FALSE)</f>
        <v>0</v>
      </c>
      <c r="BI656" t="b">
        <f>IF(ISNA(VLOOKUP(AR656,Years_to_Promo!AQ656:BE1687,1,FALSE))=FALSE, TRUE, FALSE)</f>
        <v>0</v>
      </c>
    </row>
    <row r="657" spans="43:61" x14ac:dyDescent="0.25">
      <c r="AQ657">
        <v>262781</v>
      </c>
      <c r="AR657" t="s">
        <v>15</v>
      </c>
      <c r="AS657" t="s">
        <v>695</v>
      </c>
      <c r="AT657" t="s">
        <v>31</v>
      </c>
      <c r="AU657" s="1">
        <v>22161</v>
      </c>
      <c r="AV657" s="1">
        <v>31647</v>
      </c>
      <c r="AW657" s="1">
        <v>31647</v>
      </c>
      <c r="AX657" s="1">
        <v>37487</v>
      </c>
      <c r="AY657" t="s">
        <v>18</v>
      </c>
      <c r="AZ657">
        <v>8.9945000000000004</v>
      </c>
      <c r="BA657" t="s">
        <v>19</v>
      </c>
      <c r="BB657" t="s">
        <v>20</v>
      </c>
      <c r="BC657">
        <v>11.4603</v>
      </c>
      <c r="BD657">
        <v>16</v>
      </c>
      <c r="BE657">
        <v>114592</v>
      </c>
      <c r="BF657" s="16" t="str">
        <f t="shared" si="10"/>
        <v>Tier 4</v>
      </c>
      <c r="BG657" t="b">
        <f>IF(ISNA(VLOOKUP(AQ657,Total_Salary!AQ657:BF1166,1,FALSE))=FALSE, TRUE, FALSE)</f>
        <v>0</v>
      </c>
      <c r="BH657" t="b">
        <f>IF(ISNA(VLOOKUP(AQ657,Derivatives_Salary!AQ657:BF1136,1,FALSE))=FALSE, TRUE, FALSE)</f>
        <v>0</v>
      </c>
      <c r="BI657" t="b">
        <f>IF(ISNA(VLOOKUP(AR657,Years_to_Promo!AQ657:BE1688,1,FALSE))=FALSE, TRUE, FALSE)</f>
        <v>0</v>
      </c>
    </row>
    <row r="658" spans="43:61" x14ac:dyDescent="0.25">
      <c r="AQ658">
        <v>461175</v>
      </c>
      <c r="AR658" t="s">
        <v>15</v>
      </c>
      <c r="AS658" t="s">
        <v>696</v>
      </c>
      <c r="AT658" t="s">
        <v>31</v>
      </c>
      <c r="AU658" s="1">
        <v>21486</v>
      </c>
      <c r="AV658" s="1">
        <v>32596</v>
      </c>
      <c r="AW658" s="1">
        <v>36305</v>
      </c>
      <c r="AX658" s="1">
        <v>37765</v>
      </c>
      <c r="AY658" t="s">
        <v>53</v>
      </c>
      <c r="AZ658">
        <v>4</v>
      </c>
      <c r="BA658" t="s">
        <v>19</v>
      </c>
      <c r="BB658" t="s">
        <v>20</v>
      </c>
      <c r="BC658">
        <v>3.5918000000000001</v>
      </c>
      <c r="BD658">
        <v>14</v>
      </c>
      <c r="BE658">
        <v>114589</v>
      </c>
      <c r="BF658" s="16" t="str">
        <f t="shared" si="10"/>
        <v>Tier 4</v>
      </c>
      <c r="BG658" t="b">
        <f>IF(ISNA(VLOOKUP(AQ658,Total_Salary!AQ658:BF1167,1,FALSE))=FALSE, TRUE, FALSE)</f>
        <v>0</v>
      </c>
      <c r="BH658" t="b">
        <f>IF(ISNA(VLOOKUP(AQ658,Derivatives_Salary!AQ658:BF1137,1,FALSE))=FALSE, TRUE, FALSE)</f>
        <v>0</v>
      </c>
      <c r="BI658" t="b">
        <f>IF(ISNA(VLOOKUP(AR658,Years_to_Promo!AQ658:BE1689,1,FALSE))=FALSE, TRUE, FALSE)</f>
        <v>0</v>
      </c>
    </row>
    <row r="659" spans="43:61" x14ac:dyDescent="0.25">
      <c r="AQ659">
        <v>23189</v>
      </c>
      <c r="AR659" t="s">
        <v>15</v>
      </c>
      <c r="AS659" t="s">
        <v>697</v>
      </c>
      <c r="AT659" t="s">
        <v>17</v>
      </c>
      <c r="AU659" s="1">
        <v>23289</v>
      </c>
      <c r="AV659" s="1">
        <v>33969</v>
      </c>
      <c r="AW659" s="1">
        <v>34750</v>
      </c>
      <c r="AX659" s="1">
        <v>37670</v>
      </c>
      <c r="AY659" t="s">
        <v>18</v>
      </c>
      <c r="AZ659">
        <v>8</v>
      </c>
      <c r="BA659" t="s">
        <v>19</v>
      </c>
      <c r="BB659" t="s">
        <v>20</v>
      </c>
      <c r="BC659">
        <v>7.8521000000000001</v>
      </c>
      <c r="BD659">
        <v>10</v>
      </c>
      <c r="BE659">
        <v>114582</v>
      </c>
      <c r="BF659" s="16" t="str">
        <f t="shared" si="10"/>
        <v>Tier 4</v>
      </c>
      <c r="BG659" t="b">
        <f>IF(ISNA(VLOOKUP(AQ659,Total_Salary!AQ659:BF1168,1,FALSE))=FALSE, TRUE, FALSE)</f>
        <v>0</v>
      </c>
      <c r="BH659" t="b">
        <f>IF(ISNA(VLOOKUP(AQ659,Derivatives_Salary!AQ659:BF1138,1,FALSE))=FALSE, TRUE, FALSE)</f>
        <v>0</v>
      </c>
      <c r="BI659" t="b">
        <f>IF(ISNA(VLOOKUP(AR659,Years_to_Promo!AQ659:BE1690,1,FALSE))=FALSE, TRUE, FALSE)</f>
        <v>0</v>
      </c>
    </row>
    <row r="660" spans="43:61" x14ac:dyDescent="0.25">
      <c r="AQ660">
        <v>491799</v>
      </c>
      <c r="AR660" t="s">
        <v>15</v>
      </c>
      <c r="AS660" t="s">
        <v>698</v>
      </c>
      <c r="AT660" t="s">
        <v>17</v>
      </c>
      <c r="AU660" s="1">
        <v>19635</v>
      </c>
      <c r="AV660" s="1">
        <v>32338</v>
      </c>
      <c r="AW660" s="1">
        <v>32729</v>
      </c>
      <c r="AX660" s="1">
        <v>37474</v>
      </c>
      <c r="AY660" t="s">
        <v>18</v>
      </c>
      <c r="AZ660">
        <v>4.9945000000000004</v>
      </c>
      <c r="BA660" t="s">
        <v>19</v>
      </c>
      <c r="BB660" t="s">
        <v>20</v>
      </c>
      <c r="BC660">
        <v>11.4247</v>
      </c>
      <c r="BD660">
        <v>14</v>
      </c>
      <c r="BE660">
        <v>114572</v>
      </c>
      <c r="BF660" s="16" t="str">
        <f t="shared" si="10"/>
        <v>Tier 4</v>
      </c>
      <c r="BG660" t="b">
        <f>IF(ISNA(VLOOKUP(AQ660,Total_Salary!AQ660:BF1169,1,FALSE))=FALSE, TRUE, FALSE)</f>
        <v>0</v>
      </c>
      <c r="BH660" t="b">
        <f>IF(ISNA(VLOOKUP(AQ660,Derivatives_Salary!AQ660:BF1139,1,FALSE))=FALSE, TRUE, FALSE)</f>
        <v>0</v>
      </c>
      <c r="BI660" t="b">
        <f>IF(ISNA(VLOOKUP(AR660,Years_to_Promo!AQ660:BE1691,1,FALSE))=FALSE, TRUE, FALSE)</f>
        <v>0</v>
      </c>
    </row>
    <row r="661" spans="43:61" x14ac:dyDescent="0.25">
      <c r="AQ661">
        <v>57667</v>
      </c>
      <c r="AR661" t="s">
        <v>15</v>
      </c>
      <c r="AS661" t="s">
        <v>699</v>
      </c>
      <c r="AT661" t="s">
        <v>17</v>
      </c>
      <c r="AU661" s="1">
        <v>22882</v>
      </c>
      <c r="AV661" s="1">
        <v>33366</v>
      </c>
      <c r="AW661" s="1">
        <v>33366</v>
      </c>
      <c r="AX661" s="1">
        <v>37746</v>
      </c>
      <c r="AY661" t="s">
        <v>18</v>
      </c>
      <c r="AZ661">
        <v>6.9973000000000001</v>
      </c>
      <c r="BA661" t="s">
        <v>19</v>
      </c>
      <c r="BB661" t="s">
        <v>20</v>
      </c>
      <c r="BC661">
        <v>11.643800000000001</v>
      </c>
      <c r="BD661">
        <v>12</v>
      </c>
      <c r="BE661">
        <v>114570</v>
      </c>
      <c r="BF661" s="16" t="str">
        <f t="shared" si="10"/>
        <v>Tier 4</v>
      </c>
      <c r="BG661" t="b">
        <f>IF(ISNA(VLOOKUP(AQ661,Total_Salary!AQ661:BF1170,1,FALSE))=FALSE, TRUE, FALSE)</f>
        <v>0</v>
      </c>
      <c r="BH661" t="b">
        <f>IF(ISNA(VLOOKUP(AQ661,Derivatives_Salary!AQ661:BF1140,1,FALSE))=FALSE, TRUE, FALSE)</f>
        <v>0</v>
      </c>
      <c r="BI661" t="b">
        <f>IF(ISNA(VLOOKUP(AR661,Years_to_Promo!AQ661:BE1692,1,FALSE))=FALSE, TRUE, FALSE)</f>
        <v>0</v>
      </c>
    </row>
    <row r="662" spans="43:61" x14ac:dyDescent="0.25">
      <c r="AQ662">
        <v>465466</v>
      </c>
      <c r="AR662" t="s">
        <v>15</v>
      </c>
      <c r="AS662" t="s">
        <v>700</v>
      </c>
      <c r="AT662" t="s">
        <v>17</v>
      </c>
      <c r="AU662" s="1">
        <v>20572</v>
      </c>
      <c r="AV662" s="1">
        <v>31083</v>
      </c>
      <c r="AW662" s="1">
        <v>31083</v>
      </c>
      <c r="AX662" s="1">
        <v>37653</v>
      </c>
      <c r="AY662" t="s">
        <v>18</v>
      </c>
      <c r="AZ662">
        <v>18</v>
      </c>
      <c r="BA662" t="s">
        <v>19</v>
      </c>
      <c r="BB662" t="s">
        <v>20</v>
      </c>
      <c r="BC662">
        <v>11.813700000000001</v>
      </c>
      <c r="BD662">
        <v>18</v>
      </c>
      <c r="BE662">
        <v>114564</v>
      </c>
      <c r="BF662" s="16" t="str">
        <f t="shared" si="10"/>
        <v>Tier 4</v>
      </c>
      <c r="BG662" t="b">
        <f>IF(ISNA(VLOOKUP(AQ662,Total_Salary!AQ662:BF1171,1,FALSE))=FALSE, TRUE, FALSE)</f>
        <v>0</v>
      </c>
      <c r="BH662" t="b">
        <f>IF(ISNA(VLOOKUP(AQ662,Derivatives_Salary!AQ662:BF1141,1,FALSE))=FALSE, TRUE, FALSE)</f>
        <v>0</v>
      </c>
      <c r="BI662" t="b">
        <f>IF(ISNA(VLOOKUP(AR662,Years_to_Promo!AQ662:BE1693,1,FALSE))=FALSE, TRUE, FALSE)</f>
        <v>0</v>
      </c>
    </row>
    <row r="663" spans="43:61" x14ac:dyDescent="0.25">
      <c r="AQ663">
        <v>483978</v>
      </c>
      <c r="AR663" t="s">
        <v>15</v>
      </c>
      <c r="AS663" t="s">
        <v>701</v>
      </c>
      <c r="AT663" t="s">
        <v>17</v>
      </c>
      <c r="AU663" s="1">
        <v>23766</v>
      </c>
      <c r="AV663" s="1">
        <v>32901</v>
      </c>
      <c r="AW663" s="1">
        <v>32901</v>
      </c>
      <c r="AX663" s="1">
        <v>37646</v>
      </c>
      <c r="AY663" t="s">
        <v>18</v>
      </c>
      <c r="AZ663">
        <v>7.9973000000000001</v>
      </c>
      <c r="BA663" t="s">
        <v>19</v>
      </c>
      <c r="BB663" t="s">
        <v>20</v>
      </c>
      <c r="BC663">
        <v>11.813700000000001</v>
      </c>
      <c r="BD663">
        <v>13</v>
      </c>
      <c r="BE663">
        <v>114556</v>
      </c>
      <c r="BF663" s="16" t="str">
        <f t="shared" si="10"/>
        <v>Tier 4</v>
      </c>
      <c r="BG663" t="b">
        <f>IF(ISNA(VLOOKUP(AQ663,Total_Salary!AQ663:BF1172,1,FALSE))=FALSE, TRUE, FALSE)</f>
        <v>0</v>
      </c>
      <c r="BH663" t="b">
        <f>IF(ISNA(VLOOKUP(AQ663,Derivatives_Salary!AQ663:BF1142,1,FALSE))=FALSE, TRUE, FALSE)</f>
        <v>0</v>
      </c>
      <c r="BI663" t="b">
        <f>IF(ISNA(VLOOKUP(AR663,Years_to_Promo!AQ663:BE1694,1,FALSE))=FALSE, TRUE, FALSE)</f>
        <v>0</v>
      </c>
    </row>
    <row r="664" spans="43:61" x14ac:dyDescent="0.25">
      <c r="AQ664">
        <v>246465</v>
      </c>
      <c r="AR664" t="s">
        <v>293</v>
      </c>
      <c r="AS664" t="s">
        <v>702</v>
      </c>
      <c r="AT664" t="s">
        <v>31</v>
      </c>
      <c r="AU664" s="1">
        <v>22731</v>
      </c>
      <c r="AV664" s="1">
        <v>31488</v>
      </c>
      <c r="AW664" s="1">
        <v>31488</v>
      </c>
      <c r="AX664" s="1">
        <v>37693</v>
      </c>
      <c r="AY664" t="s">
        <v>295</v>
      </c>
      <c r="AZ664">
        <v>8.0054999999999996</v>
      </c>
      <c r="BA664" t="s">
        <v>296</v>
      </c>
      <c r="BB664" t="s">
        <v>297</v>
      </c>
      <c r="BC664">
        <v>6.1123000000000003</v>
      </c>
      <c r="BD664">
        <v>17</v>
      </c>
      <c r="BE664">
        <v>114536</v>
      </c>
      <c r="BF664" s="16" t="str">
        <f t="shared" si="10"/>
        <v>Tier 4</v>
      </c>
      <c r="BG664" t="b">
        <f>IF(ISNA(VLOOKUP(AQ664,Total_Salary!AQ664:BF1173,1,FALSE))=FALSE, TRUE, FALSE)</f>
        <v>0</v>
      </c>
      <c r="BH664" t="b">
        <f>IF(ISNA(VLOOKUP(AQ664,Derivatives_Salary!AQ664:BF1143,1,FALSE))=FALSE, TRUE, FALSE)</f>
        <v>0</v>
      </c>
      <c r="BI664" t="b">
        <f>IF(ISNA(VLOOKUP(AR664,Years_to_Promo!AQ664:BE1695,1,FALSE))=FALSE, TRUE, FALSE)</f>
        <v>0</v>
      </c>
    </row>
    <row r="665" spans="43:61" x14ac:dyDescent="0.25">
      <c r="AQ665">
        <v>230972</v>
      </c>
      <c r="AR665" t="s">
        <v>15</v>
      </c>
      <c r="AS665" t="s">
        <v>703</v>
      </c>
      <c r="AT665" t="s">
        <v>31</v>
      </c>
      <c r="AU665" s="1">
        <v>22653</v>
      </c>
      <c r="AV665" s="1">
        <v>32212</v>
      </c>
      <c r="AW665" s="1">
        <v>33572</v>
      </c>
      <c r="AX665" s="1">
        <v>37587</v>
      </c>
      <c r="AY665" t="s">
        <v>18</v>
      </c>
      <c r="AZ665">
        <v>2.9944999999999999</v>
      </c>
      <c r="BA665" t="s">
        <v>19</v>
      </c>
      <c r="BB665" t="s">
        <v>20</v>
      </c>
      <c r="BC665">
        <v>11</v>
      </c>
      <c r="BD665">
        <v>15</v>
      </c>
      <c r="BE665">
        <v>114531</v>
      </c>
      <c r="BF665" s="16" t="str">
        <f t="shared" si="10"/>
        <v>Tier 4</v>
      </c>
      <c r="BG665" t="b">
        <f>IF(ISNA(VLOOKUP(AQ665,Total_Salary!AQ665:BF1174,1,FALSE))=FALSE, TRUE, FALSE)</f>
        <v>0</v>
      </c>
      <c r="BH665" t="b">
        <f>IF(ISNA(VLOOKUP(AQ665,Derivatives_Salary!AQ665:BF1144,1,FALSE))=FALSE, TRUE, FALSE)</f>
        <v>0</v>
      </c>
      <c r="BI665" t="b">
        <f>IF(ISNA(VLOOKUP(AR665,Years_to_Promo!AQ665:BE1696,1,FALSE))=FALSE, TRUE, FALSE)</f>
        <v>0</v>
      </c>
    </row>
    <row r="666" spans="43:61" x14ac:dyDescent="0.25">
      <c r="AQ666">
        <v>80565</v>
      </c>
      <c r="AR666" t="s">
        <v>15</v>
      </c>
      <c r="AS666" t="s">
        <v>704</v>
      </c>
      <c r="AT666" t="s">
        <v>17</v>
      </c>
      <c r="AU666" s="1">
        <v>22809</v>
      </c>
      <c r="AV666" s="1">
        <v>31244</v>
      </c>
      <c r="AW666" s="1">
        <v>31244</v>
      </c>
      <c r="AX666" s="1">
        <v>37814</v>
      </c>
      <c r="AY666" t="s">
        <v>18</v>
      </c>
      <c r="AZ666">
        <v>8.9945000000000004</v>
      </c>
      <c r="BA666" t="s">
        <v>19</v>
      </c>
      <c r="BB666" t="s">
        <v>20</v>
      </c>
      <c r="BC666">
        <v>11.813700000000001</v>
      </c>
      <c r="BD666">
        <v>18</v>
      </c>
      <c r="BE666">
        <v>114528</v>
      </c>
      <c r="BF666" s="16" t="str">
        <f t="shared" si="10"/>
        <v>Tier 4</v>
      </c>
      <c r="BG666" t="b">
        <f>IF(ISNA(VLOOKUP(AQ666,Total_Salary!AQ666:BF1175,1,FALSE))=FALSE, TRUE, FALSE)</f>
        <v>0</v>
      </c>
      <c r="BH666" t="b">
        <f>IF(ISNA(VLOOKUP(AQ666,Derivatives_Salary!AQ666:BF1145,1,FALSE))=FALSE, TRUE, FALSE)</f>
        <v>0</v>
      </c>
      <c r="BI666" t="b">
        <f>IF(ISNA(VLOOKUP(AR666,Years_to_Promo!AQ666:BE1697,1,FALSE))=FALSE, TRUE, FALSE)</f>
        <v>0</v>
      </c>
    </row>
    <row r="667" spans="43:61" x14ac:dyDescent="0.25">
      <c r="AQ667">
        <v>36213</v>
      </c>
      <c r="AR667" t="s">
        <v>42</v>
      </c>
      <c r="AS667" t="s">
        <v>705</v>
      </c>
      <c r="AT667" t="s">
        <v>17</v>
      </c>
      <c r="AU667" s="1">
        <v>19356</v>
      </c>
      <c r="AV667" s="1">
        <v>33285</v>
      </c>
      <c r="AW667" s="1">
        <v>36113</v>
      </c>
      <c r="AX667" s="1">
        <v>37665</v>
      </c>
      <c r="AY667" t="s">
        <v>18</v>
      </c>
      <c r="AZ667">
        <v>3.9944999999999999</v>
      </c>
      <c r="BA667" t="s">
        <v>44</v>
      </c>
      <c r="BB667" t="s">
        <v>83</v>
      </c>
      <c r="BC667">
        <v>4.2521000000000004</v>
      </c>
      <c r="BD667">
        <v>12</v>
      </c>
      <c r="BE667">
        <v>114525</v>
      </c>
      <c r="BF667" s="16" t="str">
        <f t="shared" si="10"/>
        <v>Tier 4</v>
      </c>
      <c r="BG667" t="b">
        <f>IF(ISNA(VLOOKUP(AQ667,Total_Salary!AQ667:BF1176,1,FALSE))=FALSE, TRUE, FALSE)</f>
        <v>0</v>
      </c>
      <c r="BH667" t="b">
        <f>IF(ISNA(VLOOKUP(AQ667,Derivatives_Salary!AQ667:BF1146,1,FALSE))=FALSE, TRUE, FALSE)</f>
        <v>0</v>
      </c>
      <c r="BI667" t="b">
        <f>IF(ISNA(VLOOKUP(AR667,Years_to_Promo!AQ667:BE1698,1,FALSE))=FALSE, TRUE, FALSE)</f>
        <v>0</v>
      </c>
    </row>
    <row r="668" spans="43:61" x14ac:dyDescent="0.25">
      <c r="AQ668">
        <v>402349</v>
      </c>
      <c r="AR668" t="s">
        <v>15</v>
      </c>
      <c r="AS668" t="s">
        <v>706</v>
      </c>
      <c r="AT668" t="s">
        <v>17</v>
      </c>
      <c r="AU668" s="1">
        <v>19177</v>
      </c>
      <c r="AV668" s="1">
        <v>32386</v>
      </c>
      <c r="AW668" s="1">
        <v>32386</v>
      </c>
      <c r="AX668" s="1">
        <v>37496</v>
      </c>
      <c r="AY668" t="s">
        <v>18</v>
      </c>
      <c r="AZ668">
        <v>7.9973000000000001</v>
      </c>
      <c r="BA668" t="s">
        <v>19</v>
      </c>
      <c r="BB668" t="s">
        <v>20</v>
      </c>
      <c r="BC668">
        <v>11.4849</v>
      </c>
      <c r="BD668">
        <v>14</v>
      </c>
      <c r="BE668">
        <v>114514</v>
      </c>
      <c r="BF668" s="16" t="str">
        <f t="shared" si="10"/>
        <v>Tier 4</v>
      </c>
      <c r="BG668" t="b">
        <f>IF(ISNA(VLOOKUP(AQ668,Total_Salary!AQ668:BF1177,1,FALSE))=FALSE, TRUE, FALSE)</f>
        <v>0</v>
      </c>
      <c r="BH668" t="b">
        <f>IF(ISNA(VLOOKUP(AQ668,Derivatives_Salary!AQ668:BF1147,1,FALSE))=FALSE, TRUE, FALSE)</f>
        <v>0</v>
      </c>
      <c r="BI668" t="b">
        <f>IF(ISNA(VLOOKUP(AR668,Years_to_Promo!AQ668:BE1699,1,FALSE))=FALSE, TRUE, FALSE)</f>
        <v>0</v>
      </c>
    </row>
    <row r="669" spans="43:61" x14ac:dyDescent="0.25">
      <c r="AQ669">
        <v>479816</v>
      </c>
      <c r="AR669" t="s">
        <v>15</v>
      </c>
      <c r="AS669" t="s">
        <v>707</v>
      </c>
      <c r="AT669" t="s">
        <v>31</v>
      </c>
      <c r="AU669" s="1">
        <v>23470</v>
      </c>
      <c r="AV669" s="1">
        <v>31098</v>
      </c>
      <c r="AW669" s="1">
        <v>31098</v>
      </c>
      <c r="AX669" s="1">
        <v>37668</v>
      </c>
      <c r="AY669" t="s">
        <v>18</v>
      </c>
      <c r="AZ669">
        <v>10.9945</v>
      </c>
      <c r="BA669" t="s">
        <v>19</v>
      </c>
      <c r="BB669" t="s">
        <v>20</v>
      </c>
      <c r="BC669">
        <v>11.813700000000001</v>
      </c>
      <c r="BD669">
        <v>18</v>
      </c>
      <c r="BE669">
        <v>114509</v>
      </c>
      <c r="BF669" s="16" t="str">
        <f t="shared" si="10"/>
        <v>Tier 4</v>
      </c>
      <c r="BG669" t="b">
        <f>IF(ISNA(VLOOKUP(AQ669,Total_Salary!AQ669:BF1178,1,FALSE))=FALSE, TRUE, FALSE)</f>
        <v>0</v>
      </c>
      <c r="BH669" t="b">
        <f>IF(ISNA(VLOOKUP(AQ669,Derivatives_Salary!AQ669:BF1148,1,FALSE))=FALSE, TRUE, FALSE)</f>
        <v>0</v>
      </c>
      <c r="BI669" t="b">
        <f>IF(ISNA(VLOOKUP(AR669,Years_to_Promo!AQ669:BE1700,1,FALSE))=FALSE, TRUE, FALSE)</f>
        <v>0</v>
      </c>
    </row>
    <row r="670" spans="43:61" x14ac:dyDescent="0.25">
      <c r="AQ670">
        <v>480563</v>
      </c>
      <c r="AR670" t="s">
        <v>15</v>
      </c>
      <c r="AS670" t="s">
        <v>708</v>
      </c>
      <c r="AT670" t="s">
        <v>17</v>
      </c>
      <c r="AU670" s="1">
        <v>21182</v>
      </c>
      <c r="AV670" s="1">
        <v>31361</v>
      </c>
      <c r="AW670" s="1">
        <v>35961</v>
      </c>
      <c r="AX670" s="1">
        <v>37786</v>
      </c>
      <c r="AY670" t="s">
        <v>53</v>
      </c>
      <c r="AZ670">
        <v>5</v>
      </c>
      <c r="BA670" t="s">
        <v>19</v>
      </c>
      <c r="BB670" t="s">
        <v>20</v>
      </c>
      <c r="BC670">
        <v>4.5342000000000002</v>
      </c>
      <c r="BD670">
        <v>18</v>
      </c>
      <c r="BE670">
        <v>114503</v>
      </c>
      <c r="BF670" s="16" t="str">
        <f t="shared" si="10"/>
        <v>Tier 4</v>
      </c>
      <c r="BG670" t="b">
        <f>IF(ISNA(VLOOKUP(AQ670,Total_Salary!AQ670:BF1179,1,FALSE))=FALSE, TRUE, FALSE)</f>
        <v>0</v>
      </c>
      <c r="BH670" t="b">
        <f>IF(ISNA(VLOOKUP(AQ670,Derivatives_Salary!AQ670:BF1149,1,FALSE))=FALSE, TRUE, FALSE)</f>
        <v>0</v>
      </c>
      <c r="BI670" t="b">
        <f>IF(ISNA(VLOOKUP(AR670,Years_to_Promo!AQ670:BE1701,1,FALSE))=FALSE, TRUE, FALSE)</f>
        <v>0</v>
      </c>
    </row>
    <row r="671" spans="43:61" x14ac:dyDescent="0.25">
      <c r="AQ671">
        <v>460542</v>
      </c>
      <c r="AR671" t="s">
        <v>15</v>
      </c>
      <c r="AS671" t="s">
        <v>709</v>
      </c>
      <c r="AT671" t="s">
        <v>17</v>
      </c>
      <c r="AU671" s="1">
        <v>22584</v>
      </c>
      <c r="AV671" s="1">
        <v>31760</v>
      </c>
      <c r="AW671" s="1">
        <v>31979</v>
      </c>
      <c r="AX671" s="1">
        <v>37819</v>
      </c>
      <c r="AY671" t="s">
        <v>18</v>
      </c>
      <c r="AZ671">
        <v>10.997299999999999</v>
      </c>
      <c r="BA671" t="s">
        <v>19</v>
      </c>
      <c r="BB671" t="s">
        <v>20</v>
      </c>
      <c r="BC671">
        <v>11.813700000000001</v>
      </c>
      <c r="BD671">
        <v>17</v>
      </c>
      <c r="BE671">
        <v>114502</v>
      </c>
      <c r="BF671" s="16" t="str">
        <f t="shared" si="10"/>
        <v>Tier 4</v>
      </c>
      <c r="BG671" t="b">
        <f>IF(ISNA(VLOOKUP(AQ671,Total_Salary!AQ671:BF1180,1,FALSE))=FALSE, TRUE, FALSE)</f>
        <v>0</v>
      </c>
      <c r="BH671" t="b">
        <f>IF(ISNA(VLOOKUP(AQ671,Derivatives_Salary!AQ671:BF1150,1,FALSE))=FALSE, TRUE, FALSE)</f>
        <v>0</v>
      </c>
      <c r="BI671" t="b">
        <f>IF(ISNA(VLOOKUP(AR671,Years_to_Promo!AQ671:BE1702,1,FALSE))=FALSE, TRUE, FALSE)</f>
        <v>0</v>
      </c>
    </row>
    <row r="672" spans="43:61" x14ac:dyDescent="0.25">
      <c r="AQ672">
        <v>264588</v>
      </c>
      <c r="AR672" t="s">
        <v>15</v>
      </c>
      <c r="AS672" t="s">
        <v>710</v>
      </c>
      <c r="AT672" t="s">
        <v>17</v>
      </c>
      <c r="AU672" s="1">
        <v>19446</v>
      </c>
      <c r="AV672" s="1">
        <v>33279</v>
      </c>
      <c r="AW672" s="1">
        <v>33279</v>
      </c>
      <c r="AX672" s="1">
        <v>37659</v>
      </c>
      <c r="AY672" t="s">
        <v>18</v>
      </c>
      <c r="AZ672">
        <v>4.9945000000000004</v>
      </c>
      <c r="BA672" t="s">
        <v>19</v>
      </c>
      <c r="BB672" t="s">
        <v>20</v>
      </c>
      <c r="BC672">
        <v>11.813700000000001</v>
      </c>
      <c r="BD672">
        <v>12</v>
      </c>
      <c r="BE672">
        <v>114500</v>
      </c>
      <c r="BF672" s="16" t="str">
        <f t="shared" si="10"/>
        <v>Tier 4</v>
      </c>
      <c r="BG672" t="b">
        <f>IF(ISNA(VLOOKUP(AQ672,Total_Salary!AQ672:BF1181,1,FALSE))=FALSE, TRUE, FALSE)</f>
        <v>0</v>
      </c>
      <c r="BH672" t="b">
        <f>IF(ISNA(VLOOKUP(AQ672,Derivatives_Salary!AQ672:BF1151,1,FALSE))=FALSE, TRUE, FALSE)</f>
        <v>0</v>
      </c>
      <c r="BI672" t="b">
        <f>IF(ISNA(VLOOKUP(AR672,Years_to_Promo!AQ672:BE1703,1,FALSE))=FALSE, TRUE, FALSE)</f>
        <v>0</v>
      </c>
    </row>
    <row r="673" spans="43:61" x14ac:dyDescent="0.25">
      <c r="AQ673">
        <v>65894</v>
      </c>
      <c r="AR673" t="s">
        <v>15</v>
      </c>
      <c r="AS673" t="s">
        <v>711</v>
      </c>
      <c r="AT673" t="s">
        <v>31</v>
      </c>
      <c r="AU673" s="1">
        <v>19552</v>
      </c>
      <c r="AV673" s="1">
        <v>32086</v>
      </c>
      <c r="AW673" s="1">
        <v>32086</v>
      </c>
      <c r="AX673" s="1">
        <v>37561</v>
      </c>
      <c r="AY673" t="s">
        <v>18</v>
      </c>
      <c r="AZ673">
        <v>8.9972999999999992</v>
      </c>
      <c r="BA673" t="s">
        <v>19</v>
      </c>
      <c r="BB673" t="s">
        <v>20</v>
      </c>
      <c r="BC673">
        <v>11.663</v>
      </c>
      <c r="BD673">
        <v>15</v>
      </c>
      <c r="BE673">
        <v>114487</v>
      </c>
      <c r="BF673" s="16" t="str">
        <f t="shared" si="10"/>
        <v>Tier 4</v>
      </c>
      <c r="BG673" t="b">
        <f>IF(ISNA(VLOOKUP(AQ673,Total_Salary!AQ673:BF1182,1,FALSE))=FALSE, TRUE, FALSE)</f>
        <v>0</v>
      </c>
      <c r="BH673" t="b">
        <f>IF(ISNA(VLOOKUP(AQ673,Derivatives_Salary!AQ673:BF1152,1,FALSE))=FALSE, TRUE, FALSE)</f>
        <v>0</v>
      </c>
      <c r="BI673" t="b">
        <f>IF(ISNA(VLOOKUP(AR673,Years_to_Promo!AQ673:BE1704,1,FALSE))=FALSE, TRUE, FALSE)</f>
        <v>0</v>
      </c>
    </row>
    <row r="674" spans="43:61" x14ac:dyDescent="0.25">
      <c r="AQ674">
        <v>33582</v>
      </c>
      <c r="AR674" t="s">
        <v>42</v>
      </c>
      <c r="AS674" t="s">
        <v>712</v>
      </c>
      <c r="AT674" t="s">
        <v>31</v>
      </c>
      <c r="AU674" s="1">
        <v>23596</v>
      </c>
      <c r="AV674" s="1">
        <v>32840</v>
      </c>
      <c r="AW674" s="1">
        <v>35734</v>
      </c>
      <c r="AX674" s="1">
        <v>37585</v>
      </c>
      <c r="AY674" t="s">
        <v>18</v>
      </c>
      <c r="AZ674">
        <v>4.9945000000000004</v>
      </c>
      <c r="BA674" t="s">
        <v>44</v>
      </c>
      <c r="BB674" t="s">
        <v>83</v>
      </c>
      <c r="BC674">
        <v>5.0712000000000002</v>
      </c>
      <c r="BD674">
        <v>13</v>
      </c>
      <c r="BE674">
        <v>114476</v>
      </c>
      <c r="BF674" s="16" t="str">
        <f t="shared" si="10"/>
        <v>Tier 4</v>
      </c>
      <c r="BG674" t="b">
        <f>IF(ISNA(VLOOKUP(AQ674,Total_Salary!AQ674:BF1183,1,FALSE))=FALSE, TRUE, FALSE)</f>
        <v>0</v>
      </c>
      <c r="BH674" t="b">
        <f>IF(ISNA(VLOOKUP(AQ674,Derivatives_Salary!AQ674:BF1153,1,FALSE))=FALSE, TRUE, FALSE)</f>
        <v>0</v>
      </c>
      <c r="BI674" t="b">
        <f>IF(ISNA(VLOOKUP(AR674,Years_to_Promo!AQ674:BE1705,1,FALSE))=FALSE, TRUE, FALSE)</f>
        <v>0</v>
      </c>
    </row>
    <row r="675" spans="43:61" x14ac:dyDescent="0.25">
      <c r="AQ675">
        <v>465805</v>
      </c>
      <c r="AR675" t="s">
        <v>15</v>
      </c>
      <c r="AS675" t="s">
        <v>713</v>
      </c>
      <c r="AT675" t="s">
        <v>17</v>
      </c>
      <c r="AU675" s="1">
        <v>20815</v>
      </c>
      <c r="AV675" s="1">
        <v>31350</v>
      </c>
      <c r="AW675" s="1">
        <v>31350</v>
      </c>
      <c r="AX675" s="1">
        <v>36692</v>
      </c>
      <c r="AY675" t="s">
        <v>18</v>
      </c>
      <c r="AZ675">
        <v>7.9945000000000004</v>
      </c>
      <c r="BA675" t="s">
        <v>19</v>
      </c>
      <c r="BB675" t="s">
        <v>20</v>
      </c>
      <c r="BC675">
        <v>9.2821999999999996</v>
      </c>
      <c r="BD675">
        <v>17</v>
      </c>
      <c r="BE675">
        <v>114444</v>
      </c>
      <c r="BF675" s="16" t="str">
        <f t="shared" si="10"/>
        <v>Tier 4</v>
      </c>
      <c r="BG675" t="b">
        <f>IF(ISNA(VLOOKUP(AQ675,Total_Salary!AQ675:BF1184,1,FALSE))=FALSE, TRUE, FALSE)</f>
        <v>0</v>
      </c>
      <c r="BH675" t="b">
        <f>IF(ISNA(VLOOKUP(AQ675,Derivatives_Salary!AQ675:BF1154,1,FALSE))=FALSE, TRUE, FALSE)</f>
        <v>0</v>
      </c>
      <c r="BI675" t="b">
        <f>IF(ISNA(VLOOKUP(AR675,Years_to_Promo!AQ675:BE1706,1,FALSE))=FALSE, TRUE, FALSE)</f>
        <v>0</v>
      </c>
    </row>
    <row r="676" spans="43:61" x14ac:dyDescent="0.25">
      <c r="AQ676">
        <v>296728</v>
      </c>
      <c r="AR676" t="s">
        <v>15</v>
      </c>
      <c r="AS676" t="s">
        <v>714</v>
      </c>
      <c r="AT676" t="s">
        <v>31</v>
      </c>
      <c r="AU676" s="1">
        <v>20012</v>
      </c>
      <c r="AV676" s="1">
        <v>35080</v>
      </c>
      <c r="AW676" s="1">
        <v>35080</v>
      </c>
      <c r="AX676" s="1">
        <v>37635</v>
      </c>
      <c r="AY676" t="s">
        <v>18</v>
      </c>
      <c r="AZ676">
        <v>1.9973000000000001</v>
      </c>
      <c r="BA676" t="s">
        <v>19</v>
      </c>
      <c r="BB676" t="s">
        <v>20</v>
      </c>
      <c r="BC676">
        <v>6.9478999999999997</v>
      </c>
      <c r="BD676">
        <v>7</v>
      </c>
      <c r="BE676">
        <v>114444</v>
      </c>
      <c r="BF676" s="16" t="str">
        <f t="shared" si="10"/>
        <v>Tier 4</v>
      </c>
      <c r="BG676" t="b">
        <f>IF(ISNA(VLOOKUP(AQ676,Total_Salary!AQ676:BF1185,1,FALSE))=FALSE, TRUE, FALSE)</f>
        <v>0</v>
      </c>
      <c r="BH676" t="b">
        <f>IF(ISNA(VLOOKUP(AQ676,Derivatives_Salary!AQ676:BF1155,1,FALSE))=FALSE, TRUE, FALSE)</f>
        <v>0</v>
      </c>
      <c r="BI676" t="b">
        <f>IF(ISNA(VLOOKUP(AR676,Years_to_Promo!AQ676:BE1707,1,FALSE))=FALSE, TRUE, FALSE)</f>
        <v>0</v>
      </c>
    </row>
    <row r="677" spans="43:61" x14ac:dyDescent="0.25">
      <c r="AQ677">
        <v>35717</v>
      </c>
      <c r="AR677" t="s">
        <v>42</v>
      </c>
      <c r="AS677" t="s">
        <v>715</v>
      </c>
      <c r="AT677" t="s">
        <v>17</v>
      </c>
      <c r="AU677" s="1">
        <v>20485</v>
      </c>
      <c r="AV677" s="1">
        <v>32807</v>
      </c>
      <c r="AW677" s="1">
        <v>32807</v>
      </c>
      <c r="AX677" s="1">
        <v>33185</v>
      </c>
      <c r="AY677" t="s">
        <v>18</v>
      </c>
      <c r="AZ677">
        <v>0.30959999999999999</v>
      </c>
      <c r="BA677" t="s">
        <v>44</v>
      </c>
      <c r="BB677" t="s">
        <v>45</v>
      </c>
      <c r="BC677">
        <v>1.0356000000000001</v>
      </c>
      <c r="BD677">
        <v>5</v>
      </c>
      <c r="BE677">
        <v>114419</v>
      </c>
      <c r="BF677" s="16" t="str">
        <f t="shared" si="10"/>
        <v>Tier 4</v>
      </c>
      <c r="BG677" t="b">
        <f>IF(ISNA(VLOOKUP(AQ677,Total_Salary!AQ677:BF1186,1,FALSE))=FALSE, TRUE, FALSE)</f>
        <v>0</v>
      </c>
      <c r="BH677" t="b">
        <f>IF(ISNA(VLOOKUP(AQ677,Derivatives_Salary!AQ677:BF1156,1,FALSE))=FALSE, TRUE, FALSE)</f>
        <v>0</v>
      </c>
      <c r="BI677" t="b">
        <f>IF(ISNA(VLOOKUP(AR677,Years_to_Promo!AQ677:BE1708,1,FALSE))=FALSE, TRUE, FALSE)</f>
        <v>0</v>
      </c>
    </row>
    <row r="678" spans="43:61" x14ac:dyDescent="0.25">
      <c r="AQ678">
        <v>462292</v>
      </c>
      <c r="AR678" t="s">
        <v>15</v>
      </c>
      <c r="AS678" t="s">
        <v>716</v>
      </c>
      <c r="AT678" t="s">
        <v>17</v>
      </c>
      <c r="AU678" s="1">
        <v>23309</v>
      </c>
      <c r="AV678" s="1">
        <v>35353</v>
      </c>
      <c r="AW678" s="1">
        <v>35353</v>
      </c>
      <c r="AX678" s="1">
        <v>37543</v>
      </c>
      <c r="AY678" t="s">
        <v>53</v>
      </c>
      <c r="AZ678">
        <v>6</v>
      </c>
      <c r="BA678" t="s">
        <v>19</v>
      </c>
      <c r="BB678" t="s">
        <v>20</v>
      </c>
      <c r="BC678">
        <v>6</v>
      </c>
      <c r="BD678">
        <v>6</v>
      </c>
      <c r="BE678">
        <v>114406</v>
      </c>
      <c r="BF678" s="16" t="str">
        <f t="shared" si="10"/>
        <v>Tier 4</v>
      </c>
      <c r="BG678" t="b">
        <f>IF(ISNA(VLOOKUP(AQ678,Total_Salary!AQ678:BF1187,1,FALSE))=FALSE, TRUE, FALSE)</f>
        <v>0</v>
      </c>
      <c r="BH678" t="b">
        <f>IF(ISNA(VLOOKUP(AQ678,Derivatives_Salary!AQ678:BF1157,1,FALSE))=FALSE, TRUE, FALSE)</f>
        <v>0</v>
      </c>
      <c r="BI678" t="b">
        <f>IF(ISNA(VLOOKUP(AR678,Years_to_Promo!AQ678:BE1709,1,FALSE))=FALSE, TRUE, FALSE)</f>
        <v>0</v>
      </c>
    </row>
    <row r="679" spans="43:61" x14ac:dyDescent="0.25">
      <c r="AQ679">
        <v>92677</v>
      </c>
      <c r="AR679" t="s">
        <v>15</v>
      </c>
      <c r="AS679" t="s">
        <v>717</v>
      </c>
      <c r="AT679" t="s">
        <v>17</v>
      </c>
      <c r="AU679" s="1">
        <v>20753</v>
      </c>
      <c r="AV679" s="1">
        <v>31882</v>
      </c>
      <c r="AW679" s="1">
        <v>33606</v>
      </c>
      <c r="AX679" s="1">
        <v>37621</v>
      </c>
      <c r="AY679" t="s">
        <v>18</v>
      </c>
      <c r="AZ679">
        <v>11</v>
      </c>
      <c r="BA679" t="s">
        <v>19</v>
      </c>
      <c r="BB679" t="s">
        <v>20</v>
      </c>
      <c r="BC679">
        <v>10.9863</v>
      </c>
      <c r="BD679">
        <v>16</v>
      </c>
      <c r="BE679">
        <v>114402</v>
      </c>
      <c r="BF679" s="16" t="str">
        <f t="shared" si="10"/>
        <v>Tier 4</v>
      </c>
      <c r="BG679" t="b">
        <f>IF(ISNA(VLOOKUP(AQ679,Total_Salary!AQ679:BF1188,1,FALSE))=FALSE, TRUE, FALSE)</f>
        <v>0</v>
      </c>
      <c r="BH679" t="b">
        <f>IF(ISNA(VLOOKUP(AQ679,Derivatives_Salary!AQ679:BF1158,1,FALSE))=FALSE, TRUE, FALSE)</f>
        <v>0</v>
      </c>
      <c r="BI679" t="b">
        <f>IF(ISNA(VLOOKUP(AR679,Years_to_Promo!AQ679:BE1710,1,FALSE))=FALSE, TRUE, FALSE)</f>
        <v>0</v>
      </c>
    </row>
    <row r="680" spans="43:61" x14ac:dyDescent="0.25">
      <c r="AQ680">
        <v>473949</v>
      </c>
      <c r="AR680" t="s">
        <v>293</v>
      </c>
      <c r="AS680" t="s">
        <v>718</v>
      </c>
      <c r="AT680" t="s">
        <v>17</v>
      </c>
      <c r="AU680" s="1">
        <v>21964</v>
      </c>
      <c r="AV680" s="1">
        <v>33411</v>
      </c>
      <c r="AW680" s="1">
        <v>33411</v>
      </c>
      <c r="AX680" s="1">
        <v>37791</v>
      </c>
      <c r="AY680" t="s">
        <v>719</v>
      </c>
      <c r="AZ680">
        <v>5.0026999999999999</v>
      </c>
      <c r="BA680" t="s">
        <v>296</v>
      </c>
      <c r="BB680" t="s">
        <v>297</v>
      </c>
      <c r="BC680">
        <v>0.84379999999999999</v>
      </c>
      <c r="BD680">
        <v>12</v>
      </c>
      <c r="BE680">
        <v>114401</v>
      </c>
      <c r="BF680" s="16" t="str">
        <f t="shared" si="10"/>
        <v>Tier 4</v>
      </c>
      <c r="BG680" t="b">
        <f>IF(ISNA(VLOOKUP(AQ680,Total_Salary!AQ680:BF1189,1,FALSE))=FALSE, TRUE, FALSE)</f>
        <v>0</v>
      </c>
      <c r="BH680" t="b">
        <f>IF(ISNA(VLOOKUP(AQ680,Derivatives_Salary!AQ680:BF1159,1,FALSE))=FALSE, TRUE, FALSE)</f>
        <v>0</v>
      </c>
      <c r="BI680" t="b">
        <f>IF(ISNA(VLOOKUP(AR680,Years_to_Promo!AQ680:BE1711,1,FALSE))=FALSE, TRUE, FALSE)</f>
        <v>0</v>
      </c>
    </row>
    <row r="681" spans="43:61" x14ac:dyDescent="0.25">
      <c r="AQ681">
        <v>460207</v>
      </c>
      <c r="AR681" t="s">
        <v>15</v>
      </c>
      <c r="AS681" t="s">
        <v>720</v>
      </c>
      <c r="AT681" t="s">
        <v>31</v>
      </c>
      <c r="AU681" s="1">
        <v>22029</v>
      </c>
      <c r="AV681" s="1">
        <v>31377</v>
      </c>
      <c r="AW681" s="1">
        <v>35166</v>
      </c>
      <c r="AX681" s="1">
        <v>37721</v>
      </c>
      <c r="AY681" t="s">
        <v>18</v>
      </c>
      <c r="AZ681">
        <v>7</v>
      </c>
      <c r="BA681" t="s">
        <v>19</v>
      </c>
      <c r="BB681" t="s">
        <v>20</v>
      </c>
      <c r="BC681">
        <v>6.7122999999999999</v>
      </c>
      <c r="BD681">
        <v>17</v>
      </c>
      <c r="BE681">
        <v>114396</v>
      </c>
      <c r="BF681" s="16" t="str">
        <f t="shared" si="10"/>
        <v>Tier 4</v>
      </c>
      <c r="BG681" t="b">
        <f>IF(ISNA(VLOOKUP(AQ681,Total_Salary!AQ681:BF1190,1,FALSE))=FALSE, TRUE, FALSE)</f>
        <v>0</v>
      </c>
      <c r="BH681" t="b">
        <f>IF(ISNA(VLOOKUP(AQ681,Derivatives_Salary!AQ681:BF1160,1,FALSE))=FALSE, TRUE, FALSE)</f>
        <v>0</v>
      </c>
      <c r="BI681" t="b">
        <f>IF(ISNA(VLOOKUP(AR681,Years_to_Promo!AQ681:BE1712,1,FALSE))=FALSE, TRUE, FALSE)</f>
        <v>0</v>
      </c>
    </row>
    <row r="682" spans="43:61" x14ac:dyDescent="0.25">
      <c r="AQ682">
        <v>45546</v>
      </c>
      <c r="AR682" t="s">
        <v>15</v>
      </c>
      <c r="AS682" t="s">
        <v>721</v>
      </c>
      <c r="AT682" t="s">
        <v>31</v>
      </c>
      <c r="AU682" s="1">
        <v>19153</v>
      </c>
      <c r="AV682" s="1">
        <v>31563</v>
      </c>
      <c r="AW682" s="1">
        <v>32565</v>
      </c>
      <c r="AX682" s="1">
        <v>37675</v>
      </c>
      <c r="AY682" t="s">
        <v>18</v>
      </c>
      <c r="AZ682">
        <v>6.9945000000000004</v>
      </c>
      <c r="BA682" t="s">
        <v>19</v>
      </c>
      <c r="BB682" t="s">
        <v>20</v>
      </c>
      <c r="BC682">
        <v>11.813700000000001</v>
      </c>
      <c r="BD682">
        <v>17</v>
      </c>
      <c r="BE682">
        <v>114390</v>
      </c>
      <c r="BF682" s="16" t="str">
        <f t="shared" si="10"/>
        <v>Tier 4</v>
      </c>
      <c r="BG682" t="b">
        <f>IF(ISNA(VLOOKUP(AQ682,Total_Salary!AQ682:BF1191,1,FALSE))=FALSE, TRUE, FALSE)</f>
        <v>0</v>
      </c>
      <c r="BH682" t="b">
        <f>IF(ISNA(VLOOKUP(AQ682,Derivatives_Salary!AQ682:BF1161,1,FALSE))=FALSE, TRUE, FALSE)</f>
        <v>0</v>
      </c>
      <c r="BI682" t="b">
        <f>IF(ISNA(VLOOKUP(AR682,Years_to_Promo!AQ682:BE1713,1,FALSE))=FALSE, TRUE, FALSE)</f>
        <v>0</v>
      </c>
    </row>
    <row r="683" spans="43:61" x14ac:dyDescent="0.25">
      <c r="AQ683">
        <v>267645</v>
      </c>
      <c r="AR683" t="s">
        <v>42</v>
      </c>
      <c r="AS683" t="s">
        <v>722</v>
      </c>
      <c r="AT683" t="s">
        <v>31</v>
      </c>
      <c r="AU683" s="1">
        <v>22444</v>
      </c>
      <c r="AV683" s="1">
        <v>31611</v>
      </c>
      <c r="AW683" s="1">
        <v>31611</v>
      </c>
      <c r="AX683" s="1">
        <v>35678</v>
      </c>
      <c r="AY683" t="s">
        <v>18</v>
      </c>
      <c r="AZ683">
        <v>8.0574999999999992</v>
      </c>
      <c r="BA683" t="s">
        <v>44</v>
      </c>
      <c r="BB683" t="s">
        <v>45</v>
      </c>
      <c r="BC683">
        <v>5.2081999999999997</v>
      </c>
      <c r="BD683">
        <v>13</v>
      </c>
      <c r="BE683">
        <v>114366</v>
      </c>
      <c r="BF683" s="16" t="str">
        <f t="shared" si="10"/>
        <v>Tier 4</v>
      </c>
      <c r="BG683" t="b">
        <f>IF(ISNA(VLOOKUP(AQ683,Total_Salary!AQ683:BF1192,1,FALSE))=FALSE, TRUE, FALSE)</f>
        <v>0</v>
      </c>
      <c r="BH683" t="b">
        <f>IF(ISNA(VLOOKUP(AQ683,Derivatives_Salary!AQ683:BF1162,1,FALSE))=FALSE, TRUE, FALSE)</f>
        <v>0</v>
      </c>
      <c r="BI683" t="b">
        <f>IF(ISNA(VLOOKUP(AR683,Years_to_Promo!AQ683:BE1714,1,FALSE))=FALSE, TRUE, FALSE)</f>
        <v>0</v>
      </c>
    </row>
    <row r="684" spans="43:61" x14ac:dyDescent="0.25">
      <c r="AQ684">
        <v>268196</v>
      </c>
      <c r="AR684" t="s">
        <v>15</v>
      </c>
      <c r="AS684" t="s">
        <v>723</v>
      </c>
      <c r="AT684" t="s">
        <v>17</v>
      </c>
      <c r="AU684" s="1">
        <v>23150</v>
      </c>
      <c r="AV684" s="1">
        <v>32080</v>
      </c>
      <c r="AW684" s="1">
        <v>32080</v>
      </c>
      <c r="AX684" s="1">
        <v>37555</v>
      </c>
      <c r="AY684" t="s">
        <v>18</v>
      </c>
      <c r="AZ684">
        <v>7.9945000000000004</v>
      </c>
      <c r="BA684" t="s">
        <v>19</v>
      </c>
      <c r="BB684" t="s">
        <v>20</v>
      </c>
      <c r="BC684">
        <v>11.646599999999999</v>
      </c>
      <c r="BD684">
        <v>15</v>
      </c>
      <c r="BE684">
        <v>114358</v>
      </c>
      <c r="BF684" s="16" t="str">
        <f t="shared" si="10"/>
        <v>Tier 4</v>
      </c>
      <c r="BG684" t="b">
        <f>IF(ISNA(VLOOKUP(AQ684,Total_Salary!AQ684:BF1193,1,FALSE))=FALSE, TRUE, FALSE)</f>
        <v>0</v>
      </c>
      <c r="BH684" t="b">
        <f>IF(ISNA(VLOOKUP(AQ684,Derivatives_Salary!AQ684:BF1163,1,FALSE))=FALSE, TRUE, FALSE)</f>
        <v>0</v>
      </c>
      <c r="BI684" t="b">
        <f>IF(ISNA(VLOOKUP(AR684,Years_to_Promo!AQ684:BE1715,1,FALSE))=FALSE, TRUE, FALSE)</f>
        <v>0</v>
      </c>
    </row>
    <row r="685" spans="43:61" x14ac:dyDescent="0.25">
      <c r="AQ685">
        <v>26631</v>
      </c>
      <c r="AR685" t="s">
        <v>15</v>
      </c>
      <c r="AS685" t="s">
        <v>724</v>
      </c>
      <c r="AT685" t="s">
        <v>17</v>
      </c>
      <c r="AU685" s="1">
        <v>20899</v>
      </c>
      <c r="AV685" s="1">
        <v>31083</v>
      </c>
      <c r="AW685" s="1">
        <v>31083</v>
      </c>
      <c r="AX685" s="1">
        <v>37653</v>
      </c>
      <c r="AY685" t="s">
        <v>18</v>
      </c>
      <c r="AZ685">
        <v>9.9945000000000004</v>
      </c>
      <c r="BA685" t="s">
        <v>19</v>
      </c>
      <c r="BB685" t="s">
        <v>20</v>
      </c>
      <c r="BC685">
        <v>11.813700000000001</v>
      </c>
      <c r="BD685">
        <v>18</v>
      </c>
      <c r="BE685">
        <v>114350</v>
      </c>
      <c r="BF685" s="16" t="str">
        <f t="shared" si="10"/>
        <v>Tier 4</v>
      </c>
      <c r="BG685" t="b">
        <f>IF(ISNA(VLOOKUP(AQ685,Total_Salary!AQ685:BF1194,1,FALSE))=FALSE, TRUE, FALSE)</f>
        <v>0</v>
      </c>
      <c r="BH685" t="b">
        <f>IF(ISNA(VLOOKUP(AQ685,Derivatives_Salary!AQ685:BF1164,1,FALSE))=FALSE, TRUE, FALSE)</f>
        <v>0</v>
      </c>
      <c r="BI685" t="b">
        <f>IF(ISNA(VLOOKUP(AR685,Years_to_Promo!AQ685:BE1716,1,FALSE))=FALSE, TRUE, FALSE)</f>
        <v>0</v>
      </c>
    </row>
    <row r="686" spans="43:61" x14ac:dyDescent="0.25">
      <c r="AQ686">
        <v>40461</v>
      </c>
      <c r="AR686" t="s">
        <v>15</v>
      </c>
      <c r="AS686" t="s">
        <v>725</v>
      </c>
      <c r="AT686" t="s">
        <v>17</v>
      </c>
      <c r="AU686" s="1">
        <v>21668</v>
      </c>
      <c r="AV686" s="1">
        <v>33996</v>
      </c>
      <c r="AW686" s="1">
        <v>33996</v>
      </c>
      <c r="AX686" s="1">
        <v>37646</v>
      </c>
      <c r="AY686" t="s">
        <v>18</v>
      </c>
      <c r="AZ686">
        <v>10</v>
      </c>
      <c r="BA686" t="s">
        <v>19</v>
      </c>
      <c r="BB686" t="s">
        <v>20</v>
      </c>
      <c r="BC686">
        <v>9.9177999999999997</v>
      </c>
      <c r="BD686">
        <v>10</v>
      </c>
      <c r="BE686">
        <v>114349</v>
      </c>
      <c r="BF686" s="16" t="str">
        <f t="shared" si="10"/>
        <v>Tier 4</v>
      </c>
      <c r="BG686" t="b">
        <f>IF(ISNA(VLOOKUP(AQ686,Total_Salary!AQ686:BF1195,1,FALSE))=FALSE, TRUE, FALSE)</f>
        <v>0</v>
      </c>
      <c r="BH686" t="b">
        <f>IF(ISNA(VLOOKUP(AQ686,Derivatives_Salary!AQ686:BF1165,1,FALSE))=FALSE, TRUE, FALSE)</f>
        <v>0</v>
      </c>
      <c r="BI686" t="b">
        <f>IF(ISNA(VLOOKUP(AR686,Years_to_Promo!AQ686:BE1717,1,FALSE))=FALSE, TRUE, FALSE)</f>
        <v>0</v>
      </c>
    </row>
    <row r="687" spans="43:61" x14ac:dyDescent="0.25">
      <c r="AQ687">
        <v>261136</v>
      </c>
      <c r="AR687" t="s">
        <v>15</v>
      </c>
      <c r="AS687" t="s">
        <v>726</v>
      </c>
      <c r="AT687" t="s">
        <v>31</v>
      </c>
      <c r="AU687" s="1">
        <v>20222</v>
      </c>
      <c r="AV687" s="1">
        <v>31900</v>
      </c>
      <c r="AW687" s="1">
        <v>34057</v>
      </c>
      <c r="AX687" s="1">
        <v>37707</v>
      </c>
      <c r="AY687" t="s">
        <v>18</v>
      </c>
      <c r="AZ687">
        <v>0.99450000000000005</v>
      </c>
      <c r="BA687" t="s">
        <v>19</v>
      </c>
      <c r="BB687" t="s">
        <v>20</v>
      </c>
      <c r="BC687">
        <v>9.7507000000000001</v>
      </c>
      <c r="BD687">
        <v>16</v>
      </c>
      <c r="BE687">
        <v>114343</v>
      </c>
      <c r="BF687" s="16" t="str">
        <f t="shared" si="10"/>
        <v>Tier 4</v>
      </c>
      <c r="BG687" t="b">
        <f>IF(ISNA(VLOOKUP(AQ687,Total_Salary!AQ687:BF1196,1,FALSE))=FALSE, TRUE, FALSE)</f>
        <v>0</v>
      </c>
      <c r="BH687" t="b">
        <f>IF(ISNA(VLOOKUP(AQ687,Derivatives_Salary!AQ687:BF1166,1,FALSE))=FALSE, TRUE, FALSE)</f>
        <v>0</v>
      </c>
      <c r="BI687" t="b">
        <f>IF(ISNA(VLOOKUP(AR687,Years_to_Promo!AQ687:BE1718,1,FALSE))=FALSE, TRUE, FALSE)</f>
        <v>0</v>
      </c>
    </row>
    <row r="688" spans="43:61" x14ac:dyDescent="0.25">
      <c r="AQ688">
        <v>408181</v>
      </c>
      <c r="AR688" t="s">
        <v>15</v>
      </c>
      <c r="AS688" t="s">
        <v>727</v>
      </c>
      <c r="AT688" t="s">
        <v>17</v>
      </c>
      <c r="AU688" s="1">
        <v>20135</v>
      </c>
      <c r="AV688" s="1">
        <v>32490</v>
      </c>
      <c r="AW688" s="1">
        <v>32490</v>
      </c>
      <c r="AX688" s="1">
        <v>37600</v>
      </c>
      <c r="AY688" t="s">
        <v>18</v>
      </c>
      <c r="AZ688">
        <v>8.9972999999999992</v>
      </c>
      <c r="BA688" t="s">
        <v>19</v>
      </c>
      <c r="BB688" t="s">
        <v>20</v>
      </c>
      <c r="BC688">
        <v>11.7699</v>
      </c>
      <c r="BD688">
        <v>14</v>
      </c>
      <c r="BE688">
        <v>114333</v>
      </c>
      <c r="BF688" s="16" t="str">
        <f t="shared" si="10"/>
        <v>Tier 4</v>
      </c>
      <c r="BG688" t="b">
        <f>IF(ISNA(VLOOKUP(AQ688,Total_Salary!AQ688:BF1197,1,FALSE))=FALSE, TRUE, FALSE)</f>
        <v>0</v>
      </c>
      <c r="BH688" t="b">
        <f>IF(ISNA(VLOOKUP(AQ688,Derivatives_Salary!AQ688:BF1167,1,FALSE))=FALSE, TRUE, FALSE)</f>
        <v>0</v>
      </c>
      <c r="BI688" t="b">
        <f>IF(ISNA(VLOOKUP(AR688,Years_to_Promo!AQ688:BE1719,1,FALSE))=FALSE, TRUE, FALSE)</f>
        <v>0</v>
      </c>
    </row>
    <row r="689" spans="43:61" x14ac:dyDescent="0.25">
      <c r="AQ689">
        <v>221988</v>
      </c>
      <c r="AR689" t="s">
        <v>15</v>
      </c>
      <c r="AS689" t="s">
        <v>728</v>
      </c>
      <c r="AT689" t="s">
        <v>17</v>
      </c>
      <c r="AU689" s="1">
        <v>19242</v>
      </c>
      <c r="AV689" s="1">
        <v>33230</v>
      </c>
      <c r="AW689" s="1">
        <v>35199</v>
      </c>
      <c r="AX689" s="1">
        <v>37754</v>
      </c>
      <c r="AY689" t="s">
        <v>53</v>
      </c>
      <c r="AZ689">
        <v>7</v>
      </c>
      <c r="BA689" t="s">
        <v>19</v>
      </c>
      <c r="BB689" t="s">
        <v>20</v>
      </c>
      <c r="BC689">
        <v>6.6219000000000001</v>
      </c>
      <c r="BD689">
        <v>12</v>
      </c>
      <c r="BE689">
        <v>114330</v>
      </c>
      <c r="BF689" s="16" t="str">
        <f t="shared" si="10"/>
        <v>Tier 4</v>
      </c>
      <c r="BG689" t="b">
        <f>IF(ISNA(VLOOKUP(AQ689,Total_Salary!AQ689:BF1198,1,FALSE))=FALSE, TRUE, FALSE)</f>
        <v>0</v>
      </c>
      <c r="BH689" t="b">
        <f>IF(ISNA(VLOOKUP(AQ689,Derivatives_Salary!AQ689:BF1168,1,FALSE))=FALSE, TRUE, FALSE)</f>
        <v>0</v>
      </c>
      <c r="BI689" t="b">
        <f>IF(ISNA(VLOOKUP(AR689,Years_to_Promo!AQ689:BE1720,1,FALSE))=FALSE, TRUE, FALSE)</f>
        <v>0</v>
      </c>
    </row>
    <row r="690" spans="43:61" x14ac:dyDescent="0.25">
      <c r="AQ690">
        <v>437469</v>
      </c>
      <c r="AR690" t="s">
        <v>15</v>
      </c>
      <c r="AS690" t="s">
        <v>729</v>
      </c>
      <c r="AT690" t="s">
        <v>17</v>
      </c>
      <c r="AU690" s="1">
        <v>22358</v>
      </c>
      <c r="AV690" s="1">
        <v>34459</v>
      </c>
      <c r="AW690" s="1">
        <v>34459</v>
      </c>
      <c r="AX690" s="1">
        <v>37744</v>
      </c>
      <c r="AY690" t="s">
        <v>18</v>
      </c>
      <c r="AZ690">
        <v>9</v>
      </c>
      <c r="BA690" t="s">
        <v>19</v>
      </c>
      <c r="BB690" t="s">
        <v>20</v>
      </c>
      <c r="BC690">
        <v>8.6493000000000002</v>
      </c>
      <c r="BD690">
        <v>9</v>
      </c>
      <c r="BE690">
        <v>114322</v>
      </c>
      <c r="BF690" s="16" t="str">
        <f t="shared" si="10"/>
        <v>Tier 4</v>
      </c>
      <c r="BG690" t="b">
        <f>IF(ISNA(VLOOKUP(AQ690,Total_Salary!AQ690:BF1199,1,FALSE))=FALSE, TRUE, FALSE)</f>
        <v>0</v>
      </c>
      <c r="BH690" t="b">
        <f>IF(ISNA(VLOOKUP(AQ690,Derivatives_Salary!AQ690:BF1169,1,FALSE))=FALSE, TRUE, FALSE)</f>
        <v>0</v>
      </c>
      <c r="BI690" t="b">
        <f>IF(ISNA(VLOOKUP(AR690,Years_to_Promo!AQ690:BE1721,1,FALSE))=FALSE, TRUE, FALSE)</f>
        <v>0</v>
      </c>
    </row>
    <row r="691" spans="43:61" x14ac:dyDescent="0.25">
      <c r="AQ691">
        <v>217210</v>
      </c>
      <c r="AR691" t="s">
        <v>15</v>
      </c>
      <c r="AS691" t="s">
        <v>730</v>
      </c>
      <c r="AT691" t="s">
        <v>17</v>
      </c>
      <c r="AU691" s="1">
        <v>23672</v>
      </c>
      <c r="AV691" s="1">
        <v>35277</v>
      </c>
      <c r="AW691" s="1">
        <v>35277</v>
      </c>
      <c r="AX691" s="1">
        <v>37832</v>
      </c>
      <c r="AY691" t="s">
        <v>53</v>
      </c>
      <c r="AZ691">
        <v>7</v>
      </c>
      <c r="BA691" t="s">
        <v>19</v>
      </c>
      <c r="BB691" t="s">
        <v>20</v>
      </c>
      <c r="BC691">
        <v>6.4081999999999999</v>
      </c>
      <c r="BD691">
        <v>7</v>
      </c>
      <c r="BE691">
        <v>114318</v>
      </c>
      <c r="BF691" s="16" t="str">
        <f t="shared" si="10"/>
        <v>Tier 4</v>
      </c>
      <c r="BG691" t="b">
        <f>IF(ISNA(VLOOKUP(AQ691,Total_Salary!AQ691:BF1200,1,FALSE))=FALSE, TRUE, FALSE)</f>
        <v>0</v>
      </c>
      <c r="BH691" t="b">
        <f>IF(ISNA(VLOOKUP(AQ691,Derivatives_Salary!AQ691:BF1170,1,FALSE))=FALSE, TRUE, FALSE)</f>
        <v>0</v>
      </c>
      <c r="BI691" t="b">
        <f>IF(ISNA(VLOOKUP(AR691,Years_to_Promo!AQ691:BE1722,1,FALSE))=FALSE, TRUE, FALSE)</f>
        <v>0</v>
      </c>
    </row>
    <row r="692" spans="43:61" x14ac:dyDescent="0.25">
      <c r="AQ692">
        <v>293181</v>
      </c>
      <c r="AR692" t="s">
        <v>85</v>
      </c>
      <c r="AS692" t="s">
        <v>731</v>
      </c>
      <c r="AT692" t="s">
        <v>17</v>
      </c>
      <c r="AU692" s="1">
        <v>19194</v>
      </c>
      <c r="AV692" s="1">
        <v>31203</v>
      </c>
      <c r="AW692" s="1">
        <v>31267</v>
      </c>
      <c r="AX692" s="1">
        <v>34536</v>
      </c>
      <c r="AY692" t="s">
        <v>18</v>
      </c>
      <c r="AZ692">
        <v>1.9507000000000001</v>
      </c>
      <c r="BA692" t="s">
        <v>87</v>
      </c>
      <c r="BB692" t="s">
        <v>88</v>
      </c>
      <c r="BC692">
        <v>4.3616000000000001</v>
      </c>
      <c r="BD692">
        <v>9</v>
      </c>
      <c r="BE692">
        <v>114314</v>
      </c>
      <c r="BF692" s="16" t="str">
        <f t="shared" si="10"/>
        <v>Tier 4</v>
      </c>
      <c r="BG692" t="b">
        <f>IF(ISNA(VLOOKUP(AQ692,Total_Salary!AQ692:BF1201,1,FALSE))=FALSE, TRUE, FALSE)</f>
        <v>0</v>
      </c>
      <c r="BH692" t="b">
        <f>IF(ISNA(VLOOKUP(AQ692,Derivatives_Salary!AQ692:BF1171,1,FALSE))=FALSE, TRUE, FALSE)</f>
        <v>0</v>
      </c>
      <c r="BI692" t="b">
        <f>IF(ISNA(VLOOKUP(AR692,Years_to_Promo!AQ692:BE1723,1,FALSE))=FALSE, TRUE, FALSE)</f>
        <v>0</v>
      </c>
    </row>
    <row r="693" spans="43:61" x14ac:dyDescent="0.25">
      <c r="AQ693">
        <v>60605</v>
      </c>
      <c r="AR693" t="s">
        <v>15</v>
      </c>
      <c r="AS693" t="s">
        <v>732</v>
      </c>
      <c r="AT693" t="s">
        <v>31</v>
      </c>
      <c r="AU693" s="1">
        <v>21888</v>
      </c>
      <c r="AV693" s="1">
        <v>32255</v>
      </c>
      <c r="AW693" s="1">
        <v>32255</v>
      </c>
      <c r="AX693" s="1">
        <v>37241</v>
      </c>
      <c r="AY693" t="s">
        <v>18</v>
      </c>
      <c r="AZ693">
        <v>8.6575000000000006</v>
      </c>
      <c r="BA693" t="s">
        <v>19</v>
      </c>
      <c r="BB693" t="s">
        <v>20</v>
      </c>
      <c r="BC693">
        <v>10.786300000000001</v>
      </c>
      <c r="BD693">
        <v>14</v>
      </c>
      <c r="BE693">
        <v>114289</v>
      </c>
      <c r="BF693" s="16" t="str">
        <f t="shared" si="10"/>
        <v>Tier 4</v>
      </c>
      <c r="BG693" t="b">
        <f>IF(ISNA(VLOOKUP(AQ693,Total_Salary!AQ693:BF1202,1,FALSE))=FALSE, TRUE, FALSE)</f>
        <v>0</v>
      </c>
      <c r="BH693" t="b">
        <f>IF(ISNA(VLOOKUP(AQ693,Derivatives_Salary!AQ693:BF1172,1,FALSE))=FALSE, TRUE, FALSE)</f>
        <v>0</v>
      </c>
      <c r="BI693" t="b">
        <f>IF(ISNA(VLOOKUP(AR693,Years_to_Promo!AQ693:BE1724,1,FALSE))=FALSE, TRUE, FALSE)</f>
        <v>0</v>
      </c>
    </row>
    <row r="694" spans="43:61" x14ac:dyDescent="0.25">
      <c r="AQ694">
        <v>63523</v>
      </c>
      <c r="AR694" t="s">
        <v>15</v>
      </c>
      <c r="AS694" t="s">
        <v>733</v>
      </c>
      <c r="AT694" t="s">
        <v>31</v>
      </c>
      <c r="AU694" s="1">
        <v>20910</v>
      </c>
      <c r="AV694" s="1">
        <v>32984</v>
      </c>
      <c r="AW694" s="1">
        <v>32984</v>
      </c>
      <c r="AX694" s="1">
        <v>37729</v>
      </c>
      <c r="AY694" t="s">
        <v>18</v>
      </c>
      <c r="AZ694">
        <v>13</v>
      </c>
      <c r="BA694" t="s">
        <v>19</v>
      </c>
      <c r="BB694" t="s">
        <v>20</v>
      </c>
      <c r="BC694">
        <v>11.813700000000001</v>
      </c>
      <c r="BD694">
        <v>13</v>
      </c>
      <c r="BE694">
        <v>114288</v>
      </c>
      <c r="BF694" s="16" t="str">
        <f t="shared" si="10"/>
        <v>Tier 4</v>
      </c>
      <c r="BG694" t="b">
        <f>IF(ISNA(VLOOKUP(AQ694,Total_Salary!AQ694:BF1203,1,FALSE))=FALSE, TRUE, FALSE)</f>
        <v>0</v>
      </c>
      <c r="BH694" t="b">
        <f>IF(ISNA(VLOOKUP(AQ694,Derivatives_Salary!AQ694:BF1173,1,FALSE))=FALSE, TRUE, FALSE)</f>
        <v>0</v>
      </c>
      <c r="BI694" t="b">
        <f>IF(ISNA(VLOOKUP(AR694,Years_to_Promo!AQ694:BE1725,1,FALSE))=FALSE, TRUE, FALSE)</f>
        <v>0</v>
      </c>
    </row>
    <row r="695" spans="43:61" x14ac:dyDescent="0.25">
      <c r="AQ695">
        <v>246013</v>
      </c>
      <c r="AR695" t="s">
        <v>15</v>
      </c>
      <c r="AS695" t="s">
        <v>734</v>
      </c>
      <c r="AT695" t="s">
        <v>31</v>
      </c>
      <c r="AU695" s="1">
        <v>21229</v>
      </c>
      <c r="AV695" s="1">
        <v>32078</v>
      </c>
      <c r="AW695" s="1">
        <v>32078</v>
      </c>
      <c r="AX695" s="1">
        <v>37553</v>
      </c>
      <c r="AY695" t="s">
        <v>18</v>
      </c>
      <c r="AZ695">
        <v>8.9972999999999992</v>
      </c>
      <c r="BA695" t="s">
        <v>19</v>
      </c>
      <c r="BB695" t="s">
        <v>20</v>
      </c>
      <c r="BC695">
        <v>11.6411</v>
      </c>
      <c r="BD695">
        <v>15</v>
      </c>
      <c r="BE695">
        <v>114271</v>
      </c>
      <c r="BF695" s="16" t="str">
        <f t="shared" si="10"/>
        <v>Tier 4</v>
      </c>
      <c r="BG695" t="b">
        <f>IF(ISNA(VLOOKUP(AQ695,Total_Salary!AQ695:BF1204,1,FALSE))=FALSE, TRUE, FALSE)</f>
        <v>0</v>
      </c>
      <c r="BH695" t="b">
        <f>IF(ISNA(VLOOKUP(AQ695,Derivatives_Salary!AQ695:BF1174,1,FALSE))=FALSE, TRUE, FALSE)</f>
        <v>0</v>
      </c>
      <c r="BI695" t="b">
        <f>IF(ISNA(VLOOKUP(AR695,Years_to_Promo!AQ695:BE1726,1,FALSE))=FALSE, TRUE, FALSE)</f>
        <v>0</v>
      </c>
    </row>
    <row r="696" spans="43:61" x14ac:dyDescent="0.25">
      <c r="AQ696">
        <v>230634</v>
      </c>
      <c r="AR696" t="s">
        <v>15</v>
      </c>
      <c r="AS696" t="s">
        <v>735</v>
      </c>
      <c r="AT696" t="s">
        <v>17</v>
      </c>
      <c r="AU696" s="1">
        <v>22758</v>
      </c>
      <c r="AV696" s="1">
        <v>31959</v>
      </c>
      <c r="AW696" s="1">
        <v>31959</v>
      </c>
      <c r="AX696" s="1">
        <v>37799</v>
      </c>
      <c r="AY696" t="s">
        <v>18</v>
      </c>
      <c r="AZ696">
        <v>16</v>
      </c>
      <c r="BA696" t="s">
        <v>19</v>
      </c>
      <c r="BB696" t="s">
        <v>20</v>
      </c>
      <c r="BC696">
        <v>11.813700000000001</v>
      </c>
      <c r="BD696">
        <v>16</v>
      </c>
      <c r="BE696">
        <v>114248</v>
      </c>
      <c r="BF696" s="16" t="str">
        <f t="shared" si="10"/>
        <v>Tier 4</v>
      </c>
      <c r="BG696" t="b">
        <f>IF(ISNA(VLOOKUP(AQ696,Total_Salary!AQ696:BF1205,1,FALSE))=FALSE, TRUE, FALSE)</f>
        <v>0</v>
      </c>
      <c r="BH696" t="b">
        <f>IF(ISNA(VLOOKUP(AQ696,Derivatives_Salary!AQ696:BF1175,1,FALSE))=FALSE, TRUE, FALSE)</f>
        <v>0</v>
      </c>
      <c r="BI696" t="b">
        <f>IF(ISNA(VLOOKUP(AR696,Years_to_Promo!AQ696:BE1727,1,FALSE))=FALSE, TRUE, FALSE)</f>
        <v>0</v>
      </c>
    </row>
    <row r="697" spans="43:61" x14ac:dyDescent="0.25">
      <c r="AQ697">
        <v>295457</v>
      </c>
      <c r="AR697" t="s">
        <v>15</v>
      </c>
      <c r="AS697" t="s">
        <v>736</v>
      </c>
      <c r="AT697" t="s">
        <v>31</v>
      </c>
      <c r="AU697" s="1">
        <v>23339</v>
      </c>
      <c r="AV697" s="1">
        <v>32023</v>
      </c>
      <c r="AW697" s="1">
        <v>32597</v>
      </c>
      <c r="AX697" s="1">
        <v>37707</v>
      </c>
      <c r="AY697" t="s">
        <v>18</v>
      </c>
      <c r="AZ697">
        <v>7.9973000000000001</v>
      </c>
      <c r="BA697" t="s">
        <v>19</v>
      </c>
      <c r="BB697" t="s">
        <v>20</v>
      </c>
      <c r="BC697">
        <v>11.813700000000001</v>
      </c>
      <c r="BD697">
        <v>16</v>
      </c>
      <c r="BE697">
        <v>114235</v>
      </c>
      <c r="BF697" s="16" t="str">
        <f t="shared" si="10"/>
        <v>Tier 4</v>
      </c>
      <c r="BG697" t="b">
        <f>IF(ISNA(VLOOKUP(AQ697,Total_Salary!AQ697:BF1206,1,FALSE))=FALSE, TRUE, FALSE)</f>
        <v>0</v>
      </c>
      <c r="BH697" t="b">
        <f>IF(ISNA(VLOOKUP(AQ697,Derivatives_Salary!AQ697:BF1176,1,FALSE))=FALSE, TRUE, FALSE)</f>
        <v>0</v>
      </c>
      <c r="BI697" t="b">
        <f>IF(ISNA(VLOOKUP(AR697,Years_to_Promo!AQ697:BE1728,1,FALSE))=FALSE, TRUE, FALSE)</f>
        <v>0</v>
      </c>
    </row>
    <row r="698" spans="43:61" x14ac:dyDescent="0.25">
      <c r="AQ698">
        <v>255529</v>
      </c>
      <c r="AR698" t="s">
        <v>15</v>
      </c>
      <c r="AS698" t="s">
        <v>737</v>
      </c>
      <c r="AT698" t="s">
        <v>17</v>
      </c>
      <c r="AU698" s="1">
        <v>22323</v>
      </c>
      <c r="AV698" s="1">
        <v>32203</v>
      </c>
      <c r="AW698" s="1">
        <v>32203</v>
      </c>
      <c r="AX698" s="1">
        <v>37678</v>
      </c>
      <c r="AY698" t="s">
        <v>18</v>
      </c>
      <c r="AZ698">
        <v>7.9945000000000004</v>
      </c>
      <c r="BA698" t="s">
        <v>19</v>
      </c>
      <c r="BB698" t="s">
        <v>20</v>
      </c>
      <c r="BC698">
        <v>11.813700000000001</v>
      </c>
      <c r="BD698">
        <v>15</v>
      </c>
      <c r="BE698">
        <v>114233</v>
      </c>
      <c r="BF698" s="16" t="str">
        <f t="shared" si="10"/>
        <v>Tier 4</v>
      </c>
      <c r="BG698" t="b">
        <f>IF(ISNA(VLOOKUP(AQ698,Total_Salary!AQ698:BF1207,1,FALSE))=FALSE, TRUE, FALSE)</f>
        <v>0</v>
      </c>
      <c r="BH698" t="b">
        <f>IF(ISNA(VLOOKUP(AQ698,Derivatives_Salary!AQ698:BF1177,1,FALSE))=FALSE, TRUE, FALSE)</f>
        <v>0</v>
      </c>
      <c r="BI698" t="b">
        <f>IF(ISNA(VLOOKUP(AR698,Years_to_Promo!AQ698:BE1729,1,FALSE))=FALSE, TRUE, FALSE)</f>
        <v>0</v>
      </c>
    </row>
    <row r="699" spans="43:61" x14ac:dyDescent="0.25">
      <c r="AQ699">
        <v>102806</v>
      </c>
      <c r="AR699" t="s">
        <v>15</v>
      </c>
      <c r="AS699" t="s">
        <v>738</v>
      </c>
      <c r="AT699" t="s">
        <v>17</v>
      </c>
      <c r="AU699" s="1">
        <v>21285</v>
      </c>
      <c r="AV699" s="1">
        <v>31136</v>
      </c>
      <c r="AW699" s="1">
        <v>31136</v>
      </c>
      <c r="AX699" s="1">
        <v>37706</v>
      </c>
      <c r="AY699" t="s">
        <v>18</v>
      </c>
      <c r="AZ699">
        <v>18</v>
      </c>
      <c r="BA699" t="s">
        <v>19</v>
      </c>
      <c r="BB699" t="s">
        <v>20</v>
      </c>
      <c r="BC699">
        <v>11.813700000000001</v>
      </c>
      <c r="BD699">
        <v>18</v>
      </c>
      <c r="BE699">
        <v>114229</v>
      </c>
      <c r="BF699" s="16" t="str">
        <f t="shared" si="10"/>
        <v>Tier 4</v>
      </c>
      <c r="BG699" t="b">
        <f>IF(ISNA(VLOOKUP(AQ699,Total_Salary!AQ699:BF1208,1,FALSE))=FALSE, TRUE, FALSE)</f>
        <v>0</v>
      </c>
      <c r="BH699" t="b">
        <f>IF(ISNA(VLOOKUP(AQ699,Derivatives_Salary!AQ699:BF1178,1,FALSE))=FALSE, TRUE, FALSE)</f>
        <v>0</v>
      </c>
      <c r="BI699" t="b">
        <f>IF(ISNA(VLOOKUP(AR699,Years_to_Promo!AQ699:BE1730,1,FALSE))=FALSE, TRUE, FALSE)</f>
        <v>0</v>
      </c>
    </row>
    <row r="700" spans="43:61" x14ac:dyDescent="0.25">
      <c r="AQ700">
        <v>498585</v>
      </c>
      <c r="AR700" t="s">
        <v>85</v>
      </c>
      <c r="AS700" t="s">
        <v>739</v>
      </c>
      <c r="AT700" t="s">
        <v>17</v>
      </c>
      <c r="AU700" s="1">
        <v>21110</v>
      </c>
      <c r="AV700" s="1">
        <v>32675</v>
      </c>
      <c r="AW700" s="1">
        <v>32675</v>
      </c>
      <c r="AX700" s="1">
        <v>37785</v>
      </c>
      <c r="AY700" t="s">
        <v>18</v>
      </c>
      <c r="AZ700">
        <v>8.9972999999999992</v>
      </c>
      <c r="BA700" t="s">
        <v>87</v>
      </c>
      <c r="BB700" t="s">
        <v>88</v>
      </c>
      <c r="BC700">
        <v>0.50409999999999999</v>
      </c>
      <c r="BD700">
        <v>14</v>
      </c>
      <c r="BE700">
        <v>114228</v>
      </c>
      <c r="BF700" s="16" t="str">
        <f t="shared" si="10"/>
        <v>Tier 4</v>
      </c>
      <c r="BG700" t="b">
        <f>IF(ISNA(VLOOKUP(AQ700,Total_Salary!AQ700:BF1209,1,FALSE))=FALSE, TRUE, FALSE)</f>
        <v>0</v>
      </c>
      <c r="BH700" t="b">
        <f>IF(ISNA(VLOOKUP(AQ700,Derivatives_Salary!AQ700:BF1179,1,FALSE))=FALSE, TRUE, FALSE)</f>
        <v>0</v>
      </c>
      <c r="BI700" t="b">
        <f>IF(ISNA(VLOOKUP(AR700,Years_to_Promo!AQ700:BE1731,1,FALSE))=FALSE, TRUE, FALSE)</f>
        <v>0</v>
      </c>
    </row>
    <row r="701" spans="43:61" x14ac:dyDescent="0.25">
      <c r="AQ701">
        <v>265813</v>
      </c>
      <c r="AR701" t="s">
        <v>15</v>
      </c>
      <c r="AS701" t="s">
        <v>740</v>
      </c>
      <c r="AT701" t="s">
        <v>17</v>
      </c>
      <c r="AU701" s="1">
        <v>19857</v>
      </c>
      <c r="AV701" s="1">
        <v>31290</v>
      </c>
      <c r="AW701" s="1">
        <v>31290</v>
      </c>
      <c r="AX701" s="1">
        <v>37495</v>
      </c>
      <c r="AY701" t="s">
        <v>18</v>
      </c>
      <c r="AZ701">
        <v>7.9945000000000004</v>
      </c>
      <c r="BA701" t="s">
        <v>19</v>
      </c>
      <c r="BB701" t="s">
        <v>20</v>
      </c>
      <c r="BC701">
        <v>11.482200000000001</v>
      </c>
      <c r="BD701">
        <v>17</v>
      </c>
      <c r="BE701">
        <v>114222</v>
      </c>
      <c r="BF701" s="16" t="str">
        <f t="shared" si="10"/>
        <v>Tier 4</v>
      </c>
      <c r="BG701" t="b">
        <f>IF(ISNA(VLOOKUP(AQ701,Total_Salary!AQ701:BF1210,1,FALSE))=FALSE, TRUE, FALSE)</f>
        <v>0</v>
      </c>
      <c r="BH701" t="b">
        <f>IF(ISNA(VLOOKUP(AQ701,Derivatives_Salary!AQ701:BF1180,1,FALSE))=FALSE, TRUE, FALSE)</f>
        <v>0</v>
      </c>
      <c r="BI701" t="b">
        <f>IF(ISNA(VLOOKUP(AR701,Years_to_Promo!AQ701:BE1732,1,FALSE))=FALSE, TRUE, FALSE)</f>
        <v>0</v>
      </c>
    </row>
    <row r="702" spans="43:61" x14ac:dyDescent="0.25">
      <c r="AQ702">
        <v>208905</v>
      </c>
      <c r="AR702" t="s">
        <v>15</v>
      </c>
      <c r="AS702" t="s">
        <v>741</v>
      </c>
      <c r="AT702" t="s">
        <v>17</v>
      </c>
      <c r="AU702" s="1">
        <v>19217</v>
      </c>
      <c r="AV702" s="1">
        <v>31220</v>
      </c>
      <c r="AW702" s="1">
        <v>31220</v>
      </c>
      <c r="AX702" s="1">
        <v>37790</v>
      </c>
      <c r="AY702" t="s">
        <v>18</v>
      </c>
      <c r="AZ702">
        <v>12.997299999999999</v>
      </c>
      <c r="BA702" t="s">
        <v>19</v>
      </c>
      <c r="BB702" t="s">
        <v>20</v>
      </c>
      <c r="BC702">
        <v>11.813700000000001</v>
      </c>
      <c r="BD702">
        <v>18</v>
      </c>
      <c r="BE702">
        <v>114220</v>
      </c>
      <c r="BF702" s="16" t="str">
        <f t="shared" si="10"/>
        <v>Tier 4</v>
      </c>
      <c r="BG702" t="b">
        <f>IF(ISNA(VLOOKUP(AQ702,Total_Salary!AQ702:BF1211,1,FALSE))=FALSE, TRUE, FALSE)</f>
        <v>0</v>
      </c>
      <c r="BH702" t="b">
        <f>IF(ISNA(VLOOKUP(AQ702,Derivatives_Salary!AQ702:BF1181,1,FALSE))=FALSE, TRUE, FALSE)</f>
        <v>0</v>
      </c>
      <c r="BI702" t="b">
        <f>IF(ISNA(VLOOKUP(AR702,Years_to_Promo!AQ702:BE1733,1,FALSE))=FALSE, TRUE, FALSE)</f>
        <v>0</v>
      </c>
    </row>
    <row r="703" spans="43:61" x14ac:dyDescent="0.25">
      <c r="AQ703">
        <v>27695</v>
      </c>
      <c r="AR703" t="s">
        <v>15</v>
      </c>
      <c r="AS703" t="s">
        <v>742</v>
      </c>
      <c r="AT703" t="s">
        <v>31</v>
      </c>
      <c r="AU703" s="1">
        <v>21440</v>
      </c>
      <c r="AV703" s="1">
        <v>31191</v>
      </c>
      <c r="AW703" s="1">
        <v>31191</v>
      </c>
      <c r="AX703" s="1">
        <v>37761</v>
      </c>
      <c r="AY703" t="s">
        <v>18</v>
      </c>
      <c r="AZ703">
        <v>8.9945000000000004</v>
      </c>
      <c r="BA703" t="s">
        <v>19</v>
      </c>
      <c r="BB703" t="s">
        <v>20</v>
      </c>
      <c r="BC703">
        <v>11.813700000000001</v>
      </c>
      <c r="BD703">
        <v>18</v>
      </c>
      <c r="BE703">
        <v>114209</v>
      </c>
      <c r="BF703" s="16" t="str">
        <f t="shared" si="10"/>
        <v>Tier 4</v>
      </c>
      <c r="BG703" t="b">
        <f>IF(ISNA(VLOOKUP(AQ703,Total_Salary!AQ703:BF1212,1,FALSE))=FALSE, TRUE, FALSE)</f>
        <v>0</v>
      </c>
      <c r="BH703" t="b">
        <f>IF(ISNA(VLOOKUP(AQ703,Derivatives_Salary!AQ703:BF1182,1,FALSE))=FALSE, TRUE, FALSE)</f>
        <v>0</v>
      </c>
      <c r="BI703" t="b">
        <f>IF(ISNA(VLOOKUP(AR703,Years_to_Promo!AQ703:BE1734,1,FALSE))=FALSE, TRUE, FALSE)</f>
        <v>0</v>
      </c>
    </row>
    <row r="704" spans="43:61" x14ac:dyDescent="0.25">
      <c r="AQ704">
        <v>450369</v>
      </c>
      <c r="AR704" t="s">
        <v>15</v>
      </c>
      <c r="AS704" t="s">
        <v>743</v>
      </c>
      <c r="AT704" t="s">
        <v>31</v>
      </c>
      <c r="AU704" s="1">
        <v>22010</v>
      </c>
      <c r="AV704" s="1">
        <v>31632</v>
      </c>
      <c r="AW704" s="1">
        <v>33363</v>
      </c>
      <c r="AX704" s="1">
        <v>36672</v>
      </c>
      <c r="AY704" t="s">
        <v>18</v>
      </c>
      <c r="AZ704">
        <v>1.0603</v>
      </c>
      <c r="BA704" t="s">
        <v>19</v>
      </c>
      <c r="BB704" t="s">
        <v>20</v>
      </c>
      <c r="BC704">
        <v>9.0657999999999994</v>
      </c>
      <c r="BD704">
        <v>14</v>
      </c>
      <c r="BE704">
        <v>114204</v>
      </c>
      <c r="BF704" s="16" t="str">
        <f t="shared" si="10"/>
        <v>Tier 4</v>
      </c>
      <c r="BG704" t="b">
        <f>IF(ISNA(VLOOKUP(AQ704,Total_Salary!AQ704:BF1213,1,FALSE))=FALSE, TRUE, FALSE)</f>
        <v>0</v>
      </c>
      <c r="BH704" t="b">
        <f>IF(ISNA(VLOOKUP(AQ704,Derivatives_Salary!AQ704:BF1183,1,FALSE))=FALSE, TRUE, FALSE)</f>
        <v>0</v>
      </c>
      <c r="BI704" t="b">
        <f>IF(ISNA(VLOOKUP(AR704,Years_to_Promo!AQ704:BE1735,1,FALSE))=FALSE, TRUE, FALSE)</f>
        <v>0</v>
      </c>
    </row>
    <row r="705" spans="43:61" x14ac:dyDescent="0.25">
      <c r="AQ705">
        <v>464349</v>
      </c>
      <c r="AR705" t="s">
        <v>15</v>
      </c>
      <c r="AS705" t="s">
        <v>744</v>
      </c>
      <c r="AT705" t="s">
        <v>17</v>
      </c>
      <c r="AU705" s="1">
        <v>23377</v>
      </c>
      <c r="AV705" s="1">
        <v>33160</v>
      </c>
      <c r="AW705" s="1">
        <v>34046</v>
      </c>
      <c r="AX705" s="1">
        <v>37696</v>
      </c>
      <c r="AY705" t="s">
        <v>18</v>
      </c>
      <c r="AZ705">
        <v>3.9973000000000001</v>
      </c>
      <c r="BA705" t="s">
        <v>19</v>
      </c>
      <c r="BB705" t="s">
        <v>20</v>
      </c>
      <c r="BC705">
        <v>9.7807999999999993</v>
      </c>
      <c r="BD705">
        <v>12</v>
      </c>
      <c r="BE705">
        <v>114195</v>
      </c>
      <c r="BF705" s="16" t="str">
        <f t="shared" si="10"/>
        <v>Tier 4</v>
      </c>
      <c r="BG705" t="b">
        <f>IF(ISNA(VLOOKUP(AQ705,Total_Salary!AQ705:BF1214,1,FALSE))=FALSE, TRUE, FALSE)</f>
        <v>0</v>
      </c>
      <c r="BH705" t="b">
        <f>IF(ISNA(VLOOKUP(AQ705,Derivatives_Salary!AQ705:BF1184,1,FALSE))=FALSE, TRUE, FALSE)</f>
        <v>0</v>
      </c>
      <c r="BI705" t="b">
        <f>IF(ISNA(VLOOKUP(AR705,Years_to_Promo!AQ705:BE1736,1,FALSE))=FALSE, TRUE, FALSE)</f>
        <v>0</v>
      </c>
    </row>
    <row r="706" spans="43:61" x14ac:dyDescent="0.25">
      <c r="AQ706">
        <v>261579</v>
      </c>
      <c r="AR706" t="s">
        <v>15</v>
      </c>
      <c r="AS706" t="s">
        <v>745</v>
      </c>
      <c r="AT706" t="s">
        <v>31</v>
      </c>
      <c r="AU706" s="1">
        <v>22347</v>
      </c>
      <c r="AV706" s="1">
        <v>32981</v>
      </c>
      <c r="AW706" s="1">
        <v>32981</v>
      </c>
      <c r="AX706" s="1">
        <v>37726</v>
      </c>
      <c r="AY706" t="s">
        <v>18</v>
      </c>
      <c r="AZ706">
        <v>5.9945000000000004</v>
      </c>
      <c r="BA706" t="s">
        <v>19</v>
      </c>
      <c r="BB706" t="s">
        <v>20</v>
      </c>
      <c r="BC706">
        <v>11.813700000000001</v>
      </c>
      <c r="BD706">
        <v>13</v>
      </c>
      <c r="BE706">
        <v>114185</v>
      </c>
      <c r="BF706" s="16" t="str">
        <f t="shared" ref="BF706:BF769" si="11">IF(BE706&gt;140000,"Tier 1", IF(BE706&gt;130000,"Tier 2", IF(BE706&gt;120000,"Tier 3", IF(BE706&gt;110000,"Tier 4","Tier 5"))))</f>
        <v>Tier 4</v>
      </c>
      <c r="BG706" t="b">
        <f>IF(ISNA(VLOOKUP(AQ706,Total_Salary!AQ706:BF1215,1,FALSE))=FALSE, TRUE, FALSE)</f>
        <v>0</v>
      </c>
      <c r="BH706" t="b">
        <f>IF(ISNA(VLOOKUP(AQ706,Derivatives_Salary!AQ706:BF1185,1,FALSE))=FALSE, TRUE, FALSE)</f>
        <v>0</v>
      </c>
      <c r="BI706" t="b">
        <f>IF(ISNA(VLOOKUP(AR706,Years_to_Promo!AQ706:BE1737,1,FALSE))=FALSE, TRUE, FALSE)</f>
        <v>0</v>
      </c>
    </row>
    <row r="707" spans="43:61" x14ac:dyDescent="0.25">
      <c r="AQ707">
        <v>263745</v>
      </c>
      <c r="AR707" t="s">
        <v>15</v>
      </c>
      <c r="AS707" t="s">
        <v>746</v>
      </c>
      <c r="AT707" t="s">
        <v>17</v>
      </c>
      <c r="AU707" s="1">
        <v>22528</v>
      </c>
      <c r="AV707" s="1">
        <v>31096</v>
      </c>
      <c r="AW707" s="1">
        <v>31096</v>
      </c>
      <c r="AX707" s="1">
        <v>37666</v>
      </c>
      <c r="AY707" t="s">
        <v>18</v>
      </c>
      <c r="AZ707">
        <v>8.9945000000000004</v>
      </c>
      <c r="BA707" t="s">
        <v>19</v>
      </c>
      <c r="BB707" t="s">
        <v>20</v>
      </c>
      <c r="BC707">
        <v>11.813700000000001</v>
      </c>
      <c r="BD707">
        <v>18</v>
      </c>
      <c r="BE707">
        <v>114181</v>
      </c>
      <c r="BF707" s="16" t="str">
        <f t="shared" si="11"/>
        <v>Tier 4</v>
      </c>
      <c r="BG707" t="b">
        <f>IF(ISNA(VLOOKUP(AQ707,Total_Salary!AQ707:BF1216,1,FALSE))=FALSE, TRUE, FALSE)</f>
        <v>0</v>
      </c>
      <c r="BH707" t="b">
        <f>IF(ISNA(VLOOKUP(AQ707,Derivatives_Salary!AQ707:BF1186,1,FALSE))=FALSE, TRUE, FALSE)</f>
        <v>0</v>
      </c>
      <c r="BI707" t="b">
        <f>IF(ISNA(VLOOKUP(AR707,Years_to_Promo!AQ707:BE1738,1,FALSE))=FALSE, TRUE, FALSE)</f>
        <v>0</v>
      </c>
    </row>
    <row r="708" spans="43:61" x14ac:dyDescent="0.25">
      <c r="AQ708">
        <v>59971</v>
      </c>
      <c r="AR708" t="s">
        <v>15</v>
      </c>
      <c r="AS708" t="s">
        <v>747</v>
      </c>
      <c r="AT708" t="s">
        <v>17</v>
      </c>
      <c r="AU708" s="1">
        <v>19429</v>
      </c>
      <c r="AV708" s="1">
        <v>32976</v>
      </c>
      <c r="AW708" s="1">
        <v>32976</v>
      </c>
      <c r="AX708" s="1">
        <v>37306</v>
      </c>
      <c r="AY708" t="s">
        <v>18</v>
      </c>
      <c r="AZ708">
        <v>11.863</v>
      </c>
      <c r="BA708" t="s">
        <v>19</v>
      </c>
      <c r="BB708" t="s">
        <v>20</v>
      </c>
      <c r="BC708">
        <v>10.964399999999999</v>
      </c>
      <c r="BD708">
        <v>12</v>
      </c>
      <c r="BE708">
        <v>114176</v>
      </c>
      <c r="BF708" s="16" t="str">
        <f t="shared" si="11"/>
        <v>Tier 4</v>
      </c>
      <c r="BG708" t="b">
        <f>IF(ISNA(VLOOKUP(AQ708,Total_Salary!AQ708:BF1217,1,FALSE))=FALSE, TRUE, FALSE)</f>
        <v>0</v>
      </c>
      <c r="BH708" t="b">
        <f>IF(ISNA(VLOOKUP(AQ708,Derivatives_Salary!AQ708:BF1187,1,FALSE))=FALSE, TRUE, FALSE)</f>
        <v>0</v>
      </c>
      <c r="BI708" t="b">
        <f>IF(ISNA(VLOOKUP(AR708,Years_to_Promo!AQ708:BE1739,1,FALSE))=FALSE, TRUE, FALSE)</f>
        <v>0</v>
      </c>
    </row>
    <row r="709" spans="43:61" x14ac:dyDescent="0.25">
      <c r="AQ709">
        <v>69665</v>
      </c>
      <c r="AR709" t="s">
        <v>15</v>
      </c>
      <c r="AS709" t="s">
        <v>748</v>
      </c>
      <c r="AT709" t="s">
        <v>17</v>
      </c>
      <c r="AU709" s="1">
        <v>19053</v>
      </c>
      <c r="AV709" s="1">
        <v>31310</v>
      </c>
      <c r="AW709" s="1">
        <v>31310</v>
      </c>
      <c r="AX709" s="1">
        <v>37515</v>
      </c>
      <c r="AY709" t="s">
        <v>18</v>
      </c>
      <c r="AZ709">
        <v>9.9945000000000004</v>
      </c>
      <c r="BA709" t="s">
        <v>19</v>
      </c>
      <c r="BB709" t="s">
        <v>20</v>
      </c>
      <c r="BC709">
        <v>11.537000000000001</v>
      </c>
      <c r="BD709">
        <v>17</v>
      </c>
      <c r="BE709">
        <v>114174</v>
      </c>
      <c r="BF709" s="16" t="str">
        <f t="shared" si="11"/>
        <v>Tier 4</v>
      </c>
      <c r="BG709" t="b">
        <f>IF(ISNA(VLOOKUP(AQ709,Total_Salary!AQ709:BF1218,1,FALSE))=FALSE, TRUE, FALSE)</f>
        <v>0</v>
      </c>
      <c r="BH709" t="b">
        <f>IF(ISNA(VLOOKUP(AQ709,Derivatives_Salary!AQ709:BF1188,1,FALSE))=FALSE, TRUE, FALSE)</f>
        <v>0</v>
      </c>
      <c r="BI709" t="b">
        <f>IF(ISNA(VLOOKUP(AR709,Years_to_Promo!AQ709:BE1740,1,FALSE))=FALSE, TRUE, FALSE)</f>
        <v>0</v>
      </c>
    </row>
    <row r="710" spans="43:61" x14ac:dyDescent="0.25">
      <c r="AQ710">
        <v>279451</v>
      </c>
      <c r="AR710" t="s">
        <v>15</v>
      </c>
      <c r="AS710" t="s">
        <v>749</v>
      </c>
      <c r="AT710" t="s">
        <v>31</v>
      </c>
      <c r="AU710" s="1">
        <v>19752</v>
      </c>
      <c r="AV710" s="1">
        <v>31278</v>
      </c>
      <c r="AW710" s="1">
        <v>31572</v>
      </c>
      <c r="AX710" s="1">
        <v>37777</v>
      </c>
      <c r="AY710" t="s">
        <v>18</v>
      </c>
      <c r="AZ710">
        <v>7.9945000000000004</v>
      </c>
      <c r="BA710" t="s">
        <v>19</v>
      </c>
      <c r="BB710" t="s">
        <v>20</v>
      </c>
      <c r="BC710">
        <v>11.813700000000001</v>
      </c>
      <c r="BD710">
        <v>18</v>
      </c>
      <c r="BE710">
        <v>114154</v>
      </c>
      <c r="BF710" s="16" t="str">
        <f t="shared" si="11"/>
        <v>Tier 4</v>
      </c>
      <c r="BG710" t="b">
        <f>IF(ISNA(VLOOKUP(AQ710,Total_Salary!AQ710:BF1219,1,FALSE))=FALSE, TRUE, FALSE)</f>
        <v>0</v>
      </c>
      <c r="BH710" t="b">
        <f>IF(ISNA(VLOOKUP(AQ710,Derivatives_Salary!AQ710:BF1189,1,FALSE))=FALSE, TRUE, FALSE)</f>
        <v>0</v>
      </c>
      <c r="BI710" t="b">
        <f>IF(ISNA(VLOOKUP(AR710,Years_to_Promo!AQ710:BE1741,1,FALSE))=FALSE, TRUE, FALSE)</f>
        <v>0</v>
      </c>
    </row>
    <row r="711" spans="43:61" x14ac:dyDescent="0.25">
      <c r="AQ711">
        <v>272537</v>
      </c>
      <c r="AR711" t="s">
        <v>15</v>
      </c>
      <c r="AS711" t="s">
        <v>750</v>
      </c>
      <c r="AT711" t="s">
        <v>31</v>
      </c>
      <c r="AU711" s="1">
        <v>19156</v>
      </c>
      <c r="AV711" s="1">
        <v>32837</v>
      </c>
      <c r="AW711" s="1">
        <v>34603</v>
      </c>
      <c r="AX711" s="1">
        <v>37523</v>
      </c>
      <c r="AY711" t="s">
        <v>18</v>
      </c>
      <c r="AZ711">
        <v>8</v>
      </c>
      <c r="BA711" t="s">
        <v>19</v>
      </c>
      <c r="BB711" t="s">
        <v>20</v>
      </c>
      <c r="BC711">
        <v>8</v>
      </c>
      <c r="BD711">
        <v>13</v>
      </c>
      <c r="BE711">
        <v>114140</v>
      </c>
      <c r="BF711" s="16" t="str">
        <f t="shared" si="11"/>
        <v>Tier 4</v>
      </c>
      <c r="BG711" t="b">
        <f>IF(ISNA(VLOOKUP(AQ711,Total_Salary!AQ711:BF1220,1,FALSE))=FALSE, TRUE, FALSE)</f>
        <v>0</v>
      </c>
      <c r="BH711" t="b">
        <f>IF(ISNA(VLOOKUP(AQ711,Derivatives_Salary!AQ711:BF1190,1,FALSE))=FALSE, TRUE, FALSE)</f>
        <v>0</v>
      </c>
      <c r="BI711" t="b">
        <f>IF(ISNA(VLOOKUP(AR711,Years_to_Promo!AQ711:BE1742,1,FALSE))=FALSE, TRUE, FALSE)</f>
        <v>0</v>
      </c>
    </row>
    <row r="712" spans="43:61" x14ac:dyDescent="0.25">
      <c r="AQ712">
        <v>410824</v>
      </c>
      <c r="AR712" t="s">
        <v>15</v>
      </c>
      <c r="AS712" t="s">
        <v>751</v>
      </c>
      <c r="AT712" t="s">
        <v>31</v>
      </c>
      <c r="AU712" s="1">
        <v>19052</v>
      </c>
      <c r="AV712" s="1">
        <v>32001</v>
      </c>
      <c r="AW712" s="1">
        <v>32937</v>
      </c>
      <c r="AX712" s="1">
        <v>37682</v>
      </c>
      <c r="AY712" t="s">
        <v>18</v>
      </c>
      <c r="AZ712">
        <v>3.9944999999999999</v>
      </c>
      <c r="BA712" t="s">
        <v>19</v>
      </c>
      <c r="BB712" t="s">
        <v>20</v>
      </c>
      <c r="BC712">
        <v>11.813700000000001</v>
      </c>
      <c r="BD712">
        <v>16</v>
      </c>
      <c r="BE712">
        <v>114104</v>
      </c>
      <c r="BF712" s="16" t="str">
        <f t="shared" si="11"/>
        <v>Tier 4</v>
      </c>
      <c r="BG712" t="b">
        <f>IF(ISNA(VLOOKUP(AQ712,Total_Salary!AQ712:BF1221,1,FALSE))=FALSE, TRUE, FALSE)</f>
        <v>0</v>
      </c>
      <c r="BH712" t="b">
        <f>IF(ISNA(VLOOKUP(AQ712,Derivatives_Salary!AQ712:BF1191,1,FALSE))=FALSE, TRUE, FALSE)</f>
        <v>0</v>
      </c>
      <c r="BI712" t="b">
        <f>IF(ISNA(VLOOKUP(AR712,Years_to_Promo!AQ712:BE1743,1,FALSE))=FALSE, TRUE, FALSE)</f>
        <v>0</v>
      </c>
    </row>
    <row r="713" spans="43:61" x14ac:dyDescent="0.25">
      <c r="AQ713">
        <v>294097</v>
      </c>
      <c r="AR713" t="s">
        <v>15</v>
      </c>
      <c r="AS713" t="s">
        <v>752</v>
      </c>
      <c r="AT713" t="s">
        <v>17</v>
      </c>
      <c r="AU713" s="1">
        <v>19144</v>
      </c>
      <c r="AV713" s="1">
        <v>32110</v>
      </c>
      <c r="AW713" s="1">
        <v>32110</v>
      </c>
      <c r="AX713" s="1">
        <v>37585</v>
      </c>
      <c r="AY713" t="s">
        <v>18</v>
      </c>
      <c r="AZ713">
        <v>15</v>
      </c>
      <c r="BA713" t="s">
        <v>19</v>
      </c>
      <c r="BB713" t="s">
        <v>20</v>
      </c>
      <c r="BC713">
        <v>11.7288</v>
      </c>
      <c r="BD713">
        <v>15</v>
      </c>
      <c r="BE713">
        <v>114100</v>
      </c>
      <c r="BF713" s="16" t="str">
        <f t="shared" si="11"/>
        <v>Tier 4</v>
      </c>
      <c r="BG713" t="b">
        <f>IF(ISNA(VLOOKUP(AQ713,Total_Salary!AQ713:BF1222,1,FALSE))=FALSE, TRUE, FALSE)</f>
        <v>0</v>
      </c>
      <c r="BH713" t="b">
        <f>IF(ISNA(VLOOKUP(AQ713,Derivatives_Salary!AQ713:BF1192,1,FALSE))=FALSE, TRUE, FALSE)</f>
        <v>0</v>
      </c>
      <c r="BI713" t="b">
        <f>IF(ISNA(VLOOKUP(AR713,Years_to_Promo!AQ713:BE1744,1,FALSE))=FALSE, TRUE, FALSE)</f>
        <v>0</v>
      </c>
    </row>
    <row r="714" spans="43:61" x14ac:dyDescent="0.25">
      <c r="AQ714">
        <v>276196</v>
      </c>
      <c r="AR714" t="s">
        <v>15</v>
      </c>
      <c r="AS714" t="s">
        <v>753</v>
      </c>
      <c r="AT714" t="s">
        <v>31</v>
      </c>
      <c r="AU714" s="1">
        <v>21734</v>
      </c>
      <c r="AV714" s="1">
        <v>33491</v>
      </c>
      <c r="AW714" s="1">
        <v>33669</v>
      </c>
      <c r="AX714" s="1">
        <v>37684</v>
      </c>
      <c r="AY714" t="s">
        <v>18</v>
      </c>
      <c r="AZ714">
        <v>5.9973000000000001</v>
      </c>
      <c r="BA714" t="s">
        <v>19</v>
      </c>
      <c r="BB714" t="s">
        <v>20</v>
      </c>
      <c r="BC714">
        <v>10.813700000000001</v>
      </c>
      <c r="BD714">
        <v>11</v>
      </c>
      <c r="BE714">
        <v>114095</v>
      </c>
      <c r="BF714" s="16" t="str">
        <f t="shared" si="11"/>
        <v>Tier 4</v>
      </c>
      <c r="BG714" t="b">
        <f>IF(ISNA(VLOOKUP(AQ714,Total_Salary!AQ714:BF1223,1,FALSE))=FALSE, TRUE, FALSE)</f>
        <v>0</v>
      </c>
      <c r="BH714" t="b">
        <f>IF(ISNA(VLOOKUP(AQ714,Derivatives_Salary!AQ714:BF1193,1,FALSE))=FALSE, TRUE, FALSE)</f>
        <v>0</v>
      </c>
      <c r="BI714" t="b">
        <f>IF(ISNA(VLOOKUP(AR714,Years_to_Promo!AQ714:BE1745,1,FALSE))=FALSE, TRUE, FALSE)</f>
        <v>0</v>
      </c>
    </row>
    <row r="715" spans="43:61" x14ac:dyDescent="0.25">
      <c r="AQ715">
        <v>23397</v>
      </c>
      <c r="AR715" t="s">
        <v>85</v>
      </c>
      <c r="AS715" t="s">
        <v>754</v>
      </c>
      <c r="AT715" t="s">
        <v>31</v>
      </c>
      <c r="AU715" s="1">
        <v>20901</v>
      </c>
      <c r="AV715" s="1">
        <v>31522</v>
      </c>
      <c r="AW715" s="1">
        <v>31522</v>
      </c>
      <c r="AX715" s="1">
        <v>37727</v>
      </c>
      <c r="AY715" t="s">
        <v>18</v>
      </c>
      <c r="AZ715">
        <v>17</v>
      </c>
      <c r="BA715" t="s">
        <v>87</v>
      </c>
      <c r="BB715" t="s">
        <v>88</v>
      </c>
      <c r="BC715">
        <v>3.6629999999999998</v>
      </c>
      <c r="BD715">
        <v>17</v>
      </c>
      <c r="BE715">
        <v>114094</v>
      </c>
      <c r="BF715" s="16" t="str">
        <f t="shared" si="11"/>
        <v>Tier 4</v>
      </c>
      <c r="BG715" t="b">
        <f>IF(ISNA(VLOOKUP(AQ715,Total_Salary!AQ715:BF1224,1,FALSE))=FALSE, TRUE, FALSE)</f>
        <v>0</v>
      </c>
      <c r="BH715" t="b">
        <f>IF(ISNA(VLOOKUP(AQ715,Derivatives_Salary!AQ715:BF1194,1,FALSE))=FALSE, TRUE, FALSE)</f>
        <v>0</v>
      </c>
      <c r="BI715" t="b">
        <f>IF(ISNA(VLOOKUP(AR715,Years_to_Promo!AQ715:BE1746,1,FALSE))=FALSE, TRUE, FALSE)</f>
        <v>0</v>
      </c>
    </row>
    <row r="716" spans="43:61" x14ac:dyDescent="0.25">
      <c r="AQ716">
        <v>453260</v>
      </c>
      <c r="AR716" t="s">
        <v>293</v>
      </c>
      <c r="AS716" t="s">
        <v>755</v>
      </c>
      <c r="AT716" t="s">
        <v>17</v>
      </c>
      <c r="AU716" s="1">
        <v>21345</v>
      </c>
      <c r="AV716" s="1">
        <v>31810</v>
      </c>
      <c r="AW716" s="1">
        <v>31810</v>
      </c>
      <c r="AX716" s="1">
        <v>37650</v>
      </c>
      <c r="AY716" t="s">
        <v>719</v>
      </c>
      <c r="AZ716">
        <v>8.0054999999999996</v>
      </c>
      <c r="BA716" t="s">
        <v>296</v>
      </c>
      <c r="BB716" t="s">
        <v>297</v>
      </c>
      <c r="BC716">
        <v>5.2301000000000002</v>
      </c>
      <c r="BD716">
        <v>16</v>
      </c>
      <c r="BE716">
        <v>114088</v>
      </c>
      <c r="BF716" s="16" t="str">
        <f t="shared" si="11"/>
        <v>Tier 4</v>
      </c>
      <c r="BG716" t="b">
        <f>IF(ISNA(VLOOKUP(AQ716,Total_Salary!AQ716:BF1225,1,FALSE))=FALSE, TRUE, FALSE)</f>
        <v>0</v>
      </c>
      <c r="BH716" t="b">
        <f>IF(ISNA(VLOOKUP(AQ716,Derivatives_Salary!AQ716:BF1195,1,FALSE))=FALSE, TRUE, FALSE)</f>
        <v>0</v>
      </c>
      <c r="BI716" t="b">
        <f>IF(ISNA(VLOOKUP(AR716,Years_to_Promo!AQ716:BE1747,1,FALSE))=FALSE, TRUE, FALSE)</f>
        <v>0</v>
      </c>
    </row>
    <row r="717" spans="43:61" x14ac:dyDescent="0.25">
      <c r="AQ717">
        <v>264134</v>
      </c>
      <c r="AR717" t="s">
        <v>293</v>
      </c>
      <c r="AS717" t="s">
        <v>756</v>
      </c>
      <c r="AT717" t="s">
        <v>31</v>
      </c>
      <c r="AU717" s="1">
        <v>21705</v>
      </c>
      <c r="AV717" s="1">
        <v>31131</v>
      </c>
      <c r="AW717" s="1">
        <v>31131</v>
      </c>
      <c r="AX717" s="1">
        <v>37701</v>
      </c>
      <c r="AY717" t="s">
        <v>295</v>
      </c>
      <c r="AZ717">
        <v>7.0054999999999996</v>
      </c>
      <c r="BA717" t="s">
        <v>296</v>
      </c>
      <c r="BB717" t="s">
        <v>297</v>
      </c>
      <c r="BC717">
        <v>7.0903999999999998</v>
      </c>
      <c r="BD717">
        <v>18</v>
      </c>
      <c r="BE717">
        <v>114075</v>
      </c>
      <c r="BF717" s="16" t="str">
        <f t="shared" si="11"/>
        <v>Tier 4</v>
      </c>
      <c r="BG717" t="b">
        <f>IF(ISNA(VLOOKUP(AQ717,Total_Salary!AQ717:BF1226,1,FALSE))=FALSE, TRUE, FALSE)</f>
        <v>0</v>
      </c>
      <c r="BH717" t="b">
        <f>IF(ISNA(VLOOKUP(AQ717,Derivatives_Salary!AQ717:BF1196,1,FALSE))=FALSE, TRUE, FALSE)</f>
        <v>0</v>
      </c>
      <c r="BI717" t="b">
        <f>IF(ISNA(VLOOKUP(AR717,Years_to_Promo!AQ717:BE1748,1,FALSE))=FALSE, TRUE, FALSE)</f>
        <v>0</v>
      </c>
    </row>
    <row r="718" spans="43:61" x14ac:dyDescent="0.25">
      <c r="AQ718">
        <v>240639</v>
      </c>
      <c r="AR718" t="s">
        <v>15</v>
      </c>
      <c r="AS718" t="s">
        <v>757</v>
      </c>
      <c r="AT718" t="s">
        <v>31</v>
      </c>
      <c r="AU718" s="1">
        <v>19217</v>
      </c>
      <c r="AV718" s="1">
        <v>31990</v>
      </c>
      <c r="AW718" s="1">
        <v>31990</v>
      </c>
      <c r="AX718" s="1">
        <v>37830</v>
      </c>
      <c r="AY718" t="s">
        <v>18</v>
      </c>
      <c r="AZ718">
        <v>6.9945000000000004</v>
      </c>
      <c r="BA718" t="s">
        <v>19</v>
      </c>
      <c r="BB718" t="s">
        <v>20</v>
      </c>
      <c r="BC718">
        <v>11.813700000000001</v>
      </c>
      <c r="BD718">
        <v>16</v>
      </c>
      <c r="BE718">
        <v>114066</v>
      </c>
      <c r="BF718" s="16" t="str">
        <f t="shared" si="11"/>
        <v>Tier 4</v>
      </c>
      <c r="BG718" t="b">
        <f>IF(ISNA(VLOOKUP(AQ718,Total_Salary!AQ718:BF1227,1,FALSE))=FALSE, TRUE, FALSE)</f>
        <v>0</v>
      </c>
      <c r="BH718" t="b">
        <f>IF(ISNA(VLOOKUP(AQ718,Derivatives_Salary!AQ718:BF1197,1,FALSE))=FALSE, TRUE, FALSE)</f>
        <v>0</v>
      </c>
      <c r="BI718" t="b">
        <f>IF(ISNA(VLOOKUP(AR718,Years_to_Promo!AQ718:BE1749,1,FALSE))=FALSE, TRUE, FALSE)</f>
        <v>0</v>
      </c>
    </row>
    <row r="719" spans="43:61" x14ac:dyDescent="0.25">
      <c r="AQ719">
        <v>214610</v>
      </c>
      <c r="AR719" t="s">
        <v>15</v>
      </c>
      <c r="AS719" t="s">
        <v>758</v>
      </c>
      <c r="AT719" t="s">
        <v>31</v>
      </c>
      <c r="AU719" s="1">
        <v>23717</v>
      </c>
      <c r="AV719" s="1">
        <v>32273</v>
      </c>
      <c r="AW719" s="1">
        <v>32273</v>
      </c>
      <c r="AX719" s="1">
        <v>37748</v>
      </c>
      <c r="AY719" t="s">
        <v>18</v>
      </c>
      <c r="AZ719">
        <v>5.9945000000000004</v>
      </c>
      <c r="BA719" t="s">
        <v>19</v>
      </c>
      <c r="BB719" t="s">
        <v>20</v>
      </c>
      <c r="BC719">
        <v>11.813700000000001</v>
      </c>
      <c r="BD719">
        <v>15</v>
      </c>
      <c r="BE719">
        <v>114062</v>
      </c>
      <c r="BF719" s="16" t="str">
        <f t="shared" si="11"/>
        <v>Tier 4</v>
      </c>
      <c r="BG719" t="b">
        <f>IF(ISNA(VLOOKUP(AQ719,Total_Salary!AQ719:BF1228,1,FALSE))=FALSE, TRUE, FALSE)</f>
        <v>0</v>
      </c>
      <c r="BH719" t="b">
        <f>IF(ISNA(VLOOKUP(AQ719,Derivatives_Salary!AQ719:BF1198,1,FALSE))=FALSE, TRUE, FALSE)</f>
        <v>0</v>
      </c>
      <c r="BI719" t="b">
        <f>IF(ISNA(VLOOKUP(AR719,Years_to_Promo!AQ719:BE1750,1,FALSE))=FALSE, TRUE, FALSE)</f>
        <v>0</v>
      </c>
    </row>
    <row r="720" spans="43:61" x14ac:dyDescent="0.25">
      <c r="AQ720">
        <v>407115</v>
      </c>
      <c r="AR720" t="s">
        <v>15</v>
      </c>
      <c r="AS720" t="s">
        <v>759</v>
      </c>
      <c r="AT720" t="s">
        <v>17</v>
      </c>
      <c r="AU720" s="1">
        <v>23250</v>
      </c>
      <c r="AV720" s="1">
        <v>31973</v>
      </c>
      <c r="AW720" s="1">
        <v>31973</v>
      </c>
      <c r="AX720" s="1">
        <v>37813</v>
      </c>
      <c r="AY720" t="s">
        <v>18</v>
      </c>
      <c r="AZ720">
        <v>16</v>
      </c>
      <c r="BA720" t="s">
        <v>19</v>
      </c>
      <c r="BB720" t="s">
        <v>20</v>
      </c>
      <c r="BC720">
        <v>11.813700000000001</v>
      </c>
      <c r="BD720">
        <v>16</v>
      </c>
      <c r="BE720">
        <v>114057</v>
      </c>
      <c r="BF720" s="16" t="str">
        <f t="shared" si="11"/>
        <v>Tier 4</v>
      </c>
      <c r="BG720" t="b">
        <f>IF(ISNA(VLOOKUP(AQ720,Total_Salary!AQ720:BF1229,1,FALSE))=FALSE, TRUE, FALSE)</f>
        <v>0</v>
      </c>
      <c r="BH720" t="b">
        <f>IF(ISNA(VLOOKUP(AQ720,Derivatives_Salary!AQ720:BF1199,1,FALSE))=FALSE, TRUE, FALSE)</f>
        <v>0</v>
      </c>
      <c r="BI720" t="b">
        <f>IF(ISNA(VLOOKUP(AR720,Years_to_Promo!AQ720:BE1751,1,FALSE))=FALSE, TRUE, FALSE)</f>
        <v>0</v>
      </c>
    </row>
    <row r="721" spans="43:61" x14ac:dyDescent="0.25">
      <c r="AQ721">
        <v>453851</v>
      </c>
      <c r="AR721" t="s">
        <v>15</v>
      </c>
      <c r="AS721" t="s">
        <v>760</v>
      </c>
      <c r="AT721" t="s">
        <v>31</v>
      </c>
      <c r="AU721" s="1">
        <v>21278</v>
      </c>
      <c r="AV721" s="1">
        <v>32998</v>
      </c>
      <c r="AW721" s="1">
        <v>32998</v>
      </c>
      <c r="AX721" s="1">
        <v>37743</v>
      </c>
      <c r="AY721" t="s">
        <v>18</v>
      </c>
      <c r="AZ721">
        <v>6.9973000000000001</v>
      </c>
      <c r="BA721" t="s">
        <v>19</v>
      </c>
      <c r="BB721" t="s">
        <v>20</v>
      </c>
      <c r="BC721">
        <v>11.813700000000001</v>
      </c>
      <c r="BD721">
        <v>13</v>
      </c>
      <c r="BE721">
        <v>114047</v>
      </c>
      <c r="BF721" s="16" t="str">
        <f t="shared" si="11"/>
        <v>Tier 4</v>
      </c>
      <c r="BG721" t="b">
        <f>IF(ISNA(VLOOKUP(AQ721,Total_Salary!AQ721:BF1230,1,FALSE))=FALSE, TRUE, FALSE)</f>
        <v>0</v>
      </c>
      <c r="BH721" t="b">
        <f>IF(ISNA(VLOOKUP(AQ721,Derivatives_Salary!AQ721:BF1200,1,FALSE))=FALSE, TRUE, FALSE)</f>
        <v>0</v>
      </c>
      <c r="BI721" t="b">
        <f>IF(ISNA(VLOOKUP(AR721,Years_to_Promo!AQ721:BE1752,1,FALSE))=FALSE, TRUE, FALSE)</f>
        <v>0</v>
      </c>
    </row>
    <row r="722" spans="43:61" x14ac:dyDescent="0.25">
      <c r="AQ722">
        <v>459403</v>
      </c>
      <c r="AR722" t="s">
        <v>15</v>
      </c>
      <c r="AS722" t="s">
        <v>761</v>
      </c>
      <c r="AT722" t="s">
        <v>17</v>
      </c>
      <c r="AU722" s="1">
        <v>22399</v>
      </c>
      <c r="AV722" s="1">
        <v>31127</v>
      </c>
      <c r="AW722" s="1">
        <v>31127</v>
      </c>
      <c r="AX722" s="1">
        <v>37697</v>
      </c>
      <c r="AY722" t="s">
        <v>18</v>
      </c>
      <c r="AZ722">
        <v>9.9945000000000004</v>
      </c>
      <c r="BA722" t="s">
        <v>19</v>
      </c>
      <c r="BB722" t="s">
        <v>20</v>
      </c>
      <c r="BC722">
        <v>11.813700000000001</v>
      </c>
      <c r="BD722">
        <v>18</v>
      </c>
      <c r="BE722">
        <v>114043</v>
      </c>
      <c r="BF722" s="16" t="str">
        <f t="shared" si="11"/>
        <v>Tier 4</v>
      </c>
      <c r="BG722" t="b">
        <f>IF(ISNA(VLOOKUP(AQ722,Total_Salary!AQ722:BF1231,1,FALSE))=FALSE, TRUE, FALSE)</f>
        <v>0</v>
      </c>
      <c r="BH722" t="b">
        <f>IF(ISNA(VLOOKUP(AQ722,Derivatives_Salary!AQ722:BF1201,1,FALSE))=FALSE, TRUE, FALSE)</f>
        <v>0</v>
      </c>
      <c r="BI722" t="b">
        <f>IF(ISNA(VLOOKUP(AR722,Years_to_Promo!AQ722:BE1753,1,FALSE))=FALSE, TRUE, FALSE)</f>
        <v>0</v>
      </c>
    </row>
    <row r="723" spans="43:61" x14ac:dyDescent="0.25">
      <c r="AQ723">
        <v>229134</v>
      </c>
      <c r="AR723" t="s">
        <v>15</v>
      </c>
      <c r="AS723" t="s">
        <v>762</v>
      </c>
      <c r="AT723" t="s">
        <v>31</v>
      </c>
      <c r="AU723" s="1">
        <v>23700</v>
      </c>
      <c r="AV723" s="1">
        <v>32478</v>
      </c>
      <c r="AW723" s="1">
        <v>35180</v>
      </c>
      <c r="AX723" s="1">
        <v>37327</v>
      </c>
      <c r="AY723" t="s">
        <v>18</v>
      </c>
      <c r="AZ723">
        <v>5.8822000000000001</v>
      </c>
      <c r="BA723" t="s">
        <v>19</v>
      </c>
      <c r="BB723" t="s">
        <v>20</v>
      </c>
      <c r="BC723">
        <v>5.8822000000000001</v>
      </c>
      <c r="BD723">
        <v>13</v>
      </c>
      <c r="BE723">
        <v>114027</v>
      </c>
      <c r="BF723" s="16" t="str">
        <f t="shared" si="11"/>
        <v>Tier 4</v>
      </c>
      <c r="BG723" t="b">
        <f>IF(ISNA(VLOOKUP(AQ723,Total_Salary!AQ723:BF1232,1,FALSE))=FALSE, TRUE, FALSE)</f>
        <v>0</v>
      </c>
      <c r="BH723" t="b">
        <f>IF(ISNA(VLOOKUP(AQ723,Derivatives_Salary!AQ723:BF1202,1,FALSE))=FALSE, TRUE, FALSE)</f>
        <v>0</v>
      </c>
      <c r="BI723" t="b">
        <f>IF(ISNA(VLOOKUP(AR723,Years_to_Promo!AQ723:BE1754,1,FALSE))=FALSE, TRUE, FALSE)</f>
        <v>0</v>
      </c>
    </row>
    <row r="724" spans="43:61" x14ac:dyDescent="0.25">
      <c r="AQ724">
        <v>38187</v>
      </c>
      <c r="AR724" t="s">
        <v>15</v>
      </c>
      <c r="AS724" t="s">
        <v>763</v>
      </c>
      <c r="AT724" t="s">
        <v>31</v>
      </c>
      <c r="AU724" s="1">
        <v>20951</v>
      </c>
      <c r="AV724" s="1">
        <v>33457</v>
      </c>
      <c r="AW724" s="1">
        <v>33457</v>
      </c>
      <c r="AX724" s="1">
        <v>37472</v>
      </c>
      <c r="AY724" t="s">
        <v>18</v>
      </c>
      <c r="AZ724">
        <v>1.9944999999999999</v>
      </c>
      <c r="BA724" t="s">
        <v>19</v>
      </c>
      <c r="BB724" t="s">
        <v>20</v>
      </c>
      <c r="BC724">
        <v>11</v>
      </c>
      <c r="BD724">
        <v>11</v>
      </c>
      <c r="BE724">
        <v>114018</v>
      </c>
      <c r="BF724" s="16" t="str">
        <f t="shared" si="11"/>
        <v>Tier 4</v>
      </c>
      <c r="BG724" t="b">
        <f>IF(ISNA(VLOOKUP(AQ724,Total_Salary!AQ724:BF1233,1,FALSE))=FALSE, TRUE, FALSE)</f>
        <v>0</v>
      </c>
      <c r="BH724" t="b">
        <f>IF(ISNA(VLOOKUP(AQ724,Derivatives_Salary!AQ724:BF1203,1,FALSE))=FALSE, TRUE, FALSE)</f>
        <v>0</v>
      </c>
      <c r="BI724" t="b">
        <f>IF(ISNA(VLOOKUP(AR724,Years_to_Promo!AQ724:BE1755,1,FALSE))=FALSE, TRUE, FALSE)</f>
        <v>0</v>
      </c>
    </row>
    <row r="725" spans="43:61" x14ac:dyDescent="0.25">
      <c r="AQ725">
        <v>472126</v>
      </c>
      <c r="AR725" t="s">
        <v>15</v>
      </c>
      <c r="AS725" t="s">
        <v>764</v>
      </c>
      <c r="AT725" t="s">
        <v>17</v>
      </c>
      <c r="AU725" s="1">
        <v>22352</v>
      </c>
      <c r="AV725" s="1">
        <v>31875</v>
      </c>
      <c r="AW725" s="1">
        <v>31875</v>
      </c>
      <c r="AX725" s="1">
        <v>37714</v>
      </c>
      <c r="AY725" t="s">
        <v>18</v>
      </c>
      <c r="AZ725">
        <v>15.997299999999999</v>
      </c>
      <c r="BA725" t="s">
        <v>19</v>
      </c>
      <c r="BB725" t="s">
        <v>20</v>
      </c>
      <c r="BC725">
        <v>11.813700000000001</v>
      </c>
      <c r="BD725">
        <v>16</v>
      </c>
      <c r="BE725">
        <v>114004</v>
      </c>
      <c r="BF725" s="16" t="str">
        <f t="shared" si="11"/>
        <v>Tier 4</v>
      </c>
      <c r="BG725" t="b">
        <f>IF(ISNA(VLOOKUP(AQ725,Total_Salary!AQ725:BF1234,1,FALSE))=FALSE, TRUE, FALSE)</f>
        <v>0</v>
      </c>
      <c r="BH725" t="b">
        <f>IF(ISNA(VLOOKUP(AQ725,Derivatives_Salary!AQ725:BF1204,1,FALSE))=FALSE, TRUE, FALSE)</f>
        <v>0</v>
      </c>
      <c r="BI725" t="b">
        <f>IF(ISNA(VLOOKUP(AR725,Years_to_Promo!AQ725:BE1756,1,FALSE))=FALSE, TRUE, FALSE)</f>
        <v>0</v>
      </c>
    </row>
    <row r="726" spans="43:61" x14ac:dyDescent="0.25">
      <c r="AQ726">
        <v>459482</v>
      </c>
      <c r="AR726" t="s">
        <v>42</v>
      </c>
      <c r="AS726" t="s">
        <v>765</v>
      </c>
      <c r="AT726" t="s">
        <v>31</v>
      </c>
      <c r="AU726" s="1">
        <v>22543</v>
      </c>
      <c r="AV726" s="1">
        <v>31562</v>
      </c>
      <c r="AW726" s="1">
        <v>31778</v>
      </c>
      <c r="AX726" s="1">
        <v>37618</v>
      </c>
      <c r="AY726" t="s">
        <v>18</v>
      </c>
      <c r="AZ726">
        <v>7.9945000000000004</v>
      </c>
      <c r="BA726" t="s">
        <v>44</v>
      </c>
      <c r="BB726" t="s">
        <v>45</v>
      </c>
      <c r="BC726">
        <v>4.7507000000000001</v>
      </c>
      <c r="BD726">
        <v>17</v>
      </c>
      <c r="BE726">
        <v>114002</v>
      </c>
      <c r="BF726" s="16" t="str">
        <f t="shared" si="11"/>
        <v>Tier 4</v>
      </c>
      <c r="BG726" t="b">
        <f>IF(ISNA(VLOOKUP(AQ726,Total_Salary!AQ726:BF1235,1,FALSE))=FALSE, TRUE, FALSE)</f>
        <v>0</v>
      </c>
      <c r="BH726" t="b">
        <f>IF(ISNA(VLOOKUP(AQ726,Derivatives_Salary!AQ726:BF1205,1,FALSE))=FALSE, TRUE, FALSE)</f>
        <v>0</v>
      </c>
      <c r="BI726" t="b">
        <f>IF(ISNA(VLOOKUP(AR726,Years_to_Promo!AQ726:BE1757,1,FALSE))=FALSE, TRUE, FALSE)</f>
        <v>0</v>
      </c>
    </row>
    <row r="727" spans="43:61" x14ac:dyDescent="0.25">
      <c r="AQ727">
        <v>468652</v>
      </c>
      <c r="AR727" t="s">
        <v>15</v>
      </c>
      <c r="AS727" t="s">
        <v>766</v>
      </c>
      <c r="AT727" t="s">
        <v>17</v>
      </c>
      <c r="AU727" s="1">
        <v>21275</v>
      </c>
      <c r="AV727" s="1">
        <v>31388</v>
      </c>
      <c r="AW727" s="1">
        <v>31388</v>
      </c>
      <c r="AX727" s="1">
        <v>37593</v>
      </c>
      <c r="AY727" t="s">
        <v>18</v>
      </c>
      <c r="AZ727">
        <v>9.9945000000000004</v>
      </c>
      <c r="BA727" t="s">
        <v>19</v>
      </c>
      <c r="BB727" t="s">
        <v>20</v>
      </c>
      <c r="BC727">
        <v>11.7507</v>
      </c>
      <c r="BD727">
        <v>17</v>
      </c>
      <c r="BE727">
        <v>114001</v>
      </c>
      <c r="BF727" s="16" t="str">
        <f t="shared" si="11"/>
        <v>Tier 4</v>
      </c>
      <c r="BG727" t="b">
        <f>IF(ISNA(VLOOKUP(AQ727,Total_Salary!AQ727:BF1236,1,FALSE))=FALSE, TRUE, FALSE)</f>
        <v>0</v>
      </c>
      <c r="BH727" t="b">
        <f>IF(ISNA(VLOOKUP(AQ727,Derivatives_Salary!AQ727:BF1206,1,FALSE))=FALSE, TRUE, FALSE)</f>
        <v>0</v>
      </c>
      <c r="BI727" t="b">
        <f>IF(ISNA(VLOOKUP(AR727,Years_to_Promo!AQ727:BE1758,1,FALSE))=FALSE, TRUE, FALSE)</f>
        <v>0</v>
      </c>
    </row>
    <row r="728" spans="43:61" x14ac:dyDescent="0.25">
      <c r="AQ728">
        <v>490182</v>
      </c>
      <c r="AR728" t="s">
        <v>85</v>
      </c>
      <c r="AS728" t="s">
        <v>767</v>
      </c>
      <c r="AT728" t="s">
        <v>17</v>
      </c>
      <c r="AU728" s="1">
        <v>19867</v>
      </c>
      <c r="AV728" s="1">
        <v>31143</v>
      </c>
      <c r="AW728" s="1">
        <v>34098</v>
      </c>
      <c r="AX728" s="1">
        <v>37748</v>
      </c>
      <c r="AY728" t="s">
        <v>18</v>
      </c>
      <c r="AZ728">
        <v>2.9944999999999999</v>
      </c>
      <c r="BA728" t="s">
        <v>87</v>
      </c>
      <c r="BB728" t="s">
        <v>276</v>
      </c>
      <c r="BC728">
        <v>9.6795000000000009</v>
      </c>
      <c r="BD728">
        <v>18</v>
      </c>
      <c r="BE728">
        <v>113971</v>
      </c>
      <c r="BF728" s="16" t="str">
        <f t="shared" si="11"/>
        <v>Tier 4</v>
      </c>
      <c r="BG728" t="b">
        <f>IF(ISNA(VLOOKUP(AQ728,Total_Salary!AQ728:BF1237,1,FALSE))=FALSE, TRUE, FALSE)</f>
        <v>0</v>
      </c>
      <c r="BH728" t="b">
        <f>IF(ISNA(VLOOKUP(AQ728,Derivatives_Salary!AQ728:BF1207,1,FALSE))=FALSE, TRUE, FALSE)</f>
        <v>0</v>
      </c>
      <c r="BI728" t="b">
        <f>IF(ISNA(VLOOKUP(AR728,Years_to_Promo!AQ728:BE1759,1,FALSE))=FALSE, TRUE, FALSE)</f>
        <v>0</v>
      </c>
    </row>
    <row r="729" spans="43:61" x14ac:dyDescent="0.25">
      <c r="AQ729">
        <v>214282</v>
      </c>
      <c r="AR729" t="s">
        <v>15</v>
      </c>
      <c r="AS729" t="s">
        <v>768</v>
      </c>
      <c r="AT729" t="s">
        <v>17</v>
      </c>
      <c r="AU729" s="1">
        <v>19212</v>
      </c>
      <c r="AV729" s="1">
        <v>33865</v>
      </c>
      <c r="AW729" s="1">
        <v>33865</v>
      </c>
      <c r="AX729" s="1">
        <v>34164</v>
      </c>
      <c r="AY729" t="s">
        <v>18</v>
      </c>
      <c r="AZ729">
        <v>0.99450000000000005</v>
      </c>
      <c r="BA729" t="s">
        <v>19</v>
      </c>
      <c r="BB729" t="s">
        <v>20</v>
      </c>
      <c r="BC729">
        <v>0.81920000000000004</v>
      </c>
      <c r="BD729">
        <v>10</v>
      </c>
      <c r="BE729">
        <v>113963</v>
      </c>
      <c r="BF729" s="16" t="str">
        <f t="shared" si="11"/>
        <v>Tier 4</v>
      </c>
      <c r="BG729" t="b">
        <f>IF(ISNA(VLOOKUP(AQ729,Total_Salary!AQ729:BF1238,1,FALSE))=FALSE, TRUE, FALSE)</f>
        <v>0</v>
      </c>
      <c r="BH729" t="b">
        <f>IF(ISNA(VLOOKUP(AQ729,Derivatives_Salary!AQ729:BF1208,1,FALSE))=FALSE, TRUE, FALSE)</f>
        <v>0</v>
      </c>
      <c r="BI729" t="b">
        <f>IF(ISNA(VLOOKUP(AR729,Years_to_Promo!AQ729:BE1760,1,FALSE))=FALSE, TRUE, FALSE)</f>
        <v>0</v>
      </c>
    </row>
    <row r="730" spans="43:61" x14ac:dyDescent="0.25">
      <c r="AQ730">
        <v>76527</v>
      </c>
      <c r="AR730" t="s">
        <v>15</v>
      </c>
      <c r="AS730" t="s">
        <v>769</v>
      </c>
      <c r="AT730" t="s">
        <v>17</v>
      </c>
      <c r="AU730" s="1">
        <v>21423</v>
      </c>
      <c r="AV730" s="1">
        <v>31911</v>
      </c>
      <c r="AW730" s="1">
        <v>31911</v>
      </c>
      <c r="AX730" s="1">
        <v>37751</v>
      </c>
      <c r="AY730" t="s">
        <v>18</v>
      </c>
      <c r="AZ730">
        <v>6.9945000000000004</v>
      </c>
      <c r="BA730" t="s">
        <v>19</v>
      </c>
      <c r="BB730" t="s">
        <v>20</v>
      </c>
      <c r="BC730">
        <v>11.813700000000001</v>
      </c>
      <c r="BD730">
        <v>16</v>
      </c>
      <c r="BE730">
        <v>113960</v>
      </c>
      <c r="BF730" s="16" t="str">
        <f t="shared" si="11"/>
        <v>Tier 4</v>
      </c>
      <c r="BG730" t="b">
        <f>IF(ISNA(VLOOKUP(AQ730,Total_Salary!AQ730:BF1239,1,FALSE))=FALSE, TRUE, FALSE)</f>
        <v>0</v>
      </c>
      <c r="BH730" t="b">
        <f>IF(ISNA(VLOOKUP(AQ730,Derivatives_Salary!AQ730:BF1209,1,FALSE))=FALSE, TRUE, FALSE)</f>
        <v>0</v>
      </c>
      <c r="BI730" t="b">
        <f>IF(ISNA(VLOOKUP(AR730,Years_to_Promo!AQ730:BE1761,1,FALSE))=FALSE, TRUE, FALSE)</f>
        <v>0</v>
      </c>
    </row>
    <row r="731" spans="43:61" x14ac:dyDescent="0.25">
      <c r="AQ731">
        <v>35539</v>
      </c>
      <c r="AR731" t="s">
        <v>85</v>
      </c>
      <c r="AS731" t="s">
        <v>770</v>
      </c>
      <c r="AT731" t="s">
        <v>31</v>
      </c>
      <c r="AU731" s="1">
        <v>21447</v>
      </c>
      <c r="AV731" s="1">
        <v>34147</v>
      </c>
      <c r="AW731" s="1">
        <v>34147</v>
      </c>
      <c r="AX731" s="1">
        <v>37797</v>
      </c>
      <c r="AY731" t="s">
        <v>18</v>
      </c>
      <c r="AZ731">
        <v>3.9973000000000001</v>
      </c>
      <c r="BA731" t="s">
        <v>87</v>
      </c>
      <c r="BB731" t="s">
        <v>276</v>
      </c>
      <c r="BC731">
        <v>9.5451999999999995</v>
      </c>
      <c r="BD731">
        <v>10</v>
      </c>
      <c r="BE731">
        <v>113953</v>
      </c>
      <c r="BF731" s="16" t="str">
        <f t="shared" si="11"/>
        <v>Tier 4</v>
      </c>
      <c r="BG731" t="b">
        <f>IF(ISNA(VLOOKUP(AQ731,Total_Salary!AQ731:BF1240,1,FALSE))=FALSE, TRUE, FALSE)</f>
        <v>0</v>
      </c>
      <c r="BH731" t="b">
        <f>IF(ISNA(VLOOKUP(AQ731,Derivatives_Salary!AQ731:BF1210,1,FALSE))=FALSE, TRUE, FALSE)</f>
        <v>0</v>
      </c>
      <c r="BI731" t="b">
        <f>IF(ISNA(VLOOKUP(AR731,Years_to_Promo!AQ731:BE1762,1,FALSE))=FALSE, TRUE, FALSE)</f>
        <v>0</v>
      </c>
    </row>
    <row r="732" spans="43:61" x14ac:dyDescent="0.25">
      <c r="AQ732">
        <v>470451</v>
      </c>
      <c r="AR732" t="s">
        <v>15</v>
      </c>
      <c r="AS732" t="s">
        <v>771</v>
      </c>
      <c r="AT732" t="s">
        <v>31</v>
      </c>
      <c r="AU732" s="1">
        <v>20233</v>
      </c>
      <c r="AV732" s="1">
        <v>33094</v>
      </c>
      <c r="AW732" s="1">
        <v>36472</v>
      </c>
      <c r="AX732" s="1">
        <v>37567</v>
      </c>
      <c r="AY732" t="s">
        <v>53</v>
      </c>
      <c r="AZ732">
        <v>3</v>
      </c>
      <c r="BA732" t="s">
        <v>19</v>
      </c>
      <c r="BB732" t="s">
        <v>20</v>
      </c>
      <c r="BC732">
        <v>3</v>
      </c>
      <c r="BD732">
        <v>12</v>
      </c>
      <c r="BE732">
        <v>113938</v>
      </c>
      <c r="BF732" s="16" t="str">
        <f t="shared" si="11"/>
        <v>Tier 4</v>
      </c>
      <c r="BG732" t="b">
        <f>IF(ISNA(VLOOKUP(AQ732,Total_Salary!AQ732:BF1241,1,FALSE))=FALSE, TRUE, FALSE)</f>
        <v>0</v>
      </c>
      <c r="BH732" t="b">
        <f>IF(ISNA(VLOOKUP(AQ732,Derivatives_Salary!AQ732:BF1211,1,FALSE))=FALSE, TRUE, FALSE)</f>
        <v>0</v>
      </c>
      <c r="BI732" t="b">
        <f>IF(ISNA(VLOOKUP(AR732,Years_to_Promo!AQ732:BE1763,1,FALSE))=FALSE, TRUE, FALSE)</f>
        <v>0</v>
      </c>
    </row>
    <row r="733" spans="43:61" x14ac:dyDescent="0.25">
      <c r="AQ733">
        <v>495154</v>
      </c>
      <c r="AR733" t="s">
        <v>15</v>
      </c>
      <c r="AS733" t="s">
        <v>772</v>
      </c>
      <c r="AT733" t="s">
        <v>17</v>
      </c>
      <c r="AU733" s="1">
        <v>23631</v>
      </c>
      <c r="AV733" s="1">
        <v>31215</v>
      </c>
      <c r="AW733" s="1">
        <v>31215</v>
      </c>
      <c r="AX733" s="1">
        <v>37785</v>
      </c>
      <c r="AY733" t="s">
        <v>18</v>
      </c>
      <c r="AZ733">
        <v>9.9945000000000004</v>
      </c>
      <c r="BA733" t="s">
        <v>19</v>
      </c>
      <c r="BB733" t="s">
        <v>20</v>
      </c>
      <c r="BC733">
        <v>11.813700000000001</v>
      </c>
      <c r="BD733">
        <v>18</v>
      </c>
      <c r="BE733">
        <v>113934</v>
      </c>
      <c r="BF733" s="16" t="str">
        <f t="shared" si="11"/>
        <v>Tier 4</v>
      </c>
      <c r="BG733" t="b">
        <f>IF(ISNA(VLOOKUP(AQ733,Total_Salary!AQ733:BF1242,1,FALSE))=FALSE, TRUE, FALSE)</f>
        <v>0</v>
      </c>
      <c r="BH733" t="b">
        <f>IF(ISNA(VLOOKUP(AQ733,Derivatives_Salary!AQ733:BF1212,1,FALSE))=FALSE, TRUE, FALSE)</f>
        <v>0</v>
      </c>
      <c r="BI733" t="b">
        <f>IF(ISNA(VLOOKUP(AR733,Years_to_Promo!AQ733:BE1764,1,FALSE))=FALSE, TRUE, FALSE)</f>
        <v>0</v>
      </c>
    </row>
    <row r="734" spans="43:61" x14ac:dyDescent="0.25">
      <c r="AQ734">
        <v>406218</v>
      </c>
      <c r="AR734" t="s">
        <v>15</v>
      </c>
      <c r="AS734" t="s">
        <v>773</v>
      </c>
      <c r="AT734" t="s">
        <v>17</v>
      </c>
      <c r="AU734" s="1">
        <v>20913</v>
      </c>
      <c r="AV734" s="1">
        <v>34608</v>
      </c>
      <c r="AW734" s="1">
        <v>34608</v>
      </c>
      <c r="AX734" s="1">
        <v>37528</v>
      </c>
      <c r="AY734" t="s">
        <v>18</v>
      </c>
      <c r="AZ734">
        <v>2.9973000000000001</v>
      </c>
      <c r="BA734" t="s">
        <v>19</v>
      </c>
      <c r="BB734" t="s">
        <v>20</v>
      </c>
      <c r="BC734">
        <v>8</v>
      </c>
      <c r="BD734">
        <v>8</v>
      </c>
      <c r="BE734">
        <v>113921</v>
      </c>
      <c r="BF734" s="16" t="str">
        <f t="shared" si="11"/>
        <v>Tier 4</v>
      </c>
      <c r="BG734" t="b">
        <f>IF(ISNA(VLOOKUP(AQ734,Total_Salary!AQ734:BF1243,1,FALSE))=FALSE, TRUE, FALSE)</f>
        <v>0</v>
      </c>
      <c r="BH734" t="b">
        <f>IF(ISNA(VLOOKUP(AQ734,Derivatives_Salary!AQ734:BF1213,1,FALSE))=FALSE, TRUE, FALSE)</f>
        <v>0</v>
      </c>
      <c r="BI734" t="b">
        <f>IF(ISNA(VLOOKUP(AR734,Years_to_Promo!AQ734:BE1765,1,FALSE))=FALSE, TRUE, FALSE)</f>
        <v>0</v>
      </c>
    </row>
    <row r="735" spans="43:61" x14ac:dyDescent="0.25">
      <c r="AQ735">
        <v>103804</v>
      </c>
      <c r="AR735" t="s">
        <v>15</v>
      </c>
      <c r="AS735" t="s">
        <v>774</v>
      </c>
      <c r="AT735" t="s">
        <v>31</v>
      </c>
      <c r="AU735" s="1">
        <v>20059</v>
      </c>
      <c r="AV735" s="1">
        <v>32773</v>
      </c>
      <c r="AW735" s="1">
        <v>32773</v>
      </c>
      <c r="AX735" s="1">
        <v>36535</v>
      </c>
      <c r="AY735" t="s">
        <v>18</v>
      </c>
      <c r="AZ735">
        <v>1.3013999999999999</v>
      </c>
      <c r="BA735" t="s">
        <v>19</v>
      </c>
      <c r="BB735" t="s">
        <v>20</v>
      </c>
      <c r="BC735">
        <v>8.8521000000000001</v>
      </c>
      <c r="BD735">
        <v>10</v>
      </c>
      <c r="BE735">
        <v>113911</v>
      </c>
      <c r="BF735" s="16" t="str">
        <f t="shared" si="11"/>
        <v>Tier 4</v>
      </c>
      <c r="BG735" t="b">
        <f>IF(ISNA(VLOOKUP(AQ735,Total_Salary!AQ735:BF1244,1,FALSE))=FALSE, TRUE, FALSE)</f>
        <v>0</v>
      </c>
      <c r="BH735" t="b">
        <f>IF(ISNA(VLOOKUP(AQ735,Derivatives_Salary!AQ735:BF1214,1,FALSE))=FALSE, TRUE, FALSE)</f>
        <v>0</v>
      </c>
      <c r="BI735" t="b">
        <f>IF(ISNA(VLOOKUP(AR735,Years_to_Promo!AQ735:BE1766,1,FALSE))=FALSE, TRUE, FALSE)</f>
        <v>0</v>
      </c>
    </row>
    <row r="736" spans="43:61" x14ac:dyDescent="0.25">
      <c r="AQ736">
        <v>97695</v>
      </c>
      <c r="AR736" t="s">
        <v>15</v>
      </c>
      <c r="AS736" t="s">
        <v>775</v>
      </c>
      <c r="AT736" t="s">
        <v>31</v>
      </c>
      <c r="AU736" s="1">
        <v>20316</v>
      </c>
      <c r="AV736" s="1">
        <v>31605</v>
      </c>
      <c r="AW736" s="1">
        <v>31605</v>
      </c>
      <c r="AX736" s="1">
        <v>37810</v>
      </c>
      <c r="AY736" t="s">
        <v>18</v>
      </c>
      <c r="AZ736">
        <v>9.9945000000000004</v>
      </c>
      <c r="BA736" t="s">
        <v>19</v>
      </c>
      <c r="BB736" t="s">
        <v>20</v>
      </c>
      <c r="BC736">
        <v>11.813700000000001</v>
      </c>
      <c r="BD736">
        <v>17</v>
      </c>
      <c r="BE736">
        <v>113904</v>
      </c>
      <c r="BF736" s="16" t="str">
        <f t="shared" si="11"/>
        <v>Tier 4</v>
      </c>
      <c r="BG736" t="b">
        <f>IF(ISNA(VLOOKUP(AQ736,Total_Salary!AQ736:BF1245,1,FALSE))=FALSE, TRUE, FALSE)</f>
        <v>0</v>
      </c>
      <c r="BH736" t="b">
        <f>IF(ISNA(VLOOKUP(AQ736,Derivatives_Salary!AQ736:BF1215,1,FALSE))=FALSE, TRUE, FALSE)</f>
        <v>0</v>
      </c>
      <c r="BI736" t="b">
        <f>IF(ISNA(VLOOKUP(AR736,Years_to_Promo!AQ736:BE1767,1,FALSE))=FALSE, TRUE, FALSE)</f>
        <v>0</v>
      </c>
    </row>
    <row r="737" spans="43:61" x14ac:dyDescent="0.25">
      <c r="AQ737">
        <v>37765</v>
      </c>
      <c r="AR737" t="s">
        <v>15</v>
      </c>
      <c r="AS737" t="s">
        <v>776</v>
      </c>
      <c r="AT737" t="s">
        <v>17</v>
      </c>
      <c r="AU737" s="1">
        <v>22466</v>
      </c>
      <c r="AV737" s="1">
        <v>34303</v>
      </c>
      <c r="AW737" s="1">
        <v>34303</v>
      </c>
      <c r="AX737" s="1">
        <v>37588</v>
      </c>
      <c r="AY737" t="s">
        <v>18</v>
      </c>
      <c r="AZ737">
        <v>3.9973000000000001</v>
      </c>
      <c r="BA737" t="s">
        <v>19</v>
      </c>
      <c r="BB737" t="s">
        <v>20</v>
      </c>
      <c r="BC737">
        <v>9</v>
      </c>
      <c r="BD737">
        <v>9</v>
      </c>
      <c r="BE737">
        <v>113902</v>
      </c>
      <c r="BF737" s="16" t="str">
        <f t="shared" si="11"/>
        <v>Tier 4</v>
      </c>
      <c r="BG737" t="b">
        <f>IF(ISNA(VLOOKUP(AQ737,Total_Salary!AQ737:BF1246,1,FALSE))=FALSE, TRUE, FALSE)</f>
        <v>0</v>
      </c>
      <c r="BH737" t="b">
        <f>IF(ISNA(VLOOKUP(AQ737,Derivatives_Salary!AQ737:BF1216,1,FALSE))=FALSE, TRUE, FALSE)</f>
        <v>0</v>
      </c>
      <c r="BI737" t="b">
        <f>IF(ISNA(VLOOKUP(AR737,Years_to_Promo!AQ737:BE1768,1,FALSE))=FALSE, TRUE, FALSE)</f>
        <v>0</v>
      </c>
    </row>
    <row r="738" spans="43:61" x14ac:dyDescent="0.25">
      <c r="AQ738">
        <v>73286</v>
      </c>
      <c r="AR738" t="s">
        <v>15</v>
      </c>
      <c r="AS738" t="s">
        <v>777</v>
      </c>
      <c r="AT738" t="s">
        <v>17</v>
      </c>
      <c r="AU738" s="1">
        <v>22283</v>
      </c>
      <c r="AV738" s="1">
        <v>33140</v>
      </c>
      <c r="AW738" s="1">
        <v>33140</v>
      </c>
      <c r="AX738" s="1">
        <v>37520</v>
      </c>
      <c r="AY738" t="s">
        <v>18</v>
      </c>
      <c r="AZ738">
        <v>6.9973000000000001</v>
      </c>
      <c r="BA738" t="s">
        <v>19</v>
      </c>
      <c r="BB738" t="s">
        <v>20</v>
      </c>
      <c r="BC738">
        <v>11.550700000000001</v>
      </c>
      <c r="BD738">
        <v>12</v>
      </c>
      <c r="BE738">
        <v>113897</v>
      </c>
      <c r="BF738" s="16" t="str">
        <f t="shared" si="11"/>
        <v>Tier 4</v>
      </c>
      <c r="BG738" t="b">
        <f>IF(ISNA(VLOOKUP(AQ738,Total_Salary!AQ738:BF1247,1,FALSE))=FALSE, TRUE, FALSE)</f>
        <v>0</v>
      </c>
      <c r="BH738" t="b">
        <f>IF(ISNA(VLOOKUP(AQ738,Derivatives_Salary!AQ738:BF1217,1,FALSE))=FALSE, TRUE, FALSE)</f>
        <v>0</v>
      </c>
      <c r="BI738" t="b">
        <f>IF(ISNA(VLOOKUP(AR738,Years_to_Promo!AQ738:BE1769,1,FALSE))=FALSE, TRUE, FALSE)</f>
        <v>0</v>
      </c>
    </row>
    <row r="739" spans="43:61" x14ac:dyDescent="0.25">
      <c r="AQ739">
        <v>271207</v>
      </c>
      <c r="AR739" t="s">
        <v>42</v>
      </c>
      <c r="AS739" t="s">
        <v>778</v>
      </c>
      <c r="AT739" t="s">
        <v>17</v>
      </c>
      <c r="AU739" s="1">
        <v>23284</v>
      </c>
      <c r="AV739" s="1">
        <v>31625</v>
      </c>
      <c r="AW739" s="1">
        <v>31625</v>
      </c>
      <c r="AX739" s="1">
        <v>37830</v>
      </c>
      <c r="AY739" t="s">
        <v>18</v>
      </c>
      <c r="AZ739">
        <v>10.997299999999999</v>
      </c>
      <c r="BA739" t="s">
        <v>44</v>
      </c>
      <c r="BB739" t="s">
        <v>45</v>
      </c>
      <c r="BC739">
        <v>5.1699000000000002</v>
      </c>
      <c r="BD739">
        <v>17</v>
      </c>
      <c r="BE739">
        <v>113892</v>
      </c>
      <c r="BF739" s="16" t="str">
        <f t="shared" si="11"/>
        <v>Tier 4</v>
      </c>
      <c r="BG739" t="b">
        <f>IF(ISNA(VLOOKUP(AQ739,Total_Salary!AQ739:BF1248,1,FALSE))=FALSE, TRUE, FALSE)</f>
        <v>0</v>
      </c>
      <c r="BH739" t="b">
        <f>IF(ISNA(VLOOKUP(AQ739,Derivatives_Salary!AQ739:BF1218,1,FALSE))=FALSE, TRUE, FALSE)</f>
        <v>0</v>
      </c>
      <c r="BI739" t="b">
        <f>IF(ISNA(VLOOKUP(AR739,Years_to_Promo!AQ739:BE1770,1,FALSE))=FALSE, TRUE, FALSE)</f>
        <v>0</v>
      </c>
    </row>
    <row r="740" spans="43:61" x14ac:dyDescent="0.25">
      <c r="AQ740">
        <v>69104</v>
      </c>
      <c r="AR740" t="s">
        <v>42</v>
      </c>
      <c r="AS740" t="s">
        <v>779</v>
      </c>
      <c r="AT740" t="s">
        <v>31</v>
      </c>
      <c r="AU740" s="1">
        <v>23476</v>
      </c>
      <c r="AV740" s="1">
        <v>31355</v>
      </c>
      <c r="AW740" s="1">
        <v>37248</v>
      </c>
      <c r="AX740" s="1">
        <v>37560</v>
      </c>
      <c r="AY740" t="s">
        <v>18</v>
      </c>
      <c r="AZ740">
        <v>9.9945000000000004</v>
      </c>
      <c r="BA740" t="s">
        <v>44</v>
      </c>
      <c r="BB740" t="s">
        <v>83</v>
      </c>
      <c r="BC740">
        <v>0.8548</v>
      </c>
      <c r="BD740">
        <v>17</v>
      </c>
      <c r="BE740">
        <v>113891</v>
      </c>
      <c r="BF740" s="16" t="str">
        <f t="shared" si="11"/>
        <v>Tier 4</v>
      </c>
      <c r="BG740" t="b">
        <f>IF(ISNA(VLOOKUP(AQ740,Total_Salary!AQ740:BF1249,1,FALSE))=FALSE, TRUE, FALSE)</f>
        <v>0</v>
      </c>
      <c r="BH740" t="b">
        <f>IF(ISNA(VLOOKUP(AQ740,Derivatives_Salary!AQ740:BF1219,1,FALSE))=FALSE, TRUE, FALSE)</f>
        <v>0</v>
      </c>
      <c r="BI740" t="b">
        <f>IF(ISNA(VLOOKUP(AR740,Years_to_Promo!AQ740:BE1771,1,FALSE))=FALSE, TRUE, FALSE)</f>
        <v>0</v>
      </c>
    </row>
    <row r="741" spans="43:61" x14ac:dyDescent="0.25">
      <c r="AQ741">
        <v>400356</v>
      </c>
      <c r="AR741" t="s">
        <v>42</v>
      </c>
      <c r="AS741" t="s">
        <v>780</v>
      </c>
      <c r="AT741" t="s">
        <v>17</v>
      </c>
      <c r="AU741" s="1">
        <v>20267</v>
      </c>
      <c r="AV741" s="1">
        <v>31725</v>
      </c>
      <c r="AW741" s="1">
        <v>33647</v>
      </c>
      <c r="AX741" s="1">
        <v>34303</v>
      </c>
      <c r="AY741" t="s">
        <v>53</v>
      </c>
      <c r="AZ741">
        <v>2.9863</v>
      </c>
      <c r="BA741" t="s">
        <v>44</v>
      </c>
      <c r="BB741" t="s">
        <v>83</v>
      </c>
      <c r="BC741">
        <v>1.7972999999999999</v>
      </c>
      <c r="BD741">
        <v>7</v>
      </c>
      <c r="BE741">
        <v>113888</v>
      </c>
      <c r="BF741" s="16" t="str">
        <f t="shared" si="11"/>
        <v>Tier 4</v>
      </c>
      <c r="BG741" t="b">
        <f>IF(ISNA(VLOOKUP(AQ741,Total_Salary!AQ741:BF1250,1,FALSE))=FALSE, TRUE, FALSE)</f>
        <v>0</v>
      </c>
      <c r="BH741" t="b">
        <f>IF(ISNA(VLOOKUP(AQ741,Derivatives_Salary!AQ741:BF1220,1,FALSE))=FALSE, TRUE, FALSE)</f>
        <v>0</v>
      </c>
      <c r="BI741" t="b">
        <f>IF(ISNA(VLOOKUP(AR741,Years_to_Promo!AQ741:BE1772,1,FALSE))=FALSE, TRUE, FALSE)</f>
        <v>0</v>
      </c>
    </row>
    <row r="742" spans="43:61" x14ac:dyDescent="0.25">
      <c r="AQ742">
        <v>442840</v>
      </c>
      <c r="AR742" t="s">
        <v>15</v>
      </c>
      <c r="AS742" t="s">
        <v>781</v>
      </c>
      <c r="AT742" t="s">
        <v>17</v>
      </c>
      <c r="AU742" s="1">
        <v>20357</v>
      </c>
      <c r="AV742" s="1">
        <v>35044</v>
      </c>
      <c r="AW742" s="1">
        <v>35044</v>
      </c>
      <c r="AX742" s="1">
        <v>37599</v>
      </c>
      <c r="AY742" t="s">
        <v>18</v>
      </c>
      <c r="AZ742">
        <v>7</v>
      </c>
      <c r="BA742" t="s">
        <v>19</v>
      </c>
      <c r="BB742" t="s">
        <v>20</v>
      </c>
      <c r="BC742">
        <v>7</v>
      </c>
      <c r="BD742">
        <v>7</v>
      </c>
      <c r="BE742">
        <v>113883</v>
      </c>
      <c r="BF742" s="16" t="str">
        <f t="shared" si="11"/>
        <v>Tier 4</v>
      </c>
      <c r="BG742" t="b">
        <f>IF(ISNA(VLOOKUP(AQ742,Total_Salary!AQ742:BF1251,1,FALSE))=FALSE, TRUE, FALSE)</f>
        <v>0</v>
      </c>
      <c r="BH742" t="b">
        <f>IF(ISNA(VLOOKUP(AQ742,Derivatives_Salary!AQ742:BF1221,1,FALSE))=FALSE, TRUE, FALSE)</f>
        <v>0</v>
      </c>
      <c r="BI742" t="b">
        <f>IF(ISNA(VLOOKUP(AR742,Years_to_Promo!AQ742:BE1773,1,FALSE))=FALSE, TRUE, FALSE)</f>
        <v>0</v>
      </c>
    </row>
    <row r="743" spans="43:61" x14ac:dyDescent="0.25">
      <c r="AQ743">
        <v>460723</v>
      </c>
      <c r="AR743" t="s">
        <v>15</v>
      </c>
      <c r="AS743" t="s">
        <v>782</v>
      </c>
      <c r="AT743" t="s">
        <v>31</v>
      </c>
      <c r="AU743" s="1">
        <v>19925</v>
      </c>
      <c r="AV743" s="1">
        <v>31523</v>
      </c>
      <c r="AW743" s="1">
        <v>31523</v>
      </c>
      <c r="AX743" s="1">
        <v>37728</v>
      </c>
      <c r="AY743" t="s">
        <v>18</v>
      </c>
      <c r="AZ743">
        <v>17</v>
      </c>
      <c r="BA743" t="s">
        <v>19</v>
      </c>
      <c r="BB743" t="s">
        <v>20</v>
      </c>
      <c r="BC743">
        <v>11.813700000000001</v>
      </c>
      <c r="BD743">
        <v>17</v>
      </c>
      <c r="BE743">
        <v>113881</v>
      </c>
      <c r="BF743" s="16" t="str">
        <f t="shared" si="11"/>
        <v>Tier 4</v>
      </c>
      <c r="BG743" t="b">
        <f>IF(ISNA(VLOOKUP(AQ743,Total_Salary!AQ743:BF1252,1,FALSE))=FALSE, TRUE, FALSE)</f>
        <v>0</v>
      </c>
      <c r="BH743" t="b">
        <f>IF(ISNA(VLOOKUP(AQ743,Derivatives_Salary!AQ743:BF1222,1,FALSE))=FALSE, TRUE, FALSE)</f>
        <v>0</v>
      </c>
      <c r="BI743" t="b">
        <f>IF(ISNA(VLOOKUP(AR743,Years_to_Promo!AQ743:BE1774,1,FALSE))=FALSE, TRUE, FALSE)</f>
        <v>0</v>
      </c>
    </row>
    <row r="744" spans="43:61" x14ac:dyDescent="0.25">
      <c r="AQ744">
        <v>105083</v>
      </c>
      <c r="AR744" t="s">
        <v>15</v>
      </c>
      <c r="AS744" t="s">
        <v>783</v>
      </c>
      <c r="AT744" t="s">
        <v>31</v>
      </c>
      <c r="AU744" s="1">
        <v>21832</v>
      </c>
      <c r="AV744" s="1">
        <v>33653</v>
      </c>
      <c r="AW744" s="1">
        <v>33653</v>
      </c>
      <c r="AX744" s="1">
        <v>37668</v>
      </c>
      <c r="AY744" t="s">
        <v>18</v>
      </c>
      <c r="AZ744">
        <v>2.9944999999999999</v>
      </c>
      <c r="BA744" t="s">
        <v>19</v>
      </c>
      <c r="BB744" t="s">
        <v>20</v>
      </c>
      <c r="BC744">
        <v>10.8575</v>
      </c>
      <c r="BD744">
        <v>11</v>
      </c>
      <c r="BE744">
        <v>113880</v>
      </c>
      <c r="BF744" s="16" t="str">
        <f t="shared" si="11"/>
        <v>Tier 4</v>
      </c>
      <c r="BG744" t="b">
        <f>IF(ISNA(VLOOKUP(AQ744,Total_Salary!AQ744:BF1253,1,FALSE))=FALSE, TRUE, FALSE)</f>
        <v>0</v>
      </c>
      <c r="BH744" t="b">
        <f>IF(ISNA(VLOOKUP(AQ744,Derivatives_Salary!AQ744:BF1223,1,FALSE))=FALSE, TRUE, FALSE)</f>
        <v>0</v>
      </c>
      <c r="BI744" t="b">
        <f>IF(ISNA(VLOOKUP(AR744,Years_to_Promo!AQ744:BE1775,1,FALSE))=FALSE, TRUE, FALSE)</f>
        <v>0</v>
      </c>
    </row>
    <row r="745" spans="43:61" x14ac:dyDescent="0.25">
      <c r="AQ745">
        <v>281678</v>
      </c>
      <c r="AR745" t="s">
        <v>15</v>
      </c>
      <c r="AS745" t="s">
        <v>784</v>
      </c>
      <c r="AT745" t="s">
        <v>17</v>
      </c>
      <c r="AU745" s="1">
        <v>23324</v>
      </c>
      <c r="AV745" s="1">
        <v>32123</v>
      </c>
      <c r="AW745" s="1">
        <v>32123</v>
      </c>
      <c r="AX745" s="1">
        <v>37598</v>
      </c>
      <c r="AY745" t="s">
        <v>18</v>
      </c>
      <c r="AZ745">
        <v>7.9945000000000004</v>
      </c>
      <c r="BA745" t="s">
        <v>19</v>
      </c>
      <c r="BB745" t="s">
        <v>20</v>
      </c>
      <c r="BC745">
        <v>11.7644</v>
      </c>
      <c r="BD745">
        <v>15</v>
      </c>
      <c r="BE745">
        <v>113849</v>
      </c>
      <c r="BF745" s="16" t="str">
        <f t="shared" si="11"/>
        <v>Tier 4</v>
      </c>
      <c r="BG745" t="b">
        <f>IF(ISNA(VLOOKUP(AQ745,Total_Salary!AQ745:BF1254,1,FALSE))=FALSE, TRUE, FALSE)</f>
        <v>0</v>
      </c>
      <c r="BH745" t="b">
        <f>IF(ISNA(VLOOKUP(AQ745,Derivatives_Salary!AQ745:BF1224,1,FALSE))=FALSE, TRUE, FALSE)</f>
        <v>0</v>
      </c>
      <c r="BI745" t="b">
        <f>IF(ISNA(VLOOKUP(AR745,Years_to_Promo!AQ745:BE1776,1,FALSE))=FALSE, TRUE, FALSE)</f>
        <v>0</v>
      </c>
    </row>
    <row r="746" spans="43:61" x14ac:dyDescent="0.25">
      <c r="AQ746">
        <v>294198</v>
      </c>
      <c r="AR746" t="s">
        <v>85</v>
      </c>
      <c r="AS746" t="s">
        <v>785</v>
      </c>
      <c r="AT746" t="s">
        <v>17</v>
      </c>
      <c r="AU746" s="1">
        <v>20531</v>
      </c>
      <c r="AV746" s="1">
        <v>31408</v>
      </c>
      <c r="AW746" s="1">
        <v>31408</v>
      </c>
      <c r="AX746" s="1">
        <v>37613</v>
      </c>
      <c r="AY746" t="s">
        <v>18</v>
      </c>
      <c r="AZ746">
        <v>8.9945000000000004</v>
      </c>
      <c r="BA746" t="s">
        <v>87</v>
      </c>
      <c r="BB746" t="s">
        <v>88</v>
      </c>
      <c r="BC746">
        <v>3.9752999999999998</v>
      </c>
      <c r="BD746">
        <v>17</v>
      </c>
      <c r="BE746">
        <v>113841</v>
      </c>
      <c r="BF746" s="16" t="str">
        <f t="shared" si="11"/>
        <v>Tier 4</v>
      </c>
      <c r="BG746" t="b">
        <f>IF(ISNA(VLOOKUP(AQ746,Total_Salary!AQ746:BF1255,1,FALSE))=FALSE, TRUE, FALSE)</f>
        <v>0</v>
      </c>
      <c r="BH746" t="b">
        <f>IF(ISNA(VLOOKUP(AQ746,Derivatives_Salary!AQ746:BF1225,1,FALSE))=FALSE, TRUE, FALSE)</f>
        <v>0</v>
      </c>
      <c r="BI746" t="b">
        <f>IF(ISNA(VLOOKUP(AR746,Years_to_Promo!AQ746:BE1777,1,FALSE))=FALSE, TRUE, FALSE)</f>
        <v>0</v>
      </c>
    </row>
    <row r="747" spans="43:61" x14ac:dyDescent="0.25">
      <c r="AQ747">
        <v>97150</v>
      </c>
      <c r="AR747" t="s">
        <v>15</v>
      </c>
      <c r="AS747" t="s">
        <v>786</v>
      </c>
      <c r="AT747" t="s">
        <v>17</v>
      </c>
      <c r="AU747" s="1">
        <v>23040</v>
      </c>
      <c r="AV747" s="1">
        <v>31110</v>
      </c>
      <c r="AW747" s="1">
        <v>31110</v>
      </c>
      <c r="AX747" s="1">
        <v>37680</v>
      </c>
      <c r="AY747" t="s">
        <v>18</v>
      </c>
      <c r="AZ747">
        <v>8.9945000000000004</v>
      </c>
      <c r="BA747" t="s">
        <v>19</v>
      </c>
      <c r="BB747" t="s">
        <v>20</v>
      </c>
      <c r="BC747">
        <v>11.813700000000001</v>
      </c>
      <c r="BD747">
        <v>18</v>
      </c>
      <c r="BE747">
        <v>113840</v>
      </c>
      <c r="BF747" s="16" t="str">
        <f t="shared" si="11"/>
        <v>Tier 4</v>
      </c>
      <c r="BG747" t="b">
        <f>IF(ISNA(VLOOKUP(AQ747,Total_Salary!AQ747:BF1256,1,FALSE))=FALSE, TRUE, FALSE)</f>
        <v>0</v>
      </c>
      <c r="BH747" t="b">
        <f>IF(ISNA(VLOOKUP(AQ747,Derivatives_Salary!AQ747:BF1226,1,FALSE))=FALSE, TRUE, FALSE)</f>
        <v>0</v>
      </c>
      <c r="BI747" t="b">
        <f>IF(ISNA(VLOOKUP(AR747,Years_to_Promo!AQ747:BE1778,1,FALSE))=FALSE, TRUE, FALSE)</f>
        <v>0</v>
      </c>
    </row>
    <row r="748" spans="43:61" x14ac:dyDescent="0.25">
      <c r="AQ748">
        <v>488628</v>
      </c>
      <c r="AR748" t="s">
        <v>15</v>
      </c>
      <c r="AS748" t="s">
        <v>787</v>
      </c>
      <c r="AT748" t="s">
        <v>17</v>
      </c>
      <c r="AU748" s="1">
        <v>21883</v>
      </c>
      <c r="AV748" s="1">
        <v>32035</v>
      </c>
      <c r="AW748" s="1">
        <v>32035</v>
      </c>
      <c r="AX748" s="1">
        <v>34839</v>
      </c>
      <c r="AY748" t="s">
        <v>53</v>
      </c>
      <c r="AZ748">
        <v>7.6821999999999999</v>
      </c>
      <c r="BA748" t="s">
        <v>19</v>
      </c>
      <c r="BB748" t="s">
        <v>20</v>
      </c>
      <c r="BC748">
        <v>4.2054999999999998</v>
      </c>
      <c r="BD748">
        <v>8</v>
      </c>
      <c r="BE748">
        <v>113835</v>
      </c>
      <c r="BF748" s="16" t="str">
        <f t="shared" si="11"/>
        <v>Tier 4</v>
      </c>
      <c r="BG748" t="b">
        <f>IF(ISNA(VLOOKUP(AQ748,Total_Salary!AQ748:BF1257,1,FALSE))=FALSE, TRUE, FALSE)</f>
        <v>0</v>
      </c>
      <c r="BH748" t="b">
        <f>IF(ISNA(VLOOKUP(AQ748,Derivatives_Salary!AQ748:BF1227,1,FALSE))=FALSE, TRUE, FALSE)</f>
        <v>0</v>
      </c>
      <c r="BI748" t="b">
        <f>IF(ISNA(VLOOKUP(AR748,Years_to_Promo!AQ748:BE1779,1,FALSE))=FALSE, TRUE, FALSE)</f>
        <v>0</v>
      </c>
    </row>
    <row r="749" spans="43:61" x14ac:dyDescent="0.25">
      <c r="AQ749">
        <v>41074</v>
      </c>
      <c r="AR749" t="s">
        <v>15</v>
      </c>
      <c r="AS749" t="s">
        <v>788</v>
      </c>
      <c r="AT749" t="s">
        <v>17</v>
      </c>
      <c r="AU749" s="1">
        <v>19642</v>
      </c>
      <c r="AV749" s="1">
        <v>31444</v>
      </c>
      <c r="AW749" s="1">
        <v>31444</v>
      </c>
      <c r="AX749" s="1">
        <v>37649</v>
      </c>
      <c r="AY749" t="s">
        <v>18</v>
      </c>
      <c r="AZ749">
        <v>10.997299999999999</v>
      </c>
      <c r="BA749" t="s">
        <v>19</v>
      </c>
      <c r="BB749" t="s">
        <v>20</v>
      </c>
      <c r="BC749">
        <v>11.813700000000001</v>
      </c>
      <c r="BD749">
        <v>17</v>
      </c>
      <c r="BE749">
        <v>113827</v>
      </c>
      <c r="BF749" s="16" t="str">
        <f t="shared" si="11"/>
        <v>Tier 4</v>
      </c>
      <c r="BG749" t="b">
        <f>IF(ISNA(VLOOKUP(AQ749,Total_Salary!AQ749:BF1258,1,FALSE))=FALSE, TRUE, FALSE)</f>
        <v>0</v>
      </c>
      <c r="BH749" t="b">
        <f>IF(ISNA(VLOOKUP(AQ749,Derivatives_Salary!AQ749:BF1228,1,FALSE))=FALSE, TRUE, FALSE)</f>
        <v>0</v>
      </c>
      <c r="BI749" t="b">
        <f>IF(ISNA(VLOOKUP(AR749,Years_to_Promo!AQ749:BE1780,1,FALSE))=FALSE, TRUE, FALSE)</f>
        <v>0</v>
      </c>
    </row>
    <row r="750" spans="43:61" x14ac:dyDescent="0.25">
      <c r="AQ750">
        <v>86289</v>
      </c>
      <c r="AR750" t="s">
        <v>15</v>
      </c>
      <c r="AS750" t="s">
        <v>789</v>
      </c>
      <c r="AT750" t="s">
        <v>31</v>
      </c>
      <c r="AU750" s="1">
        <v>22005</v>
      </c>
      <c r="AV750" s="1">
        <v>31350</v>
      </c>
      <c r="AW750" s="1">
        <v>31350</v>
      </c>
      <c r="AX750" s="1">
        <v>36935</v>
      </c>
      <c r="AY750" t="s">
        <v>18</v>
      </c>
      <c r="AZ750">
        <v>7.2958999999999996</v>
      </c>
      <c r="BA750" t="s">
        <v>19</v>
      </c>
      <c r="BB750" t="s">
        <v>20</v>
      </c>
      <c r="BC750">
        <v>9.9479000000000006</v>
      </c>
      <c r="BD750">
        <v>15</v>
      </c>
      <c r="BE750">
        <v>113826</v>
      </c>
      <c r="BF750" s="16" t="str">
        <f t="shared" si="11"/>
        <v>Tier 4</v>
      </c>
      <c r="BG750" t="b">
        <f>IF(ISNA(VLOOKUP(AQ750,Total_Salary!AQ750:BF1259,1,FALSE))=FALSE, TRUE, FALSE)</f>
        <v>0</v>
      </c>
      <c r="BH750" t="b">
        <f>IF(ISNA(VLOOKUP(AQ750,Derivatives_Salary!AQ750:BF1229,1,FALSE))=FALSE, TRUE, FALSE)</f>
        <v>0</v>
      </c>
      <c r="BI750" t="b">
        <f>IF(ISNA(VLOOKUP(AR750,Years_to_Promo!AQ750:BE1781,1,FALSE))=FALSE, TRUE, FALSE)</f>
        <v>0</v>
      </c>
    </row>
    <row r="751" spans="43:61" x14ac:dyDescent="0.25">
      <c r="AQ751">
        <v>106895</v>
      </c>
      <c r="AR751" t="s">
        <v>15</v>
      </c>
      <c r="AS751" t="s">
        <v>790</v>
      </c>
      <c r="AT751" t="s">
        <v>17</v>
      </c>
      <c r="AU751" s="1">
        <v>23626</v>
      </c>
      <c r="AV751" s="1">
        <v>31095</v>
      </c>
      <c r="AW751" s="1">
        <v>35251</v>
      </c>
      <c r="AX751" s="1">
        <v>37806</v>
      </c>
      <c r="AY751" t="s">
        <v>53</v>
      </c>
      <c r="AZ751">
        <v>7</v>
      </c>
      <c r="BA751" t="s">
        <v>19</v>
      </c>
      <c r="BB751" t="s">
        <v>20</v>
      </c>
      <c r="BC751">
        <v>6.4794999999999998</v>
      </c>
      <c r="BD751">
        <v>18</v>
      </c>
      <c r="BE751">
        <v>113824</v>
      </c>
      <c r="BF751" s="16" t="str">
        <f t="shared" si="11"/>
        <v>Tier 4</v>
      </c>
      <c r="BG751" t="b">
        <f>IF(ISNA(VLOOKUP(AQ751,Total_Salary!AQ751:BF1260,1,FALSE))=FALSE, TRUE, FALSE)</f>
        <v>0</v>
      </c>
      <c r="BH751" t="b">
        <f>IF(ISNA(VLOOKUP(AQ751,Derivatives_Salary!AQ751:BF1230,1,FALSE))=FALSE, TRUE, FALSE)</f>
        <v>0</v>
      </c>
      <c r="BI751" t="b">
        <f>IF(ISNA(VLOOKUP(AR751,Years_to_Promo!AQ751:BE1782,1,FALSE))=FALSE, TRUE, FALSE)</f>
        <v>0</v>
      </c>
    </row>
    <row r="752" spans="43:61" x14ac:dyDescent="0.25">
      <c r="AQ752">
        <v>216146</v>
      </c>
      <c r="AR752" t="s">
        <v>15</v>
      </c>
      <c r="AS752" t="s">
        <v>791</v>
      </c>
      <c r="AT752" t="s">
        <v>31</v>
      </c>
      <c r="AU752" s="1">
        <v>19701</v>
      </c>
      <c r="AV752" s="1">
        <v>34320</v>
      </c>
      <c r="AW752" s="1">
        <v>34320</v>
      </c>
      <c r="AX752" s="1">
        <v>36420</v>
      </c>
      <c r="AY752" t="s">
        <v>53</v>
      </c>
      <c r="AZ752">
        <v>5.7534000000000001</v>
      </c>
      <c r="BA752" t="s">
        <v>19</v>
      </c>
      <c r="BB752" t="s">
        <v>20</v>
      </c>
      <c r="BC752">
        <v>5.7534000000000001</v>
      </c>
      <c r="BD752">
        <v>6</v>
      </c>
      <c r="BE752">
        <v>113811</v>
      </c>
      <c r="BF752" s="16" t="str">
        <f t="shared" si="11"/>
        <v>Tier 4</v>
      </c>
      <c r="BG752" t="b">
        <f>IF(ISNA(VLOOKUP(AQ752,Total_Salary!AQ752:BF1261,1,FALSE))=FALSE, TRUE, FALSE)</f>
        <v>0</v>
      </c>
      <c r="BH752" t="b">
        <f>IF(ISNA(VLOOKUP(AQ752,Derivatives_Salary!AQ752:BF1231,1,FALSE))=FALSE, TRUE, FALSE)</f>
        <v>0</v>
      </c>
      <c r="BI752" t="b">
        <f>IF(ISNA(VLOOKUP(AR752,Years_to_Promo!AQ752:BE1783,1,FALSE))=FALSE, TRUE, FALSE)</f>
        <v>0</v>
      </c>
    </row>
    <row r="753" spans="43:61" x14ac:dyDescent="0.25">
      <c r="AQ753">
        <v>474776</v>
      </c>
      <c r="AR753" t="s">
        <v>85</v>
      </c>
      <c r="AS753" t="s">
        <v>792</v>
      </c>
      <c r="AT753" t="s">
        <v>17</v>
      </c>
      <c r="AU753" s="1">
        <v>21912</v>
      </c>
      <c r="AV753" s="1">
        <v>31250</v>
      </c>
      <c r="AW753" s="1">
        <v>31250</v>
      </c>
      <c r="AX753" s="1">
        <v>37820</v>
      </c>
      <c r="AY753" t="s">
        <v>18</v>
      </c>
      <c r="AZ753">
        <v>9.9945000000000004</v>
      </c>
      <c r="BA753" t="s">
        <v>87</v>
      </c>
      <c r="BB753" t="s">
        <v>88</v>
      </c>
      <c r="BC753">
        <v>4.4081999999999999</v>
      </c>
      <c r="BD753">
        <v>18</v>
      </c>
      <c r="BE753">
        <v>113793</v>
      </c>
      <c r="BF753" s="16" t="str">
        <f t="shared" si="11"/>
        <v>Tier 4</v>
      </c>
      <c r="BG753" t="b">
        <f>IF(ISNA(VLOOKUP(AQ753,Total_Salary!AQ753:BF1262,1,FALSE))=FALSE, TRUE, FALSE)</f>
        <v>0</v>
      </c>
      <c r="BH753" t="b">
        <f>IF(ISNA(VLOOKUP(AQ753,Derivatives_Salary!AQ753:BF1232,1,FALSE))=FALSE, TRUE, FALSE)</f>
        <v>0</v>
      </c>
      <c r="BI753" t="b">
        <f>IF(ISNA(VLOOKUP(AR753,Years_to_Promo!AQ753:BE1784,1,FALSE))=FALSE, TRUE, FALSE)</f>
        <v>0</v>
      </c>
    </row>
    <row r="754" spans="43:61" x14ac:dyDescent="0.25">
      <c r="AQ754">
        <v>456957</v>
      </c>
      <c r="AR754" t="s">
        <v>15</v>
      </c>
      <c r="AS754" t="s">
        <v>793</v>
      </c>
      <c r="AT754" t="s">
        <v>17</v>
      </c>
      <c r="AU754" s="1">
        <v>21473</v>
      </c>
      <c r="AV754" s="1">
        <v>31894</v>
      </c>
      <c r="AW754" s="1">
        <v>31894</v>
      </c>
      <c r="AX754" s="1">
        <v>37734</v>
      </c>
      <c r="AY754" t="s">
        <v>18</v>
      </c>
      <c r="AZ754">
        <v>8.9945000000000004</v>
      </c>
      <c r="BA754" t="s">
        <v>19</v>
      </c>
      <c r="BB754" t="s">
        <v>20</v>
      </c>
      <c r="BC754">
        <v>11.813700000000001</v>
      </c>
      <c r="BD754">
        <v>16</v>
      </c>
      <c r="BE754">
        <v>113785</v>
      </c>
      <c r="BF754" s="16" t="str">
        <f t="shared" si="11"/>
        <v>Tier 4</v>
      </c>
      <c r="BG754" t="b">
        <f>IF(ISNA(VLOOKUP(AQ754,Total_Salary!AQ754:BF1263,1,FALSE))=FALSE, TRUE, FALSE)</f>
        <v>0</v>
      </c>
      <c r="BH754" t="b">
        <f>IF(ISNA(VLOOKUP(AQ754,Derivatives_Salary!AQ754:BF1233,1,FALSE))=FALSE, TRUE, FALSE)</f>
        <v>0</v>
      </c>
      <c r="BI754" t="b">
        <f>IF(ISNA(VLOOKUP(AR754,Years_to_Promo!AQ754:BE1785,1,FALSE))=FALSE, TRUE, FALSE)</f>
        <v>0</v>
      </c>
    </row>
    <row r="755" spans="43:61" x14ac:dyDescent="0.25">
      <c r="AQ755">
        <v>73445</v>
      </c>
      <c r="AR755" t="s">
        <v>85</v>
      </c>
      <c r="AS755" t="s">
        <v>794</v>
      </c>
      <c r="AT755" t="s">
        <v>31</v>
      </c>
      <c r="AU755" s="1">
        <v>21113</v>
      </c>
      <c r="AV755" s="1">
        <v>32953</v>
      </c>
      <c r="AW755" s="1">
        <v>32953</v>
      </c>
      <c r="AX755" s="1">
        <v>37698</v>
      </c>
      <c r="AY755" t="s">
        <v>18</v>
      </c>
      <c r="AZ755">
        <v>13</v>
      </c>
      <c r="BA755" t="s">
        <v>87</v>
      </c>
      <c r="BB755" t="s">
        <v>276</v>
      </c>
      <c r="BC755">
        <v>12.8164</v>
      </c>
      <c r="BD755">
        <v>13</v>
      </c>
      <c r="BE755">
        <v>113775</v>
      </c>
      <c r="BF755" s="16" t="str">
        <f t="shared" si="11"/>
        <v>Tier 4</v>
      </c>
      <c r="BG755" t="b">
        <f>IF(ISNA(VLOOKUP(AQ755,Total_Salary!AQ755:BF1264,1,FALSE))=FALSE, TRUE, FALSE)</f>
        <v>0</v>
      </c>
      <c r="BH755" t="b">
        <f>IF(ISNA(VLOOKUP(AQ755,Derivatives_Salary!AQ755:BF1234,1,FALSE))=FALSE, TRUE, FALSE)</f>
        <v>0</v>
      </c>
      <c r="BI755" t="b">
        <f>IF(ISNA(VLOOKUP(AR755,Years_to_Promo!AQ755:BE1786,1,FALSE))=FALSE, TRUE, FALSE)</f>
        <v>0</v>
      </c>
    </row>
    <row r="756" spans="43:61" x14ac:dyDescent="0.25">
      <c r="AQ756">
        <v>270905</v>
      </c>
      <c r="AR756" t="s">
        <v>15</v>
      </c>
      <c r="AS756" t="s">
        <v>795</v>
      </c>
      <c r="AT756" t="s">
        <v>17</v>
      </c>
      <c r="AU756" s="1">
        <v>21846</v>
      </c>
      <c r="AV756" s="1">
        <v>32559</v>
      </c>
      <c r="AW756" s="1">
        <v>33932</v>
      </c>
      <c r="AX756" s="1">
        <v>37582</v>
      </c>
      <c r="AY756" t="s">
        <v>18</v>
      </c>
      <c r="AZ756">
        <v>10</v>
      </c>
      <c r="BA756" t="s">
        <v>19</v>
      </c>
      <c r="BB756" t="s">
        <v>20</v>
      </c>
      <c r="BC756">
        <v>10</v>
      </c>
      <c r="BD756">
        <v>14</v>
      </c>
      <c r="BE756">
        <v>113763</v>
      </c>
      <c r="BF756" s="16" t="str">
        <f t="shared" si="11"/>
        <v>Tier 4</v>
      </c>
      <c r="BG756" t="b">
        <f>IF(ISNA(VLOOKUP(AQ756,Total_Salary!AQ756:BF1265,1,FALSE))=FALSE, TRUE, FALSE)</f>
        <v>0</v>
      </c>
      <c r="BH756" t="b">
        <f>IF(ISNA(VLOOKUP(AQ756,Derivatives_Salary!AQ756:BF1235,1,FALSE))=FALSE, TRUE, FALSE)</f>
        <v>0</v>
      </c>
      <c r="BI756" t="b">
        <f>IF(ISNA(VLOOKUP(AR756,Years_to_Promo!AQ756:BE1787,1,FALSE))=FALSE, TRUE, FALSE)</f>
        <v>0</v>
      </c>
    </row>
    <row r="757" spans="43:61" x14ac:dyDescent="0.25">
      <c r="AQ757">
        <v>248427</v>
      </c>
      <c r="AR757" t="s">
        <v>15</v>
      </c>
      <c r="AS757" t="s">
        <v>796</v>
      </c>
      <c r="AT757" t="s">
        <v>31</v>
      </c>
      <c r="AU757" s="1">
        <v>20479</v>
      </c>
      <c r="AV757" s="1">
        <v>31277</v>
      </c>
      <c r="AW757" s="1">
        <v>31277</v>
      </c>
      <c r="AX757" s="1">
        <v>37482</v>
      </c>
      <c r="AY757" t="s">
        <v>18</v>
      </c>
      <c r="AZ757">
        <v>10.997299999999999</v>
      </c>
      <c r="BA757" t="s">
        <v>19</v>
      </c>
      <c r="BB757" t="s">
        <v>20</v>
      </c>
      <c r="BC757">
        <v>11.4466</v>
      </c>
      <c r="BD757">
        <v>17</v>
      </c>
      <c r="BE757">
        <v>113744</v>
      </c>
      <c r="BF757" s="16" t="str">
        <f t="shared" si="11"/>
        <v>Tier 4</v>
      </c>
      <c r="BG757" t="b">
        <f>IF(ISNA(VLOOKUP(AQ757,Total_Salary!AQ757:BF1266,1,FALSE))=FALSE, TRUE, FALSE)</f>
        <v>0</v>
      </c>
      <c r="BH757" t="b">
        <f>IF(ISNA(VLOOKUP(AQ757,Derivatives_Salary!AQ757:BF1236,1,FALSE))=FALSE, TRUE, FALSE)</f>
        <v>0</v>
      </c>
      <c r="BI757" t="b">
        <f>IF(ISNA(VLOOKUP(AR757,Years_to_Promo!AQ757:BE1788,1,FALSE))=FALSE, TRUE, FALSE)</f>
        <v>0</v>
      </c>
    </row>
    <row r="758" spans="43:61" x14ac:dyDescent="0.25">
      <c r="AQ758">
        <v>476168</v>
      </c>
      <c r="AR758" t="s">
        <v>15</v>
      </c>
      <c r="AS758" t="s">
        <v>797</v>
      </c>
      <c r="AT758" t="s">
        <v>17</v>
      </c>
      <c r="AU758" s="1">
        <v>23197</v>
      </c>
      <c r="AV758" s="1">
        <v>31357</v>
      </c>
      <c r="AW758" s="1">
        <v>31929</v>
      </c>
      <c r="AX758" s="1">
        <v>37769</v>
      </c>
      <c r="AY758" t="s">
        <v>18</v>
      </c>
      <c r="AZ758">
        <v>16</v>
      </c>
      <c r="BA758" t="s">
        <v>19</v>
      </c>
      <c r="BB758" t="s">
        <v>20</v>
      </c>
      <c r="BC758">
        <v>11.813700000000001</v>
      </c>
      <c r="BD758">
        <v>18</v>
      </c>
      <c r="BE758">
        <v>113743</v>
      </c>
      <c r="BF758" s="16" t="str">
        <f t="shared" si="11"/>
        <v>Tier 4</v>
      </c>
      <c r="BG758" t="b">
        <f>IF(ISNA(VLOOKUP(AQ758,Total_Salary!AQ758:BF1267,1,FALSE))=FALSE, TRUE, FALSE)</f>
        <v>0</v>
      </c>
      <c r="BH758" t="b">
        <f>IF(ISNA(VLOOKUP(AQ758,Derivatives_Salary!AQ758:BF1237,1,FALSE))=FALSE, TRUE, FALSE)</f>
        <v>0</v>
      </c>
      <c r="BI758" t="b">
        <f>IF(ISNA(VLOOKUP(AR758,Years_to_Promo!AQ758:BE1789,1,FALSE))=FALSE, TRUE, FALSE)</f>
        <v>0</v>
      </c>
    </row>
    <row r="759" spans="43:61" x14ac:dyDescent="0.25">
      <c r="AQ759">
        <v>232866</v>
      </c>
      <c r="AR759" t="s">
        <v>15</v>
      </c>
      <c r="AS759" t="s">
        <v>798</v>
      </c>
      <c r="AT759" t="s">
        <v>17</v>
      </c>
      <c r="AU759" s="1">
        <v>22542</v>
      </c>
      <c r="AV759" s="1">
        <v>33073</v>
      </c>
      <c r="AW759" s="1">
        <v>33073</v>
      </c>
      <c r="AX759" s="1">
        <v>36320</v>
      </c>
      <c r="AY759" t="s">
        <v>53</v>
      </c>
      <c r="AZ759">
        <v>8.8958999999999993</v>
      </c>
      <c r="BA759" t="s">
        <v>19</v>
      </c>
      <c r="BB759" t="s">
        <v>20</v>
      </c>
      <c r="BC759">
        <v>8.2629999999999999</v>
      </c>
      <c r="BD759">
        <v>9</v>
      </c>
      <c r="BE759">
        <v>113732</v>
      </c>
      <c r="BF759" s="16" t="str">
        <f t="shared" si="11"/>
        <v>Tier 4</v>
      </c>
      <c r="BG759" t="b">
        <f>IF(ISNA(VLOOKUP(AQ759,Total_Salary!AQ759:BF1268,1,FALSE))=FALSE, TRUE, FALSE)</f>
        <v>0</v>
      </c>
      <c r="BH759" t="b">
        <f>IF(ISNA(VLOOKUP(AQ759,Derivatives_Salary!AQ759:BF1238,1,FALSE))=FALSE, TRUE, FALSE)</f>
        <v>0</v>
      </c>
      <c r="BI759" t="b">
        <f>IF(ISNA(VLOOKUP(AR759,Years_to_Promo!AQ759:BE1790,1,FALSE))=FALSE, TRUE, FALSE)</f>
        <v>0</v>
      </c>
    </row>
    <row r="760" spans="43:61" x14ac:dyDescent="0.25">
      <c r="AQ760">
        <v>84669</v>
      </c>
      <c r="AR760" t="s">
        <v>15</v>
      </c>
      <c r="AS760" t="s">
        <v>799</v>
      </c>
      <c r="AT760" t="s">
        <v>17</v>
      </c>
      <c r="AU760" s="1">
        <v>21360</v>
      </c>
      <c r="AV760" s="1">
        <v>31403</v>
      </c>
      <c r="AW760" s="1">
        <v>31403</v>
      </c>
      <c r="AX760" s="1">
        <v>37608</v>
      </c>
      <c r="AY760" t="s">
        <v>18</v>
      </c>
      <c r="AZ760">
        <v>8.9945000000000004</v>
      </c>
      <c r="BA760" t="s">
        <v>19</v>
      </c>
      <c r="BB760" t="s">
        <v>20</v>
      </c>
      <c r="BC760">
        <v>11.7918</v>
      </c>
      <c r="BD760">
        <v>17</v>
      </c>
      <c r="BE760">
        <v>113729</v>
      </c>
      <c r="BF760" s="16" t="str">
        <f t="shared" si="11"/>
        <v>Tier 4</v>
      </c>
      <c r="BG760" t="b">
        <f>IF(ISNA(VLOOKUP(AQ760,Total_Salary!AQ760:BF1269,1,FALSE))=FALSE, TRUE, FALSE)</f>
        <v>0</v>
      </c>
      <c r="BH760" t="b">
        <f>IF(ISNA(VLOOKUP(AQ760,Derivatives_Salary!AQ760:BF1239,1,FALSE))=FALSE, TRUE, FALSE)</f>
        <v>0</v>
      </c>
      <c r="BI760" t="b">
        <f>IF(ISNA(VLOOKUP(AR760,Years_to_Promo!AQ760:BE1791,1,FALSE))=FALSE, TRUE, FALSE)</f>
        <v>0</v>
      </c>
    </row>
    <row r="761" spans="43:61" x14ac:dyDescent="0.25">
      <c r="AQ761">
        <v>267713</v>
      </c>
      <c r="AR761" t="s">
        <v>15</v>
      </c>
      <c r="AS761" t="s">
        <v>800</v>
      </c>
      <c r="AT761" t="s">
        <v>17</v>
      </c>
      <c r="AU761" s="1">
        <v>22982</v>
      </c>
      <c r="AV761" s="1">
        <v>32795</v>
      </c>
      <c r="AW761" s="1">
        <v>33975</v>
      </c>
      <c r="AX761" s="1">
        <v>37625</v>
      </c>
      <c r="AY761" t="s">
        <v>18</v>
      </c>
      <c r="AZ761">
        <v>1.9944999999999999</v>
      </c>
      <c r="BA761" t="s">
        <v>19</v>
      </c>
      <c r="BB761" t="s">
        <v>20</v>
      </c>
      <c r="BC761">
        <v>9.9753000000000007</v>
      </c>
      <c r="BD761">
        <v>13</v>
      </c>
      <c r="BE761">
        <v>113726</v>
      </c>
      <c r="BF761" s="16" t="str">
        <f t="shared" si="11"/>
        <v>Tier 4</v>
      </c>
      <c r="BG761" t="b">
        <f>IF(ISNA(VLOOKUP(AQ761,Total_Salary!AQ761:BF1270,1,FALSE))=FALSE, TRUE, FALSE)</f>
        <v>0</v>
      </c>
      <c r="BH761" t="b">
        <f>IF(ISNA(VLOOKUP(AQ761,Derivatives_Salary!AQ761:BF1240,1,FALSE))=FALSE, TRUE, FALSE)</f>
        <v>0</v>
      </c>
      <c r="BI761" t="b">
        <f>IF(ISNA(VLOOKUP(AR761,Years_to_Promo!AQ761:BE1792,1,FALSE))=FALSE, TRUE, FALSE)</f>
        <v>0</v>
      </c>
    </row>
    <row r="762" spans="43:61" x14ac:dyDescent="0.25">
      <c r="AQ762">
        <v>236747</v>
      </c>
      <c r="AR762" t="s">
        <v>42</v>
      </c>
      <c r="AS762" t="s">
        <v>801</v>
      </c>
      <c r="AT762" t="s">
        <v>17</v>
      </c>
      <c r="AU762" s="1">
        <v>22586</v>
      </c>
      <c r="AV762" s="1">
        <v>33187</v>
      </c>
      <c r="AW762" s="1">
        <v>33187</v>
      </c>
      <c r="AX762" s="1">
        <v>37567</v>
      </c>
      <c r="AY762" t="s">
        <v>18</v>
      </c>
      <c r="AZ762">
        <v>6.9973000000000001</v>
      </c>
      <c r="BA762" t="s">
        <v>44</v>
      </c>
      <c r="BB762" t="s">
        <v>45</v>
      </c>
      <c r="BC762">
        <v>0.89039999999999997</v>
      </c>
      <c r="BD762">
        <v>12</v>
      </c>
      <c r="BE762">
        <v>113725</v>
      </c>
      <c r="BF762" s="16" t="str">
        <f t="shared" si="11"/>
        <v>Tier 4</v>
      </c>
      <c r="BG762" t="b">
        <f>IF(ISNA(VLOOKUP(AQ762,Total_Salary!AQ762:BF1271,1,FALSE))=FALSE, TRUE, FALSE)</f>
        <v>0</v>
      </c>
      <c r="BH762" t="b">
        <f>IF(ISNA(VLOOKUP(AQ762,Derivatives_Salary!AQ762:BF1241,1,FALSE))=FALSE, TRUE, FALSE)</f>
        <v>0</v>
      </c>
      <c r="BI762" t="b">
        <f>IF(ISNA(VLOOKUP(AR762,Years_to_Promo!AQ762:BE1793,1,FALSE))=FALSE, TRUE, FALSE)</f>
        <v>0</v>
      </c>
    </row>
    <row r="763" spans="43:61" x14ac:dyDescent="0.25">
      <c r="AQ763">
        <v>455082</v>
      </c>
      <c r="AR763" t="s">
        <v>15</v>
      </c>
      <c r="AS763" t="s">
        <v>802</v>
      </c>
      <c r="AT763" t="s">
        <v>17</v>
      </c>
      <c r="AU763" s="1">
        <v>23008</v>
      </c>
      <c r="AV763" s="1">
        <v>31441</v>
      </c>
      <c r="AW763" s="1">
        <v>31441</v>
      </c>
      <c r="AX763" s="1">
        <v>35188</v>
      </c>
      <c r="AY763" t="s">
        <v>18</v>
      </c>
      <c r="AZ763">
        <v>5.2629999999999999</v>
      </c>
      <c r="BA763" t="s">
        <v>19</v>
      </c>
      <c r="BB763" t="s">
        <v>20</v>
      </c>
      <c r="BC763">
        <v>5.1616</v>
      </c>
      <c r="BD763">
        <v>10</v>
      </c>
      <c r="BE763">
        <v>113724</v>
      </c>
      <c r="BF763" s="16" t="str">
        <f t="shared" si="11"/>
        <v>Tier 4</v>
      </c>
      <c r="BG763" t="b">
        <f>IF(ISNA(VLOOKUP(AQ763,Total_Salary!AQ763:BF1272,1,FALSE))=FALSE, TRUE, FALSE)</f>
        <v>0</v>
      </c>
      <c r="BH763" t="b">
        <f>IF(ISNA(VLOOKUP(AQ763,Derivatives_Salary!AQ763:BF1242,1,FALSE))=FALSE, TRUE, FALSE)</f>
        <v>0</v>
      </c>
      <c r="BI763" t="b">
        <f>IF(ISNA(VLOOKUP(AR763,Years_to_Promo!AQ763:BE1794,1,FALSE))=FALSE, TRUE, FALSE)</f>
        <v>0</v>
      </c>
    </row>
    <row r="764" spans="43:61" x14ac:dyDescent="0.25">
      <c r="AQ764">
        <v>404053</v>
      </c>
      <c r="AR764" t="s">
        <v>15</v>
      </c>
      <c r="AS764" t="s">
        <v>803</v>
      </c>
      <c r="AT764" t="s">
        <v>31</v>
      </c>
      <c r="AU764" s="1">
        <v>23537</v>
      </c>
      <c r="AV764" s="1">
        <v>31192</v>
      </c>
      <c r="AW764" s="1">
        <v>31192</v>
      </c>
      <c r="AX764" s="1">
        <v>37762</v>
      </c>
      <c r="AY764" t="s">
        <v>18</v>
      </c>
      <c r="AZ764">
        <v>11.997299999999999</v>
      </c>
      <c r="BA764" t="s">
        <v>19</v>
      </c>
      <c r="BB764" t="s">
        <v>20</v>
      </c>
      <c r="BC764">
        <v>11.813700000000001</v>
      </c>
      <c r="BD764">
        <v>18</v>
      </c>
      <c r="BE764">
        <v>113706</v>
      </c>
      <c r="BF764" s="16" t="str">
        <f t="shared" si="11"/>
        <v>Tier 4</v>
      </c>
      <c r="BG764" t="b">
        <f>IF(ISNA(VLOOKUP(AQ764,Total_Salary!AQ764:BF1273,1,FALSE))=FALSE, TRUE, FALSE)</f>
        <v>0</v>
      </c>
      <c r="BH764" t="b">
        <f>IF(ISNA(VLOOKUP(AQ764,Derivatives_Salary!AQ764:BF1243,1,FALSE))=FALSE, TRUE, FALSE)</f>
        <v>0</v>
      </c>
      <c r="BI764" t="b">
        <f>IF(ISNA(VLOOKUP(AR764,Years_to_Promo!AQ764:BE1795,1,FALSE))=FALSE, TRUE, FALSE)</f>
        <v>0</v>
      </c>
    </row>
    <row r="765" spans="43:61" x14ac:dyDescent="0.25">
      <c r="AQ765">
        <v>235162</v>
      </c>
      <c r="AR765" t="s">
        <v>42</v>
      </c>
      <c r="AS765" t="s">
        <v>804</v>
      </c>
      <c r="AT765" t="s">
        <v>17</v>
      </c>
      <c r="AU765" s="1">
        <v>20645</v>
      </c>
      <c r="AV765" s="1">
        <v>31275</v>
      </c>
      <c r="AW765" s="1">
        <v>33774</v>
      </c>
      <c r="AX765" s="1">
        <v>37480</v>
      </c>
      <c r="AY765" t="s">
        <v>18</v>
      </c>
      <c r="AZ765">
        <v>9.9945000000000004</v>
      </c>
      <c r="BA765" t="s">
        <v>44</v>
      </c>
      <c r="BB765" t="s">
        <v>83</v>
      </c>
      <c r="BC765">
        <v>10.1534</v>
      </c>
      <c r="BD765">
        <v>17</v>
      </c>
      <c r="BE765">
        <v>113699</v>
      </c>
      <c r="BF765" s="16" t="str">
        <f t="shared" si="11"/>
        <v>Tier 4</v>
      </c>
      <c r="BG765" t="b">
        <f>IF(ISNA(VLOOKUP(AQ765,Total_Salary!AQ765:BF1274,1,FALSE))=FALSE, TRUE, FALSE)</f>
        <v>0</v>
      </c>
      <c r="BH765" t="b">
        <f>IF(ISNA(VLOOKUP(AQ765,Derivatives_Salary!AQ765:BF1244,1,FALSE))=FALSE, TRUE, FALSE)</f>
        <v>0</v>
      </c>
      <c r="BI765" t="b">
        <f>IF(ISNA(VLOOKUP(AR765,Years_to_Promo!AQ765:BE1796,1,FALSE))=FALSE, TRUE, FALSE)</f>
        <v>0</v>
      </c>
    </row>
    <row r="766" spans="43:61" x14ac:dyDescent="0.25">
      <c r="AQ766">
        <v>238028</v>
      </c>
      <c r="AR766" t="s">
        <v>15</v>
      </c>
      <c r="AS766" t="s">
        <v>805</v>
      </c>
      <c r="AT766" t="s">
        <v>31</v>
      </c>
      <c r="AU766" s="1">
        <v>20549</v>
      </c>
      <c r="AV766" s="1">
        <v>33336</v>
      </c>
      <c r="AW766" s="1">
        <v>33336</v>
      </c>
      <c r="AX766" s="1">
        <v>37715</v>
      </c>
      <c r="AY766" t="s">
        <v>18</v>
      </c>
      <c r="AZ766">
        <v>4.9917999999999996</v>
      </c>
      <c r="BA766" t="s">
        <v>19</v>
      </c>
      <c r="BB766" t="s">
        <v>20</v>
      </c>
      <c r="BC766">
        <v>11.726000000000001</v>
      </c>
      <c r="BD766">
        <v>12</v>
      </c>
      <c r="BE766">
        <v>113689</v>
      </c>
      <c r="BF766" s="16" t="str">
        <f t="shared" si="11"/>
        <v>Tier 4</v>
      </c>
      <c r="BG766" t="b">
        <f>IF(ISNA(VLOOKUP(AQ766,Total_Salary!AQ766:BF1275,1,FALSE))=FALSE, TRUE, FALSE)</f>
        <v>0</v>
      </c>
      <c r="BH766" t="b">
        <f>IF(ISNA(VLOOKUP(AQ766,Derivatives_Salary!AQ766:BF1245,1,FALSE))=FALSE, TRUE, FALSE)</f>
        <v>0</v>
      </c>
      <c r="BI766" t="b">
        <f>IF(ISNA(VLOOKUP(AR766,Years_to_Promo!AQ766:BE1797,1,FALSE))=FALSE, TRUE, FALSE)</f>
        <v>0</v>
      </c>
    </row>
    <row r="767" spans="43:61" x14ac:dyDescent="0.25">
      <c r="AQ767">
        <v>81201</v>
      </c>
      <c r="AR767" t="s">
        <v>15</v>
      </c>
      <c r="AS767" t="s">
        <v>806</v>
      </c>
      <c r="AT767" t="s">
        <v>31</v>
      </c>
      <c r="AU767" s="1">
        <v>20176</v>
      </c>
      <c r="AV767" s="1">
        <v>31239</v>
      </c>
      <c r="AW767" s="1">
        <v>31239</v>
      </c>
      <c r="AX767" s="1">
        <v>37809</v>
      </c>
      <c r="AY767" t="s">
        <v>18</v>
      </c>
      <c r="AZ767">
        <v>9.9945000000000004</v>
      </c>
      <c r="BA767" t="s">
        <v>19</v>
      </c>
      <c r="BB767" t="s">
        <v>20</v>
      </c>
      <c r="BC767">
        <v>11.813700000000001</v>
      </c>
      <c r="BD767">
        <v>18</v>
      </c>
      <c r="BE767">
        <v>113665</v>
      </c>
      <c r="BF767" s="16" t="str">
        <f t="shared" si="11"/>
        <v>Tier 4</v>
      </c>
      <c r="BG767" t="b">
        <f>IF(ISNA(VLOOKUP(AQ767,Total_Salary!AQ767:BF1276,1,FALSE))=FALSE, TRUE, FALSE)</f>
        <v>0</v>
      </c>
      <c r="BH767" t="b">
        <f>IF(ISNA(VLOOKUP(AQ767,Derivatives_Salary!AQ767:BF1246,1,FALSE))=FALSE, TRUE, FALSE)</f>
        <v>0</v>
      </c>
      <c r="BI767" t="b">
        <f>IF(ISNA(VLOOKUP(AR767,Years_to_Promo!AQ767:BE1798,1,FALSE))=FALSE, TRUE, FALSE)</f>
        <v>0</v>
      </c>
    </row>
    <row r="768" spans="43:61" x14ac:dyDescent="0.25">
      <c r="AQ768">
        <v>203405</v>
      </c>
      <c r="AR768" t="s">
        <v>15</v>
      </c>
      <c r="AS768" t="s">
        <v>807</v>
      </c>
      <c r="AT768" t="s">
        <v>31</v>
      </c>
      <c r="AU768" s="1">
        <v>19589</v>
      </c>
      <c r="AV768" s="1">
        <v>31394</v>
      </c>
      <c r="AW768" s="1">
        <v>31394</v>
      </c>
      <c r="AX768" s="1">
        <v>37599</v>
      </c>
      <c r="AY768" t="s">
        <v>18</v>
      </c>
      <c r="AZ768">
        <v>10.997299999999999</v>
      </c>
      <c r="BA768" t="s">
        <v>19</v>
      </c>
      <c r="BB768" t="s">
        <v>20</v>
      </c>
      <c r="BC768">
        <v>11.767099999999999</v>
      </c>
      <c r="BD768">
        <v>17</v>
      </c>
      <c r="BE768">
        <v>113653</v>
      </c>
      <c r="BF768" s="16" t="str">
        <f t="shared" si="11"/>
        <v>Tier 4</v>
      </c>
      <c r="BG768" t="b">
        <f>IF(ISNA(VLOOKUP(AQ768,Total_Salary!AQ768:BF1277,1,FALSE))=FALSE, TRUE, FALSE)</f>
        <v>0</v>
      </c>
      <c r="BH768" t="b">
        <f>IF(ISNA(VLOOKUP(AQ768,Derivatives_Salary!AQ768:BF1247,1,FALSE))=FALSE, TRUE, FALSE)</f>
        <v>0</v>
      </c>
      <c r="BI768" t="b">
        <f>IF(ISNA(VLOOKUP(AR768,Years_to_Promo!AQ768:BE1799,1,FALSE))=FALSE, TRUE, FALSE)</f>
        <v>0</v>
      </c>
    </row>
    <row r="769" spans="43:61" x14ac:dyDescent="0.25">
      <c r="AQ769">
        <v>226782</v>
      </c>
      <c r="AR769" t="s">
        <v>15</v>
      </c>
      <c r="AS769" t="s">
        <v>808</v>
      </c>
      <c r="AT769" t="s">
        <v>31</v>
      </c>
      <c r="AU769" s="1">
        <v>20386</v>
      </c>
      <c r="AV769" s="1">
        <v>32313</v>
      </c>
      <c r="AW769" s="1">
        <v>32313</v>
      </c>
      <c r="AX769" s="1">
        <v>37788</v>
      </c>
      <c r="AY769" t="s">
        <v>18</v>
      </c>
      <c r="AZ769">
        <v>7.9945000000000004</v>
      </c>
      <c r="BA769" t="s">
        <v>19</v>
      </c>
      <c r="BB769" t="s">
        <v>20</v>
      </c>
      <c r="BC769">
        <v>11.813700000000001</v>
      </c>
      <c r="BD769">
        <v>15</v>
      </c>
      <c r="BE769">
        <v>113644</v>
      </c>
      <c r="BF769" s="16" t="str">
        <f t="shared" si="11"/>
        <v>Tier 4</v>
      </c>
      <c r="BG769" t="b">
        <f>IF(ISNA(VLOOKUP(AQ769,Total_Salary!AQ769:BF1278,1,FALSE))=FALSE, TRUE, FALSE)</f>
        <v>0</v>
      </c>
      <c r="BH769" t="b">
        <f>IF(ISNA(VLOOKUP(AQ769,Derivatives_Salary!AQ769:BF1248,1,FALSE))=FALSE, TRUE, FALSE)</f>
        <v>0</v>
      </c>
      <c r="BI769" t="b">
        <f>IF(ISNA(VLOOKUP(AR769,Years_to_Promo!AQ769:BE1800,1,FALSE))=FALSE, TRUE, FALSE)</f>
        <v>0</v>
      </c>
    </row>
    <row r="770" spans="43:61" x14ac:dyDescent="0.25">
      <c r="AQ770">
        <v>430642</v>
      </c>
      <c r="AR770" t="s">
        <v>15</v>
      </c>
      <c r="AS770" t="s">
        <v>809</v>
      </c>
      <c r="AT770" t="s">
        <v>31</v>
      </c>
      <c r="AU770" s="1">
        <v>21073</v>
      </c>
      <c r="AV770" s="1">
        <v>31759</v>
      </c>
      <c r="AW770" s="1">
        <v>32670</v>
      </c>
      <c r="AX770" s="1">
        <v>37780</v>
      </c>
      <c r="AY770" t="s">
        <v>18</v>
      </c>
      <c r="AZ770">
        <v>4.9945000000000004</v>
      </c>
      <c r="BA770" t="s">
        <v>19</v>
      </c>
      <c r="BB770" t="s">
        <v>20</v>
      </c>
      <c r="BC770">
        <v>11.813700000000001</v>
      </c>
      <c r="BD770">
        <v>16</v>
      </c>
      <c r="BE770">
        <v>113635</v>
      </c>
      <c r="BF770" s="16" t="str">
        <f t="shared" ref="BF770:BF833" si="12">IF(BE770&gt;140000,"Tier 1", IF(BE770&gt;130000,"Tier 2", IF(BE770&gt;120000,"Tier 3", IF(BE770&gt;110000,"Tier 4","Tier 5"))))</f>
        <v>Tier 4</v>
      </c>
      <c r="BG770" t="b">
        <f>IF(ISNA(VLOOKUP(AQ770,Total_Salary!AQ770:BF1279,1,FALSE))=FALSE, TRUE, FALSE)</f>
        <v>0</v>
      </c>
      <c r="BH770" t="b">
        <f>IF(ISNA(VLOOKUP(AQ770,Derivatives_Salary!AQ770:BF1249,1,FALSE))=FALSE, TRUE, FALSE)</f>
        <v>0</v>
      </c>
      <c r="BI770" t="b">
        <f>IF(ISNA(VLOOKUP(AR770,Years_to_Promo!AQ770:BE1801,1,FALSE))=FALSE, TRUE, FALSE)</f>
        <v>0</v>
      </c>
    </row>
    <row r="771" spans="43:61" x14ac:dyDescent="0.25">
      <c r="AQ771">
        <v>456171</v>
      </c>
      <c r="AR771" t="s">
        <v>293</v>
      </c>
      <c r="AS771" t="s">
        <v>810</v>
      </c>
      <c r="AT771" t="s">
        <v>17</v>
      </c>
      <c r="AU771" s="1">
        <v>23651</v>
      </c>
      <c r="AV771" s="1">
        <v>31507</v>
      </c>
      <c r="AW771" s="1">
        <v>31507</v>
      </c>
      <c r="AX771" s="1">
        <v>37712</v>
      </c>
      <c r="AY771" t="s">
        <v>295</v>
      </c>
      <c r="AZ771">
        <v>5.0026999999999999</v>
      </c>
      <c r="BA771" t="s">
        <v>296</v>
      </c>
      <c r="BB771" t="s">
        <v>297</v>
      </c>
      <c r="BC771">
        <v>6.0602999999999998</v>
      </c>
      <c r="BD771">
        <v>17</v>
      </c>
      <c r="BE771">
        <v>113628</v>
      </c>
      <c r="BF771" s="16" t="str">
        <f t="shared" si="12"/>
        <v>Tier 4</v>
      </c>
      <c r="BG771" t="b">
        <f>IF(ISNA(VLOOKUP(AQ771,Total_Salary!AQ771:BF1280,1,FALSE))=FALSE, TRUE, FALSE)</f>
        <v>0</v>
      </c>
      <c r="BH771" t="b">
        <f>IF(ISNA(VLOOKUP(AQ771,Derivatives_Salary!AQ771:BF1250,1,FALSE))=FALSE, TRUE, FALSE)</f>
        <v>0</v>
      </c>
      <c r="BI771" t="b">
        <f>IF(ISNA(VLOOKUP(AR771,Years_to_Promo!AQ771:BE1802,1,FALSE))=FALSE, TRUE, FALSE)</f>
        <v>0</v>
      </c>
    </row>
    <row r="772" spans="43:61" x14ac:dyDescent="0.25">
      <c r="AQ772">
        <v>450262</v>
      </c>
      <c r="AR772" t="s">
        <v>15</v>
      </c>
      <c r="AS772" t="s">
        <v>811</v>
      </c>
      <c r="AT772" t="s">
        <v>31</v>
      </c>
      <c r="AU772" s="1">
        <v>23733</v>
      </c>
      <c r="AV772" s="1">
        <v>31244</v>
      </c>
      <c r="AW772" s="1">
        <v>31244</v>
      </c>
      <c r="AX772" s="1">
        <v>37814</v>
      </c>
      <c r="AY772" t="s">
        <v>18</v>
      </c>
      <c r="AZ772">
        <v>12.997299999999999</v>
      </c>
      <c r="BA772" t="s">
        <v>19</v>
      </c>
      <c r="BB772" t="s">
        <v>20</v>
      </c>
      <c r="BC772">
        <v>11.813700000000001</v>
      </c>
      <c r="BD772">
        <v>18</v>
      </c>
      <c r="BE772">
        <v>113627</v>
      </c>
      <c r="BF772" s="16" t="str">
        <f t="shared" si="12"/>
        <v>Tier 4</v>
      </c>
      <c r="BG772" t="b">
        <f>IF(ISNA(VLOOKUP(AQ772,Total_Salary!AQ772:BF1281,1,FALSE))=FALSE, TRUE, FALSE)</f>
        <v>0</v>
      </c>
      <c r="BH772" t="b">
        <f>IF(ISNA(VLOOKUP(AQ772,Derivatives_Salary!AQ772:BF1251,1,FALSE))=FALSE, TRUE, FALSE)</f>
        <v>0</v>
      </c>
      <c r="BI772" t="b">
        <f>IF(ISNA(VLOOKUP(AR772,Years_to_Promo!AQ772:BE1803,1,FALSE))=FALSE, TRUE, FALSE)</f>
        <v>0</v>
      </c>
    </row>
    <row r="773" spans="43:61" x14ac:dyDescent="0.25">
      <c r="AQ773">
        <v>293591</v>
      </c>
      <c r="AR773" t="s">
        <v>15</v>
      </c>
      <c r="AS773" t="s">
        <v>812</v>
      </c>
      <c r="AT773" t="s">
        <v>31</v>
      </c>
      <c r="AU773" s="1">
        <v>21830</v>
      </c>
      <c r="AV773" s="1">
        <v>31574</v>
      </c>
      <c r="AW773" s="1">
        <v>31574</v>
      </c>
      <c r="AX773" s="1">
        <v>36525</v>
      </c>
      <c r="AY773" t="s">
        <v>18</v>
      </c>
      <c r="AZ773">
        <v>8.5616000000000003</v>
      </c>
      <c r="BA773" t="s">
        <v>19</v>
      </c>
      <c r="BB773" t="s">
        <v>20</v>
      </c>
      <c r="BC773">
        <v>8.8247</v>
      </c>
      <c r="BD773">
        <v>14</v>
      </c>
      <c r="BE773">
        <v>113626</v>
      </c>
      <c r="BF773" s="16" t="str">
        <f t="shared" si="12"/>
        <v>Tier 4</v>
      </c>
      <c r="BG773" t="b">
        <f>IF(ISNA(VLOOKUP(AQ773,Total_Salary!AQ773:BF1282,1,FALSE))=FALSE, TRUE, FALSE)</f>
        <v>0</v>
      </c>
      <c r="BH773" t="b">
        <f>IF(ISNA(VLOOKUP(AQ773,Derivatives_Salary!AQ773:BF1252,1,FALSE))=FALSE, TRUE, FALSE)</f>
        <v>0</v>
      </c>
      <c r="BI773" t="b">
        <f>IF(ISNA(VLOOKUP(AR773,Years_to_Promo!AQ773:BE1804,1,FALSE))=FALSE, TRUE, FALSE)</f>
        <v>0</v>
      </c>
    </row>
    <row r="774" spans="43:61" x14ac:dyDescent="0.25">
      <c r="AQ774">
        <v>242164</v>
      </c>
      <c r="AR774" t="s">
        <v>15</v>
      </c>
      <c r="AS774" t="s">
        <v>813</v>
      </c>
      <c r="AT774" t="s">
        <v>17</v>
      </c>
      <c r="AU774" s="1">
        <v>23040</v>
      </c>
      <c r="AV774" s="1">
        <v>34358</v>
      </c>
      <c r="AW774" s="1">
        <v>34358</v>
      </c>
      <c r="AX774" s="1">
        <v>37643</v>
      </c>
      <c r="AY774" t="s">
        <v>53</v>
      </c>
      <c r="AZ774">
        <v>9</v>
      </c>
      <c r="BA774" t="s">
        <v>19</v>
      </c>
      <c r="BB774" t="s">
        <v>20</v>
      </c>
      <c r="BC774">
        <v>8.9260000000000002</v>
      </c>
      <c r="BD774">
        <v>9</v>
      </c>
      <c r="BE774">
        <v>113619</v>
      </c>
      <c r="BF774" s="16" t="str">
        <f t="shared" si="12"/>
        <v>Tier 4</v>
      </c>
      <c r="BG774" t="b">
        <f>IF(ISNA(VLOOKUP(AQ774,Total_Salary!AQ774:BF1283,1,FALSE))=FALSE, TRUE, FALSE)</f>
        <v>0</v>
      </c>
      <c r="BH774" t="b">
        <f>IF(ISNA(VLOOKUP(AQ774,Derivatives_Salary!AQ774:BF1253,1,FALSE))=FALSE, TRUE, FALSE)</f>
        <v>0</v>
      </c>
      <c r="BI774" t="b">
        <f>IF(ISNA(VLOOKUP(AR774,Years_to_Promo!AQ774:BE1805,1,FALSE))=FALSE, TRUE, FALSE)</f>
        <v>0</v>
      </c>
    </row>
    <row r="775" spans="43:61" x14ac:dyDescent="0.25">
      <c r="AQ775">
        <v>258219</v>
      </c>
      <c r="AR775" t="s">
        <v>42</v>
      </c>
      <c r="AS775" t="s">
        <v>814</v>
      </c>
      <c r="AT775" t="s">
        <v>31</v>
      </c>
      <c r="AU775" s="1">
        <v>21482</v>
      </c>
      <c r="AV775" s="1">
        <v>32134</v>
      </c>
      <c r="AW775" s="1">
        <v>32134</v>
      </c>
      <c r="AX775" s="1">
        <v>33359</v>
      </c>
      <c r="AY775" t="s">
        <v>18</v>
      </c>
      <c r="AZ775">
        <v>15</v>
      </c>
      <c r="BA775" t="s">
        <v>44</v>
      </c>
      <c r="BB775" t="s">
        <v>45</v>
      </c>
      <c r="BC775">
        <v>3.3561999999999999</v>
      </c>
      <c r="BD775">
        <v>15</v>
      </c>
      <c r="BE775">
        <v>113619</v>
      </c>
      <c r="BF775" s="16" t="str">
        <f t="shared" si="12"/>
        <v>Tier 4</v>
      </c>
      <c r="BG775" t="b">
        <f>IF(ISNA(VLOOKUP(AQ775,Total_Salary!AQ775:BF1284,1,FALSE))=FALSE, TRUE, FALSE)</f>
        <v>0</v>
      </c>
      <c r="BH775" t="b">
        <f>IF(ISNA(VLOOKUP(AQ775,Derivatives_Salary!AQ775:BF1254,1,FALSE))=FALSE, TRUE, FALSE)</f>
        <v>0</v>
      </c>
      <c r="BI775" t="b">
        <f>IF(ISNA(VLOOKUP(AR775,Years_to_Promo!AQ775:BE1806,1,FALSE))=FALSE, TRUE, FALSE)</f>
        <v>0</v>
      </c>
    </row>
    <row r="776" spans="43:61" x14ac:dyDescent="0.25">
      <c r="AQ776">
        <v>48474</v>
      </c>
      <c r="AR776" t="s">
        <v>42</v>
      </c>
      <c r="AS776" t="s">
        <v>815</v>
      </c>
      <c r="AT776" t="s">
        <v>17</v>
      </c>
      <c r="AU776" s="1">
        <v>23441</v>
      </c>
      <c r="AV776" s="1">
        <v>31200</v>
      </c>
      <c r="AW776" s="1">
        <v>36483</v>
      </c>
      <c r="AX776" s="1">
        <v>36608</v>
      </c>
      <c r="AY776" t="s">
        <v>53</v>
      </c>
      <c r="AZ776">
        <v>0.47949999999999998</v>
      </c>
      <c r="BA776" t="s">
        <v>44</v>
      </c>
      <c r="BB776" t="s">
        <v>83</v>
      </c>
      <c r="BC776">
        <v>0.34250000000000003</v>
      </c>
      <c r="BD776">
        <v>15</v>
      </c>
      <c r="BE776">
        <v>113601</v>
      </c>
      <c r="BF776" s="16" t="str">
        <f t="shared" si="12"/>
        <v>Tier 4</v>
      </c>
      <c r="BG776" t="b">
        <f>IF(ISNA(VLOOKUP(AQ776,Total_Salary!AQ776:BF1285,1,FALSE))=FALSE, TRUE, FALSE)</f>
        <v>0</v>
      </c>
      <c r="BH776" t="b">
        <f>IF(ISNA(VLOOKUP(AQ776,Derivatives_Salary!AQ776:BF1255,1,FALSE))=FALSE, TRUE, FALSE)</f>
        <v>0</v>
      </c>
      <c r="BI776" t="b">
        <f>IF(ISNA(VLOOKUP(AR776,Years_to_Promo!AQ776:BE1807,1,FALSE))=FALSE, TRUE, FALSE)</f>
        <v>0</v>
      </c>
    </row>
    <row r="777" spans="43:61" x14ac:dyDescent="0.25">
      <c r="AQ777">
        <v>49471</v>
      </c>
      <c r="AR777" t="s">
        <v>15</v>
      </c>
      <c r="AS777" t="s">
        <v>816</v>
      </c>
      <c r="AT777" t="s">
        <v>17</v>
      </c>
      <c r="AU777" s="1">
        <v>21084</v>
      </c>
      <c r="AV777" s="1">
        <v>32483</v>
      </c>
      <c r="AW777" s="1">
        <v>32483</v>
      </c>
      <c r="AX777" s="1">
        <v>37593</v>
      </c>
      <c r="AY777" t="s">
        <v>18</v>
      </c>
      <c r="AZ777">
        <v>8.9972999999999992</v>
      </c>
      <c r="BA777" t="s">
        <v>19</v>
      </c>
      <c r="BB777" t="s">
        <v>20</v>
      </c>
      <c r="BC777">
        <v>11.7507</v>
      </c>
      <c r="BD777">
        <v>14</v>
      </c>
      <c r="BE777">
        <v>113594</v>
      </c>
      <c r="BF777" s="16" t="str">
        <f t="shared" si="12"/>
        <v>Tier 4</v>
      </c>
      <c r="BG777" t="b">
        <f>IF(ISNA(VLOOKUP(AQ777,Total_Salary!AQ777:BF1286,1,FALSE))=FALSE, TRUE, FALSE)</f>
        <v>0</v>
      </c>
      <c r="BH777" t="b">
        <f>IF(ISNA(VLOOKUP(AQ777,Derivatives_Salary!AQ777:BF1256,1,FALSE))=FALSE, TRUE, FALSE)</f>
        <v>0</v>
      </c>
      <c r="BI777" t="b">
        <f>IF(ISNA(VLOOKUP(AR777,Years_to_Promo!AQ777:BE1808,1,FALSE))=FALSE, TRUE, FALSE)</f>
        <v>0</v>
      </c>
    </row>
    <row r="778" spans="43:61" x14ac:dyDescent="0.25">
      <c r="AQ778">
        <v>422471</v>
      </c>
      <c r="AR778" t="s">
        <v>15</v>
      </c>
      <c r="AS778" t="s">
        <v>817</v>
      </c>
      <c r="AT778" t="s">
        <v>31</v>
      </c>
      <c r="AU778" s="1">
        <v>19807</v>
      </c>
      <c r="AV778" s="1">
        <v>32236</v>
      </c>
      <c r="AW778" s="1">
        <v>32236</v>
      </c>
      <c r="AX778" s="1">
        <v>33896</v>
      </c>
      <c r="AY778" t="s">
        <v>53</v>
      </c>
      <c r="AZ778">
        <v>4.5479000000000003</v>
      </c>
      <c r="BA778" t="s">
        <v>19</v>
      </c>
      <c r="BB778" t="s">
        <v>20</v>
      </c>
      <c r="BC778">
        <v>1.6218999999999999</v>
      </c>
      <c r="BD778">
        <v>5</v>
      </c>
      <c r="BE778">
        <v>113577</v>
      </c>
      <c r="BF778" s="16" t="str">
        <f t="shared" si="12"/>
        <v>Tier 4</v>
      </c>
      <c r="BG778" t="b">
        <f>IF(ISNA(VLOOKUP(AQ778,Total_Salary!AQ778:BF1287,1,FALSE))=FALSE, TRUE, FALSE)</f>
        <v>0</v>
      </c>
      <c r="BH778" t="b">
        <f>IF(ISNA(VLOOKUP(AQ778,Derivatives_Salary!AQ778:BF1257,1,FALSE))=FALSE, TRUE, FALSE)</f>
        <v>0</v>
      </c>
      <c r="BI778" t="b">
        <f>IF(ISNA(VLOOKUP(AR778,Years_to_Promo!AQ778:BE1809,1,FALSE))=FALSE, TRUE, FALSE)</f>
        <v>0</v>
      </c>
    </row>
    <row r="779" spans="43:61" x14ac:dyDescent="0.25">
      <c r="AQ779">
        <v>82560</v>
      </c>
      <c r="AR779" t="s">
        <v>15</v>
      </c>
      <c r="AS779" t="s">
        <v>818</v>
      </c>
      <c r="AT779" t="s">
        <v>17</v>
      </c>
      <c r="AU779" s="1">
        <v>22447</v>
      </c>
      <c r="AV779" s="1">
        <v>32353</v>
      </c>
      <c r="AW779" s="1">
        <v>32353</v>
      </c>
      <c r="AX779" s="1">
        <v>37828</v>
      </c>
      <c r="AY779" t="s">
        <v>18</v>
      </c>
      <c r="AZ779">
        <v>6.9945000000000004</v>
      </c>
      <c r="BA779" t="s">
        <v>19</v>
      </c>
      <c r="BB779" t="s">
        <v>20</v>
      </c>
      <c r="BC779">
        <v>11.813700000000001</v>
      </c>
      <c r="BD779">
        <v>15</v>
      </c>
      <c r="BE779">
        <v>113573</v>
      </c>
      <c r="BF779" s="16" t="str">
        <f t="shared" si="12"/>
        <v>Tier 4</v>
      </c>
      <c r="BG779" t="b">
        <f>IF(ISNA(VLOOKUP(AQ779,Total_Salary!AQ779:BF1288,1,FALSE))=FALSE, TRUE, FALSE)</f>
        <v>0</v>
      </c>
      <c r="BH779" t="b">
        <f>IF(ISNA(VLOOKUP(AQ779,Derivatives_Salary!AQ779:BF1258,1,FALSE))=FALSE, TRUE, FALSE)</f>
        <v>0</v>
      </c>
      <c r="BI779" t="b">
        <f>IF(ISNA(VLOOKUP(AR779,Years_to_Promo!AQ779:BE1810,1,FALSE))=FALSE, TRUE, FALSE)</f>
        <v>0</v>
      </c>
    </row>
    <row r="780" spans="43:61" x14ac:dyDescent="0.25">
      <c r="AQ780">
        <v>282743</v>
      </c>
      <c r="AR780" t="s">
        <v>15</v>
      </c>
      <c r="AS780" t="s">
        <v>819</v>
      </c>
      <c r="AT780" t="s">
        <v>17</v>
      </c>
      <c r="AU780" s="1">
        <v>20005</v>
      </c>
      <c r="AV780" s="1">
        <v>31436</v>
      </c>
      <c r="AW780" s="1">
        <v>31436</v>
      </c>
      <c r="AX780" s="1">
        <v>37641</v>
      </c>
      <c r="AY780" t="s">
        <v>18</v>
      </c>
      <c r="AZ780">
        <v>8.9945000000000004</v>
      </c>
      <c r="BA780" t="s">
        <v>19</v>
      </c>
      <c r="BB780" t="s">
        <v>20</v>
      </c>
      <c r="BC780">
        <v>11.813700000000001</v>
      </c>
      <c r="BD780">
        <v>17</v>
      </c>
      <c r="BE780">
        <v>113565</v>
      </c>
      <c r="BF780" s="16" t="str">
        <f t="shared" si="12"/>
        <v>Tier 4</v>
      </c>
      <c r="BG780" t="b">
        <f>IF(ISNA(VLOOKUP(AQ780,Total_Salary!AQ780:BF1289,1,FALSE))=FALSE, TRUE, FALSE)</f>
        <v>0</v>
      </c>
      <c r="BH780" t="b">
        <f>IF(ISNA(VLOOKUP(AQ780,Derivatives_Salary!AQ780:BF1259,1,FALSE))=FALSE, TRUE, FALSE)</f>
        <v>0</v>
      </c>
      <c r="BI780" t="b">
        <f>IF(ISNA(VLOOKUP(AR780,Years_to_Promo!AQ780:BE1811,1,FALSE))=FALSE, TRUE, FALSE)</f>
        <v>0</v>
      </c>
    </row>
    <row r="781" spans="43:61" x14ac:dyDescent="0.25">
      <c r="AQ781">
        <v>473703</v>
      </c>
      <c r="AR781" t="s">
        <v>15</v>
      </c>
      <c r="AS781" t="s">
        <v>820</v>
      </c>
      <c r="AT781" t="s">
        <v>17</v>
      </c>
      <c r="AU781" s="1">
        <v>19742</v>
      </c>
      <c r="AV781" s="1">
        <v>31426</v>
      </c>
      <c r="AW781" s="1">
        <v>32563</v>
      </c>
      <c r="AX781" s="1">
        <v>35274</v>
      </c>
      <c r="AY781" t="s">
        <v>18</v>
      </c>
      <c r="AZ781">
        <v>1.4247000000000001</v>
      </c>
      <c r="BA781" t="s">
        <v>19</v>
      </c>
      <c r="BB781" t="s">
        <v>20</v>
      </c>
      <c r="BC781">
        <v>5.3973000000000004</v>
      </c>
      <c r="BD781">
        <v>11</v>
      </c>
      <c r="BE781">
        <v>113563</v>
      </c>
      <c r="BF781" s="16" t="str">
        <f t="shared" si="12"/>
        <v>Tier 4</v>
      </c>
      <c r="BG781" t="b">
        <f>IF(ISNA(VLOOKUP(AQ781,Total_Salary!AQ781:BF1290,1,FALSE))=FALSE, TRUE, FALSE)</f>
        <v>0</v>
      </c>
      <c r="BH781" t="b">
        <f>IF(ISNA(VLOOKUP(AQ781,Derivatives_Salary!AQ781:BF1260,1,FALSE))=FALSE, TRUE, FALSE)</f>
        <v>0</v>
      </c>
      <c r="BI781" t="b">
        <f>IF(ISNA(VLOOKUP(AR781,Years_to_Promo!AQ781:BE1812,1,FALSE))=FALSE, TRUE, FALSE)</f>
        <v>0</v>
      </c>
    </row>
    <row r="782" spans="43:61" x14ac:dyDescent="0.25">
      <c r="AQ782">
        <v>33154</v>
      </c>
      <c r="AR782" t="s">
        <v>15</v>
      </c>
      <c r="AS782" t="s">
        <v>821</v>
      </c>
      <c r="AT782" t="s">
        <v>17</v>
      </c>
      <c r="AU782" s="1">
        <v>23454</v>
      </c>
      <c r="AV782" s="1">
        <v>35686</v>
      </c>
      <c r="AW782" s="1">
        <v>36490</v>
      </c>
      <c r="AX782" s="1">
        <v>37585</v>
      </c>
      <c r="AY782" t="s">
        <v>53</v>
      </c>
      <c r="AZ782">
        <v>3</v>
      </c>
      <c r="BA782" t="s">
        <v>19</v>
      </c>
      <c r="BB782" t="s">
        <v>20</v>
      </c>
      <c r="BC782">
        <v>3</v>
      </c>
      <c r="BD782">
        <v>5</v>
      </c>
      <c r="BE782">
        <v>113561</v>
      </c>
      <c r="BF782" s="16" t="str">
        <f t="shared" si="12"/>
        <v>Tier 4</v>
      </c>
      <c r="BG782" t="b">
        <f>IF(ISNA(VLOOKUP(AQ782,Total_Salary!AQ782:BF1291,1,FALSE))=FALSE, TRUE, FALSE)</f>
        <v>0</v>
      </c>
      <c r="BH782" t="b">
        <f>IF(ISNA(VLOOKUP(AQ782,Derivatives_Salary!AQ782:BF1261,1,FALSE))=FALSE, TRUE, FALSE)</f>
        <v>0</v>
      </c>
      <c r="BI782" t="b">
        <f>IF(ISNA(VLOOKUP(AR782,Years_to_Promo!AQ782:BE1813,1,FALSE))=FALSE, TRUE, FALSE)</f>
        <v>0</v>
      </c>
    </row>
    <row r="783" spans="43:61" x14ac:dyDescent="0.25">
      <c r="AQ783">
        <v>499275</v>
      </c>
      <c r="AR783" t="s">
        <v>15</v>
      </c>
      <c r="AS783" t="s">
        <v>822</v>
      </c>
      <c r="AT783" t="s">
        <v>17</v>
      </c>
      <c r="AU783" s="1">
        <v>19103</v>
      </c>
      <c r="AV783" s="1">
        <v>31250</v>
      </c>
      <c r="AW783" s="1">
        <v>31250</v>
      </c>
      <c r="AX783" s="1">
        <v>37820</v>
      </c>
      <c r="AY783" t="s">
        <v>18</v>
      </c>
      <c r="AZ783">
        <v>8.9945000000000004</v>
      </c>
      <c r="BA783" t="s">
        <v>19</v>
      </c>
      <c r="BB783" t="s">
        <v>20</v>
      </c>
      <c r="BC783">
        <v>11.813700000000001</v>
      </c>
      <c r="BD783">
        <v>18</v>
      </c>
      <c r="BE783">
        <v>113560</v>
      </c>
      <c r="BF783" s="16" t="str">
        <f t="shared" si="12"/>
        <v>Tier 4</v>
      </c>
      <c r="BG783" t="b">
        <f>IF(ISNA(VLOOKUP(AQ783,Total_Salary!AQ783:BF1292,1,FALSE))=FALSE, TRUE, FALSE)</f>
        <v>0</v>
      </c>
      <c r="BH783" t="b">
        <f>IF(ISNA(VLOOKUP(AQ783,Derivatives_Salary!AQ783:BF1262,1,FALSE))=FALSE, TRUE, FALSE)</f>
        <v>0</v>
      </c>
      <c r="BI783" t="b">
        <f>IF(ISNA(VLOOKUP(AR783,Years_to_Promo!AQ783:BE1814,1,FALSE))=FALSE, TRUE, FALSE)</f>
        <v>0</v>
      </c>
    </row>
    <row r="784" spans="43:61" x14ac:dyDescent="0.25">
      <c r="AQ784">
        <v>10897</v>
      </c>
      <c r="AR784" t="s">
        <v>15</v>
      </c>
      <c r="AS784" t="s">
        <v>823</v>
      </c>
      <c r="AT784" t="s">
        <v>31</v>
      </c>
      <c r="AU784" s="1">
        <v>21332</v>
      </c>
      <c r="AV784" s="1">
        <v>31511</v>
      </c>
      <c r="AW784" s="1">
        <v>31511</v>
      </c>
      <c r="AX784" s="1">
        <v>37715</v>
      </c>
      <c r="AY784" t="s">
        <v>18</v>
      </c>
      <c r="AZ784">
        <v>7.9917999999999996</v>
      </c>
      <c r="BA784" t="s">
        <v>19</v>
      </c>
      <c r="BB784" t="s">
        <v>20</v>
      </c>
      <c r="BC784">
        <v>11.813700000000001</v>
      </c>
      <c r="BD784">
        <v>17</v>
      </c>
      <c r="BE784">
        <v>113550</v>
      </c>
      <c r="BF784" s="16" t="str">
        <f t="shared" si="12"/>
        <v>Tier 4</v>
      </c>
      <c r="BG784" t="b">
        <f>IF(ISNA(VLOOKUP(AQ784,Total_Salary!AQ784:BF1293,1,FALSE))=FALSE, TRUE, FALSE)</f>
        <v>0</v>
      </c>
      <c r="BH784" t="b">
        <f>IF(ISNA(VLOOKUP(AQ784,Derivatives_Salary!AQ784:BF1263,1,FALSE))=FALSE, TRUE, FALSE)</f>
        <v>0</v>
      </c>
      <c r="BI784" t="b">
        <f>IF(ISNA(VLOOKUP(AR784,Years_to_Promo!AQ784:BE1815,1,FALSE))=FALSE, TRUE, FALSE)</f>
        <v>0</v>
      </c>
    </row>
    <row r="785" spans="43:61" x14ac:dyDescent="0.25">
      <c r="AQ785">
        <v>23652</v>
      </c>
      <c r="AR785" t="s">
        <v>15</v>
      </c>
      <c r="AS785" t="s">
        <v>824</v>
      </c>
      <c r="AT785" t="s">
        <v>17</v>
      </c>
      <c r="AU785" s="1">
        <v>21853</v>
      </c>
      <c r="AV785" s="1">
        <v>31868</v>
      </c>
      <c r="AW785" s="1">
        <v>31868</v>
      </c>
      <c r="AX785" s="1">
        <v>37708</v>
      </c>
      <c r="AY785" t="s">
        <v>18</v>
      </c>
      <c r="AZ785">
        <v>7.9945000000000004</v>
      </c>
      <c r="BA785" t="s">
        <v>19</v>
      </c>
      <c r="BB785" t="s">
        <v>20</v>
      </c>
      <c r="BC785">
        <v>11.813700000000001</v>
      </c>
      <c r="BD785">
        <v>16</v>
      </c>
      <c r="BE785">
        <v>113534</v>
      </c>
      <c r="BF785" s="16" t="str">
        <f t="shared" si="12"/>
        <v>Tier 4</v>
      </c>
      <c r="BG785" t="b">
        <f>IF(ISNA(VLOOKUP(AQ785,Total_Salary!AQ785:BF1294,1,FALSE))=FALSE, TRUE, FALSE)</f>
        <v>0</v>
      </c>
      <c r="BH785" t="b">
        <f>IF(ISNA(VLOOKUP(AQ785,Derivatives_Salary!AQ785:BF1264,1,FALSE))=FALSE, TRUE, FALSE)</f>
        <v>0</v>
      </c>
      <c r="BI785" t="b">
        <f>IF(ISNA(VLOOKUP(AR785,Years_to_Promo!AQ785:BE1816,1,FALSE))=FALSE, TRUE, FALSE)</f>
        <v>0</v>
      </c>
    </row>
    <row r="786" spans="43:61" x14ac:dyDescent="0.25">
      <c r="AQ786">
        <v>454453</v>
      </c>
      <c r="AR786" t="s">
        <v>15</v>
      </c>
      <c r="AS786" t="s">
        <v>825</v>
      </c>
      <c r="AT786" t="s">
        <v>31</v>
      </c>
      <c r="AU786" s="1">
        <v>22867</v>
      </c>
      <c r="AV786" s="1">
        <v>31365</v>
      </c>
      <c r="AW786" s="1">
        <v>31365</v>
      </c>
      <c r="AX786" s="1">
        <v>37570</v>
      </c>
      <c r="AY786" t="s">
        <v>18</v>
      </c>
      <c r="AZ786">
        <v>7.9945000000000004</v>
      </c>
      <c r="BA786" t="s">
        <v>19</v>
      </c>
      <c r="BB786" t="s">
        <v>20</v>
      </c>
      <c r="BC786">
        <v>11.6877</v>
      </c>
      <c r="BD786">
        <v>17</v>
      </c>
      <c r="BE786">
        <v>113524</v>
      </c>
      <c r="BF786" s="16" t="str">
        <f t="shared" si="12"/>
        <v>Tier 4</v>
      </c>
      <c r="BG786" t="b">
        <f>IF(ISNA(VLOOKUP(AQ786,Total_Salary!AQ786:BF1295,1,FALSE))=FALSE, TRUE, FALSE)</f>
        <v>0</v>
      </c>
      <c r="BH786" t="b">
        <f>IF(ISNA(VLOOKUP(AQ786,Derivatives_Salary!AQ786:BF1265,1,FALSE))=FALSE, TRUE, FALSE)</f>
        <v>0</v>
      </c>
      <c r="BI786" t="b">
        <f>IF(ISNA(VLOOKUP(AR786,Years_to_Promo!AQ786:BE1817,1,FALSE))=FALSE, TRUE, FALSE)</f>
        <v>0</v>
      </c>
    </row>
    <row r="787" spans="43:61" x14ac:dyDescent="0.25">
      <c r="AQ787">
        <v>58096</v>
      </c>
      <c r="AR787" t="s">
        <v>15</v>
      </c>
      <c r="AS787" t="s">
        <v>826</v>
      </c>
      <c r="AT787" t="s">
        <v>17</v>
      </c>
      <c r="AU787" s="1">
        <v>19193</v>
      </c>
      <c r="AV787" s="1">
        <v>31699</v>
      </c>
      <c r="AW787" s="1">
        <v>36123</v>
      </c>
      <c r="AX787" s="1">
        <v>37583</v>
      </c>
      <c r="AY787" t="s">
        <v>53</v>
      </c>
      <c r="AZ787">
        <v>4</v>
      </c>
      <c r="BA787" t="s">
        <v>19</v>
      </c>
      <c r="BB787" t="s">
        <v>20</v>
      </c>
      <c r="BC787">
        <v>4</v>
      </c>
      <c r="BD787">
        <v>16</v>
      </c>
      <c r="BE787">
        <v>113502</v>
      </c>
      <c r="BF787" s="16" t="str">
        <f t="shared" si="12"/>
        <v>Tier 4</v>
      </c>
      <c r="BG787" t="b">
        <f>IF(ISNA(VLOOKUP(AQ787,Total_Salary!AQ787:BF1296,1,FALSE))=FALSE, TRUE, FALSE)</f>
        <v>0</v>
      </c>
      <c r="BH787" t="b">
        <f>IF(ISNA(VLOOKUP(AQ787,Derivatives_Salary!AQ787:BF1266,1,FALSE))=FALSE, TRUE, FALSE)</f>
        <v>0</v>
      </c>
      <c r="BI787" t="b">
        <f>IF(ISNA(VLOOKUP(AR787,Years_to_Promo!AQ787:BE1818,1,FALSE))=FALSE, TRUE, FALSE)</f>
        <v>0</v>
      </c>
    </row>
    <row r="788" spans="43:61" x14ac:dyDescent="0.25">
      <c r="AQ788">
        <v>60869</v>
      </c>
      <c r="AR788" t="s">
        <v>827</v>
      </c>
      <c r="AS788" t="s">
        <v>828</v>
      </c>
      <c r="AT788" t="s">
        <v>31</v>
      </c>
      <c r="AU788" s="1">
        <v>21520</v>
      </c>
      <c r="AV788" s="1">
        <v>34173</v>
      </c>
      <c r="AW788" s="1">
        <v>34173</v>
      </c>
      <c r="AX788" s="1">
        <v>37823</v>
      </c>
      <c r="AY788" t="s">
        <v>18</v>
      </c>
      <c r="AZ788">
        <v>1.9944999999999999</v>
      </c>
      <c r="BA788" t="s">
        <v>829</v>
      </c>
      <c r="BB788" t="s">
        <v>830</v>
      </c>
      <c r="BC788">
        <v>9.5205000000000002</v>
      </c>
      <c r="BD788">
        <v>10</v>
      </c>
      <c r="BE788">
        <v>113500</v>
      </c>
      <c r="BF788" s="16" t="str">
        <f t="shared" si="12"/>
        <v>Tier 4</v>
      </c>
      <c r="BG788" t="b">
        <f>IF(ISNA(VLOOKUP(AQ788,Total_Salary!AQ788:BF1297,1,FALSE))=FALSE, TRUE, FALSE)</f>
        <v>0</v>
      </c>
      <c r="BH788" t="b">
        <f>IF(ISNA(VLOOKUP(AQ788,Derivatives_Salary!AQ788:BF1267,1,FALSE))=FALSE, TRUE, FALSE)</f>
        <v>0</v>
      </c>
      <c r="BI788" t="b">
        <f>IF(ISNA(VLOOKUP(AR788,Years_to_Promo!AQ788:BE1819,1,FALSE))=FALSE, TRUE, FALSE)</f>
        <v>0</v>
      </c>
    </row>
    <row r="789" spans="43:61" x14ac:dyDescent="0.25">
      <c r="AQ789">
        <v>87882</v>
      </c>
      <c r="AR789" t="s">
        <v>15</v>
      </c>
      <c r="AS789" t="s">
        <v>831</v>
      </c>
      <c r="AT789" t="s">
        <v>31</v>
      </c>
      <c r="AU789" s="1">
        <v>23493</v>
      </c>
      <c r="AV789" s="1">
        <v>31873</v>
      </c>
      <c r="AW789" s="1">
        <v>31873</v>
      </c>
      <c r="AX789" s="1">
        <v>37712</v>
      </c>
      <c r="AY789" t="s">
        <v>18</v>
      </c>
      <c r="AZ789">
        <v>15.997299999999999</v>
      </c>
      <c r="BA789" t="s">
        <v>19</v>
      </c>
      <c r="BB789" t="s">
        <v>20</v>
      </c>
      <c r="BC789">
        <v>11.813700000000001</v>
      </c>
      <c r="BD789">
        <v>16</v>
      </c>
      <c r="BE789">
        <v>113491</v>
      </c>
      <c r="BF789" s="16" t="str">
        <f t="shared" si="12"/>
        <v>Tier 4</v>
      </c>
      <c r="BG789" t="b">
        <f>IF(ISNA(VLOOKUP(AQ789,Total_Salary!AQ789:BF1298,1,FALSE))=FALSE, TRUE, FALSE)</f>
        <v>0</v>
      </c>
      <c r="BH789" t="b">
        <f>IF(ISNA(VLOOKUP(AQ789,Derivatives_Salary!AQ789:BF1268,1,FALSE))=FALSE, TRUE, FALSE)</f>
        <v>0</v>
      </c>
      <c r="BI789" t="b">
        <f>IF(ISNA(VLOOKUP(AR789,Years_to_Promo!AQ789:BE1820,1,FALSE))=FALSE, TRUE, FALSE)</f>
        <v>0</v>
      </c>
    </row>
    <row r="790" spans="43:61" x14ac:dyDescent="0.25">
      <c r="AQ790">
        <v>79509</v>
      </c>
      <c r="AR790" t="s">
        <v>15</v>
      </c>
      <c r="AS790" t="s">
        <v>832</v>
      </c>
      <c r="AT790" t="s">
        <v>31</v>
      </c>
      <c r="AU790" s="1">
        <v>19246</v>
      </c>
      <c r="AV790" s="1">
        <v>31556</v>
      </c>
      <c r="AW790" s="1">
        <v>31556</v>
      </c>
      <c r="AX790" s="1">
        <v>37761</v>
      </c>
      <c r="AY790" t="s">
        <v>18</v>
      </c>
      <c r="AZ790">
        <v>8.9945000000000004</v>
      </c>
      <c r="BA790" t="s">
        <v>19</v>
      </c>
      <c r="BB790" t="s">
        <v>20</v>
      </c>
      <c r="BC790">
        <v>11.813700000000001</v>
      </c>
      <c r="BD790">
        <v>17</v>
      </c>
      <c r="BE790">
        <v>113486</v>
      </c>
      <c r="BF790" s="16" t="str">
        <f t="shared" si="12"/>
        <v>Tier 4</v>
      </c>
      <c r="BG790" t="b">
        <f>IF(ISNA(VLOOKUP(AQ790,Total_Salary!AQ790:BF1299,1,FALSE))=FALSE, TRUE, FALSE)</f>
        <v>0</v>
      </c>
      <c r="BH790" t="b">
        <f>IF(ISNA(VLOOKUP(AQ790,Derivatives_Salary!AQ790:BF1269,1,FALSE))=FALSE, TRUE, FALSE)</f>
        <v>0</v>
      </c>
      <c r="BI790" t="b">
        <f>IF(ISNA(VLOOKUP(AR790,Years_to_Promo!AQ790:BE1821,1,FALSE))=FALSE, TRUE, FALSE)</f>
        <v>0</v>
      </c>
    </row>
    <row r="791" spans="43:61" x14ac:dyDescent="0.25">
      <c r="AQ791">
        <v>221625</v>
      </c>
      <c r="AR791" t="s">
        <v>347</v>
      </c>
      <c r="AS791" t="s">
        <v>833</v>
      </c>
      <c r="AT791" t="s">
        <v>17</v>
      </c>
      <c r="AU791" s="1">
        <v>23060</v>
      </c>
      <c r="AV791" s="1">
        <v>32953</v>
      </c>
      <c r="AW791" s="1">
        <v>32953</v>
      </c>
      <c r="AX791" s="1">
        <v>37698</v>
      </c>
      <c r="AY791" t="s">
        <v>570</v>
      </c>
      <c r="AZ791">
        <v>13</v>
      </c>
      <c r="BA791" t="s">
        <v>349</v>
      </c>
      <c r="BB791" t="s">
        <v>834</v>
      </c>
      <c r="BC791">
        <v>6.4301000000000004</v>
      </c>
      <c r="BD791">
        <v>13</v>
      </c>
      <c r="BE791">
        <v>113481</v>
      </c>
      <c r="BF791" s="16" t="str">
        <f t="shared" si="12"/>
        <v>Tier 4</v>
      </c>
      <c r="BG791" t="b">
        <f>IF(ISNA(VLOOKUP(AQ791,Total_Salary!AQ791:BF1300,1,FALSE))=FALSE, TRUE, FALSE)</f>
        <v>0</v>
      </c>
      <c r="BH791" t="b">
        <f>IF(ISNA(VLOOKUP(AQ791,Derivatives_Salary!AQ791:BF1270,1,FALSE))=FALSE, TRUE, FALSE)</f>
        <v>0</v>
      </c>
      <c r="BI791" t="b">
        <f>IF(ISNA(VLOOKUP(AR791,Years_to_Promo!AQ791:BE1822,1,FALSE))=FALSE, TRUE, FALSE)</f>
        <v>0</v>
      </c>
    </row>
    <row r="792" spans="43:61" x14ac:dyDescent="0.25">
      <c r="AQ792">
        <v>263041</v>
      </c>
      <c r="AR792" t="s">
        <v>15</v>
      </c>
      <c r="AS792" t="s">
        <v>835</v>
      </c>
      <c r="AT792" t="s">
        <v>17</v>
      </c>
      <c r="AU792" s="1">
        <v>22347</v>
      </c>
      <c r="AV792" s="1">
        <v>33103</v>
      </c>
      <c r="AW792" s="1">
        <v>33103</v>
      </c>
      <c r="AX792" s="1">
        <v>37483</v>
      </c>
      <c r="AY792" t="s">
        <v>18</v>
      </c>
      <c r="AZ792">
        <v>6.9973000000000001</v>
      </c>
      <c r="BA792" t="s">
        <v>19</v>
      </c>
      <c r="BB792" t="s">
        <v>20</v>
      </c>
      <c r="BC792">
        <v>11.449299999999999</v>
      </c>
      <c r="BD792">
        <v>12</v>
      </c>
      <c r="BE792">
        <v>113476</v>
      </c>
      <c r="BF792" s="16" t="str">
        <f t="shared" si="12"/>
        <v>Tier 4</v>
      </c>
      <c r="BG792" t="b">
        <f>IF(ISNA(VLOOKUP(AQ792,Total_Salary!AQ792:BF1301,1,FALSE))=FALSE, TRUE, FALSE)</f>
        <v>0</v>
      </c>
      <c r="BH792" t="b">
        <f>IF(ISNA(VLOOKUP(AQ792,Derivatives_Salary!AQ792:BF1271,1,FALSE))=FALSE, TRUE, FALSE)</f>
        <v>0</v>
      </c>
      <c r="BI792" t="b">
        <f>IF(ISNA(VLOOKUP(AR792,Years_to_Promo!AQ792:BE1823,1,FALSE))=FALSE, TRUE, FALSE)</f>
        <v>0</v>
      </c>
    </row>
    <row r="793" spans="43:61" x14ac:dyDescent="0.25">
      <c r="AQ793">
        <v>247589</v>
      </c>
      <c r="AR793" t="s">
        <v>15</v>
      </c>
      <c r="AS793" t="s">
        <v>836</v>
      </c>
      <c r="AT793" t="s">
        <v>17</v>
      </c>
      <c r="AU793" s="1">
        <v>20511</v>
      </c>
      <c r="AV793" s="1">
        <v>32207</v>
      </c>
      <c r="AW793" s="1">
        <v>32207</v>
      </c>
      <c r="AX793" s="1">
        <v>37682</v>
      </c>
      <c r="AY793" t="s">
        <v>18</v>
      </c>
      <c r="AZ793">
        <v>5.9945000000000004</v>
      </c>
      <c r="BA793" t="s">
        <v>19</v>
      </c>
      <c r="BB793" t="s">
        <v>20</v>
      </c>
      <c r="BC793">
        <v>11.813700000000001</v>
      </c>
      <c r="BD793">
        <v>15</v>
      </c>
      <c r="BE793">
        <v>113474</v>
      </c>
      <c r="BF793" s="16" t="str">
        <f t="shared" si="12"/>
        <v>Tier 4</v>
      </c>
      <c r="BG793" t="b">
        <f>IF(ISNA(VLOOKUP(AQ793,Total_Salary!AQ793:BF1302,1,FALSE))=FALSE, TRUE, FALSE)</f>
        <v>0</v>
      </c>
      <c r="BH793" t="b">
        <f>IF(ISNA(VLOOKUP(AQ793,Derivatives_Salary!AQ793:BF1272,1,FALSE))=FALSE, TRUE, FALSE)</f>
        <v>0</v>
      </c>
      <c r="BI793" t="b">
        <f>IF(ISNA(VLOOKUP(AR793,Years_to_Promo!AQ793:BE1824,1,FALSE))=FALSE, TRUE, FALSE)</f>
        <v>0</v>
      </c>
    </row>
    <row r="794" spans="43:61" x14ac:dyDescent="0.25">
      <c r="AQ794">
        <v>498126</v>
      </c>
      <c r="AR794" t="s">
        <v>42</v>
      </c>
      <c r="AS794" t="s">
        <v>837</v>
      </c>
      <c r="AT794" t="s">
        <v>31</v>
      </c>
      <c r="AU794" s="1">
        <v>22715</v>
      </c>
      <c r="AV794" s="1">
        <v>31807</v>
      </c>
      <c r="AW794" s="1">
        <v>34467</v>
      </c>
      <c r="AX794" s="1">
        <v>37514</v>
      </c>
      <c r="AY794" t="s">
        <v>18</v>
      </c>
      <c r="AZ794">
        <v>4.9945000000000004</v>
      </c>
      <c r="BA794" t="s">
        <v>44</v>
      </c>
      <c r="BB794" t="s">
        <v>83</v>
      </c>
      <c r="BC794">
        <v>8.3478999999999992</v>
      </c>
      <c r="BD794">
        <v>16</v>
      </c>
      <c r="BE794">
        <v>113470</v>
      </c>
      <c r="BF794" s="16" t="str">
        <f t="shared" si="12"/>
        <v>Tier 4</v>
      </c>
      <c r="BG794" t="b">
        <f>IF(ISNA(VLOOKUP(AQ794,Total_Salary!AQ794:BF1303,1,FALSE))=FALSE, TRUE, FALSE)</f>
        <v>0</v>
      </c>
      <c r="BH794" t="b">
        <f>IF(ISNA(VLOOKUP(AQ794,Derivatives_Salary!AQ794:BF1273,1,FALSE))=FALSE, TRUE, FALSE)</f>
        <v>0</v>
      </c>
      <c r="BI794" t="b">
        <f>IF(ISNA(VLOOKUP(AR794,Years_to_Promo!AQ794:BE1825,1,FALSE))=FALSE, TRUE, FALSE)</f>
        <v>0</v>
      </c>
    </row>
    <row r="795" spans="43:61" x14ac:dyDescent="0.25">
      <c r="AQ795">
        <v>473092</v>
      </c>
      <c r="AR795" t="s">
        <v>42</v>
      </c>
      <c r="AS795" t="s">
        <v>838</v>
      </c>
      <c r="AT795" t="s">
        <v>31</v>
      </c>
      <c r="AU795" s="1">
        <v>21641</v>
      </c>
      <c r="AV795" s="1">
        <v>32146</v>
      </c>
      <c r="AW795" s="1">
        <v>32232</v>
      </c>
      <c r="AX795" s="1">
        <v>37621</v>
      </c>
      <c r="AY795" t="s">
        <v>18</v>
      </c>
      <c r="AZ795">
        <v>15</v>
      </c>
      <c r="BA795" t="s">
        <v>44</v>
      </c>
      <c r="BB795" t="s">
        <v>45</v>
      </c>
      <c r="BC795">
        <v>3.5068000000000001</v>
      </c>
      <c r="BD795">
        <v>15</v>
      </c>
      <c r="BE795">
        <v>113469</v>
      </c>
      <c r="BF795" s="16" t="str">
        <f t="shared" si="12"/>
        <v>Tier 4</v>
      </c>
      <c r="BG795" t="b">
        <f>IF(ISNA(VLOOKUP(AQ795,Total_Salary!AQ795:BF1304,1,FALSE))=FALSE, TRUE, FALSE)</f>
        <v>0</v>
      </c>
      <c r="BH795" t="b">
        <f>IF(ISNA(VLOOKUP(AQ795,Derivatives_Salary!AQ795:BF1274,1,FALSE))=FALSE, TRUE, FALSE)</f>
        <v>0</v>
      </c>
      <c r="BI795" t="b">
        <f>IF(ISNA(VLOOKUP(AR795,Years_to_Promo!AQ795:BE1826,1,FALSE))=FALSE, TRUE, FALSE)</f>
        <v>0</v>
      </c>
    </row>
    <row r="796" spans="43:61" x14ac:dyDescent="0.25">
      <c r="AQ796">
        <v>452771</v>
      </c>
      <c r="AR796" t="s">
        <v>15</v>
      </c>
      <c r="AS796" t="s">
        <v>839</v>
      </c>
      <c r="AT796" t="s">
        <v>17</v>
      </c>
      <c r="AU796" s="1">
        <v>22831</v>
      </c>
      <c r="AV796" s="1">
        <v>34298</v>
      </c>
      <c r="AW796" s="1">
        <v>34298</v>
      </c>
      <c r="AX796" s="1">
        <v>37457</v>
      </c>
      <c r="AY796" t="s">
        <v>18</v>
      </c>
      <c r="AZ796">
        <v>0.64929999999999999</v>
      </c>
      <c r="BA796" t="s">
        <v>19</v>
      </c>
      <c r="BB796" t="s">
        <v>20</v>
      </c>
      <c r="BC796">
        <v>8.6547999999999998</v>
      </c>
      <c r="BD796">
        <v>9</v>
      </c>
      <c r="BE796">
        <v>113465</v>
      </c>
      <c r="BF796" s="16" t="str">
        <f t="shared" si="12"/>
        <v>Tier 4</v>
      </c>
      <c r="BG796" t="b">
        <f>IF(ISNA(VLOOKUP(AQ796,Total_Salary!AQ796:BF1305,1,FALSE))=FALSE, TRUE, FALSE)</f>
        <v>0</v>
      </c>
      <c r="BH796" t="b">
        <f>IF(ISNA(VLOOKUP(AQ796,Derivatives_Salary!AQ796:BF1275,1,FALSE))=FALSE, TRUE, FALSE)</f>
        <v>0</v>
      </c>
      <c r="BI796" t="b">
        <f>IF(ISNA(VLOOKUP(AR796,Years_to_Promo!AQ796:BE1827,1,FALSE))=FALSE, TRUE, FALSE)</f>
        <v>0</v>
      </c>
    </row>
    <row r="797" spans="43:61" x14ac:dyDescent="0.25">
      <c r="AQ797">
        <v>461301</v>
      </c>
      <c r="AR797" t="s">
        <v>15</v>
      </c>
      <c r="AS797" t="s">
        <v>840</v>
      </c>
      <c r="AT797" t="s">
        <v>17</v>
      </c>
      <c r="AU797" s="1">
        <v>22162</v>
      </c>
      <c r="AV797" s="1">
        <v>31158</v>
      </c>
      <c r="AW797" s="1">
        <v>31158</v>
      </c>
      <c r="AX797" s="1">
        <v>34595</v>
      </c>
      <c r="AY797" t="s">
        <v>18</v>
      </c>
      <c r="AZ797">
        <v>9.4163999999999994</v>
      </c>
      <c r="BA797" t="s">
        <v>19</v>
      </c>
      <c r="BB797" t="s">
        <v>20</v>
      </c>
      <c r="BC797">
        <v>3.5369999999999999</v>
      </c>
      <c r="BD797">
        <v>9</v>
      </c>
      <c r="BE797">
        <v>113451</v>
      </c>
      <c r="BF797" s="16" t="str">
        <f t="shared" si="12"/>
        <v>Tier 4</v>
      </c>
      <c r="BG797" t="b">
        <f>IF(ISNA(VLOOKUP(AQ797,Total_Salary!AQ797:BF1306,1,FALSE))=FALSE, TRUE, FALSE)</f>
        <v>0</v>
      </c>
      <c r="BH797" t="b">
        <f>IF(ISNA(VLOOKUP(AQ797,Derivatives_Salary!AQ797:BF1276,1,FALSE))=FALSE, TRUE, FALSE)</f>
        <v>0</v>
      </c>
      <c r="BI797" t="b">
        <f>IF(ISNA(VLOOKUP(AR797,Years_to_Promo!AQ797:BE1828,1,FALSE))=FALSE, TRUE, FALSE)</f>
        <v>0</v>
      </c>
    </row>
    <row r="798" spans="43:61" x14ac:dyDescent="0.25">
      <c r="AQ798">
        <v>66827</v>
      </c>
      <c r="AR798" t="s">
        <v>15</v>
      </c>
      <c r="AS798" t="s">
        <v>841</v>
      </c>
      <c r="AT798" t="s">
        <v>17</v>
      </c>
      <c r="AU798" s="1">
        <v>20770</v>
      </c>
      <c r="AV798" s="1">
        <v>33802</v>
      </c>
      <c r="AW798" s="1">
        <v>33802</v>
      </c>
      <c r="AX798" s="1">
        <v>37817</v>
      </c>
      <c r="AY798" t="s">
        <v>18</v>
      </c>
      <c r="AZ798">
        <v>5.9973000000000001</v>
      </c>
      <c r="BA798" t="s">
        <v>19</v>
      </c>
      <c r="BB798" t="s">
        <v>20</v>
      </c>
      <c r="BC798">
        <v>10.449299999999999</v>
      </c>
      <c r="BD798">
        <v>11</v>
      </c>
      <c r="BE798">
        <v>113450</v>
      </c>
      <c r="BF798" s="16" t="str">
        <f t="shared" si="12"/>
        <v>Tier 4</v>
      </c>
      <c r="BG798" t="b">
        <f>IF(ISNA(VLOOKUP(AQ798,Total_Salary!AQ798:BF1307,1,FALSE))=FALSE, TRUE, FALSE)</f>
        <v>0</v>
      </c>
      <c r="BH798" t="b">
        <f>IF(ISNA(VLOOKUP(AQ798,Derivatives_Salary!AQ798:BF1277,1,FALSE))=FALSE, TRUE, FALSE)</f>
        <v>0</v>
      </c>
      <c r="BI798" t="b">
        <f>IF(ISNA(VLOOKUP(AR798,Years_to_Promo!AQ798:BE1829,1,FALSE))=FALSE, TRUE, FALSE)</f>
        <v>0</v>
      </c>
    </row>
    <row r="799" spans="43:61" x14ac:dyDescent="0.25">
      <c r="AQ799">
        <v>492222</v>
      </c>
      <c r="AR799" t="s">
        <v>42</v>
      </c>
      <c r="AS799" t="s">
        <v>842</v>
      </c>
      <c r="AT799" t="s">
        <v>17</v>
      </c>
      <c r="AU799" s="1">
        <v>22607</v>
      </c>
      <c r="AV799" s="1">
        <v>32753</v>
      </c>
      <c r="AW799" s="1">
        <v>33936</v>
      </c>
      <c r="AX799" s="1">
        <v>37498</v>
      </c>
      <c r="AY799" t="s">
        <v>18</v>
      </c>
      <c r="AZ799">
        <v>3.9944999999999999</v>
      </c>
      <c r="BA799" t="s">
        <v>44</v>
      </c>
      <c r="BB799" t="s">
        <v>83</v>
      </c>
      <c r="BC799">
        <v>9.7589000000000006</v>
      </c>
      <c r="BD799">
        <v>13</v>
      </c>
      <c r="BE799">
        <v>113449</v>
      </c>
      <c r="BF799" s="16" t="str">
        <f t="shared" si="12"/>
        <v>Tier 4</v>
      </c>
      <c r="BG799" t="b">
        <f>IF(ISNA(VLOOKUP(AQ799,Total_Salary!AQ799:BF1308,1,FALSE))=FALSE, TRUE, FALSE)</f>
        <v>0</v>
      </c>
      <c r="BH799" t="b">
        <f>IF(ISNA(VLOOKUP(AQ799,Derivatives_Salary!AQ799:BF1278,1,FALSE))=FALSE, TRUE, FALSE)</f>
        <v>0</v>
      </c>
      <c r="BI799" t="b">
        <f>IF(ISNA(VLOOKUP(AR799,Years_to_Promo!AQ799:BE1830,1,FALSE))=FALSE, TRUE, FALSE)</f>
        <v>0</v>
      </c>
    </row>
    <row r="800" spans="43:61" x14ac:dyDescent="0.25">
      <c r="AQ800">
        <v>241926</v>
      </c>
      <c r="AR800" t="s">
        <v>15</v>
      </c>
      <c r="AS800" t="s">
        <v>843</v>
      </c>
      <c r="AT800" t="s">
        <v>17</v>
      </c>
      <c r="AU800" s="1">
        <v>19562</v>
      </c>
      <c r="AV800" s="1">
        <v>31442</v>
      </c>
      <c r="AW800" s="1">
        <v>31442</v>
      </c>
      <c r="AX800" s="1">
        <v>37647</v>
      </c>
      <c r="AY800" t="s">
        <v>18</v>
      </c>
      <c r="AZ800">
        <v>7.9945000000000004</v>
      </c>
      <c r="BA800" t="s">
        <v>19</v>
      </c>
      <c r="BB800" t="s">
        <v>20</v>
      </c>
      <c r="BC800">
        <v>11.813700000000001</v>
      </c>
      <c r="BD800">
        <v>17</v>
      </c>
      <c r="BE800">
        <v>113446</v>
      </c>
      <c r="BF800" s="16" t="str">
        <f t="shared" si="12"/>
        <v>Tier 4</v>
      </c>
      <c r="BG800" t="b">
        <f>IF(ISNA(VLOOKUP(AQ800,Total_Salary!AQ800:BF1309,1,FALSE))=FALSE, TRUE, FALSE)</f>
        <v>0</v>
      </c>
      <c r="BH800" t="b">
        <f>IF(ISNA(VLOOKUP(AQ800,Derivatives_Salary!AQ800:BF1279,1,FALSE))=FALSE, TRUE, FALSE)</f>
        <v>0</v>
      </c>
      <c r="BI800" t="b">
        <f>IF(ISNA(VLOOKUP(AR800,Years_to_Promo!AQ800:BE1831,1,FALSE))=FALSE, TRUE, FALSE)</f>
        <v>0</v>
      </c>
    </row>
    <row r="801" spans="43:61" x14ac:dyDescent="0.25">
      <c r="AQ801">
        <v>222563</v>
      </c>
      <c r="AR801" t="s">
        <v>15</v>
      </c>
      <c r="AS801" t="s">
        <v>844</v>
      </c>
      <c r="AT801" t="s">
        <v>31</v>
      </c>
      <c r="AU801" s="1">
        <v>21899</v>
      </c>
      <c r="AV801" s="1">
        <v>31439</v>
      </c>
      <c r="AW801" s="1">
        <v>33304</v>
      </c>
      <c r="AX801" s="1">
        <v>37684</v>
      </c>
      <c r="AY801" t="s">
        <v>18</v>
      </c>
      <c r="AZ801">
        <v>3.9944999999999999</v>
      </c>
      <c r="BA801" t="s">
        <v>19</v>
      </c>
      <c r="BB801" t="s">
        <v>20</v>
      </c>
      <c r="BC801">
        <v>11.813700000000001</v>
      </c>
      <c r="BD801">
        <v>17</v>
      </c>
      <c r="BE801">
        <v>113424</v>
      </c>
      <c r="BF801" s="16" t="str">
        <f t="shared" si="12"/>
        <v>Tier 4</v>
      </c>
      <c r="BG801" t="b">
        <f>IF(ISNA(VLOOKUP(AQ801,Total_Salary!AQ801:BF1310,1,FALSE))=FALSE, TRUE, FALSE)</f>
        <v>0</v>
      </c>
      <c r="BH801" t="b">
        <f>IF(ISNA(VLOOKUP(AQ801,Derivatives_Salary!AQ801:BF1280,1,FALSE))=FALSE, TRUE, FALSE)</f>
        <v>0</v>
      </c>
      <c r="BI801" t="b">
        <f>IF(ISNA(VLOOKUP(AR801,Years_to_Promo!AQ801:BE1832,1,FALSE))=FALSE, TRUE, FALSE)</f>
        <v>0</v>
      </c>
    </row>
    <row r="802" spans="43:61" x14ac:dyDescent="0.25">
      <c r="AQ802">
        <v>220972</v>
      </c>
      <c r="AR802" t="s">
        <v>15</v>
      </c>
      <c r="AS802" t="s">
        <v>845</v>
      </c>
      <c r="AT802" t="s">
        <v>17</v>
      </c>
      <c r="AU802" s="1">
        <v>23697</v>
      </c>
      <c r="AV802" s="1">
        <v>33622</v>
      </c>
      <c r="AW802" s="1">
        <v>33622</v>
      </c>
      <c r="AX802" s="1">
        <v>37637</v>
      </c>
      <c r="AY802" t="s">
        <v>18</v>
      </c>
      <c r="AZ802">
        <v>2.9944999999999999</v>
      </c>
      <c r="BA802" t="s">
        <v>19</v>
      </c>
      <c r="BB802" t="s">
        <v>20</v>
      </c>
      <c r="BC802">
        <v>10.942500000000001</v>
      </c>
      <c r="BD802">
        <v>11</v>
      </c>
      <c r="BE802">
        <v>113419</v>
      </c>
      <c r="BF802" s="16" t="str">
        <f t="shared" si="12"/>
        <v>Tier 4</v>
      </c>
      <c r="BG802" t="b">
        <f>IF(ISNA(VLOOKUP(AQ802,Total_Salary!AQ802:BF1311,1,FALSE))=FALSE, TRUE, FALSE)</f>
        <v>0</v>
      </c>
      <c r="BH802" t="b">
        <f>IF(ISNA(VLOOKUP(AQ802,Derivatives_Salary!AQ802:BF1281,1,FALSE))=FALSE, TRUE, FALSE)</f>
        <v>0</v>
      </c>
      <c r="BI802" t="b">
        <f>IF(ISNA(VLOOKUP(AR802,Years_to_Promo!AQ802:BE1833,1,FALSE))=FALSE, TRUE, FALSE)</f>
        <v>0</v>
      </c>
    </row>
    <row r="803" spans="43:61" x14ac:dyDescent="0.25">
      <c r="AQ803">
        <v>267724</v>
      </c>
      <c r="AR803" t="s">
        <v>15</v>
      </c>
      <c r="AS803" t="s">
        <v>846</v>
      </c>
      <c r="AT803" t="s">
        <v>31</v>
      </c>
      <c r="AU803" s="1">
        <v>23296</v>
      </c>
      <c r="AV803" s="1">
        <v>33477</v>
      </c>
      <c r="AW803" s="1">
        <v>33477</v>
      </c>
      <c r="AX803" s="1">
        <v>34246</v>
      </c>
      <c r="AY803" t="s">
        <v>53</v>
      </c>
      <c r="AZ803">
        <v>3.8521000000000001</v>
      </c>
      <c r="BA803" t="s">
        <v>19</v>
      </c>
      <c r="BB803" t="s">
        <v>20</v>
      </c>
      <c r="BC803">
        <v>2.1067999999999998</v>
      </c>
      <c r="BD803">
        <v>4</v>
      </c>
      <c r="BE803">
        <v>113418</v>
      </c>
      <c r="BF803" s="16" t="str">
        <f t="shared" si="12"/>
        <v>Tier 4</v>
      </c>
      <c r="BG803" t="b">
        <f>IF(ISNA(VLOOKUP(AQ803,Total_Salary!AQ803:BF1312,1,FALSE))=FALSE, TRUE, FALSE)</f>
        <v>0</v>
      </c>
      <c r="BH803" t="b">
        <f>IF(ISNA(VLOOKUP(AQ803,Derivatives_Salary!AQ803:BF1282,1,FALSE))=FALSE, TRUE, FALSE)</f>
        <v>0</v>
      </c>
      <c r="BI803" t="b">
        <f>IF(ISNA(VLOOKUP(AR803,Years_to_Promo!AQ803:BE1834,1,FALSE))=FALSE, TRUE, FALSE)</f>
        <v>0</v>
      </c>
    </row>
    <row r="804" spans="43:61" x14ac:dyDescent="0.25">
      <c r="AQ804">
        <v>440907</v>
      </c>
      <c r="AR804" t="s">
        <v>347</v>
      </c>
      <c r="AS804" t="s">
        <v>847</v>
      </c>
      <c r="AT804" t="s">
        <v>31</v>
      </c>
      <c r="AU804" s="1">
        <v>19339</v>
      </c>
      <c r="AV804" s="1">
        <v>32924</v>
      </c>
      <c r="AW804" s="1">
        <v>32924</v>
      </c>
      <c r="AX804" s="1">
        <v>37669</v>
      </c>
      <c r="AY804" t="s">
        <v>295</v>
      </c>
      <c r="AZ804">
        <v>6.0026999999999999</v>
      </c>
      <c r="BA804" t="s">
        <v>349</v>
      </c>
      <c r="BB804" t="s">
        <v>834</v>
      </c>
      <c r="BC804">
        <v>6.4301000000000004</v>
      </c>
      <c r="BD804">
        <v>13</v>
      </c>
      <c r="BE804">
        <v>113417</v>
      </c>
      <c r="BF804" s="16" t="str">
        <f t="shared" si="12"/>
        <v>Tier 4</v>
      </c>
      <c r="BG804" t="b">
        <f>IF(ISNA(VLOOKUP(AQ804,Total_Salary!AQ804:BF1313,1,FALSE))=FALSE, TRUE, FALSE)</f>
        <v>0</v>
      </c>
      <c r="BH804" t="b">
        <f>IF(ISNA(VLOOKUP(AQ804,Derivatives_Salary!AQ804:BF1283,1,FALSE))=FALSE, TRUE, FALSE)</f>
        <v>0</v>
      </c>
      <c r="BI804" t="b">
        <f>IF(ISNA(VLOOKUP(AR804,Years_to_Promo!AQ804:BE1835,1,FALSE))=FALSE, TRUE, FALSE)</f>
        <v>0</v>
      </c>
    </row>
    <row r="805" spans="43:61" x14ac:dyDescent="0.25">
      <c r="AQ805">
        <v>219778</v>
      </c>
      <c r="AR805" t="s">
        <v>15</v>
      </c>
      <c r="AS805" t="s">
        <v>848</v>
      </c>
      <c r="AT805" t="s">
        <v>31</v>
      </c>
      <c r="AU805" s="1">
        <v>19129</v>
      </c>
      <c r="AV805" s="1">
        <v>31652</v>
      </c>
      <c r="AW805" s="1">
        <v>31652</v>
      </c>
      <c r="AX805" s="1">
        <v>37492</v>
      </c>
      <c r="AY805" t="s">
        <v>18</v>
      </c>
      <c r="AZ805">
        <v>7.9945000000000004</v>
      </c>
      <c r="BA805" t="s">
        <v>19</v>
      </c>
      <c r="BB805" t="s">
        <v>20</v>
      </c>
      <c r="BC805">
        <v>11.474</v>
      </c>
      <c r="BD805">
        <v>16</v>
      </c>
      <c r="BE805">
        <v>113415</v>
      </c>
      <c r="BF805" s="16" t="str">
        <f t="shared" si="12"/>
        <v>Tier 4</v>
      </c>
      <c r="BG805" t="b">
        <f>IF(ISNA(VLOOKUP(AQ805,Total_Salary!AQ805:BF1314,1,FALSE))=FALSE, TRUE, FALSE)</f>
        <v>0</v>
      </c>
      <c r="BH805" t="b">
        <f>IF(ISNA(VLOOKUP(AQ805,Derivatives_Salary!AQ805:BF1284,1,FALSE))=FALSE, TRUE, FALSE)</f>
        <v>0</v>
      </c>
      <c r="BI805" t="b">
        <f>IF(ISNA(VLOOKUP(AR805,Years_to_Promo!AQ805:BE1836,1,FALSE))=FALSE, TRUE, FALSE)</f>
        <v>0</v>
      </c>
    </row>
    <row r="806" spans="43:61" x14ac:dyDescent="0.25">
      <c r="AQ806">
        <v>58563</v>
      </c>
      <c r="AR806" t="s">
        <v>15</v>
      </c>
      <c r="AS806" t="s">
        <v>849</v>
      </c>
      <c r="AT806" t="s">
        <v>17</v>
      </c>
      <c r="AU806" s="1">
        <v>20528</v>
      </c>
      <c r="AV806" s="1">
        <v>32184</v>
      </c>
      <c r="AW806" s="1">
        <v>33809</v>
      </c>
      <c r="AX806" s="1">
        <v>37824</v>
      </c>
      <c r="AY806" t="s">
        <v>18</v>
      </c>
      <c r="AZ806">
        <v>1.9944999999999999</v>
      </c>
      <c r="BA806" t="s">
        <v>19</v>
      </c>
      <c r="BB806" t="s">
        <v>20</v>
      </c>
      <c r="BC806">
        <v>10.430099999999999</v>
      </c>
      <c r="BD806">
        <v>15</v>
      </c>
      <c r="BE806">
        <v>113407</v>
      </c>
      <c r="BF806" s="16" t="str">
        <f t="shared" si="12"/>
        <v>Tier 4</v>
      </c>
      <c r="BG806" t="b">
        <f>IF(ISNA(VLOOKUP(AQ806,Total_Salary!AQ806:BF1315,1,FALSE))=FALSE, TRUE, FALSE)</f>
        <v>0</v>
      </c>
      <c r="BH806" t="b">
        <f>IF(ISNA(VLOOKUP(AQ806,Derivatives_Salary!AQ806:BF1285,1,FALSE))=FALSE, TRUE, FALSE)</f>
        <v>0</v>
      </c>
      <c r="BI806" t="b">
        <f>IF(ISNA(VLOOKUP(AR806,Years_to_Promo!AQ806:BE1837,1,FALSE))=FALSE, TRUE, FALSE)</f>
        <v>0</v>
      </c>
    </row>
    <row r="807" spans="43:61" x14ac:dyDescent="0.25">
      <c r="AQ807">
        <v>217173</v>
      </c>
      <c r="AR807" t="s">
        <v>15</v>
      </c>
      <c r="AS807" t="s">
        <v>850</v>
      </c>
      <c r="AT807" t="s">
        <v>17</v>
      </c>
      <c r="AU807" s="1">
        <v>19695</v>
      </c>
      <c r="AV807" s="1">
        <v>31154</v>
      </c>
      <c r="AW807" s="1">
        <v>31154</v>
      </c>
      <c r="AX807" s="1">
        <v>37724</v>
      </c>
      <c r="AY807" t="s">
        <v>18</v>
      </c>
      <c r="AZ807">
        <v>10.9945</v>
      </c>
      <c r="BA807" t="s">
        <v>19</v>
      </c>
      <c r="BB807" t="s">
        <v>20</v>
      </c>
      <c r="BC807">
        <v>11.813700000000001</v>
      </c>
      <c r="BD807">
        <v>18</v>
      </c>
      <c r="BE807">
        <v>113400</v>
      </c>
      <c r="BF807" s="16" t="str">
        <f t="shared" si="12"/>
        <v>Tier 4</v>
      </c>
      <c r="BG807" t="b">
        <f>IF(ISNA(VLOOKUP(AQ807,Total_Salary!AQ807:BF1316,1,FALSE))=FALSE, TRUE, FALSE)</f>
        <v>0</v>
      </c>
      <c r="BH807" t="b">
        <f>IF(ISNA(VLOOKUP(AQ807,Derivatives_Salary!AQ807:BF1286,1,FALSE))=FALSE, TRUE, FALSE)</f>
        <v>0</v>
      </c>
      <c r="BI807" t="b">
        <f>IF(ISNA(VLOOKUP(AR807,Years_to_Promo!AQ807:BE1838,1,FALSE))=FALSE, TRUE, FALSE)</f>
        <v>0</v>
      </c>
    </row>
    <row r="808" spans="43:61" x14ac:dyDescent="0.25">
      <c r="AQ808">
        <v>209097</v>
      </c>
      <c r="AR808" t="s">
        <v>15</v>
      </c>
      <c r="AS808" t="s">
        <v>851</v>
      </c>
      <c r="AT808" t="s">
        <v>17</v>
      </c>
      <c r="AU808" s="1">
        <v>23209</v>
      </c>
      <c r="AV808" s="1">
        <v>33839</v>
      </c>
      <c r="AW808" s="1">
        <v>34287</v>
      </c>
      <c r="AX808" s="1">
        <v>37572</v>
      </c>
      <c r="AY808" t="s">
        <v>18</v>
      </c>
      <c r="AZ808">
        <v>9</v>
      </c>
      <c r="BA808" t="s">
        <v>19</v>
      </c>
      <c r="BB808" t="s">
        <v>20</v>
      </c>
      <c r="BC808">
        <v>9</v>
      </c>
      <c r="BD808">
        <v>10</v>
      </c>
      <c r="BE808">
        <v>113399</v>
      </c>
      <c r="BF808" s="16" t="str">
        <f t="shared" si="12"/>
        <v>Tier 4</v>
      </c>
      <c r="BG808" t="b">
        <f>IF(ISNA(VLOOKUP(AQ808,Total_Salary!AQ808:BF1317,1,FALSE))=FALSE, TRUE, FALSE)</f>
        <v>0</v>
      </c>
      <c r="BH808" t="b">
        <f>IF(ISNA(VLOOKUP(AQ808,Derivatives_Salary!AQ808:BF1287,1,FALSE))=FALSE, TRUE, FALSE)</f>
        <v>0</v>
      </c>
      <c r="BI808" t="b">
        <f>IF(ISNA(VLOOKUP(AR808,Years_to_Promo!AQ808:BE1839,1,FALSE))=FALSE, TRUE, FALSE)</f>
        <v>0</v>
      </c>
    </row>
    <row r="809" spans="43:61" x14ac:dyDescent="0.25">
      <c r="AQ809">
        <v>67277</v>
      </c>
      <c r="AR809" t="s">
        <v>15</v>
      </c>
      <c r="AS809" t="s">
        <v>852</v>
      </c>
      <c r="AT809" t="s">
        <v>31</v>
      </c>
      <c r="AU809" s="1">
        <v>21068</v>
      </c>
      <c r="AV809" s="1">
        <v>31283</v>
      </c>
      <c r="AW809" s="1">
        <v>31283</v>
      </c>
      <c r="AX809" s="1">
        <v>37488</v>
      </c>
      <c r="AY809" t="s">
        <v>18</v>
      </c>
      <c r="AZ809">
        <v>8.9945000000000004</v>
      </c>
      <c r="BA809" t="s">
        <v>19</v>
      </c>
      <c r="BB809" t="s">
        <v>20</v>
      </c>
      <c r="BC809">
        <v>11.462999999999999</v>
      </c>
      <c r="BD809">
        <v>17</v>
      </c>
      <c r="BE809">
        <v>113389</v>
      </c>
      <c r="BF809" s="16" t="str">
        <f t="shared" si="12"/>
        <v>Tier 4</v>
      </c>
      <c r="BG809" t="b">
        <f>IF(ISNA(VLOOKUP(AQ809,Total_Salary!AQ809:BF1318,1,FALSE))=FALSE, TRUE, FALSE)</f>
        <v>0</v>
      </c>
      <c r="BH809" t="b">
        <f>IF(ISNA(VLOOKUP(AQ809,Derivatives_Salary!AQ809:BF1288,1,FALSE))=FALSE, TRUE, FALSE)</f>
        <v>0</v>
      </c>
      <c r="BI809" t="b">
        <f>IF(ISNA(VLOOKUP(AR809,Years_to_Promo!AQ809:BE1840,1,FALSE))=FALSE, TRUE, FALSE)</f>
        <v>0</v>
      </c>
    </row>
    <row r="810" spans="43:61" x14ac:dyDescent="0.25">
      <c r="AQ810">
        <v>459479</v>
      </c>
      <c r="AR810" t="s">
        <v>15</v>
      </c>
      <c r="AS810" t="s">
        <v>853</v>
      </c>
      <c r="AT810" t="s">
        <v>17</v>
      </c>
      <c r="AU810" s="1">
        <v>23574</v>
      </c>
      <c r="AV810" s="1">
        <v>32210</v>
      </c>
      <c r="AW810" s="1">
        <v>35290</v>
      </c>
      <c r="AX810" s="1">
        <v>36890</v>
      </c>
      <c r="AY810" t="s">
        <v>53</v>
      </c>
      <c r="AZ810">
        <v>4.3836000000000004</v>
      </c>
      <c r="BA810" t="s">
        <v>19</v>
      </c>
      <c r="BB810" t="s">
        <v>20</v>
      </c>
      <c r="BC810">
        <v>4.3836000000000004</v>
      </c>
      <c r="BD810">
        <v>13</v>
      </c>
      <c r="BE810">
        <v>113377</v>
      </c>
      <c r="BF810" s="16" t="str">
        <f t="shared" si="12"/>
        <v>Tier 4</v>
      </c>
      <c r="BG810" t="b">
        <f>IF(ISNA(VLOOKUP(AQ810,Total_Salary!AQ810:BF1319,1,FALSE))=FALSE, TRUE, FALSE)</f>
        <v>0</v>
      </c>
      <c r="BH810" t="b">
        <f>IF(ISNA(VLOOKUP(AQ810,Derivatives_Salary!AQ810:BF1289,1,FALSE))=FALSE, TRUE, FALSE)</f>
        <v>0</v>
      </c>
      <c r="BI810" t="b">
        <f>IF(ISNA(VLOOKUP(AR810,Years_to_Promo!AQ810:BE1841,1,FALSE))=FALSE, TRUE, FALSE)</f>
        <v>0</v>
      </c>
    </row>
    <row r="811" spans="43:61" x14ac:dyDescent="0.25">
      <c r="AQ811">
        <v>26115</v>
      </c>
      <c r="AR811" t="s">
        <v>15</v>
      </c>
      <c r="AS811" t="s">
        <v>854</v>
      </c>
      <c r="AT811" t="s">
        <v>31</v>
      </c>
      <c r="AU811" s="1">
        <v>22506</v>
      </c>
      <c r="AV811" s="1">
        <v>32318</v>
      </c>
      <c r="AW811" s="1">
        <v>32318</v>
      </c>
      <c r="AX811" s="1">
        <v>37793</v>
      </c>
      <c r="AY811" t="s">
        <v>18</v>
      </c>
      <c r="AZ811">
        <v>6.9945000000000004</v>
      </c>
      <c r="BA811" t="s">
        <v>19</v>
      </c>
      <c r="BB811" t="s">
        <v>20</v>
      </c>
      <c r="BC811">
        <v>11.813700000000001</v>
      </c>
      <c r="BD811">
        <v>15</v>
      </c>
      <c r="BE811">
        <v>113351</v>
      </c>
      <c r="BF811" s="16" t="str">
        <f t="shared" si="12"/>
        <v>Tier 4</v>
      </c>
      <c r="BG811" t="b">
        <f>IF(ISNA(VLOOKUP(AQ811,Total_Salary!AQ811:BF1320,1,FALSE))=FALSE, TRUE, FALSE)</f>
        <v>0</v>
      </c>
      <c r="BH811" t="b">
        <f>IF(ISNA(VLOOKUP(AQ811,Derivatives_Salary!AQ811:BF1290,1,FALSE))=FALSE, TRUE, FALSE)</f>
        <v>0</v>
      </c>
      <c r="BI811" t="b">
        <f>IF(ISNA(VLOOKUP(AR811,Years_to_Promo!AQ811:BE1842,1,FALSE))=FALSE, TRUE, FALSE)</f>
        <v>0</v>
      </c>
    </row>
    <row r="812" spans="43:61" x14ac:dyDescent="0.25">
      <c r="AQ812">
        <v>468446</v>
      </c>
      <c r="AR812" t="s">
        <v>85</v>
      </c>
      <c r="AS812" t="s">
        <v>855</v>
      </c>
      <c r="AT812" t="s">
        <v>31</v>
      </c>
      <c r="AU812" s="1">
        <v>19724</v>
      </c>
      <c r="AV812" s="1">
        <v>31625</v>
      </c>
      <c r="AW812" s="1">
        <v>31718</v>
      </c>
      <c r="AX812" s="1">
        <v>37558</v>
      </c>
      <c r="AY812" t="s">
        <v>18</v>
      </c>
      <c r="AZ812">
        <v>9.9972999999999992</v>
      </c>
      <c r="BA812" t="s">
        <v>87</v>
      </c>
      <c r="BB812" t="s">
        <v>88</v>
      </c>
      <c r="BC812">
        <v>3.1259999999999999</v>
      </c>
      <c r="BD812">
        <v>16</v>
      </c>
      <c r="BE812">
        <v>113348</v>
      </c>
      <c r="BF812" s="16" t="str">
        <f t="shared" si="12"/>
        <v>Tier 4</v>
      </c>
      <c r="BG812" t="b">
        <f>IF(ISNA(VLOOKUP(AQ812,Total_Salary!AQ812:BF1321,1,FALSE))=FALSE, TRUE, FALSE)</f>
        <v>0</v>
      </c>
      <c r="BH812" t="b">
        <f>IF(ISNA(VLOOKUP(AQ812,Derivatives_Salary!AQ812:BF1291,1,FALSE))=FALSE, TRUE, FALSE)</f>
        <v>0</v>
      </c>
      <c r="BI812" t="b">
        <f>IF(ISNA(VLOOKUP(AR812,Years_to_Promo!AQ812:BE1843,1,FALSE))=FALSE, TRUE, FALSE)</f>
        <v>0</v>
      </c>
    </row>
    <row r="813" spans="43:61" x14ac:dyDescent="0.25">
      <c r="AQ813">
        <v>441836</v>
      </c>
      <c r="AR813" t="s">
        <v>15</v>
      </c>
      <c r="AS813" t="s">
        <v>856</v>
      </c>
      <c r="AT813" t="s">
        <v>31</v>
      </c>
      <c r="AU813" s="1">
        <v>19786</v>
      </c>
      <c r="AV813" s="1">
        <v>32652</v>
      </c>
      <c r="AW813" s="1">
        <v>32652</v>
      </c>
      <c r="AX813" s="1">
        <v>37762</v>
      </c>
      <c r="AY813" t="s">
        <v>18</v>
      </c>
      <c r="AZ813">
        <v>6.9945000000000004</v>
      </c>
      <c r="BA813" t="s">
        <v>19</v>
      </c>
      <c r="BB813" t="s">
        <v>20</v>
      </c>
      <c r="BC813">
        <v>11.813700000000001</v>
      </c>
      <c r="BD813">
        <v>14</v>
      </c>
      <c r="BE813">
        <v>113337</v>
      </c>
      <c r="BF813" s="16" t="str">
        <f t="shared" si="12"/>
        <v>Tier 4</v>
      </c>
      <c r="BG813" t="b">
        <f>IF(ISNA(VLOOKUP(AQ813,Total_Salary!AQ813:BF1322,1,FALSE))=FALSE, TRUE, FALSE)</f>
        <v>0</v>
      </c>
      <c r="BH813" t="b">
        <f>IF(ISNA(VLOOKUP(AQ813,Derivatives_Salary!AQ813:BF1292,1,FALSE))=FALSE, TRUE, FALSE)</f>
        <v>0</v>
      </c>
      <c r="BI813" t="b">
        <f>IF(ISNA(VLOOKUP(AR813,Years_to_Promo!AQ813:BE1844,1,FALSE))=FALSE, TRUE, FALSE)</f>
        <v>0</v>
      </c>
    </row>
    <row r="814" spans="43:61" x14ac:dyDescent="0.25">
      <c r="AQ814">
        <v>410250</v>
      </c>
      <c r="AR814" t="s">
        <v>15</v>
      </c>
      <c r="AS814" t="s">
        <v>857</v>
      </c>
      <c r="AT814" t="s">
        <v>17</v>
      </c>
      <c r="AU814" s="1">
        <v>20588</v>
      </c>
      <c r="AV814" s="1">
        <v>32009</v>
      </c>
      <c r="AW814" s="1">
        <v>32009</v>
      </c>
      <c r="AX814" s="1">
        <v>37484</v>
      </c>
      <c r="AY814" t="s">
        <v>18</v>
      </c>
      <c r="AZ814">
        <v>9.9972999999999992</v>
      </c>
      <c r="BA814" t="s">
        <v>19</v>
      </c>
      <c r="BB814" t="s">
        <v>20</v>
      </c>
      <c r="BC814">
        <v>11.4521</v>
      </c>
      <c r="BD814">
        <v>15</v>
      </c>
      <c r="BE814">
        <v>113335</v>
      </c>
      <c r="BF814" s="16" t="str">
        <f t="shared" si="12"/>
        <v>Tier 4</v>
      </c>
      <c r="BG814" t="b">
        <f>IF(ISNA(VLOOKUP(AQ814,Total_Salary!AQ814:BF1323,1,FALSE))=FALSE, TRUE, FALSE)</f>
        <v>0</v>
      </c>
      <c r="BH814" t="b">
        <f>IF(ISNA(VLOOKUP(AQ814,Derivatives_Salary!AQ814:BF1293,1,FALSE))=FALSE, TRUE, FALSE)</f>
        <v>0</v>
      </c>
      <c r="BI814" t="b">
        <f>IF(ISNA(VLOOKUP(AR814,Years_to_Promo!AQ814:BE1845,1,FALSE))=FALSE, TRUE, FALSE)</f>
        <v>0</v>
      </c>
    </row>
    <row r="815" spans="43:61" x14ac:dyDescent="0.25">
      <c r="AQ815">
        <v>401722</v>
      </c>
      <c r="AR815" t="s">
        <v>15</v>
      </c>
      <c r="AS815" t="s">
        <v>858</v>
      </c>
      <c r="AT815" t="s">
        <v>17</v>
      </c>
      <c r="AU815" s="1">
        <v>20161</v>
      </c>
      <c r="AV815" s="1">
        <v>33187</v>
      </c>
      <c r="AW815" s="1">
        <v>33883</v>
      </c>
      <c r="AX815" s="1">
        <v>37533</v>
      </c>
      <c r="AY815" t="s">
        <v>18</v>
      </c>
      <c r="AZ815">
        <v>10</v>
      </c>
      <c r="BA815" t="s">
        <v>19</v>
      </c>
      <c r="BB815" t="s">
        <v>20</v>
      </c>
      <c r="BC815">
        <v>10</v>
      </c>
      <c r="BD815">
        <v>12</v>
      </c>
      <c r="BE815">
        <v>113303</v>
      </c>
      <c r="BF815" s="16" t="str">
        <f t="shared" si="12"/>
        <v>Tier 4</v>
      </c>
      <c r="BG815" t="b">
        <f>IF(ISNA(VLOOKUP(AQ815,Total_Salary!AQ815:BF1324,1,FALSE))=FALSE, TRUE, FALSE)</f>
        <v>0</v>
      </c>
      <c r="BH815" t="b">
        <f>IF(ISNA(VLOOKUP(AQ815,Derivatives_Salary!AQ815:BF1294,1,FALSE))=FALSE, TRUE, FALSE)</f>
        <v>0</v>
      </c>
      <c r="BI815" t="b">
        <f>IF(ISNA(VLOOKUP(AR815,Years_to_Promo!AQ815:BE1846,1,FALSE))=FALSE, TRUE, FALSE)</f>
        <v>0</v>
      </c>
    </row>
    <row r="816" spans="43:61" x14ac:dyDescent="0.25">
      <c r="AQ816">
        <v>64813</v>
      </c>
      <c r="AR816" t="s">
        <v>15</v>
      </c>
      <c r="AS816" t="s">
        <v>859</v>
      </c>
      <c r="AT816" t="s">
        <v>17</v>
      </c>
      <c r="AU816" s="1">
        <v>21396</v>
      </c>
      <c r="AV816" s="1">
        <v>31261</v>
      </c>
      <c r="AW816" s="1">
        <v>31261</v>
      </c>
      <c r="AX816" s="1">
        <v>37831</v>
      </c>
      <c r="AY816" t="s">
        <v>18</v>
      </c>
      <c r="AZ816">
        <v>8.9945000000000004</v>
      </c>
      <c r="BA816" t="s">
        <v>19</v>
      </c>
      <c r="BB816" t="s">
        <v>20</v>
      </c>
      <c r="BC816">
        <v>11.813700000000001</v>
      </c>
      <c r="BD816">
        <v>18</v>
      </c>
      <c r="BE816">
        <v>113290</v>
      </c>
      <c r="BF816" s="16" t="str">
        <f t="shared" si="12"/>
        <v>Tier 4</v>
      </c>
      <c r="BG816" t="b">
        <f>IF(ISNA(VLOOKUP(AQ816,Total_Salary!AQ816:BF1325,1,FALSE))=FALSE, TRUE, FALSE)</f>
        <v>0</v>
      </c>
      <c r="BH816" t="b">
        <f>IF(ISNA(VLOOKUP(AQ816,Derivatives_Salary!AQ816:BF1295,1,FALSE))=FALSE, TRUE, FALSE)</f>
        <v>0</v>
      </c>
      <c r="BI816" t="b">
        <f>IF(ISNA(VLOOKUP(AR816,Years_to_Promo!AQ816:BE1847,1,FALSE))=FALSE, TRUE, FALSE)</f>
        <v>0</v>
      </c>
    </row>
    <row r="817" spans="43:61" x14ac:dyDescent="0.25">
      <c r="AQ817">
        <v>66821</v>
      </c>
      <c r="AR817" t="s">
        <v>42</v>
      </c>
      <c r="AS817" t="s">
        <v>860</v>
      </c>
      <c r="AT817" t="s">
        <v>17</v>
      </c>
      <c r="AU817" s="1">
        <v>21828</v>
      </c>
      <c r="AV817" s="1">
        <v>31518</v>
      </c>
      <c r="AW817" s="1">
        <v>33128</v>
      </c>
      <c r="AX817" s="1">
        <v>37625</v>
      </c>
      <c r="AY817" t="s">
        <v>18</v>
      </c>
      <c r="AZ817">
        <v>5.9945000000000004</v>
      </c>
      <c r="BA817" t="s">
        <v>44</v>
      </c>
      <c r="BB817" t="s">
        <v>45</v>
      </c>
      <c r="BC817">
        <v>1.0521</v>
      </c>
      <c r="BD817">
        <v>17</v>
      </c>
      <c r="BE817">
        <v>113284</v>
      </c>
      <c r="BF817" s="16" t="str">
        <f t="shared" si="12"/>
        <v>Tier 4</v>
      </c>
      <c r="BG817" t="b">
        <f>IF(ISNA(VLOOKUP(AQ817,Total_Salary!AQ817:BF1326,1,FALSE))=FALSE, TRUE, FALSE)</f>
        <v>0</v>
      </c>
      <c r="BH817" t="b">
        <f>IF(ISNA(VLOOKUP(AQ817,Derivatives_Salary!AQ817:BF1296,1,FALSE))=FALSE, TRUE, FALSE)</f>
        <v>0</v>
      </c>
      <c r="BI817" t="b">
        <f>IF(ISNA(VLOOKUP(AR817,Years_to_Promo!AQ817:BE1848,1,FALSE))=FALSE, TRUE, FALSE)</f>
        <v>0</v>
      </c>
    </row>
    <row r="818" spans="43:61" x14ac:dyDescent="0.25">
      <c r="AQ818">
        <v>278619</v>
      </c>
      <c r="AR818" t="s">
        <v>15</v>
      </c>
      <c r="AS818" t="s">
        <v>861</v>
      </c>
      <c r="AT818" t="s">
        <v>17</v>
      </c>
      <c r="AU818" s="1">
        <v>19287</v>
      </c>
      <c r="AV818" s="1">
        <v>32338</v>
      </c>
      <c r="AW818" s="1">
        <v>32338</v>
      </c>
      <c r="AX818" s="1">
        <v>37813</v>
      </c>
      <c r="AY818" t="s">
        <v>18</v>
      </c>
      <c r="AZ818">
        <v>9.9972999999999992</v>
      </c>
      <c r="BA818" t="s">
        <v>19</v>
      </c>
      <c r="BB818" t="s">
        <v>20</v>
      </c>
      <c r="BC818">
        <v>11.813700000000001</v>
      </c>
      <c r="BD818">
        <v>15</v>
      </c>
      <c r="BE818">
        <v>113282</v>
      </c>
      <c r="BF818" s="16" t="str">
        <f t="shared" si="12"/>
        <v>Tier 4</v>
      </c>
      <c r="BG818" t="b">
        <f>IF(ISNA(VLOOKUP(AQ818,Total_Salary!AQ818:BF1327,1,FALSE))=FALSE, TRUE, FALSE)</f>
        <v>0</v>
      </c>
      <c r="BH818" t="b">
        <f>IF(ISNA(VLOOKUP(AQ818,Derivatives_Salary!AQ818:BF1297,1,FALSE))=FALSE, TRUE, FALSE)</f>
        <v>0</v>
      </c>
      <c r="BI818" t="b">
        <f>IF(ISNA(VLOOKUP(AR818,Years_to_Promo!AQ818:BE1849,1,FALSE))=FALSE, TRUE, FALSE)</f>
        <v>0</v>
      </c>
    </row>
    <row r="819" spans="43:61" x14ac:dyDescent="0.25">
      <c r="AQ819">
        <v>46852</v>
      </c>
      <c r="AR819" t="s">
        <v>15</v>
      </c>
      <c r="AS819" t="s">
        <v>862</v>
      </c>
      <c r="AT819" t="s">
        <v>17</v>
      </c>
      <c r="AU819" s="1">
        <v>20294</v>
      </c>
      <c r="AV819" s="1">
        <v>34332</v>
      </c>
      <c r="AW819" s="1">
        <v>34332</v>
      </c>
      <c r="AX819" s="1">
        <v>37617</v>
      </c>
      <c r="AY819" t="s">
        <v>18</v>
      </c>
      <c r="AZ819">
        <v>3.9973000000000001</v>
      </c>
      <c r="BA819" t="s">
        <v>19</v>
      </c>
      <c r="BB819" t="s">
        <v>20</v>
      </c>
      <c r="BC819">
        <v>8.9972999999999992</v>
      </c>
      <c r="BD819">
        <v>9</v>
      </c>
      <c r="BE819">
        <v>113252</v>
      </c>
      <c r="BF819" s="16" t="str">
        <f t="shared" si="12"/>
        <v>Tier 4</v>
      </c>
      <c r="BG819" t="b">
        <f>IF(ISNA(VLOOKUP(AQ819,Total_Salary!AQ819:BF1328,1,FALSE))=FALSE, TRUE, FALSE)</f>
        <v>0</v>
      </c>
      <c r="BH819" t="b">
        <f>IF(ISNA(VLOOKUP(AQ819,Derivatives_Salary!AQ819:BF1298,1,FALSE))=FALSE, TRUE, FALSE)</f>
        <v>0</v>
      </c>
      <c r="BI819" t="b">
        <f>IF(ISNA(VLOOKUP(AR819,Years_to_Promo!AQ819:BE1850,1,FALSE))=FALSE, TRUE, FALSE)</f>
        <v>0</v>
      </c>
    </row>
    <row r="820" spans="43:61" x14ac:dyDescent="0.25">
      <c r="AQ820">
        <v>95442</v>
      </c>
      <c r="AR820" t="s">
        <v>15</v>
      </c>
      <c r="AS820" t="s">
        <v>863</v>
      </c>
      <c r="AT820" t="s">
        <v>17</v>
      </c>
      <c r="AU820" s="1">
        <v>22469</v>
      </c>
      <c r="AV820" s="1">
        <v>32516</v>
      </c>
      <c r="AW820" s="1">
        <v>32887</v>
      </c>
      <c r="AX820" s="1">
        <v>37632</v>
      </c>
      <c r="AY820" t="s">
        <v>18</v>
      </c>
      <c r="AZ820">
        <v>7.9973000000000001</v>
      </c>
      <c r="BA820" t="s">
        <v>19</v>
      </c>
      <c r="BB820" t="s">
        <v>20</v>
      </c>
      <c r="BC820">
        <v>11.813700000000001</v>
      </c>
      <c r="BD820">
        <v>14</v>
      </c>
      <c r="BE820">
        <v>113248</v>
      </c>
      <c r="BF820" s="16" t="str">
        <f t="shared" si="12"/>
        <v>Tier 4</v>
      </c>
      <c r="BG820" t="b">
        <f>IF(ISNA(VLOOKUP(AQ820,Total_Salary!AQ820:BF1329,1,FALSE))=FALSE, TRUE, FALSE)</f>
        <v>0</v>
      </c>
      <c r="BH820" t="b">
        <f>IF(ISNA(VLOOKUP(AQ820,Derivatives_Salary!AQ820:BF1299,1,FALSE))=FALSE, TRUE, FALSE)</f>
        <v>0</v>
      </c>
      <c r="BI820" t="b">
        <f>IF(ISNA(VLOOKUP(AR820,Years_to_Promo!AQ820:BE1851,1,FALSE))=FALSE, TRUE, FALSE)</f>
        <v>0</v>
      </c>
    </row>
    <row r="821" spans="43:61" x14ac:dyDescent="0.25">
      <c r="AQ821">
        <v>420951</v>
      </c>
      <c r="AR821" t="s">
        <v>15</v>
      </c>
      <c r="AS821" t="s">
        <v>864</v>
      </c>
      <c r="AT821" t="s">
        <v>17</v>
      </c>
      <c r="AU821" s="1">
        <v>19662</v>
      </c>
      <c r="AV821" s="1">
        <v>31793</v>
      </c>
      <c r="AW821" s="1">
        <v>31793</v>
      </c>
      <c r="AX821" s="1">
        <v>37633</v>
      </c>
      <c r="AY821" t="s">
        <v>18</v>
      </c>
      <c r="AZ821">
        <v>16</v>
      </c>
      <c r="BA821" t="s">
        <v>19</v>
      </c>
      <c r="BB821" t="s">
        <v>20</v>
      </c>
      <c r="BC821">
        <v>11.813700000000001</v>
      </c>
      <c r="BD821">
        <v>16</v>
      </c>
      <c r="BE821">
        <v>113235</v>
      </c>
      <c r="BF821" s="16" t="str">
        <f t="shared" si="12"/>
        <v>Tier 4</v>
      </c>
      <c r="BG821" t="b">
        <f>IF(ISNA(VLOOKUP(AQ821,Total_Salary!AQ821:BF1330,1,FALSE))=FALSE, TRUE, FALSE)</f>
        <v>0</v>
      </c>
      <c r="BH821" t="b">
        <f>IF(ISNA(VLOOKUP(AQ821,Derivatives_Salary!AQ821:BF1300,1,FALSE))=FALSE, TRUE, FALSE)</f>
        <v>0</v>
      </c>
      <c r="BI821" t="b">
        <f>IF(ISNA(VLOOKUP(AR821,Years_to_Promo!AQ821:BE1852,1,FALSE))=FALSE, TRUE, FALSE)</f>
        <v>0</v>
      </c>
    </row>
    <row r="822" spans="43:61" x14ac:dyDescent="0.25">
      <c r="AQ822">
        <v>243884</v>
      </c>
      <c r="AR822" t="s">
        <v>42</v>
      </c>
      <c r="AS822" t="s">
        <v>865</v>
      </c>
      <c r="AT822" t="s">
        <v>17</v>
      </c>
      <c r="AU822" s="1">
        <v>20929</v>
      </c>
      <c r="AV822" s="1">
        <v>31299</v>
      </c>
      <c r="AW822" s="1">
        <v>35167</v>
      </c>
      <c r="AX822" s="1">
        <v>37504</v>
      </c>
      <c r="AY822" t="s">
        <v>18</v>
      </c>
      <c r="AZ822">
        <v>17</v>
      </c>
      <c r="BA822" t="s">
        <v>44</v>
      </c>
      <c r="BB822" t="s">
        <v>83</v>
      </c>
      <c r="BC822">
        <v>6.4027000000000003</v>
      </c>
      <c r="BD822">
        <v>17</v>
      </c>
      <c r="BE822">
        <v>113232</v>
      </c>
      <c r="BF822" s="16" t="str">
        <f t="shared" si="12"/>
        <v>Tier 4</v>
      </c>
      <c r="BG822" t="b">
        <f>IF(ISNA(VLOOKUP(AQ822,Total_Salary!AQ822:BF1331,1,FALSE))=FALSE, TRUE, FALSE)</f>
        <v>0</v>
      </c>
      <c r="BH822" t="b">
        <f>IF(ISNA(VLOOKUP(AQ822,Derivatives_Salary!AQ822:BF1301,1,FALSE))=FALSE, TRUE, FALSE)</f>
        <v>0</v>
      </c>
      <c r="BI822" t="b">
        <f>IF(ISNA(VLOOKUP(AR822,Years_to_Promo!AQ822:BE1853,1,FALSE))=FALSE, TRUE, FALSE)</f>
        <v>0</v>
      </c>
    </row>
    <row r="823" spans="43:61" x14ac:dyDescent="0.25">
      <c r="AQ823">
        <v>225706</v>
      </c>
      <c r="AR823" t="s">
        <v>15</v>
      </c>
      <c r="AS823" t="s">
        <v>866</v>
      </c>
      <c r="AT823" t="s">
        <v>17</v>
      </c>
      <c r="AU823" s="1">
        <v>22788</v>
      </c>
      <c r="AV823" s="1">
        <v>31930</v>
      </c>
      <c r="AW823" s="1">
        <v>31930</v>
      </c>
      <c r="AX823" s="1">
        <v>36261</v>
      </c>
      <c r="AY823" t="s">
        <v>18</v>
      </c>
      <c r="AZ823">
        <v>10.997299999999999</v>
      </c>
      <c r="BA823" t="s">
        <v>19</v>
      </c>
      <c r="BB823" t="s">
        <v>20</v>
      </c>
      <c r="BC823">
        <v>8.1013999999999999</v>
      </c>
      <c r="BD823">
        <v>16</v>
      </c>
      <c r="BE823">
        <v>113212</v>
      </c>
      <c r="BF823" s="16" t="str">
        <f t="shared" si="12"/>
        <v>Tier 4</v>
      </c>
      <c r="BG823" t="b">
        <f>IF(ISNA(VLOOKUP(AQ823,Total_Salary!AQ823:BF1332,1,FALSE))=FALSE, TRUE, FALSE)</f>
        <v>0</v>
      </c>
      <c r="BH823" t="b">
        <f>IF(ISNA(VLOOKUP(AQ823,Derivatives_Salary!AQ823:BF1302,1,FALSE))=FALSE, TRUE, FALSE)</f>
        <v>0</v>
      </c>
      <c r="BI823" t="b">
        <f>IF(ISNA(VLOOKUP(AR823,Years_to_Promo!AQ823:BE1854,1,FALSE))=FALSE, TRUE, FALSE)</f>
        <v>0</v>
      </c>
    </row>
    <row r="824" spans="43:61" x14ac:dyDescent="0.25">
      <c r="AQ824">
        <v>71366</v>
      </c>
      <c r="AR824" t="s">
        <v>15</v>
      </c>
      <c r="AS824" t="s">
        <v>867</v>
      </c>
      <c r="AT824" t="s">
        <v>31</v>
      </c>
      <c r="AU824" s="1">
        <v>21548</v>
      </c>
      <c r="AV824" s="1">
        <v>32106</v>
      </c>
      <c r="AW824" s="1">
        <v>34959</v>
      </c>
      <c r="AX824" s="1">
        <v>37514</v>
      </c>
      <c r="AY824" t="s">
        <v>18</v>
      </c>
      <c r="AZ824">
        <v>7</v>
      </c>
      <c r="BA824" t="s">
        <v>19</v>
      </c>
      <c r="BB824" t="s">
        <v>20</v>
      </c>
      <c r="BC824">
        <v>7</v>
      </c>
      <c r="BD824">
        <v>15</v>
      </c>
      <c r="BE824">
        <v>113195</v>
      </c>
      <c r="BF824" s="16" t="str">
        <f t="shared" si="12"/>
        <v>Tier 4</v>
      </c>
      <c r="BG824" t="b">
        <f>IF(ISNA(VLOOKUP(AQ824,Total_Salary!AQ824:BF1333,1,FALSE))=FALSE, TRUE, FALSE)</f>
        <v>0</v>
      </c>
      <c r="BH824" t="b">
        <f>IF(ISNA(VLOOKUP(AQ824,Derivatives_Salary!AQ824:BF1303,1,FALSE))=FALSE, TRUE, FALSE)</f>
        <v>0</v>
      </c>
      <c r="BI824" t="b">
        <f>IF(ISNA(VLOOKUP(AR824,Years_to_Promo!AQ824:BE1855,1,FALSE))=FALSE, TRUE, FALSE)</f>
        <v>0</v>
      </c>
    </row>
    <row r="825" spans="43:61" x14ac:dyDescent="0.25">
      <c r="AQ825">
        <v>97838</v>
      </c>
      <c r="AR825" t="s">
        <v>15</v>
      </c>
      <c r="AS825" t="s">
        <v>868</v>
      </c>
      <c r="AT825" t="s">
        <v>17</v>
      </c>
      <c r="AU825" s="1">
        <v>19852</v>
      </c>
      <c r="AV825" s="1">
        <v>33269</v>
      </c>
      <c r="AW825" s="1">
        <v>34066</v>
      </c>
      <c r="AX825" s="1">
        <v>34645</v>
      </c>
      <c r="AY825" t="s">
        <v>18</v>
      </c>
      <c r="AZ825">
        <v>9.9972999999999992</v>
      </c>
      <c r="BA825" t="s">
        <v>19</v>
      </c>
      <c r="BB825" t="s">
        <v>20</v>
      </c>
      <c r="BC825">
        <v>1.5863</v>
      </c>
      <c r="BD825">
        <v>12</v>
      </c>
      <c r="BE825">
        <v>113178</v>
      </c>
      <c r="BF825" s="16" t="str">
        <f t="shared" si="12"/>
        <v>Tier 4</v>
      </c>
      <c r="BG825" t="b">
        <f>IF(ISNA(VLOOKUP(AQ825,Total_Salary!AQ825:BF1334,1,FALSE))=FALSE, TRUE, FALSE)</f>
        <v>0</v>
      </c>
      <c r="BH825" t="b">
        <f>IF(ISNA(VLOOKUP(AQ825,Derivatives_Salary!AQ825:BF1304,1,FALSE))=FALSE, TRUE, FALSE)</f>
        <v>0</v>
      </c>
      <c r="BI825" t="b">
        <f>IF(ISNA(VLOOKUP(AR825,Years_to_Promo!AQ825:BE1856,1,FALSE))=FALSE, TRUE, FALSE)</f>
        <v>0</v>
      </c>
    </row>
    <row r="826" spans="43:61" x14ac:dyDescent="0.25">
      <c r="AQ826">
        <v>427009</v>
      </c>
      <c r="AR826" t="s">
        <v>15</v>
      </c>
      <c r="AS826" t="s">
        <v>869</v>
      </c>
      <c r="AT826" t="s">
        <v>31</v>
      </c>
      <c r="AU826" s="1">
        <v>22999</v>
      </c>
      <c r="AV826" s="1">
        <v>35154</v>
      </c>
      <c r="AW826" s="1">
        <v>35154</v>
      </c>
      <c r="AX826" s="1">
        <v>37709</v>
      </c>
      <c r="AY826" t="s">
        <v>53</v>
      </c>
      <c r="AZ826">
        <v>7</v>
      </c>
      <c r="BA826" t="s">
        <v>19</v>
      </c>
      <c r="BB826" t="s">
        <v>20</v>
      </c>
      <c r="BC826">
        <v>6.7451999999999996</v>
      </c>
      <c r="BD826">
        <v>7</v>
      </c>
      <c r="BE826">
        <v>113173</v>
      </c>
      <c r="BF826" s="16" t="str">
        <f t="shared" si="12"/>
        <v>Tier 4</v>
      </c>
      <c r="BG826" t="b">
        <f>IF(ISNA(VLOOKUP(AQ826,Total_Salary!AQ826:BF1335,1,FALSE))=FALSE, TRUE, FALSE)</f>
        <v>0</v>
      </c>
      <c r="BH826" t="b">
        <f>IF(ISNA(VLOOKUP(AQ826,Derivatives_Salary!AQ826:BF1305,1,FALSE))=FALSE, TRUE, FALSE)</f>
        <v>0</v>
      </c>
      <c r="BI826" t="b">
        <f>IF(ISNA(VLOOKUP(AR826,Years_to_Promo!AQ826:BE1857,1,FALSE))=FALSE, TRUE, FALSE)</f>
        <v>0</v>
      </c>
    </row>
    <row r="827" spans="43:61" x14ac:dyDescent="0.25">
      <c r="AQ827">
        <v>107455</v>
      </c>
      <c r="AR827" t="s">
        <v>15</v>
      </c>
      <c r="AS827" t="s">
        <v>870</v>
      </c>
      <c r="AT827" t="s">
        <v>31</v>
      </c>
      <c r="AU827" s="1">
        <v>23192</v>
      </c>
      <c r="AV827" s="1">
        <v>31689</v>
      </c>
      <c r="AW827" s="1">
        <v>32995</v>
      </c>
      <c r="AX827" s="1">
        <v>37740</v>
      </c>
      <c r="AY827" t="s">
        <v>18</v>
      </c>
      <c r="AZ827">
        <v>5.9945000000000004</v>
      </c>
      <c r="BA827" t="s">
        <v>19</v>
      </c>
      <c r="BB827" t="s">
        <v>20</v>
      </c>
      <c r="BC827">
        <v>11.813700000000001</v>
      </c>
      <c r="BD827">
        <v>17</v>
      </c>
      <c r="BE827">
        <v>113161</v>
      </c>
      <c r="BF827" s="16" t="str">
        <f t="shared" si="12"/>
        <v>Tier 4</v>
      </c>
      <c r="BG827" t="b">
        <f>IF(ISNA(VLOOKUP(AQ827,Total_Salary!AQ827:BF1336,1,FALSE))=FALSE, TRUE, FALSE)</f>
        <v>0</v>
      </c>
      <c r="BH827" t="b">
        <f>IF(ISNA(VLOOKUP(AQ827,Derivatives_Salary!AQ827:BF1306,1,FALSE))=FALSE, TRUE, FALSE)</f>
        <v>0</v>
      </c>
      <c r="BI827" t="b">
        <f>IF(ISNA(VLOOKUP(AR827,Years_to_Promo!AQ827:BE1858,1,FALSE))=FALSE, TRUE, FALSE)</f>
        <v>0</v>
      </c>
    </row>
    <row r="828" spans="43:61" x14ac:dyDescent="0.25">
      <c r="AQ828">
        <v>279323</v>
      </c>
      <c r="AR828" t="s">
        <v>42</v>
      </c>
      <c r="AS828" t="s">
        <v>871</v>
      </c>
      <c r="AT828" t="s">
        <v>17</v>
      </c>
      <c r="AU828" s="1">
        <v>20713</v>
      </c>
      <c r="AV828" s="1">
        <v>32398</v>
      </c>
      <c r="AW828" s="1">
        <v>37151</v>
      </c>
      <c r="AX828" s="1">
        <v>37579</v>
      </c>
      <c r="AY828" t="s">
        <v>18</v>
      </c>
      <c r="AZ828">
        <v>3.9944999999999999</v>
      </c>
      <c r="BA828" t="s">
        <v>44</v>
      </c>
      <c r="BB828" t="s">
        <v>83</v>
      </c>
      <c r="BC828">
        <v>1.1726000000000001</v>
      </c>
      <c r="BD828">
        <v>14</v>
      </c>
      <c r="BE828">
        <v>113156</v>
      </c>
      <c r="BF828" s="16" t="str">
        <f t="shared" si="12"/>
        <v>Tier 4</v>
      </c>
      <c r="BG828" t="b">
        <f>IF(ISNA(VLOOKUP(AQ828,Total_Salary!AQ828:BF1337,1,FALSE))=FALSE, TRUE, FALSE)</f>
        <v>0</v>
      </c>
      <c r="BH828" t="b">
        <f>IF(ISNA(VLOOKUP(AQ828,Derivatives_Salary!AQ828:BF1307,1,FALSE))=FALSE, TRUE, FALSE)</f>
        <v>0</v>
      </c>
      <c r="BI828" t="b">
        <f>IF(ISNA(VLOOKUP(AR828,Years_to_Promo!AQ828:BE1859,1,FALSE))=FALSE, TRUE, FALSE)</f>
        <v>0</v>
      </c>
    </row>
    <row r="829" spans="43:61" x14ac:dyDescent="0.25">
      <c r="AQ829">
        <v>214485</v>
      </c>
      <c r="AR829" t="s">
        <v>15</v>
      </c>
      <c r="AS829" t="s">
        <v>872</v>
      </c>
      <c r="AT829" t="s">
        <v>17</v>
      </c>
      <c r="AU829" s="1">
        <v>23484</v>
      </c>
      <c r="AV829" s="1">
        <v>32993</v>
      </c>
      <c r="AW829" s="1">
        <v>34096</v>
      </c>
      <c r="AX829" s="1">
        <v>37746</v>
      </c>
      <c r="AY829" t="s">
        <v>18</v>
      </c>
      <c r="AZ829">
        <v>10</v>
      </c>
      <c r="BA829" t="s">
        <v>19</v>
      </c>
      <c r="BB829" t="s">
        <v>20</v>
      </c>
      <c r="BC829">
        <v>9.6438000000000006</v>
      </c>
      <c r="BD829">
        <v>13</v>
      </c>
      <c r="BE829">
        <v>113149</v>
      </c>
      <c r="BF829" s="16" t="str">
        <f t="shared" si="12"/>
        <v>Tier 4</v>
      </c>
      <c r="BG829" t="b">
        <f>IF(ISNA(VLOOKUP(AQ829,Total_Salary!AQ829:BF1338,1,FALSE))=FALSE, TRUE, FALSE)</f>
        <v>0</v>
      </c>
      <c r="BH829" t="b">
        <f>IF(ISNA(VLOOKUP(AQ829,Derivatives_Salary!AQ829:BF1308,1,FALSE))=FALSE, TRUE, FALSE)</f>
        <v>0</v>
      </c>
      <c r="BI829" t="b">
        <f>IF(ISNA(VLOOKUP(AR829,Years_to_Promo!AQ829:BE1860,1,FALSE))=FALSE, TRUE, FALSE)</f>
        <v>0</v>
      </c>
    </row>
    <row r="830" spans="43:61" x14ac:dyDescent="0.25">
      <c r="AQ830">
        <v>209068</v>
      </c>
      <c r="AR830" t="s">
        <v>15</v>
      </c>
      <c r="AS830" t="s">
        <v>873</v>
      </c>
      <c r="AT830" t="s">
        <v>31</v>
      </c>
      <c r="AU830" s="1">
        <v>23701</v>
      </c>
      <c r="AV830" s="1">
        <v>31287</v>
      </c>
      <c r="AW830" s="1">
        <v>31287</v>
      </c>
      <c r="AX830" s="1">
        <v>37492</v>
      </c>
      <c r="AY830" t="s">
        <v>18</v>
      </c>
      <c r="AZ830">
        <v>17</v>
      </c>
      <c r="BA830" t="s">
        <v>19</v>
      </c>
      <c r="BB830" t="s">
        <v>20</v>
      </c>
      <c r="BC830">
        <v>11.474</v>
      </c>
      <c r="BD830">
        <v>17</v>
      </c>
      <c r="BE830">
        <v>113138</v>
      </c>
      <c r="BF830" s="16" t="str">
        <f t="shared" si="12"/>
        <v>Tier 4</v>
      </c>
      <c r="BG830" t="b">
        <f>IF(ISNA(VLOOKUP(AQ830,Total_Salary!AQ830:BF1339,1,FALSE))=FALSE, TRUE, FALSE)</f>
        <v>0</v>
      </c>
      <c r="BH830" t="b">
        <f>IF(ISNA(VLOOKUP(AQ830,Derivatives_Salary!AQ830:BF1309,1,FALSE))=FALSE, TRUE, FALSE)</f>
        <v>0</v>
      </c>
      <c r="BI830" t="b">
        <f>IF(ISNA(VLOOKUP(AR830,Years_to_Promo!AQ830:BE1861,1,FALSE))=FALSE, TRUE, FALSE)</f>
        <v>0</v>
      </c>
    </row>
    <row r="831" spans="43:61" x14ac:dyDescent="0.25">
      <c r="AQ831">
        <v>420020</v>
      </c>
      <c r="AR831" t="s">
        <v>15</v>
      </c>
      <c r="AS831" t="s">
        <v>874</v>
      </c>
      <c r="AT831" t="s">
        <v>31</v>
      </c>
      <c r="AU831" s="1">
        <v>20417</v>
      </c>
      <c r="AV831" s="1">
        <v>33062</v>
      </c>
      <c r="AW831" s="1">
        <v>33062</v>
      </c>
      <c r="AX831" s="1">
        <v>37807</v>
      </c>
      <c r="AY831" t="s">
        <v>18</v>
      </c>
      <c r="AZ831">
        <v>13</v>
      </c>
      <c r="BA831" t="s">
        <v>19</v>
      </c>
      <c r="BB831" t="s">
        <v>20</v>
      </c>
      <c r="BC831">
        <v>11.813700000000001</v>
      </c>
      <c r="BD831">
        <v>13</v>
      </c>
      <c r="BE831">
        <v>113137</v>
      </c>
      <c r="BF831" s="16" t="str">
        <f t="shared" si="12"/>
        <v>Tier 4</v>
      </c>
      <c r="BG831" t="b">
        <f>IF(ISNA(VLOOKUP(AQ831,Total_Salary!AQ831:BF1340,1,FALSE))=FALSE, TRUE, FALSE)</f>
        <v>0</v>
      </c>
      <c r="BH831" t="b">
        <f>IF(ISNA(VLOOKUP(AQ831,Derivatives_Salary!AQ831:BF1310,1,FALSE))=FALSE, TRUE, FALSE)</f>
        <v>0</v>
      </c>
      <c r="BI831" t="b">
        <f>IF(ISNA(VLOOKUP(AR831,Years_to_Promo!AQ831:BE1862,1,FALSE))=FALSE, TRUE, FALSE)</f>
        <v>0</v>
      </c>
    </row>
    <row r="832" spans="43:61" x14ac:dyDescent="0.25">
      <c r="AQ832">
        <v>77844</v>
      </c>
      <c r="AR832" t="s">
        <v>15</v>
      </c>
      <c r="AS832" t="s">
        <v>875</v>
      </c>
      <c r="AT832" t="s">
        <v>31</v>
      </c>
      <c r="AU832" s="1">
        <v>23557</v>
      </c>
      <c r="AV832" s="1">
        <v>31551</v>
      </c>
      <c r="AW832" s="1">
        <v>31551</v>
      </c>
      <c r="AX832" s="1">
        <v>37756</v>
      </c>
      <c r="AY832" t="s">
        <v>18</v>
      </c>
      <c r="AZ832">
        <v>9.9945000000000004</v>
      </c>
      <c r="BA832" t="s">
        <v>19</v>
      </c>
      <c r="BB832" t="s">
        <v>20</v>
      </c>
      <c r="BC832">
        <v>11.813700000000001</v>
      </c>
      <c r="BD832">
        <v>17</v>
      </c>
      <c r="BE832">
        <v>113135</v>
      </c>
      <c r="BF832" s="16" t="str">
        <f t="shared" si="12"/>
        <v>Tier 4</v>
      </c>
      <c r="BG832" t="b">
        <f>IF(ISNA(VLOOKUP(AQ832,Total_Salary!AQ832:BF1341,1,FALSE))=FALSE, TRUE, FALSE)</f>
        <v>0</v>
      </c>
      <c r="BH832" t="b">
        <f>IF(ISNA(VLOOKUP(AQ832,Derivatives_Salary!AQ832:BF1311,1,FALSE))=FALSE, TRUE, FALSE)</f>
        <v>0</v>
      </c>
      <c r="BI832" t="b">
        <f>IF(ISNA(VLOOKUP(AR832,Years_to_Promo!AQ832:BE1863,1,FALSE))=FALSE, TRUE, FALSE)</f>
        <v>0</v>
      </c>
    </row>
    <row r="833" spans="43:61" x14ac:dyDescent="0.25">
      <c r="AQ833">
        <v>471116</v>
      </c>
      <c r="AR833" t="s">
        <v>15</v>
      </c>
      <c r="AS833" t="s">
        <v>876</v>
      </c>
      <c r="AT833" t="s">
        <v>17</v>
      </c>
      <c r="AU833" s="1">
        <v>21360</v>
      </c>
      <c r="AV833" s="1">
        <v>35326</v>
      </c>
      <c r="AW833" s="1">
        <v>35326</v>
      </c>
      <c r="AX833" s="1">
        <v>37516</v>
      </c>
      <c r="AY833" t="s">
        <v>53</v>
      </c>
      <c r="AZ833">
        <v>6</v>
      </c>
      <c r="BA833" t="s">
        <v>19</v>
      </c>
      <c r="BB833" t="s">
        <v>20</v>
      </c>
      <c r="BC833">
        <v>6</v>
      </c>
      <c r="BD833">
        <v>6</v>
      </c>
      <c r="BE833">
        <v>113124</v>
      </c>
      <c r="BF833" s="16" t="str">
        <f t="shared" si="12"/>
        <v>Tier 4</v>
      </c>
      <c r="BG833" t="b">
        <f>IF(ISNA(VLOOKUP(AQ833,Total_Salary!AQ833:BF1342,1,FALSE))=FALSE, TRUE, FALSE)</f>
        <v>0</v>
      </c>
      <c r="BH833" t="b">
        <f>IF(ISNA(VLOOKUP(AQ833,Derivatives_Salary!AQ833:BF1312,1,FALSE))=FALSE, TRUE, FALSE)</f>
        <v>0</v>
      </c>
      <c r="BI833" t="b">
        <f>IF(ISNA(VLOOKUP(AR833,Years_to_Promo!AQ833:BE1864,1,FALSE))=FALSE, TRUE, FALSE)</f>
        <v>0</v>
      </c>
    </row>
    <row r="834" spans="43:61" x14ac:dyDescent="0.25">
      <c r="AQ834">
        <v>483353</v>
      </c>
      <c r="AR834" t="s">
        <v>15</v>
      </c>
      <c r="AS834" t="s">
        <v>877</v>
      </c>
      <c r="AT834" t="s">
        <v>31</v>
      </c>
      <c r="AU834" s="1">
        <v>19396</v>
      </c>
      <c r="AV834" s="1">
        <v>31095</v>
      </c>
      <c r="AW834" s="1">
        <v>31095</v>
      </c>
      <c r="AX834" s="1">
        <v>37665</v>
      </c>
      <c r="AY834" t="s">
        <v>18</v>
      </c>
      <c r="AZ834">
        <v>10.9945</v>
      </c>
      <c r="BA834" t="s">
        <v>19</v>
      </c>
      <c r="BB834" t="s">
        <v>20</v>
      </c>
      <c r="BC834">
        <v>11.813700000000001</v>
      </c>
      <c r="BD834">
        <v>18</v>
      </c>
      <c r="BE834">
        <v>113115</v>
      </c>
      <c r="BF834" s="16" t="str">
        <f t="shared" ref="BF834:BF897" si="13">IF(BE834&gt;140000,"Tier 1", IF(BE834&gt;130000,"Tier 2", IF(BE834&gt;120000,"Tier 3", IF(BE834&gt;110000,"Tier 4","Tier 5"))))</f>
        <v>Tier 4</v>
      </c>
      <c r="BG834" t="b">
        <f>IF(ISNA(VLOOKUP(AQ834,Total_Salary!AQ834:BF1343,1,FALSE))=FALSE, TRUE, FALSE)</f>
        <v>0</v>
      </c>
      <c r="BH834" t="b">
        <f>IF(ISNA(VLOOKUP(AQ834,Derivatives_Salary!AQ834:BF1313,1,FALSE))=FALSE, TRUE, FALSE)</f>
        <v>0</v>
      </c>
      <c r="BI834" t="b">
        <f>IF(ISNA(VLOOKUP(AR834,Years_to_Promo!AQ834:BE1865,1,FALSE))=FALSE, TRUE, FALSE)</f>
        <v>0</v>
      </c>
    </row>
    <row r="835" spans="43:61" x14ac:dyDescent="0.25">
      <c r="AQ835">
        <v>254204</v>
      </c>
      <c r="AR835" t="s">
        <v>15</v>
      </c>
      <c r="AS835" t="s">
        <v>878</v>
      </c>
      <c r="AT835" t="s">
        <v>17</v>
      </c>
      <c r="AU835" s="1">
        <v>21785</v>
      </c>
      <c r="AV835" s="1">
        <v>31192</v>
      </c>
      <c r="AW835" s="1">
        <v>31914</v>
      </c>
      <c r="AX835" s="1">
        <v>37754</v>
      </c>
      <c r="AY835" t="s">
        <v>18</v>
      </c>
      <c r="AZ835">
        <v>6.9945000000000004</v>
      </c>
      <c r="BA835" t="s">
        <v>19</v>
      </c>
      <c r="BB835" t="s">
        <v>20</v>
      </c>
      <c r="BC835">
        <v>11.813700000000001</v>
      </c>
      <c r="BD835">
        <v>18</v>
      </c>
      <c r="BE835">
        <v>113106</v>
      </c>
      <c r="BF835" s="16" t="str">
        <f t="shared" si="13"/>
        <v>Tier 4</v>
      </c>
      <c r="BG835" t="b">
        <f>IF(ISNA(VLOOKUP(AQ835,Total_Salary!AQ835:BF1344,1,FALSE))=FALSE, TRUE, FALSE)</f>
        <v>0</v>
      </c>
      <c r="BH835" t="b">
        <f>IF(ISNA(VLOOKUP(AQ835,Derivatives_Salary!AQ835:BF1314,1,FALSE))=FALSE, TRUE, FALSE)</f>
        <v>0</v>
      </c>
      <c r="BI835" t="b">
        <f>IF(ISNA(VLOOKUP(AR835,Years_to_Promo!AQ835:BE1866,1,FALSE))=FALSE, TRUE, FALSE)</f>
        <v>0</v>
      </c>
    </row>
    <row r="836" spans="43:61" x14ac:dyDescent="0.25">
      <c r="AQ836">
        <v>238360</v>
      </c>
      <c r="AR836" t="s">
        <v>15</v>
      </c>
      <c r="AS836" t="s">
        <v>879</v>
      </c>
      <c r="AT836" t="s">
        <v>17</v>
      </c>
      <c r="AU836" s="1">
        <v>19903</v>
      </c>
      <c r="AV836" s="1">
        <v>31712</v>
      </c>
      <c r="AW836" s="1">
        <v>31712</v>
      </c>
      <c r="AX836" s="1">
        <v>37552</v>
      </c>
      <c r="AY836" t="s">
        <v>18</v>
      </c>
      <c r="AZ836">
        <v>8.9945000000000004</v>
      </c>
      <c r="BA836" t="s">
        <v>19</v>
      </c>
      <c r="BB836" t="s">
        <v>20</v>
      </c>
      <c r="BC836">
        <v>11.638400000000001</v>
      </c>
      <c r="BD836">
        <v>16</v>
      </c>
      <c r="BE836">
        <v>113100</v>
      </c>
      <c r="BF836" s="16" t="str">
        <f t="shared" si="13"/>
        <v>Tier 4</v>
      </c>
      <c r="BG836" t="b">
        <f>IF(ISNA(VLOOKUP(AQ836,Total_Salary!AQ836:BF1345,1,FALSE))=FALSE, TRUE, FALSE)</f>
        <v>0</v>
      </c>
      <c r="BH836" t="b">
        <f>IF(ISNA(VLOOKUP(AQ836,Derivatives_Salary!AQ836:BF1315,1,FALSE))=FALSE, TRUE, FALSE)</f>
        <v>0</v>
      </c>
      <c r="BI836" t="b">
        <f>IF(ISNA(VLOOKUP(AR836,Years_to_Promo!AQ836:BE1867,1,FALSE))=FALSE, TRUE, FALSE)</f>
        <v>0</v>
      </c>
    </row>
    <row r="837" spans="43:61" x14ac:dyDescent="0.25">
      <c r="AQ837">
        <v>60952</v>
      </c>
      <c r="AR837" t="s">
        <v>15</v>
      </c>
      <c r="AS837" t="s">
        <v>880</v>
      </c>
      <c r="AT837" t="s">
        <v>17</v>
      </c>
      <c r="AU837" s="1">
        <v>22304</v>
      </c>
      <c r="AV837" s="1">
        <v>31236</v>
      </c>
      <c r="AW837" s="1">
        <v>31236</v>
      </c>
      <c r="AX837" s="1">
        <v>37806</v>
      </c>
      <c r="AY837" t="s">
        <v>18</v>
      </c>
      <c r="AZ837">
        <v>9.9945000000000004</v>
      </c>
      <c r="BA837" t="s">
        <v>19</v>
      </c>
      <c r="BB837" t="s">
        <v>20</v>
      </c>
      <c r="BC837">
        <v>11.813700000000001</v>
      </c>
      <c r="BD837">
        <v>18</v>
      </c>
      <c r="BE837">
        <v>113100</v>
      </c>
      <c r="BF837" s="16" t="str">
        <f t="shared" si="13"/>
        <v>Tier 4</v>
      </c>
      <c r="BG837" t="b">
        <f>IF(ISNA(VLOOKUP(AQ837,Total_Salary!AQ837:BF1346,1,FALSE))=FALSE, TRUE, FALSE)</f>
        <v>0</v>
      </c>
      <c r="BH837" t="b">
        <f>IF(ISNA(VLOOKUP(AQ837,Derivatives_Salary!AQ837:BF1316,1,FALSE))=FALSE, TRUE, FALSE)</f>
        <v>0</v>
      </c>
      <c r="BI837" t="b">
        <f>IF(ISNA(VLOOKUP(AR837,Years_to_Promo!AQ837:BE1868,1,FALSE))=FALSE, TRUE, FALSE)</f>
        <v>0</v>
      </c>
    </row>
    <row r="838" spans="43:61" x14ac:dyDescent="0.25">
      <c r="AQ838">
        <v>204403</v>
      </c>
      <c r="AR838" t="s">
        <v>15</v>
      </c>
      <c r="AS838" t="s">
        <v>881</v>
      </c>
      <c r="AT838" t="s">
        <v>31</v>
      </c>
      <c r="AU838" s="1">
        <v>22717</v>
      </c>
      <c r="AV838" s="1">
        <v>31765</v>
      </c>
      <c r="AW838" s="1">
        <v>31765</v>
      </c>
      <c r="AX838" s="1">
        <v>37605</v>
      </c>
      <c r="AY838" t="s">
        <v>18</v>
      </c>
      <c r="AZ838">
        <v>10.997299999999999</v>
      </c>
      <c r="BA838" t="s">
        <v>19</v>
      </c>
      <c r="BB838" t="s">
        <v>20</v>
      </c>
      <c r="BC838">
        <v>11.7836</v>
      </c>
      <c r="BD838">
        <v>16</v>
      </c>
      <c r="BE838">
        <v>113093</v>
      </c>
      <c r="BF838" s="16" t="str">
        <f t="shared" si="13"/>
        <v>Tier 4</v>
      </c>
      <c r="BG838" t="b">
        <f>IF(ISNA(VLOOKUP(AQ838,Total_Salary!AQ838:BF1347,1,FALSE))=FALSE, TRUE, FALSE)</f>
        <v>0</v>
      </c>
      <c r="BH838" t="b">
        <f>IF(ISNA(VLOOKUP(AQ838,Derivatives_Salary!AQ838:BF1317,1,FALSE))=FALSE, TRUE, FALSE)</f>
        <v>0</v>
      </c>
      <c r="BI838" t="b">
        <f>IF(ISNA(VLOOKUP(AR838,Years_to_Promo!AQ838:BE1869,1,FALSE))=FALSE, TRUE, FALSE)</f>
        <v>0</v>
      </c>
    </row>
    <row r="839" spans="43:61" x14ac:dyDescent="0.25">
      <c r="AQ839">
        <v>472905</v>
      </c>
      <c r="AR839" t="s">
        <v>882</v>
      </c>
      <c r="AS839" t="s">
        <v>883</v>
      </c>
      <c r="AT839" t="s">
        <v>17</v>
      </c>
      <c r="AU839" s="1">
        <v>20963</v>
      </c>
      <c r="AV839" s="1">
        <v>31951</v>
      </c>
      <c r="AW839" s="1">
        <v>31951</v>
      </c>
      <c r="AX839" s="1">
        <v>37791</v>
      </c>
      <c r="AY839" t="s">
        <v>570</v>
      </c>
      <c r="AZ839">
        <v>16</v>
      </c>
      <c r="BA839" t="s">
        <v>884</v>
      </c>
      <c r="BB839" t="s">
        <v>885</v>
      </c>
      <c r="BC839">
        <v>8.9451999999999998</v>
      </c>
      <c r="BD839">
        <v>16</v>
      </c>
      <c r="BE839">
        <v>113085</v>
      </c>
      <c r="BF839" s="16" t="str">
        <f t="shared" si="13"/>
        <v>Tier 4</v>
      </c>
      <c r="BG839" t="b">
        <f>IF(ISNA(VLOOKUP(AQ839,Total_Salary!AQ839:BF1348,1,FALSE))=FALSE, TRUE, FALSE)</f>
        <v>0</v>
      </c>
      <c r="BH839" t="b">
        <f>IF(ISNA(VLOOKUP(AQ839,Derivatives_Salary!AQ839:BF1318,1,FALSE))=FALSE, TRUE, FALSE)</f>
        <v>0</v>
      </c>
      <c r="BI839" t="b">
        <f>IF(ISNA(VLOOKUP(AR839,Years_to_Promo!AQ839:BE1870,1,FALSE))=FALSE, TRUE, FALSE)</f>
        <v>0</v>
      </c>
    </row>
    <row r="840" spans="43:61" x14ac:dyDescent="0.25">
      <c r="AQ840">
        <v>232509</v>
      </c>
      <c r="AR840" t="s">
        <v>15</v>
      </c>
      <c r="AS840" t="s">
        <v>886</v>
      </c>
      <c r="AT840" t="s">
        <v>17</v>
      </c>
      <c r="AU840" s="1">
        <v>21227</v>
      </c>
      <c r="AV840" s="1">
        <v>31993</v>
      </c>
      <c r="AW840" s="1">
        <v>31993</v>
      </c>
      <c r="AX840" s="1">
        <v>37833</v>
      </c>
      <c r="AY840" t="s">
        <v>18</v>
      </c>
      <c r="AZ840">
        <v>6.9945000000000004</v>
      </c>
      <c r="BA840" t="s">
        <v>19</v>
      </c>
      <c r="BB840" t="s">
        <v>20</v>
      </c>
      <c r="BC840">
        <v>11.813700000000001</v>
      </c>
      <c r="BD840">
        <v>16</v>
      </c>
      <c r="BE840">
        <v>113084</v>
      </c>
      <c r="BF840" s="16" t="str">
        <f t="shared" si="13"/>
        <v>Tier 4</v>
      </c>
      <c r="BG840" t="b">
        <f>IF(ISNA(VLOOKUP(AQ840,Total_Salary!AQ840:BF1349,1,FALSE))=FALSE, TRUE, FALSE)</f>
        <v>0</v>
      </c>
      <c r="BH840" t="b">
        <f>IF(ISNA(VLOOKUP(AQ840,Derivatives_Salary!AQ840:BF1319,1,FALSE))=FALSE, TRUE, FALSE)</f>
        <v>0</v>
      </c>
      <c r="BI840" t="b">
        <f>IF(ISNA(VLOOKUP(AR840,Years_to_Promo!AQ840:BE1871,1,FALSE))=FALSE, TRUE, FALSE)</f>
        <v>0</v>
      </c>
    </row>
    <row r="841" spans="43:61" x14ac:dyDescent="0.25">
      <c r="AQ841">
        <v>236296</v>
      </c>
      <c r="AR841" t="s">
        <v>15</v>
      </c>
      <c r="AS841" t="s">
        <v>887</v>
      </c>
      <c r="AT841" t="s">
        <v>31</v>
      </c>
      <c r="AU841" s="1">
        <v>22885</v>
      </c>
      <c r="AV841" s="1">
        <v>34521</v>
      </c>
      <c r="AW841" s="1">
        <v>34521</v>
      </c>
      <c r="AX841" s="1">
        <v>37806</v>
      </c>
      <c r="AY841" t="s">
        <v>18</v>
      </c>
      <c r="AZ841">
        <v>3.9973000000000001</v>
      </c>
      <c r="BA841" t="s">
        <v>19</v>
      </c>
      <c r="BB841" t="s">
        <v>20</v>
      </c>
      <c r="BC841">
        <v>8.4794999999999998</v>
      </c>
      <c r="BD841">
        <v>9</v>
      </c>
      <c r="BE841">
        <v>113083</v>
      </c>
      <c r="BF841" s="16" t="str">
        <f t="shared" si="13"/>
        <v>Tier 4</v>
      </c>
      <c r="BG841" t="b">
        <f>IF(ISNA(VLOOKUP(AQ841,Total_Salary!AQ841:BF1350,1,FALSE))=FALSE, TRUE, FALSE)</f>
        <v>0</v>
      </c>
      <c r="BH841" t="b">
        <f>IF(ISNA(VLOOKUP(AQ841,Derivatives_Salary!AQ841:BF1320,1,FALSE))=FALSE, TRUE, FALSE)</f>
        <v>0</v>
      </c>
      <c r="BI841" t="b">
        <f>IF(ISNA(VLOOKUP(AR841,Years_to_Promo!AQ841:BE1872,1,FALSE))=FALSE, TRUE, FALSE)</f>
        <v>0</v>
      </c>
    </row>
    <row r="842" spans="43:61" x14ac:dyDescent="0.25">
      <c r="AQ842">
        <v>413780</v>
      </c>
      <c r="AR842" t="s">
        <v>15</v>
      </c>
      <c r="AS842" t="s">
        <v>888</v>
      </c>
      <c r="AT842" t="s">
        <v>17</v>
      </c>
      <c r="AU842" s="1">
        <v>23573</v>
      </c>
      <c r="AV842" s="1">
        <v>31335</v>
      </c>
      <c r="AW842" s="1">
        <v>31335</v>
      </c>
      <c r="AX842" s="1">
        <v>37540</v>
      </c>
      <c r="AY842" t="s">
        <v>18</v>
      </c>
      <c r="AZ842">
        <v>10.997299999999999</v>
      </c>
      <c r="BA842" t="s">
        <v>19</v>
      </c>
      <c r="BB842" t="s">
        <v>20</v>
      </c>
      <c r="BC842">
        <v>11.605499999999999</v>
      </c>
      <c r="BD842">
        <v>17</v>
      </c>
      <c r="BE842">
        <v>113082</v>
      </c>
      <c r="BF842" s="16" t="str">
        <f t="shared" si="13"/>
        <v>Tier 4</v>
      </c>
      <c r="BG842" t="b">
        <f>IF(ISNA(VLOOKUP(AQ842,Total_Salary!AQ842:BF1351,1,FALSE))=FALSE, TRUE, FALSE)</f>
        <v>0</v>
      </c>
      <c r="BH842" t="b">
        <f>IF(ISNA(VLOOKUP(AQ842,Derivatives_Salary!AQ842:BF1321,1,FALSE))=FALSE, TRUE, FALSE)</f>
        <v>0</v>
      </c>
      <c r="BI842" t="b">
        <f>IF(ISNA(VLOOKUP(AR842,Years_to_Promo!AQ842:BE1873,1,FALSE))=FALSE, TRUE, FALSE)</f>
        <v>0</v>
      </c>
    </row>
    <row r="843" spans="43:61" x14ac:dyDescent="0.25">
      <c r="AQ843">
        <v>86853</v>
      </c>
      <c r="AR843" t="s">
        <v>15</v>
      </c>
      <c r="AS843" t="s">
        <v>889</v>
      </c>
      <c r="AT843" t="s">
        <v>17</v>
      </c>
      <c r="AU843" s="1">
        <v>19801</v>
      </c>
      <c r="AV843" s="1">
        <v>31918</v>
      </c>
      <c r="AW843" s="1">
        <v>32984</v>
      </c>
      <c r="AX843" s="1">
        <v>36195</v>
      </c>
      <c r="AY843" t="s">
        <v>18</v>
      </c>
      <c r="AZ843">
        <v>4.9945000000000004</v>
      </c>
      <c r="BA843" t="s">
        <v>19</v>
      </c>
      <c r="BB843" t="s">
        <v>20</v>
      </c>
      <c r="BC843">
        <v>7.9204999999999997</v>
      </c>
      <c r="BD843">
        <v>16</v>
      </c>
      <c r="BE843">
        <v>113081</v>
      </c>
      <c r="BF843" s="16" t="str">
        <f t="shared" si="13"/>
        <v>Tier 4</v>
      </c>
      <c r="BG843" t="b">
        <f>IF(ISNA(VLOOKUP(AQ843,Total_Salary!AQ843:BF1352,1,FALSE))=FALSE, TRUE, FALSE)</f>
        <v>0</v>
      </c>
      <c r="BH843" t="b">
        <f>IF(ISNA(VLOOKUP(AQ843,Derivatives_Salary!AQ843:BF1322,1,FALSE))=FALSE, TRUE, FALSE)</f>
        <v>0</v>
      </c>
      <c r="BI843" t="b">
        <f>IF(ISNA(VLOOKUP(AR843,Years_to_Promo!AQ843:BE1874,1,FALSE))=FALSE, TRUE, FALSE)</f>
        <v>0</v>
      </c>
    </row>
    <row r="844" spans="43:61" x14ac:dyDescent="0.25">
      <c r="AQ844">
        <v>422904</v>
      </c>
      <c r="AR844" t="s">
        <v>15</v>
      </c>
      <c r="AS844" t="s">
        <v>890</v>
      </c>
      <c r="AT844" t="s">
        <v>17</v>
      </c>
      <c r="AU844" s="1">
        <v>23461</v>
      </c>
      <c r="AV844" s="1">
        <v>33572</v>
      </c>
      <c r="AW844" s="1">
        <v>33572</v>
      </c>
      <c r="AX844" s="1">
        <v>37587</v>
      </c>
      <c r="AY844" t="s">
        <v>18</v>
      </c>
      <c r="AZ844">
        <v>4.9973000000000001</v>
      </c>
      <c r="BA844" t="s">
        <v>19</v>
      </c>
      <c r="BB844" t="s">
        <v>20</v>
      </c>
      <c r="BC844">
        <v>11</v>
      </c>
      <c r="BD844">
        <v>11</v>
      </c>
      <c r="BE844">
        <v>113076</v>
      </c>
      <c r="BF844" s="16" t="str">
        <f t="shared" si="13"/>
        <v>Tier 4</v>
      </c>
      <c r="BG844" t="b">
        <f>IF(ISNA(VLOOKUP(AQ844,Total_Salary!AQ844:BF1353,1,FALSE))=FALSE, TRUE, FALSE)</f>
        <v>0</v>
      </c>
      <c r="BH844" t="b">
        <f>IF(ISNA(VLOOKUP(AQ844,Derivatives_Salary!AQ844:BF1323,1,FALSE))=FALSE, TRUE, FALSE)</f>
        <v>0</v>
      </c>
      <c r="BI844" t="b">
        <f>IF(ISNA(VLOOKUP(AR844,Years_to_Promo!AQ844:BE1875,1,FALSE))=FALSE, TRUE, FALSE)</f>
        <v>0</v>
      </c>
    </row>
    <row r="845" spans="43:61" x14ac:dyDescent="0.25">
      <c r="AQ845">
        <v>248298</v>
      </c>
      <c r="AR845" t="s">
        <v>15</v>
      </c>
      <c r="AS845" t="s">
        <v>891</v>
      </c>
      <c r="AT845" t="s">
        <v>17</v>
      </c>
      <c r="AU845" s="1">
        <v>21918</v>
      </c>
      <c r="AV845" s="1">
        <v>34506</v>
      </c>
      <c r="AW845" s="1">
        <v>34506</v>
      </c>
      <c r="AX845" s="1">
        <v>37791</v>
      </c>
      <c r="AY845" t="s">
        <v>18</v>
      </c>
      <c r="AZ845">
        <v>9</v>
      </c>
      <c r="BA845" t="s">
        <v>19</v>
      </c>
      <c r="BB845" t="s">
        <v>20</v>
      </c>
      <c r="BC845">
        <v>8.5205000000000002</v>
      </c>
      <c r="BD845">
        <v>9</v>
      </c>
      <c r="BE845">
        <v>113076</v>
      </c>
      <c r="BF845" s="16" t="str">
        <f t="shared" si="13"/>
        <v>Tier 4</v>
      </c>
      <c r="BG845" t="b">
        <f>IF(ISNA(VLOOKUP(AQ845,Total_Salary!AQ845:BF1354,1,FALSE))=FALSE, TRUE, FALSE)</f>
        <v>0</v>
      </c>
      <c r="BH845" t="b">
        <f>IF(ISNA(VLOOKUP(AQ845,Derivatives_Salary!AQ845:BF1324,1,FALSE))=FALSE, TRUE, FALSE)</f>
        <v>0</v>
      </c>
      <c r="BI845" t="b">
        <f>IF(ISNA(VLOOKUP(AR845,Years_to_Promo!AQ845:BE1876,1,FALSE))=FALSE, TRUE, FALSE)</f>
        <v>0</v>
      </c>
    </row>
    <row r="846" spans="43:61" x14ac:dyDescent="0.25">
      <c r="AQ846">
        <v>57092</v>
      </c>
      <c r="AR846" t="s">
        <v>15</v>
      </c>
      <c r="AS846" t="s">
        <v>892</v>
      </c>
      <c r="AT846" t="s">
        <v>31</v>
      </c>
      <c r="AU846" s="1">
        <v>22362</v>
      </c>
      <c r="AV846" s="1">
        <v>31688</v>
      </c>
      <c r="AW846" s="1">
        <v>31883</v>
      </c>
      <c r="AX846" s="1">
        <v>37723</v>
      </c>
      <c r="AY846" t="s">
        <v>18</v>
      </c>
      <c r="AZ846">
        <v>9.9972999999999992</v>
      </c>
      <c r="BA846" t="s">
        <v>19</v>
      </c>
      <c r="BB846" t="s">
        <v>20</v>
      </c>
      <c r="BC846">
        <v>11.813700000000001</v>
      </c>
      <c r="BD846">
        <v>17</v>
      </c>
      <c r="BE846">
        <v>113070</v>
      </c>
      <c r="BF846" s="16" t="str">
        <f t="shared" si="13"/>
        <v>Tier 4</v>
      </c>
      <c r="BG846" t="b">
        <f>IF(ISNA(VLOOKUP(AQ846,Total_Salary!AQ846:BF1355,1,FALSE))=FALSE, TRUE, FALSE)</f>
        <v>0</v>
      </c>
      <c r="BH846" t="b">
        <f>IF(ISNA(VLOOKUP(AQ846,Derivatives_Salary!AQ846:BF1325,1,FALSE))=FALSE, TRUE, FALSE)</f>
        <v>0</v>
      </c>
      <c r="BI846" t="b">
        <f>IF(ISNA(VLOOKUP(AR846,Years_to_Promo!AQ846:BE1877,1,FALSE))=FALSE, TRUE, FALSE)</f>
        <v>0</v>
      </c>
    </row>
    <row r="847" spans="43:61" x14ac:dyDescent="0.25">
      <c r="AQ847">
        <v>74703</v>
      </c>
      <c r="AR847" t="s">
        <v>85</v>
      </c>
      <c r="AS847" t="s">
        <v>893</v>
      </c>
      <c r="AT847" t="s">
        <v>17</v>
      </c>
      <c r="AU847" s="1">
        <v>22377</v>
      </c>
      <c r="AV847" s="1">
        <v>32871</v>
      </c>
      <c r="AW847" s="1">
        <v>32871</v>
      </c>
      <c r="AX847" s="1">
        <v>37616</v>
      </c>
      <c r="AY847" t="s">
        <v>18</v>
      </c>
      <c r="AZ847">
        <v>13</v>
      </c>
      <c r="BA847" t="s">
        <v>87</v>
      </c>
      <c r="BB847" t="s">
        <v>276</v>
      </c>
      <c r="BC847">
        <v>13</v>
      </c>
      <c r="BD847">
        <v>13</v>
      </c>
      <c r="BE847">
        <v>113068</v>
      </c>
      <c r="BF847" s="16" t="str">
        <f t="shared" si="13"/>
        <v>Tier 4</v>
      </c>
      <c r="BG847" t="b">
        <f>IF(ISNA(VLOOKUP(AQ847,Total_Salary!AQ847:BF1356,1,FALSE))=FALSE, TRUE, FALSE)</f>
        <v>0</v>
      </c>
      <c r="BH847" t="b">
        <f>IF(ISNA(VLOOKUP(AQ847,Derivatives_Salary!AQ847:BF1326,1,FALSE))=FALSE, TRUE, FALSE)</f>
        <v>0</v>
      </c>
      <c r="BI847" t="b">
        <f>IF(ISNA(VLOOKUP(AR847,Years_to_Promo!AQ847:BE1878,1,FALSE))=FALSE, TRUE, FALSE)</f>
        <v>0</v>
      </c>
    </row>
    <row r="848" spans="43:61" x14ac:dyDescent="0.25">
      <c r="AQ848">
        <v>86468</v>
      </c>
      <c r="AR848" t="s">
        <v>15</v>
      </c>
      <c r="AS848" t="s">
        <v>894</v>
      </c>
      <c r="AT848" t="s">
        <v>31</v>
      </c>
      <c r="AU848" s="1">
        <v>23524</v>
      </c>
      <c r="AV848" s="1">
        <v>31255</v>
      </c>
      <c r="AW848" s="1">
        <v>32549</v>
      </c>
      <c r="AX848" s="1">
        <v>34782</v>
      </c>
      <c r="AY848" t="s">
        <v>18</v>
      </c>
      <c r="AZ848">
        <v>1.1151</v>
      </c>
      <c r="BA848" t="s">
        <v>19</v>
      </c>
      <c r="BB848" t="s">
        <v>20</v>
      </c>
      <c r="BC848">
        <v>4.0492999999999997</v>
      </c>
      <c r="BD848">
        <v>10</v>
      </c>
      <c r="BE848">
        <v>113059</v>
      </c>
      <c r="BF848" s="16" t="str">
        <f t="shared" si="13"/>
        <v>Tier 4</v>
      </c>
      <c r="BG848" t="b">
        <f>IF(ISNA(VLOOKUP(AQ848,Total_Salary!AQ848:BF1357,1,FALSE))=FALSE, TRUE, FALSE)</f>
        <v>0</v>
      </c>
      <c r="BH848" t="b">
        <f>IF(ISNA(VLOOKUP(AQ848,Derivatives_Salary!AQ848:BF1327,1,FALSE))=FALSE, TRUE, FALSE)</f>
        <v>0</v>
      </c>
      <c r="BI848" t="b">
        <f>IF(ISNA(VLOOKUP(AR848,Years_to_Promo!AQ848:BE1879,1,FALSE))=FALSE, TRUE, FALSE)</f>
        <v>0</v>
      </c>
    </row>
    <row r="849" spans="43:61" x14ac:dyDescent="0.25">
      <c r="AQ849">
        <v>484741</v>
      </c>
      <c r="AR849" t="s">
        <v>15</v>
      </c>
      <c r="AS849" t="s">
        <v>895</v>
      </c>
      <c r="AT849" t="s">
        <v>17</v>
      </c>
      <c r="AU849" s="1">
        <v>23266</v>
      </c>
      <c r="AV849" s="1">
        <v>33110</v>
      </c>
      <c r="AW849" s="1">
        <v>33110</v>
      </c>
      <c r="AX849" s="1">
        <v>37490</v>
      </c>
      <c r="AY849" t="s">
        <v>18</v>
      </c>
      <c r="AZ849">
        <v>6.9973000000000001</v>
      </c>
      <c r="BA849" t="s">
        <v>19</v>
      </c>
      <c r="BB849" t="s">
        <v>20</v>
      </c>
      <c r="BC849">
        <v>11.468500000000001</v>
      </c>
      <c r="BD849">
        <v>12</v>
      </c>
      <c r="BE849">
        <v>113055</v>
      </c>
      <c r="BF849" s="16" t="str">
        <f t="shared" si="13"/>
        <v>Tier 4</v>
      </c>
      <c r="BG849" t="b">
        <f>IF(ISNA(VLOOKUP(AQ849,Total_Salary!AQ849:BF1358,1,FALSE))=FALSE, TRUE, FALSE)</f>
        <v>0</v>
      </c>
      <c r="BH849" t="b">
        <f>IF(ISNA(VLOOKUP(AQ849,Derivatives_Salary!AQ849:BF1328,1,FALSE))=FALSE, TRUE, FALSE)</f>
        <v>0</v>
      </c>
      <c r="BI849" t="b">
        <f>IF(ISNA(VLOOKUP(AR849,Years_to_Promo!AQ849:BE1880,1,FALSE))=FALSE, TRUE, FALSE)</f>
        <v>0</v>
      </c>
    </row>
    <row r="850" spans="43:61" x14ac:dyDescent="0.25">
      <c r="AQ850">
        <v>278764</v>
      </c>
      <c r="AR850" t="s">
        <v>15</v>
      </c>
      <c r="AS850" t="s">
        <v>896</v>
      </c>
      <c r="AT850" t="s">
        <v>17</v>
      </c>
      <c r="AU850" s="1">
        <v>19096</v>
      </c>
      <c r="AV850" s="1">
        <v>32245</v>
      </c>
      <c r="AW850" s="1">
        <v>32245</v>
      </c>
      <c r="AX850" s="1">
        <v>37720</v>
      </c>
      <c r="AY850" t="s">
        <v>18</v>
      </c>
      <c r="AZ850">
        <v>5.9945000000000004</v>
      </c>
      <c r="BA850" t="s">
        <v>19</v>
      </c>
      <c r="BB850" t="s">
        <v>20</v>
      </c>
      <c r="BC850">
        <v>11.813700000000001</v>
      </c>
      <c r="BD850">
        <v>15</v>
      </c>
      <c r="BE850">
        <v>113046</v>
      </c>
      <c r="BF850" s="16" t="str">
        <f t="shared" si="13"/>
        <v>Tier 4</v>
      </c>
      <c r="BG850" t="b">
        <f>IF(ISNA(VLOOKUP(AQ850,Total_Salary!AQ850:BF1359,1,FALSE))=FALSE, TRUE, FALSE)</f>
        <v>0</v>
      </c>
      <c r="BH850" t="b">
        <f>IF(ISNA(VLOOKUP(AQ850,Derivatives_Salary!AQ850:BF1329,1,FALSE))=FALSE, TRUE, FALSE)</f>
        <v>0</v>
      </c>
      <c r="BI850" t="b">
        <f>IF(ISNA(VLOOKUP(AR850,Years_to_Promo!AQ850:BE1881,1,FALSE))=FALSE, TRUE, FALSE)</f>
        <v>0</v>
      </c>
    </row>
    <row r="851" spans="43:61" x14ac:dyDescent="0.25">
      <c r="AQ851">
        <v>54260</v>
      </c>
      <c r="AR851" t="s">
        <v>15</v>
      </c>
      <c r="AS851" t="s">
        <v>897</v>
      </c>
      <c r="AT851" t="s">
        <v>17</v>
      </c>
      <c r="AU851" s="1">
        <v>20711</v>
      </c>
      <c r="AV851" s="1">
        <v>35078</v>
      </c>
      <c r="AW851" s="1">
        <v>35078</v>
      </c>
      <c r="AX851" s="1">
        <v>35730</v>
      </c>
      <c r="AY851" t="s">
        <v>18</v>
      </c>
      <c r="AZ851">
        <v>0.99729999999999996</v>
      </c>
      <c r="BA851" t="s">
        <v>19</v>
      </c>
      <c r="BB851" t="s">
        <v>20</v>
      </c>
      <c r="BC851">
        <v>1.7863</v>
      </c>
      <c r="BD851">
        <v>7</v>
      </c>
      <c r="BE851">
        <v>113044</v>
      </c>
      <c r="BF851" s="16" t="str">
        <f t="shared" si="13"/>
        <v>Tier 4</v>
      </c>
      <c r="BG851" t="b">
        <f>IF(ISNA(VLOOKUP(AQ851,Total_Salary!AQ851:BF1360,1,FALSE))=FALSE, TRUE, FALSE)</f>
        <v>0</v>
      </c>
      <c r="BH851" t="b">
        <f>IF(ISNA(VLOOKUP(AQ851,Derivatives_Salary!AQ851:BF1330,1,FALSE))=FALSE, TRUE, FALSE)</f>
        <v>0</v>
      </c>
      <c r="BI851" t="b">
        <f>IF(ISNA(VLOOKUP(AR851,Years_to_Promo!AQ851:BE1882,1,FALSE))=FALSE, TRUE, FALSE)</f>
        <v>0</v>
      </c>
    </row>
    <row r="852" spans="43:61" x14ac:dyDescent="0.25">
      <c r="AQ852">
        <v>95941</v>
      </c>
      <c r="AR852" t="s">
        <v>15</v>
      </c>
      <c r="AS852" t="s">
        <v>898</v>
      </c>
      <c r="AT852" t="s">
        <v>17</v>
      </c>
      <c r="AU852" s="1">
        <v>21957</v>
      </c>
      <c r="AV852" s="1">
        <v>31846</v>
      </c>
      <c r="AW852" s="1">
        <v>32367</v>
      </c>
      <c r="AX852" s="1">
        <v>37477</v>
      </c>
      <c r="AY852" t="s">
        <v>18</v>
      </c>
      <c r="AZ852">
        <v>7.9973000000000001</v>
      </c>
      <c r="BA852" t="s">
        <v>19</v>
      </c>
      <c r="BB852" t="s">
        <v>20</v>
      </c>
      <c r="BC852">
        <v>11.4329</v>
      </c>
      <c r="BD852">
        <v>15</v>
      </c>
      <c r="BE852">
        <v>113041</v>
      </c>
      <c r="BF852" s="16" t="str">
        <f t="shared" si="13"/>
        <v>Tier 4</v>
      </c>
      <c r="BG852" t="b">
        <f>IF(ISNA(VLOOKUP(AQ852,Total_Salary!AQ852:BF1361,1,FALSE))=FALSE, TRUE, FALSE)</f>
        <v>0</v>
      </c>
      <c r="BH852" t="b">
        <f>IF(ISNA(VLOOKUP(AQ852,Derivatives_Salary!AQ852:BF1331,1,FALSE))=FALSE, TRUE, FALSE)</f>
        <v>0</v>
      </c>
      <c r="BI852" t="b">
        <f>IF(ISNA(VLOOKUP(AR852,Years_to_Promo!AQ852:BE1883,1,FALSE))=FALSE, TRUE, FALSE)</f>
        <v>0</v>
      </c>
    </row>
    <row r="853" spans="43:61" x14ac:dyDescent="0.25">
      <c r="AQ853">
        <v>104080</v>
      </c>
      <c r="AR853" t="s">
        <v>15</v>
      </c>
      <c r="AS853" t="s">
        <v>899</v>
      </c>
      <c r="AT853" t="s">
        <v>31</v>
      </c>
      <c r="AU853" s="1">
        <v>20701</v>
      </c>
      <c r="AV853" s="1">
        <v>32423</v>
      </c>
      <c r="AW853" s="1">
        <v>32423</v>
      </c>
      <c r="AX853" s="1">
        <v>37533</v>
      </c>
      <c r="AY853" t="s">
        <v>18</v>
      </c>
      <c r="AZ853">
        <v>5.9945000000000004</v>
      </c>
      <c r="BA853" t="s">
        <v>19</v>
      </c>
      <c r="BB853" t="s">
        <v>20</v>
      </c>
      <c r="BC853">
        <v>11.5863</v>
      </c>
      <c r="BD853">
        <v>14</v>
      </c>
      <c r="BE853">
        <v>113024</v>
      </c>
      <c r="BF853" s="16" t="str">
        <f t="shared" si="13"/>
        <v>Tier 4</v>
      </c>
      <c r="BG853" t="b">
        <f>IF(ISNA(VLOOKUP(AQ853,Total_Salary!AQ853:BF1362,1,FALSE))=FALSE, TRUE, FALSE)</f>
        <v>0</v>
      </c>
      <c r="BH853" t="b">
        <f>IF(ISNA(VLOOKUP(AQ853,Derivatives_Salary!AQ853:BF1332,1,FALSE))=FALSE, TRUE, FALSE)</f>
        <v>0</v>
      </c>
      <c r="BI853" t="b">
        <f>IF(ISNA(VLOOKUP(AR853,Years_to_Promo!AQ853:BE1884,1,FALSE))=FALSE, TRUE, FALSE)</f>
        <v>0</v>
      </c>
    </row>
    <row r="854" spans="43:61" x14ac:dyDescent="0.25">
      <c r="AQ854">
        <v>425503</v>
      </c>
      <c r="AR854" t="s">
        <v>15</v>
      </c>
      <c r="AS854" t="s">
        <v>900</v>
      </c>
      <c r="AT854" t="s">
        <v>17</v>
      </c>
      <c r="AU854" s="1">
        <v>23034</v>
      </c>
      <c r="AV854" s="1">
        <v>31580</v>
      </c>
      <c r="AW854" s="1">
        <v>31580</v>
      </c>
      <c r="AX854" s="1">
        <v>37785</v>
      </c>
      <c r="AY854" t="s">
        <v>18</v>
      </c>
      <c r="AZ854">
        <v>7.9945000000000004</v>
      </c>
      <c r="BA854" t="s">
        <v>19</v>
      </c>
      <c r="BB854" t="s">
        <v>20</v>
      </c>
      <c r="BC854">
        <v>11.813700000000001</v>
      </c>
      <c r="BD854">
        <v>17</v>
      </c>
      <c r="BE854">
        <v>113017</v>
      </c>
      <c r="BF854" s="16" t="str">
        <f t="shared" si="13"/>
        <v>Tier 4</v>
      </c>
      <c r="BG854" t="b">
        <f>IF(ISNA(VLOOKUP(AQ854,Total_Salary!AQ854:BF1363,1,FALSE))=FALSE, TRUE, FALSE)</f>
        <v>0</v>
      </c>
      <c r="BH854" t="b">
        <f>IF(ISNA(VLOOKUP(AQ854,Derivatives_Salary!AQ854:BF1333,1,FALSE))=FALSE, TRUE, FALSE)</f>
        <v>0</v>
      </c>
      <c r="BI854" t="b">
        <f>IF(ISNA(VLOOKUP(AR854,Years_to_Promo!AQ854:BE1885,1,FALSE))=FALSE, TRUE, FALSE)</f>
        <v>0</v>
      </c>
    </row>
    <row r="855" spans="43:61" x14ac:dyDescent="0.25">
      <c r="AQ855">
        <v>65797</v>
      </c>
      <c r="AR855" t="s">
        <v>15</v>
      </c>
      <c r="AS855" t="s">
        <v>901</v>
      </c>
      <c r="AT855" t="s">
        <v>17</v>
      </c>
      <c r="AU855" s="1">
        <v>21576</v>
      </c>
      <c r="AV855" s="1">
        <v>31866</v>
      </c>
      <c r="AW855" s="1">
        <v>32524</v>
      </c>
      <c r="AX855" s="1">
        <v>37634</v>
      </c>
      <c r="AY855" t="s">
        <v>18</v>
      </c>
      <c r="AZ855">
        <v>4.9945000000000004</v>
      </c>
      <c r="BA855" t="s">
        <v>19</v>
      </c>
      <c r="BB855" t="s">
        <v>20</v>
      </c>
      <c r="BC855">
        <v>11.813700000000001</v>
      </c>
      <c r="BD855">
        <v>16</v>
      </c>
      <c r="BE855">
        <v>113010</v>
      </c>
      <c r="BF855" s="16" t="str">
        <f t="shared" si="13"/>
        <v>Tier 4</v>
      </c>
      <c r="BG855" t="b">
        <f>IF(ISNA(VLOOKUP(AQ855,Total_Salary!AQ855:BF1364,1,FALSE))=FALSE, TRUE, FALSE)</f>
        <v>0</v>
      </c>
      <c r="BH855" t="b">
        <f>IF(ISNA(VLOOKUP(AQ855,Derivatives_Salary!AQ855:BF1334,1,FALSE))=FALSE, TRUE, FALSE)</f>
        <v>0</v>
      </c>
      <c r="BI855" t="b">
        <f>IF(ISNA(VLOOKUP(AR855,Years_to_Promo!AQ855:BE1886,1,FALSE))=FALSE, TRUE, FALSE)</f>
        <v>0</v>
      </c>
    </row>
    <row r="856" spans="43:61" x14ac:dyDescent="0.25">
      <c r="AQ856">
        <v>13403</v>
      </c>
      <c r="AR856" t="s">
        <v>15</v>
      </c>
      <c r="AS856" t="s">
        <v>902</v>
      </c>
      <c r="AT856" t="s">
        <v>17</v>
      </c>
      <c r="AU856" s="1">
        <v>21967</v>
      </c>
      <c r="AV856" s="1">
        <v>32138</v>
      </c>
      <c r="AW856" s="1">
        <v>33542</v>
      </c>
      <c r="AX856" s="1">
        <v>37557</v>
      </c>
      <c r="AY856" t="s">
        <v>18</v>
      </c>
      <c r="AZ856">
        <v>1.9944999999999999</v>
      </c>
      <c r="BA856" t="s">
        <v>19</v>
      </c>
      <c r="BB856" t="s">
        <v>20</v>
      </c>
      <c r="BC856">
        <v>11</v>
      </c>
      <c r="BD856">
        <v>15</v>
      </c>
      <c r="BE856">
        <v>113008</v>
      </c>
      <c r="BF856" s="16" t="str">
        <f t="shared" si="13"/>
        <v>Tier 4</v>
      </c>
      <c r="BG856" t="b">
        <f>IF(ISNA(VLOOKUP(AQ856,Total_Salary!AQ856:BF1365,1,FALSE))=FALSE, TRUE, FALSE)</f>
        <v>0</v>
      </c>
      <c r="BH856" t="b">
        <f>IF(ISNA(VLOOKUP(AQ856,Derivatives_Salary!AQ856:BF1335,1,FALSE))=FALSE, TRUE, FALSE)</f>
        <v>0</v>
      </c>
      <c r="BI856" t="b">
        <f>IF(ISNA(VLOOKUP(AR856,Years_to_Promo!AQ856:BE1887,1,FALSE))=FALSE, TRUE, FALSE)</f>
        <v>0</v>
      </c>
    </row>
    <row r="857" spans="43:61" x14ac:dyDescent="0.25">
      <c r="AQ857">
        <v>477712</v>
      </c>
      <c r="AR857" t="s">
        <v>15</v>
      </c>
      <c r="AS857" t="s">
        <v>903</v>
      </c>
      <c r="AT857" t="s">
        <v>17</v>
      </c>
      <c r="AU857" s="1">
        <v>20855</v>
      </c>
      <c r="AV857" s="1">
        <v>32675</v>
      </c>
      <c r="AW857" s="1">
        <v>32675</v>
      </c>
      <c r="AX857" s="1">
        <v>37785</v>
      </c>
      <c r="AY857" t="s">
        <v>18</v>
      </c>
      <c r="AZ857">
        <v>7.9973000000000001</v>
      </c>
      <c r="BA857" t="s">
        <v>19</v>
      </c>
      <c r="BB857" t="s">
        <v>20</v>
      </c>
      <c r="BC857">
        <v>11.813700000000001</v>
      </c>
      <c r="BD857">
        <v>14</v>
      </c>
      <c r="BE857">
        <v>112995</v>
      </c>
      <c r="BF857" s="16" t="str">
        <f t="shared" si="13"/>
        <v>Tier 4</v>
      </c>
      <c r="BG857" t="b">
        <f>IF(ISNA(VLOOKUP(AQ857,Total_Salary!AQ857:BF1366,1,FALSE))=FALSE, TRUE, FALSE)</f>
        <v>0</v>
      </c>
      <c r="BH857" t="b">
        <f>IF(ISNA(VLOOKUP(AQ857,Derivatives_Salary!AQ857:BF1336,1,FALSE))=FALSE, TRUE, FALSE)</f>
        <v>0</v>
      </c>
      <c r="BI857" t="b">
        <f>IF(ISNA(VLOOKUP(AR857,Years_to_Promo!AQ857:BE1888,1,FALSE))=FALSE, TRUE, FALSE)</f>
        <v>0</v>
      </c>
    </row>
    <row r="858" spans="43:61" x14ac:dyDescent="0.25">
      <c r="AQ858">
        <v>12411</v>
      </c>
      <c r="AR858" t="s">
        <v>15</v>
      </c>
      <c r="AS858" t="s">
        <v>904</v>
      </c>
      <c r="AT858" t="s">
        <v>17</v>
      </c>
      <c r="AU858" s="1">
        <v>19145</v>
      </c>
      <c r="AV858" s="1">
        <v>31641</v>
      </c>
      <c r="AW858" s="1">
        <v>31641</v>
      </c>
      <c r="AX858" s="1">
        <v>37481</v>
      </c>
      <c r="AY858" t="s">
        <v>18</v>
      </c>
      <c r="AZ858">
        <v>10.997299999999999</v>
      </c>
      <c r="BA858" t="s">
        <v>19</v>
      </c>
      <c r="BB858" t="s">
        <v>20</v>
      </c>
      <c r="BC858">
        <v>11.4438</v>
      </c>
      <c r="BD858">
        <v>16</v>
      </c>
      <c r="BE858">
        <v>112993</v>
      </c>
      <c r="BF858" s="16" t="str">
        <f t="shared" si="13"/>
        <v>Tier 4</v>
      </c>
      <c r="BG858" t="b">
        <f>IF(ISNA(VLOOKUP(AQ858,Total_Salary!AQ858:BF1367,1,FALSE))=FALSE, TRUE, FALSE)</f>
        <v>0</v>
      </c>
      <c r="BH858" t="b">
        <f>IF(ISNA(VLOOKUP(AQ858,Derivatives_Salary!AQ858:BF1337,1,FALSE))=FALSE, TRUE, FALSE)</f>
        <v>0</v>
      </c>
      <c r="BI858" t="b">
        <f>IF(ISNA(VLOOKUP(AR858,Years_to_Promo!AQ858:BE1889,1,FALSE))=FALSE, TRUE, FALSE)</f>
        <v>0</v>
      </c>
    </row>
    <row r="859" spans="43:61" x14ac:dyDescent="0.25">
      <c r="AQ859">
        <v>457372</v>
      </c>
      <c r="AR859" t="s">
        <v>42</v>
      </c>
      <c r="AS859" t="s">
        <v>905</v>
      </c>
      <c r="AT859" t="s">
        <v>17</v>
      </c>
      <c r="AU859" s="1">
        <v>19960</v>
      </c>
      <c r="AV859" s="1">
        <v>31257</v>
      </c>
      <c r="AW859" s="1">
        <v>31257</v>
      </c>
      <c r="AX859" s="1">
        <v>37827</v>
      </c>
      <c r="AY859" t="s">
        <v>18</v>
      </c>
      <c r="AZ859">
        <v>8.9945000000000004</v>
      </c>
      <c r="BA859" t="s">
        <v>44</v>
      </c>
      <c r="BB859" t="s">
        <v>45</v>
      </c>
      <c r="BC859">
        <v>6.1780999999999997</v>
      </c>
      <c r="BD859">
        <v>18</v>
      </c>
      <c r="BE859">
        <v>112990</v>
      </c>
      <c r="BF859" s="16" t="str">
        <f t="shared" si="13"/>
        <v>Tier 4</v>
      </c>
      <c r="BG859" t="b">
        <f>IF(ISNA(VLOOKUP(AQ859,Total_Salary!AQ859:BF1368,1,FALSE))=FALSE, TRUE, FALSE)</f>
        <v>0</v>
      </c>
      <c r="BH859" t="b">
        <f>IF(ISNA(VLOOKUP(AQ859,Derivatives_Salary!AQ859:BF1338,1,FALSE))=FALSE, TRUE, FALSE)</f>
        <v>0</v>
      </c>
      <c r="BI859" t="b">
        <f>IF(ISNA(VLOOKUP(AR859,Years_to_Promo!AQ859:BE1890,1,FALSE))=FALSE, TRUE, FALSE)</f>
        <v>0</v>
      </c>
    </row>
    <row r="860" spans="43:61" x14ac:dyDescent="0.25">
      <c r="AQ860">
        <v>210485</v>
      </c>
      <c r="AR860" t="s">
        <v>15</v>
      </c>
      <c r="AS860" t="s">
        <v>906</v>
      </c>
      <c r="AT860" t="s">
        <v>31</v>
      </c>
      <c r="AU860" s="1">
        <v>19979</v>
      </c>
      <c r="AV860" s="1">
        <v>31483</v>
      </c>
      <c r="AW860" s="1">
        <v>31483</v>
      </c>
      <c r="AX860" s="1">
        <v>37688</v>
      </c>
      <c r="AY860" t="s">
        <v>18</v>
      </c>
      <c r="AZ860">
        <v>8.9945000000000004</v>
      </c>
      <c r="BA860" t="s">
        <v>19</v>
      </c>
      <c r="BB860" t="s">
        <v>20</v>
      </c>
      <c r="BC860">
        <v>11.813700000000001</v>
      </c>
      <c r="BD860">
        <v>17</v>
      </c>
      <c r="BE860">
        <v>112988</v>
      </c>
      <c r="BF860" s="16" t="str">
        <f t="shared" si="13"/>
        <v>Tier 4</v>
      </c>
      <c r="BG860" t="b">
        <f>IF(ISNA(VLOOKUP(AQ860,Total_Salary!AQ860:BF1369,1,FALSE))=FALSE, TRUE, FALSE)</f>
        <v>0</v>
      </c>
      <c r="BH860" t="b">
        <f>IF(ISNA(VLOOKUP(AQ860,Derivatives_Salary!AQ860:BF1339,1,FALSE))=FALSE, TRUE, FALSE)</f>
        <v>0</v>
      </c>
      <c r="BI860" t="b">
        <f>IF(ISNA(VLOOKUP(AR860,Years_to_Promo!AQ860:BE1891,1,FALSE))=FALSE, TRUE, FALSE)</f>
        <v>0</v>
      </c>
    </row>
    <row r="861" spans="43:61" x14ac:dyDescent="0.25">
      <c r="AQ861">
        <v>473561</v>
      </c>
      <c r="AR861" t="s">
        <v>15</v>
      </c>
      <c r="AS861" t="s">
        <v>907</v>
      </c>
      <c r="AT861" t="s">
        <v>31</v>
      </c>
      <c r="AU861" s="1">
        <v>22322</v>
      </c>
      <c r="AV861" s="1">
        <v>31136</v>
      </c>
      <c r="AW861" s="1">
        <v>31136</v>
      </c>
      <c r="AX861" s="1">
        <v>37706</v>
      </c>
      <c r="AY861" t="s">
        <v>18</v>
      </c>
      <c r="AZ861">
        <v>8.9945000000000004</v>
      </c>
      <c r="BA861" t="s">
        <v>19</v>
      </c>
      <c r="BB861" t="s">
        <v>20</v>
      </c>
      <c r="BC861">
        <v>11.813700000000001</v>
      </c>
      <c r="BD861">
        <v>18</v>
      </c>
      <c r="BE861">
        <v>112987</v>
      </c>
      <c r="BF861" s="16" t="str">
        <f t="shared" si="13"/>
        <v>Tier 4</v>
      </c>
      <c r="BG861" t="b">
        <f>IF(ISNA(VLOOKUP(AQ861,Total_Salary!AQ861:BF1370,1,FALSE))=FALSE, TRUE, FALSE)</f>
        <v>0</v>
      </c>
      <c r="BH861" t="b">
        <f>IF(ISNA(VLOOKUP(AQ861,Derivatives_Salary!AQ861:BF1340,1,FALSE))=FALSE, TRUE, FALSE)</f>
        <v>0</v>
      </c>
      <c r="BI861" t="b">
        <f>IF(ISNA(VLOOKUP(AR861,Years_to_Promo!AQ861:BE1892,1,FALSE))=FALSE, TRUE, FALSE)</f>
        <v>0</v>
      </c>
    </row>
    <row r="862" spans="43:61" x14ac:dyDescent="0.25">
      <c r="AQ862">
        <v>61751</v>
      </c>
      <c r="AR862" t="s">
        <v>15</v>
      </c>
      <c r="AS862" t="s">
        <v>908</v>
      </c>
      <c r="AT862" t="s">
        <v>17</v>
      </c>
      <c r="AU862" s="1">
        <v>19808</v>
      </c>
      <c r="AV862" s="1">
        <v>31752</v>
      </c>
      <c r="AW862" s="1">
        <v>31752</v>
      </c>
      <c r="AX862" s="1">
        <v>37592</v>
      </c>
      <c r="AY862" t="s">
        <v>18</v>
      </c>
      <c r="AZ862">
        <v>9.9972999999999992</v>
      </c>
      <c r="BA862" t="s">
        <v>19</v>
      </c>
      <c r="BB862" t="s">
        <v>20</v>
      </c>
      <c r="BC862">
        <v>11.7479</v>
      </c>
      <c r="BD862">
        <v>16</v>
      </c>
      <c r="BE862">
        <v>112985</v>
      </c>
      <c r="BF862" s="16" t="str">
        <f t="shared" si="13"/>
        <v>Tier 4</v>
      </c>
      <c r="BG862" t="b">
        <f>IF(ISNA(VLOOKUP(AQ862,Total_Salary!AQ862:BF1371,1,FALSE))=FALSE, TRUE, FALSE)</f>
        <v>0</v>
      </c>
      <c r="BH862" t="b">
        <f>IF(ISNA(VLOOKUP(AQ862,Derivatives_Salary!AQ862:BF1341,1,FALSE))=FALSE, TRUE, FALSE)</f>
        <v>0</v>
      </c>
      <c r="BI862" t="b">
        <f>IF(ISNA(VLOOKUP(AR862,Years_to_Promo!AQ862:BE1893,1,FALSE))=FALSE, TRUE, FALSE)</f>
        <v>0</v>
      </c>
    </row>
    <row r="863" spans="43:61" x14ac:dyDescent="0.25">
      <c r="AQ863">
        <v>281278</v>
      </c>
      <c r="AR863" t="s">
        <v>15</v>
      </c>
      <c r="AS863" t="s">
        <v>909</v>
      </c>
      <c r="AT863" t="s">
        <v>31</v>
      </c>
      <c r="AU863" s="1">
        <v>20001</v>
      </c>
      <c r="AV863" s="1">
        <v>34032</v>
      </c>
      <c r="AW863" s="1">
        <v>34032</v>
      </c>
      <c r="AX863" s="1">
        <v>37682</v>
      </c>
      <c r="AY863" t="s">
        <v>18</v>
      </c>
      <c r="AZ863">
        <v>10</v>
      </c>
      <c r="BA863" t="s">
        <v>19</v>
      </c>
      <c r="BB863" t="s">
        <v>20</v>
      </c>
      <c r="BC863">
        <v>9.8192000000000004</v>
      </c>
      <c r="BD863">
        <v>10</v>
      </c>
      <c r="BE863">
        <v>112978</v>
      </c>
      <c r="BF863" s="16" t="str">
        <f t="shared" si="13"/>
        <v>Tier 4</v>
      </c>
      <c r="BG863" t="b">
        <f>IF(ISNA(VLOOKUP(AQ863,Total_Salary!AQ863:BF1372,1,FALSE))=FALSE, TRUE, FALSE)</f>
        <v>0</v>
      </c>
      <c r="BH863" t="b">
        <f>IF(ISNA(VLOOKUP(AQ863,Derivatives_Salary!AQ863:BF1342,1,FALSE))=FALSE, TRUE, FALSE)</f>
        <v>0</v>
      </c>
      <c r="BI863" t="b">
        <f>IF(ISNA(VLOOKUP(AR863,Years_to_Promo!AQ863:BE1894,1,FALSE))=FALSE, TRUE, FALSE)</f>
        <v>0</v>
      </c>
    </row>
    <row r="864" spans="43:61" x14ac:dyDescent="0.25">
      <c r="AQ864">
        <v>22728</v>
      </c>
      <c r="AR864" t="s">
        <v>15</v>
      </c>
      <c r="AS864" t="s">
        <v>910</v>
      </c>
      <c r="AT864" t="s">
        <v>17</v>
      </c>
      <c r="AU864" s="1">
        <v>20352</v>
      </c>
      <c r="AV864" s="1">
        <v>31737</v>
      </c>
      <c r="AW864" s="1">
        <v>31737</v>
      </c>
      <c r="AX864" s="1">
        <v>37577</v>
      </c>
      <c r="AY864" t="s">
        <v>18</v>
      </c>
      <c r="AZ864">
        <v>9.9972999999999992</v>
      </c>
      <c r="BA864" t="s">
        <v>19</v>
      </c>
      <c r="BB864" t="s">
        <v>20</v>
      </c>
      <c r="BC864">
        <v>11.706799999999999</v>
      </c>
      <c r="BD864">
        <v>16</v>
      </c>
      <c r="BE864">
        <v>112978</v>
      </c>
      <c r="BF864" s="16" t="str">
        <f t="shared" si="13"/>
        <v>Tier 4</v>
      </c>
      <c r="BG864" t="b">
        <f>IF(ISNA(VLOOKUP(AQ864,Total_Salary!AQ864:BF1373,1,FALSE))=FALSE, TRUE, FALSE)</f>
        <v>0</v>
      </c>
      <c r="BH864" t="b">
        <f>IF(ISNA(VLOOKUP(AQ864,Derivatives_Salary!AQ864:BF1343,1,FALSE))=FALSE, TRUE, FALSE)</f>
        <v>0</v>
      </c>
      <c r="BI864" t="b">
        <f>IF(ISNA(VLOOKUP(AR864,Years_to_Promo!AQ864:BE1895,1,FALSE))=FALSE, TRUE, FALSE)</f>
        <v>0</v>
      </c>
    </row>
    <row r="865" spans="43:61" x14ac:dyDescent="0.25">
      <c r="AQ865">
        <v>474200</v>
      </c>
      <c r="AR865" t="s">
        <v>15</v>
      </c>
      <c r="AS865" t="s">
        <v>911</v>
      </c>
      <c r="AT865" t="s">
        <v>31</v>
      </c>
      <c r="AU865" s="1">
        <v>19560</v>
      </c>
      <c r="AV865" s="1">
        <v>31691</v>
      </c>
      <c r="AW865" s="1">
        <v>31691</v>
      </c>
      <c r="AX865" s="1">
        <v>37531</v>
      </c>
      <c r="AY865" t="s">
        <v>18</v>
      </c>
      <c r="AZ865">
        <v>6.9945000000000004</v>
      </c>
      <c r="BA865" t="s">
        <v>19</v>
      </c>
      <c r="BB865" t="s">
        <v>20</v>
      </c>
      <c r="BC865">
        <v>11.5808</v>
      </c>
      <c r="BD865">
        <v>16</v>
      </c>
      <c r="BE865">
        <v>112951</v>
      </c>
      <c r="BF865" s="16" t="str">
        <f t="shared" si="13"/>
        <v>Tier 4</v>
      </c>
      <c r="BG865" t="b">
        <f>IF(ISNA(VLOOKUP(AQ865,Total_Salary!AQ865:BF1374,1,FALSE))=FALSE, TRUE, FALSE)</f>
        <v>0</v>
      </c>
      <c r="BH865" t="b">
        <f>IF(ISNA(VLOOKUP(AQ865,Derivatives_Salary!AQ865:BF1344,1,FALSE))=FALSE, TRUE, FALSE)</f>
        <v>0</v>
      </c>
      <c r="BI865" t="b">
        <f>IF(ISNA(VLOOKUP(AR865,Years_to_Promo!AQ865:BE1896,1,FALSE))=FALSE, TRUE, FALSE)</f>
        <v>0</v>
      </c>
    </row>
    <row r="866" spans="43:61" x14ac:dyDescent="0.25">
      <c r="AQ866">
        <v>419025</v>
      </c>
      <c r="AR866" t="s">
        <v>15</v>
      </c>
      <c r="AS866" t="s">
        <v>912</v>
      </c>
      <c r="AT866" t="s">
        <v>17</v>
      </c>
      <c r="AU866" s="1">
        <v>19090</v>
      </c>
      <c r="AV866" s="1">
        <v>34797</v>
      </c>
      <c r="AW866" s="1">
        <v>34797</v>
      </c>
      <c r="AX866" s="1">
        <v>37716</v>
      </c>
      <c r="AY866" t="s">
        <v>53</v>
      </c>
      <c r="AZ866">
        <v>7.9973000000000001</v>
      </c>
      <c r="BA866" t="s">
        <v>19</v>
      </c>
      <c r="BB866" t="s">
        <v>20</v>
      </c>
      <c r="BC866">
        <v>7.7233000000000001</v>
      </c>
      <c r="BD866">
        <v>8</v>
      </c>
      <c r="BE866">
        <v>112945</v>
      </c>
      <c r="BF866" s="16" t="str">
        <f t="shared" si="13"/>
        <v>Tier 4</v>
      </c>
      <c r="BG866" t="b">
        <f>IF(ISNA(VLOOKUP(AQ866,Total_Salary!AQ866:BF1375,1,FALSE))=FALSE, TRUE, FALSE)</f>
        <v>0</v>
      </c>
      <c r="BH866" t="b">
        <f>IF(ISNA(VLOOKUP(AQ866,Derivatives_Salary!AQ866:BF1345,1,FALSE))=FALSE, TRUE, FALSE)</f>
        <v>0</v>
      </c>
      <c r="BI866" t="b">
        <f>IF(ISNA(VLOOKUP(AR866,Years_to_Promo!AQ866:BE1897,1,FALSE))=FALSE, TRUE, FALSE)</f>
        <v>0</v>
      </c>
    </row>
    <row r="867" spans="43:61" x14ac:dyDescent="0.25">
      <c r="AQ867">
        <v>34751</v>
      </c>
      <c r="AR867" t="s">
        <v>15</v>
      </c>
      <c r="AS867" t="s">
        <v>913</v>
      </c>
      <c r="AT867" t="s">
        <v>17</v>
      </c>
      <c r="AU867" s="1">
        <v>23343</v>
      </c>
      <c r="AV867" s="1">
        <v>31124</v>
      </c>
      <c r="AW867" s="1">
        <v>31124</v>
      </c>
      <c r="AX867" s="1">
        <v>37694</v>
      </c>
      <c r="AY867" t="s">
        <v>18</v>
      </c>
      <c r="AZ867">
        <v>12.997299999999999</v>
      </c>
      <c r="BA867" t="s">
        <v>19</v>
      </c>
      <c r="BB867" t="s">
        <v>20</v>
      </c>
      <c r="BC867">
        <v>11.813700000000001</v>
      </c>
      <c r="BD867">
        <v>18</v>
      </c>
      <c r="BE867">
        <v>112942</v>
      </c>
      <c r="BF867" s="16" t="str">
        <f t="shared" si="13"/>
        <v>Tier 4</v>
      </c>
      <c r="BG867" t="b">
        <f>IF(ISNA(VLOOKUP(AQ867,Total_Salary!AQ867:BF1376,1,FALSE))=FALSE, TRUE, FALSE)</f>
        <v>0</v>
      </c>
      <c r="BH867" t="b">
        <f>IF(ISNA(VLOOKUP(AQ867,Derivatives_Salary!AQ867:BF1346,1,FALSE))=FALSE, TRUE, FALSE)</f>
        <v>0</v>
      </c>
      <c r="BI867" t="b">
        <f>IF(ISNA(VLOOKUP(AR867,Years_to_Promo!AQ867:BE1898,1,FALSE))=FALSE, TRUE, FALSE)</f>
        <v>0</v>
      </c>
    </row>
    <row r="868" spans="43:61" x14ac:dyDescent="0.25">
      <c r="AQ868">
        <v>12099</v>
      </c>
      <c r="AR868" t="s">
        <v>15</v>
      </c>
      <c r="AS868" t="s">
        <v>914</v>
      </c>
      <c r="AT868" t="s">
        <v>17</v>
      </c>
      <c r="AU868" s="1">
        <v>19371</v>
      </c>
      <c r="AV868" s="1">
        <v>32012</v>
      </c>
      <c r="AW868" s="1">
        <v>34380</v>
      </c>
      <c r="AX868" s="1">
        <v>37665</v>
      </c>
      <c r="AY868" t="s">
        <v>18</v>
      </c>
      <c r="AZ868">
        <v>3.9973000000000001</v>
      </c>
      <c r="BA868" t="s">
        <v>19</v>
      </c>
      <c r="BB868" t="s">
        <v>20</v>
      </c>
      <c r="BC868">
        <v>8.8658000000000001</v>
      </c>
      <c r="BD868">
        <v>15</v>
      </c>
      <c r="BE868">
        <v>112941</v>
      </c>
      <c r="BF868" s="16" t="str">
        <f t="shared" si="13"/>
        <v>Tier 4</v>
      </c>
      <c r="BG868" t="b">
        <f>IF(ISNA(VLOOKUP(AQ868,Total_Salary!AQ868:BF1377,1,FALSE))=FALSE, TRUE, FALSE)</f>
        <v>0</v>
      </c>
      <c r="BH868" t="b">
        <f>IF(ISNA(VLOOKUP(AQ868,Derivatives_Salary!AQ868:BF1347,1,FALSE))=FALSE, TRUE, FALSE)</f>
        <v>0</v>
      </c>
      <c r="BI868" t="b">
        <f>IF(ISNA(VLOOKUP(AR868,Years_to_Promo!AQ868:BE1899,1,FALSE))=FALSE, TRUE, FALSE)</f>
        <v>0</v>
      </c>
    </row>
    <row r="869" spans="43:61" x14ac:dyDescent="0.25">
      <c r="AQ869">
        <v>271980</v>
      </c>
      <c r="AR869" t="s">
        <v>15</v>
      </c>
      <c r="AS869" t="s">
        <v>915</v>
      </c>
      <c r="AT869" t="s">
        <v>31</v>
      </c>
      <c r="AU869" s="1">
        <v>20439</v>
      </c>
      <c r="AV869" s="1">
        <v>31563</v>
      </c>
      <c r="AW869" s="1">
        <v>31563</v>
      </c>
      <c r="AX869" s="1">
        <v>37768</v>
      </c>
      <c r="AY869" t="s">
        <v>18</v>
      </c>
      <c r="AZ869">
        <v>7.9945000000000004</v>
      </c>
      <c r="BA869" t="s">
        <v>19</v>
      </c>
      <c r="BB869" t="s">
        <v>20</v>
      </c>
      <c r="BC869">
        <v>11.813700000000001</v>
      </c>
      <c r="BD869">
        <v>17</v>
      </c>
      <c r="BE869">
        <v>112929</v>
      </c>
      <c r="BF869" s="16" t="str">
        <f t="shared" si="13"/>
        <v>Tier 4</v>
      </c>
      <c r="BG869" t="b">
        <f>IF(ISNA(VLOOKUP(AQ869,Total_Salary!AQ869:BF1378,1,FALSE))=FALSE, TRUE, FALSE)</f>
        <v>0</v>
      </c>
      <c r="BH869" t="b">
        <f>IF(ISNA(VLOOKUP(AQ869,Derivatives_Salary!AQ869:BF1348,1,FALSE))=FALSE, TRUE, FALSE)</f>
        <v>0</v>
      </c>
      <c r="BI869" t="b">
        <f>IF(ISNA(VLOOKUP(AR869,Years_to_Promo!AQ869:BE1900,1,FALSE))=FALSE, TRUE, FALSE)</f>
        <v>0</v>
      </c>
    </row>
    <row r="870" spans="43:61" x14ac:dyDescent="0.25">
      <c r="AQ870">
        <v>13043</v>
      </c>
      <c r="AR870" t="s">
        <v>15</v>
      </c>
      <c r="AS870" t="s">
        <v>916</v>
      </c>
      <c r="AT870" t="s">
        <v>17</v>
      </c>
      <c r="AU870" s="1">
        <v>21225</v>
      </c>
      <c r="AV870" s="1">
        <v>34008</v>
      </c>
      <c r="AW870" s="1">
        <v>34008</v>
      </c>
      <c r="AX870" s="1">
        <v>37658</v>
      </c>
      <c r="AY870" t="s">
        <v>18</v>
      </c>
      <c r="AZ870">
        <v>4.9973000000000001</v>
      </c>
      <c r="BA870" t="s">
        <v>19</v>
      </c>
      <c r="BB870" t="s">
        <v>20</v>
      </c>
      <c r="BC870">
        <v>9.8849</v>
      </c>
      <c r="BD870">
        <v>10</v>
      </c>
      <c r="BE870">
        <v>112927</v>
      </c>
      <c r="BF870" s="16" t="str">
        <f t="shared" si="13"/>
        <v>Tier 4</v>
      </c>
      <c r="BG870" t="b">
        <f>IF(ISNA(VLOOKUP(AQ870,Total_Salary!AQ870:BF1379,1,FALSE))=FALSE, TRUE, FALSE)</f>
        <v>0</v>
      </c>
      <c r="BH870" t="b">
        <f>IF(ISNA(VLOOKUP(AQ870,Derivatives_Salary!AQ870:BF1349,1,FALSE))=FALSE, TRUE, FALSE)</f>
        <v>0</v>
      </c>
      <c r="BI870" t="b">
        <f>IF(ISNA(VLOOKUP(AR870,Years_to_Promo!AQ870:BE1901,1,FALSE))=FALSE, TRUE, FALSE)</f>
        <v>0</v>
      </c>
    </row>
    <row r="871" spans="43:61" x14ac:dyDescent="0.25">
      <c r="AQ871">
        <v>469702</v>
      </c>
      <c r="AR871" t="s">
        <v>15</v>
      </c>
      <c r="AS871" t="s">
        <v>917</v>
      </c>
      <c r="AT871" t="s">
        <v>17</v>
      </c>
      <c r="AU871" s="1">
        <v>20082</v>
      </c>
      <c r="AV871" s="1">
        <v>32593</v>
      </c>
      <c r="AW871" s="1">
        <v>32593</v>
      </c>
      <c r="AX871" s="1">
        <v>37703</v>
      </c>
      <c r="AY871" t="s">
        <v>18</v>
      </c>
      <c r="AZ871">
        <v>5.9945000000000004</v>
      </c>
      <c r="BA871" t="s">
        <v>19</v>
      </c>
      <c r="BB871" t="s">
        <v>20</v>
      </c>
      <c r="BC871">
        <v>11.813700000000001</v>
      </c>
      <c r="BD871">
        <v>14</v>
      </c>
      <c r="BE871">
        <v>112924</v>
      </c>
      <c r="BF871" s="16" t="str">
        <f t="shared" si="13"/>
        <v>Tier 4</v>
      </c>
      <c r="BG871" t="b">
        <f>IF(ISNA(VLOOKUP(AQ871,Total_Salary!AQ871:BF1380,1,FALSE))=FALSE, TRUE, FALSE)</f>
        <v>0</v>
      </c>
      <c r="BH871" t="b">
        <f>IF(ISNA(VLOOKUP(AQ871,Derivatives_Salary!AQ871:BF1350,1,FALSE))=FALSE, TRUE, FALSE)</f>
        <v>0</v>
      </c>
      <c r="BI871" t="b">
        <f>IF(ISNA(VLOOKUP(AR871,Years_to_Promo!AQ871:BE1902,1,FALSE))=FALSE, TRUE, FALSE)</f>
        <v>0</v>
      </c>
    </row>
    <row r="872" spans="43:61" x14ac:dyDescent="0.25">
      <c r="AQ872">
        <v>10237</v>
      </c>
      <c r="AR872" t="s">
        <v>15</v>
      </c>
      <c r="AS872" t="s">
        <v>918</v>
      </c>
      <c r="AT872" t="s">
        <v>31</v>
      </c>
      <c r="AU872" s="1">
        <v>19259</v>
      </c>
      <c r="AV872" s="1">
        <v>32731</v>
      </c>
      <c r="AW872" s="1">
        <v>32731</v>
      </c>
      <c r="AX872" s="1">
        <v>36577</v>
      </c>
      <c r="AY872" t="s">
        <v>18</v>
      </c>
      <c r="AZ872">
        <v>2.5314999999999999</v>
      </c>
      <c r="BA872" t="s">
        <v>19</v>
      </c>
      <c r="BB872" t="s">
        <v>20</v>
      </c>
      <c r="BC872">
        <v>8.9671000000000003</v>
      </c>
      <c r="BD872">
        <v>11</v>
      </c>
      <c r="BE872">
        <v>112922</v>
      </c>
      <c r="BF872" s="16" t="str">
        <f t="shared" si="13"/>
        <v>Tier 4</v>
      </c>
      <c r="BG872" t="b">
        <f>IF(ISNA(VLOOKUP(AQ872,Total_Salary!AQ872:BF1381,1,FALSE))=FALSE, TRUE, FALSE)</f>
        <v>0</v>
      </c>
      <c r="BH872" t="b">
        <f>IF(ISNA(VLOOKUP(AQ872,Derivatives_Salary!AQ872:BF1351,1,FALSE))=FALSE, TRUE, FALSE)</f>
        <v>0</v>
      </c>
      <c r="BI872" t="b">
        <f>IF(ISNA(VLOOKUP(AR872,Years_to_Promo!AQ872:BE1903,1,FALSE))=FALSE, TRUE, FALSE)</f>
        <v>0</v>
      </c>
    </row>
    <row r="873" spans="43:61" x14ac:dyDescent="0.25">
      <c r="AQ873">
        <v>259609</v>
      </c>
      <c r="AR873" t="s">
        <v>15</v>
      </c>
      <c r="AS873" t="s">
        <v>919</v>
      </c>
      <c r="AT873" t="s">
        <v>17</v>
      </c>
      <c r="AU873" s="1">
        <v>19987</v>
      </c>
      <c r="AV873" s="1">
        <v>31136</v>
      </c>
      <c r="AW873" s="1">
        <v>31136</v>
      </c>
      <c r="AX873" s="1">
        <v>37706</v>
      </c>
      <c r="AY873" t="s">
        <v>18</v>
      </c>
      <c r="AZ873">
        <v>12.997299999999999</v>
      </c>
      <c r="BA873" t="s">
        <v>19</v>
      </c>
      <c r="BB873" t="s">
        <v>20</v>
      </c>
      <c r="BC873">
        <v>11.813700000000001</v>
      </c>
      <c r="BD873">
        <v>18</v>
      </c>
      <c r="BE873">
        <v>112920</v>
      </c>
      <c r="BF873" s="16" t="str">
        <f t="shared" si="13"/>
        <v>Tier 4</v>
      </c>
      <c r="BG873" t="b">
        <f>IF(ISNA(VLOOKUP(AQ873,Total_Salary!AQ873:BF1382,1,FALSE))=FALSE, TRUE, FALSE)</f>
        <v>0</v>
      </c>
      <c r="BH873" t="b">
        <f>IF(ISNA(VLOOKUP(AQ873,Derivatives_Salary!AQ873:BF1352,1,FALSE))=FALSE, TRUE, FALSE)</f>
        <v>0</v>
      </c>
      <c r="BI873" t="b">
        <f>IF(ISNA(VLOOKUP(AR873,Years_to_Promo!AQ873:BE1904,1,FALSE))=FALSE, TRUE, FALSE)</f>
        <v>0</v>
      </c>
    </row>
    <row r="874" spans="43:61" x14ac:dyDescent="0.25">
      <c r="AQ874">
        <v>49083</v>
      </c>
      <c r="AR874" t="s">
        <v>15</v>
      </c>
      <c r="AS874" t="s">
        <v>920</v>
      </c>
      <c r="AT874" t="s">
        <v>31</v>
      </c>
      <c r="AU874" s="1">
        <v>22758</v>
      </c>
      <c r="AV874" s="1">
        <v>31267</v>
      </c>
      <c r="AW874" s="1">
        <v>31267</v>
      </c>
      <c r="AX874" s="1">
        <v>37472</v>
      </c>
      <c r="AY874" t="s">
        <v>18</v>
      </c>
      <c r="AZ874">
        <v>10.997299999999999</v>
      </c>
      <c r="BA874" t="s">
        <v>19</v>
      </c>
      <c r="BB874" t="s">
        <v>20</v>
      </c>
      <c r="BC874">
        <v>11.4192</v>
      </c>
      <c r="BD874">
        <v>17</v>
      </c>
      <c r="BE874">
        <v>112915</v>
      </c>
      <c r="BF874" s="16" t="str">
        <f t="shared" si="13"/>
        <v>Tier 4</v>
      </c>
      <c r="BG874" t="b">
        <f>IF(ISNA(VLOOKUP(AQ874,Total_Salary!AQ874:BF1383,1,FALSE))=FALSE, TRUE, FALSE)</f>
        <v>0</v>
      </c>
      <c r="BH874" t="b">
        <f>IF(ISNA(VLOOKUP(AQ874,Derivatives_Salary!AQ874:BF1353,1,FALSE))=FALSE, TRUE, FALSE)</f>
        <v>0</v>
      </c>
      <c r="BI874" t="b">
        <f>IF(ISNA(VLOOKUP(AR874,Years_to_Promo!AQ874:BE1905,1,FALSE))=FALSE, TRUE, FALSE)</f>
        <v>0</v>
      </c>
    </row>
    <row r="875" spans="43:61" x14ac:dyDescent="0.25">
      <c r="AQ875">
        <v>408648</v>
      </c>
      <c r="AR875" t="s">
        <v>15</v>
      </c>
      <c r="AS875" t="s">
        <v>921</v>
      </c>
      <c r="AT875" t="s">
        <v>31</v>
      </c>
      <c r="AU875" s="1">
        <v>21778</v>
      </c>
      <c r="AV875" s="1">
        <v>31973</v>
      </c>
      <c r="AW875" s="1">
        <v>32365</v>
      </c>
      <c r="AX875" s="1">
        <v>37475</v>
      </c>
      <c r="AY875" t="s">
        <v>18</v>
      </c>
      <c r="AZ875">
        <v>4.9945000000000004</v>
      </c>
      <c r="BA875" t="s">
        <v>19</v>
      </c>
      <c r="BB875" t="s">
        <v>20</v>
      </c>
      <c r="BC875">
        <v>11.4274</v>
      </c>
      <c r="BD875">
        <v>15</v>
      </c>
      <c r="BE875">
        <v>112913</v>
      </c>
      <c r="BF875" s="16" t="str">
        <f t="shared" si="13"/>
        <v>Tier 4</v>
      </c>
      <c r="BG875" t="b">
        <f>IF(ISNA(VLOOKUP(AQ875,Total_Salary!AQ875:BF1384,1,FALSE))=FALSE, TRUE, FALSE)</f>
        <v>0</v>
      </c>
      <c r="BH875" t="b">
        <f>IF(ISNA(VLOOKUP(AQ875,Derivatives_Salary!AQ875:BF1354,1,FALSE))=FALSE, TRUE, FALSE)</f>
        <v>0</v>
      </c>
      <c r="BI875" t="b">
        <f>IF(ISNA(VLOOKUP(AR875,Years_to_Promo!AQ875:BE1906,1,FALSE))=FALSE, TRUE, FALSE)</f>
        <v>0</v>
      </c>
    </row>
    <row r="876" spans="43:61" x14ac:dyDescent="0.25">
      <c r="AQ876">
        <v>404003</v>
      </c>
      <c r="AR876" t="s">
        <v>15</v>
      </c>
      <c r="AS876" t="s">
        <v>922</v>
      </c>
      <c r="AT876" t="s">
        <v>31</v>
      </c>
      <c r="AU876" s="1">
        <v>19848</v>
      </c>
      <c r="AV876" s="1">
        <v>34586</v>
      </c>
      <c r="AW876" s="1">
        <v>34586</v>
      </c>
      <c r="AX876" s="1">
        <v>37506</v>
      </c>
      <c r="AY876" t="s">
        <v>18</v>
      </c>
      <c r="AZ876">
        <v>0.99450000000000005</v>
      </c>
      <c r="BA876" t="s">
        <v>19</v>
      </c>
      <c r="BB876" t="s">
        <v>20</v>
      </c>
      <c r="BC876">
        <v>8</v>
      </c>
      <c r="BD876">
        <v>8</v>
      </c>
      <c r="BE876">
        <v>112912</v>
      </c>
      <c r="BF876" s="16" t="str">
        <f t="shared" si="13"/>
        <v>Tier 4</v>
      </c>
      <c r="BG876" t="b">
        <f>IF(ISNA(VLOOKUP(AQ876,Total_Salary!AQ876:BF1385,1,FALSE))=FALSE, TRUE, FALSE)</f>
        <v>0</v>
      </c>
      <c r="BH876" t="b">
        <f>IF(ISNA(VLOOKUP(AQ876,Derivatives_Salary!AQ876:BF1355,1,FALSE))=FALSE, TRUE, FALSE)</f>
        <v>0</v>
      </c>
      <c r="BI876" t="b">
        <f>IF(ISNA(VLOOKUP(AR876,Years_to_Promo!AQ876:BE1907,1,FALSE))=FALSE, TRUE, FALSE)</f>
        <v>0</v>
      </c>
    </row>
    <row r="877" spans="43:61" x14ac:dyDescent="0.25">
      <c r="AQ877">
        <v>268703</v>
      </c>
      <c r="AR877" t="s">
        <v>42</v>
      </c>
      <c r="AS877" t="s">
        <v>923</v>
      </c>
      <c r="AT877" t="s">
        <v>31</v>
      </c>
      <c r="AU877" s="1">
        <v>21983</v>
      </c>
      <c r="AV877" s="1">
        <v>31757</v>
      </c>
      <c r="AW877" s="1">
        <v>32002</v>
      </c>
      <c r="AX877" s="1">
        <v>37477</v>
      </c>
      <c r="AY877" t="s">
        <v>18</v>
      </c>
      <c r="AZ877">
        <v>7.9945000000000004</v>
      </c>
      <c r="BA877" t="s">
        <v>44</v>
      </c>
      <c r="BB877" t="s">
        <v>45</v>
      </c>
      <c r="BC877">
        <v>4.1369999999999996</v>
      </c>
      <c r="BD877">
        <v>16</v>
      </c>
      <c r="BE877">
        <v>112906</v>
      </c>
      <c r="BF877" s="16" t="str">
        <f t="shared" si="13"/>
        <v>Tier 4</v>
      </c>
      <c r="BG877" t="b">
        <f>IF(ISNA(VLOOKUP(AQ877,Total_Salary!AQ877:BF1386,1,FALSE))=FALSE, TRUE, FALSE)</f>
        <v>0</v>
      </c>
      <c r="BH877" t="b">
        <f>IF(ISNA(VLOOKUP(AQ877,Derivatives_Salary!AQ877:BF1356,1,FALSE))=FALSE, TRUE, FALSE)</f>
        <v>0</v>
      </c>
      <c r="BI877" t="b">
        <f>IF(ISNA(VLOOKUP(AR877,Years_to_Promo!AQ877:BE1908,1,FALSE))=FALSE, TRUE, FALSE)</f>
        <v>0</v>
      </c>
    </row>
    <row r="878" spans="43:61" x14ac:dyDescent="0.25">
      <c r="AQ878">
        <v>61642</v>
      </c>
      <c r="AR878" t="s">
        <v>15</v>
      </c>
      <c r="AS878" t="s">
        <v>924</v>
      </c>
      <c r="AT878" t="s">
        <v>17</v>
      </c>
      <c r="AU878" s="1">
        <v>20593</v>
      </c>
      <c r="AV878" s="1">
        <v>33022</v>
      </c>
      <c r="AW878" s="1">
        <v>33022</v>
      </c>
      <c r="AX878" s="1">
        <v>37767</v>
      </c>
      <c r="AY878" t="s">
        <v>18</v>
      </c>
      <c r="AZ878">
        <v>5.9945000000000004</v>
      </c>
      <c r="BA878" t="s">
        <v>19</v>
      </c>
      <c r="BB878" t="s">
        <v>20</v>
      </c>
      <c r="BC878">
        <v>11.813700000000001</v>
      </c>
      <c r="BD878">
        <v>13</v>
      </c>
      <c r="BE878">
        <v>112904</v>
      </c>
      <c r="BF878" s="16" t="str">
        <f t="shared" si="13"/>
        <v>Tier 4</v>
      </c>
      <c r="BG878" t="b">
        <f>IF(ISNA(VLOOKUP(AQ878,Total_Salary!AQ878:BF1387,1,FALSE))=FALSE, TRUE, FALSE)</f>
        <v>0</v>
      </c>
      <c r="BH878" t="b">
        <f>IF(ISNA(VLOOKUP(AQ878,Derivatives_Salary!AQ878:BF1357,1,FALSE))=FALSE, TRUE, FALSE)</f>
        <v>0</v>
      </c>
      <c r="BI878" t="b">
        <f>IF(ISNA(VLOOKUP(AR878,Years_to_Promo!AQ878:BE1909,1,FALSE))=FALSE, TRUE, FALSE)</f>
        <v>0</v>
      </c>
    </row>
    <row r="879" spans="43:61" x14ac:dyDescent="0.25">
      <c r="AQ879">
        <v>109462</v>
      </c>
      <c r="AR879" t="s">
        <v>15</v>
      </c>
      <c r="AS879" t="s">
        <v>925</v>
      </c>
      <c r="AT879" t="s">
        <v>17</v>
      </c>
      <c r="AU879" s="1">
        <v>23142</v>
      </c>
      <c r="AV879" s="1">
        <v>31738</v>
      </c>
      <c r="AW879" s="1">
        <v>31738</v>
      </c>
      <c r="AX879" s="1">
        <v>37578</v>
      </c>
      <c r="AY879" t="s">
        <v>18</v>
      </c>
      <c r="AZ879">
        <v>6.9945000000000004</v>
      </c>
      <c r="BA879" t="s">
        <v>19</v>
      </c>
      <c r="BB879" t="s">
        <v>20</v>
      </c>
      <c r="BC879">
        <v>11.7096</v>
      </c>
      <c r="BD879">
        <v>16</v>
      </c>
      <c r="BE879">
        <v>112893</v>
      </c>
      <c r="BF879" s="16" t="str">
        <f t="shared" si="13"/>
        <v>Tier 4</v>
      </c>
      <c r="BG879" t="b">
        <f>IF(ISNA(VLOOKUP(AQ879,Total_Salary!AQ879:BF1388,1,FALSE))=FALSE, TRUE, FALSE)</f>
        <v>0</v>
      </c>
      <c r="BH879" t="b">
        <f>IF(ISNA(VLOOKUP(AQ879,Derivatives_Salary!AQ879:BF1358,1,FALSE))=FALSE, TRUE, FALSE)</f>
        <v>0</v>
      </c>
      <c r="BI879" t="b">
        <f>IF(ISNA(VLOOKUP(AR879,Years_to_Promo!AQ879:BE1910,1,FALSE))=FALSE, TRUE, FALSE)</f>
        <v>0</v>
      </c>
    </row>
    <row r="880" spans="43:61" x14ac:dyDescent="0.25">
      <c r="AQ880">
        <v>285746</v>
      </c>
      <c r="AR880" t="s">
        <v>15</v>
      </c>
      <c r="AS880" t="s">
        <v>926</v>
      </c>
      <c r="AT880" t="s">
        <v>17</v>
      </c>
      <c r="AU880" s="1">
        <v>22481</v>
      </c>
      <c r="AV880" s="1">
        <v>31930</v>
      </c>
      <c r="AW880" s="1">
        <v>31930</v>
      </c>
      <c r="AX880" s="1">
        <v>37135</v>
      </c>
      <c r="AY880" t="s">
        <v>18</v>
      </c>
      <c r="AZ880">
        <v>8.2575000000000003</v>
      </c>
      <c r="BA880" t="s">
        <v>19</v>
      </c>
      <c r="BB880" t="s">
        <v>20</v>
      </c>
      <c r="BC880">
        <v>10.495900000000001</v>
      </c>
      <c r="BD880">
        <v>14</v>
      </c>
      <c r="BE880">
        <v>112891</v>
      </c>
      <c r="BF880" s="16" t="str">
        <f t="shared" si="13"/>
        <v>Tier 4</v>
      </c>
      <c r="BG880" t="b">
        <f>IF(ISNA(VLOOKUP(AQ880,Total_Salary!AQ880:BF1389,1,FALSE))=FALSE, TRUE, FALSE)</f>
        <v>0</v>
      </c>
      <c r="BH880" t="b">
        <f>IF(ISNA(VLOOKUP(AQ880,Derivatives_Salary!AQ880:BF1359,1,FALSE))=FALSE, TRUE, FALSE)</f>
        <v>0</v>
      </c>
      <c r="BI880" t="b">
        <f>IF(ISNA(VLOOKUP(AR880,Years_to_Promo!AQ880:BE1911,1,FALSE))=FALSE, TRUE, FALSE)</f>
        <v>0</v>
      </c>
    </row>
    <row r="881" spans="43:61" x14ac:dyDescent="0.25">
      <c r="AQ881">
        <v>292710</v>
      </c>
      <c r="AR881" t="s">
        <v>42</v>
      </c>
      <c r="AS881" t="s">
        <v>927</v>
      </c>
      <c r="AT881" t="s">
        <v>31</v>
      </c>
      <c r="AU881" s="1">
        <v>22819</v>
      </c>
      <c r="AV881" s="1">
        <v>32810</v>
      </c>
      <c r="AW881" s="1">
        <v>32810</v>
      </c>
      <c r="AX881" s="1">
        <v>37555</v>
      </c>
      <c r="AY881" t="s">
        <v>18</v>
      </c>
      <c r="AZ881">
        <v>3.9973000000000001</v>
      </c>
      <c r="BA881" t="s">
        <v>44</v>
      </c>
      <c r="BB881" t="s">
        <v>45</v>
      </c>
      <c r="BC881">
        <v>1.9233</v>
      </c>
      <c r="BD881">
        <v>13</v>
      </c>
      <c r="BE881">
        <v>112884</v>
      </c>
      <c r="BF881" s="16" t="str">
        <f t="shared" si="13"/>
        <v>Tier 4</v>
      </c>
      <c r="BG881" t="b">
        <f>IF(ISNA(VLOOKUP(AQ881,Total_Salary!AQ881:BF1390,1,FALSE))=FALSE, TRUE, FALSE)</f>
        <v>0</v>
      </c>
      <c r="BH881" t="b">
        <f>IF(ISNA(VLOOKUP(AQ881,Derivatives_Salary!AQ881:BF1360,1,FALSE))=FALSE, TRUE, FALSE)</f>
        <v>0</v>
      </c>
      <c r="BI881" t="b">
        <f>IF(ISNA(VLOOKUP(AR881,Years_to_Promo!AQ881:BE1912,1,FALSE))=FALSE, TRUE, FALSE)</f>
        <v>0</v>
      </c>
    </row>
    <row r="882" spans="43:61" x14ac:dyDescent="0.25">
      <c r="AQ882">
        <v>497538</v>
      </c>
      <c r="AR882" t="s">
        <v>15</v>
      </c>
      <c r="AS882" t="s">
        <v>928</v>
      </c>
      <c r="AT882" t="s">
        <v>17</v>
      </c>
      <c r="AU882" s="1">
        <v>20339</v>
      </c>
      <c r="AV882" s="1">
        <v>31984</v>
      </c>
      <c r="AW882" s="1">
        <v>31984</v>
      </c>
      <c r="AX882" s="1">
        <v>37824</v>
      </c>
      <c r="AY882" t="s">
        <v>18</v>
      </c>
      <c r="AZ882">
        <v>9.9972999999999992</v>
      </c>
      <c r="BA882" t="s">
        <v>19</v>
      </c>
      <c r="BB882" t="s">
        <v>20</v>
      </c>
      <c r="BC882">
        <v>11.813700000000001</v>
      </c>
      <c r="BD882">
        <v>16</v>
      </c>
      <c r="BE882">
        <v>112867</v>
      </c>
      <c r="BF882" s="16" t="str">
        <f t="shared" si="13"/>
        <v>Tier 4</v>
      </c>
      <c r="BG882" t="b">
        <f>IF(ISNA(VLOOKUP(AQ882,Total_Salary!AQ882:BF1391,1,FALSE))=FALSE, TRUE, FALSE)</f>
        <v>0</v>
      </c>
      <c r="BH882" t="b">
        <f>IF(ISNA(VLOOKUP(AQ882,Derivatives_Salary!AQ882:BF1361,1,FALSE))=FALSE, TRUE, FALSE)</f>
        <v>0</v>
      </c>
      <c r="BI882" t="b">
        <f>IF(ISNA(VLOOKUP(AR882,Years_to_Promo!AQ882:BE1913,1,FALSE))=FALSE, TRUE, FALSE)</f>
        <v>0</v>
      </c>
    </row>
    <row r="883" spans="43:61" x14ac:dyDescent="0.25">
      <c r="AQ883">
        <v>228609</v>
      </c>
      <c r="AR883" t="s">
        <v>15</v>
      </c>
      <c r="AS883" t="s">
        <v>929</v>
      </c>
      <c r="AT883" t="s">
        <v>31</v>
      </c>
      <c r="AU883" s="1">
        <v>20856</v>
      </c>
      <c r="AV883" s="1">
        <v>33141</v>
      </c>
      <c r="AW883" s="1">
        <v>33141</v>
      </c>
      <c r="AX883" s="1">
        <v>37521</v>
      </c>
      <c r="AY883" t="s">
        <v>18</v>
      </c>
      <c r="AZ883">
        <v>12</v>
      </c>
      <c r="BA883" t="s">
        <v>19</v>
      </c>
      <c r="BB883" t="s">
        <v>20</v>
      </c>
      <c r="BC883">
        <v>11.5534</v>
      </c>
      <c r="BD883">
        <v>12</v>
      </c>
      <c r="BE883">
        <v>112866</v>
      </c>
      <c r="BF883" s="16" t="str">
        <f t="shared" si="13"/>
        <v>Tier 4</v>
      </c>
      <c r="BG883" t="b">
        <f>IF(ISNA(VLOOKUP(AQ883,Total_Salary!AQ883:BF1392,1,FALSE))=FALSE, TRUE, FALSE)</f>
        <v>0</v>
      </c>
      <c r="BH883" t="b">
        <f>IF(ISNA(VLOOKUP(AQ883,Derivatives_Salary!AQ883:BF1362,1,FALSE))=FALSE, TRUE, FALSE)</f>
        <v>0</v>
      </c>
      <c r="BI883" t="b">
        <f>IF(ISNA(VLOOKUP(AR883,Years_to_Promo!AQ883:BE1914,1,FALSE))=FALSE, TRUE, FALSE)</f>
        <v>0</v>
      </c>
    </row>
    <row r="884" spans="43:61" x14ac:dyDescent="0.25">
      <c r="AQ884">
        <v>274613</v>
      </c>
      <c r="AR884" t="s">
        <v>15</v>
      </c>
      <c r="AS884" t="s">
        <v>930</v>
      </c>
      <c r="AT884" t="s">
        <v>17</v>
      </c>
      <c r="AU884" s="1">
        <v>21392</v>
      </c>
      <c r="AV884" s="1">
        <v>31520</v>
      </c>
      <c r="AW884" s="1">
        <v>31520</v>
      </c>
      <c r="AX884" s="1">
        <v>37725</v>
      </c>
      <c r="AY884" t="s">
        <v>18</v>
      </c>
      <c r="AZ884">
        <v>10.997299999999999</v>
      </c>
      <c r="BA884" t="s">
        <v>19</v>
      </c>
      <c r="BB884" t="s">
        <v>20</v>
      </c>
      <c r="BC884">
        <v>11.813700000000001</v>
      </c>
      <c r="BD884">
        <v>17</v>
      </c>
      <c r="BE884">
        <v>112864</v>
      </c>
      <c r="BF884" s="16" t="str">
        <f t="shared" si="13"/>
        <v>Tier 4</v>
      </c>
      <c r="BG884" t="b">
        <f>IF(ISNA(VLOOKUP(AQ884,Total_Salary!AQ884:BF1393,1,FALSE))=FALSE, TRUE, FALSE)</f>
        <v>0</v>
      </c>
      <c r="BH884" t="b">
        <f>IF(ISNA(VLOOKUP(AQ884,Derivatives_Salary!AQ884:BF1363,1,FALSE))=FALSE, TRUE, FALSE)</f>
        <v>0</v>
      </c>
      <c r="BI884" t="b">
        <f>IF(ISNA(VLOOKUP(AR884,Years_to_Promo!AQ884:BE1915,1,FALSE))=FALSE, TRUE, FALSE)</f>
        <v>0</v>
      </c>
    </row>
    <row r="885" spans="43:61" x14ac:dyDescent="0.25">
      <c r="AQ885">
        <v>201154</v>
      </c>
      <c r="AR885" t="s">
        <v>15</v>
      </c>
      <c r="AS885" t="s">
        <v>931</v>
      </c>
      <c r="AT885" t="s">
        <v>31</v>
      </c>
      <c r="AU885" s="1">
        <v>20384</v>
      </c>
      <c r="AV885" s="1">
        <v>32901</v>
      </c>
      <c r="AW885" s="1">
        <v>32901</v>
      </c>
      <c r="AX885" s="1">
        <v>37646</v>
      </c>
      <c r="AY885" t="s">
        <v>18</v>
      </c>
      <c r="AZ885">
        <v>6.9973000000000001</v>
      </c>
      <c r="BA885" t="s">
        <v>19</v>
      </c>
      <c r="BB885" t="s">
        <v>20</v>
      </c>
      <c r="BC885">
        <v>11.813700000000001</v>
      </c>
      <c r="BD885">
        <v>13</v>
      </c>
      <c r="BE885">
        <v>112856</v>
      </c>
      <c r="BF885" s="16" t="str">
        <f t="shared" si="13"/>
        <v>Tier 4</v>
      </c>
      <c r="BG885" t="b">
        <f>IF(ISNA(VLOOKUP(AQ885,Total_Salary!AQ885:BF1394,1,FALSE))=FALSE, TRUE, FALSE)</f>
        <v>0</v>
      </c>
      <c r="BH885" t="b">
        <f>IF(ISNA(VLOOKUP(AQ885,Derivatives_Salary!AQ885:BF1364,1,FALSE))=FALSE, TRUE, FALSE)</f>
        <v>0</v>
      </c>
      <c r="BI885" t="b">
        <f>IF(ISNA(VLOOKUP(AR885,Years_to_Promo!AQ885:BE1916,1,FALSE))=FALSE, TRUE, FALSE)</f>
        <v>0</v>
      </c>
    </row>
    <row r="886" spans="43:61" x14ac:dyDescent="0.25">
      <c r="AQ886">
        <v>286540</v>
      </c>
      <c r="AR886" t="s">
        <v>15</v>
      </c>
      <c r="AS886" t="s">
        <v>932</v>
      </c>
      <c r="AT886" t="s">
        <v>17</v>
      </c>
      <c r="AU886" s="1">
        <v>22458</v>
      </c>
      <c r="AV886" s="1">
        <v>31477</v>
      </c>
      <c r="AW886" s="1">
        <v>33264</v>
      </c>
      <c r="AX886" s="1">
        <v>37644</v>
      </c>
      <c r="AY886" t="s">
        <v>18</v>
      </c>
      <c r="AZ886">
        <v>6.9973000000000001</v>
      </c>
      <c r="BA886" t="s">
        <v>19</v>
      </c>
      <c r="BB886" t="s">
        <v>20</v>
      </c>
      <c r="BC886">
        <v>11.813700000000001</v>
      </c>
      <c r="BD886">
        <v>17</v>
      </c>
      <c r="BE886">
        <v>112852</v>
      </c>
      <c r="BF886" s="16" t="str">
        <f t="shared" si="13"/>
        <v>Tier 4</v>
      </c>
      <c r="BG886" t="b">
        <f>IF(ISNA(VLOOKUP(AQ886,Total_Salary!AQ886:BF1395,1,FALSE))=FALSE, TRUE, FALSE)</f>
        <v>0</v>
      </c>
      <c r="BH886" t="b">
        <f>IF(ISNA(VLOOKUP(AQ886,Derivatives_Salary!AQ886:BF1365,1,FALSE))=FALSE, TRUE, FALSE)</f>
        <v>0</v>
      </c>
      <c r="BI886" t="b">
        <f>IF(ISNA(VLOOKUP(AR886,Years_to_Promo!AQ886:BE1917,1,FALSE))=FALSE, TRUE, FALSE)</f>
        <v>0</v>
      </c>
    </row>
    <row r="887" spans="43:61" x14ac:dyDescent="0.25">
      <c r="AQ887">
        <v>99133</v>
      </c>
      <c r="AR887" t="s">
        <v>15</v>
      </c>
      <c r="AS887" t="s">
        <v>933</v>
      </c>
      <c r="AT887" t="s">
        <v>17</v>
      </c>
      <c r="AU887" s="1">
        <v>21808</v>
      </c>
      <c r="AV887" s="1">
        <v>34028</v>
      </c>
      <c r="AW887" s="1">
        <v>34180</v>
      </c>
      <c r="AX887" s="1">
        <v>37830</v>
      </c>
      <c r="AY887" t="s">
        <v>18</v>
      </c>
      <c r="AZ887">
        <v>10</v>
      </c>
      <c r="BA887" t="s">
        <v>19</v>
      </c>
      <c r="BB887" t="s">
        <v>20</v>
      </c>
      <c r="BC887">
        <v>9.4137000000000004</v>
      </c>
      <c r="BD887">
        <v>10</v>
      </c>
      <c r="BE887">
        <v>112849</v>
      </c>
      <c r="BF887" s="16" t="str">
        <f t="shared" si="13"/>
        <v>Tier 4</v>
      </c>
      <c r="BG887" t="b">
        <f>IF(ISNA(VLOOKUP(AQ887,Total_Salary!AQ887:BF1396,1,FALSE))=FALSE, TRUE, FALSE)</f>
        <v>0</v>
      </c>
      <c r="BH887" t="b">
        <f>IF(ISNA(VLOOKUP(AQ887,Derivatives_Salary!AQ887:BF1366,1,FALSE))=FALSE, TRUE, FALSE)</f>
        <v>0</v>
      </c>
      <c r="BI887" t="b">
        <f>IF(ISNA(VLOOKUP(AR887,Years_to_Promo!AQ887:BE1918,1,FALSE))=FALSE, TRUE, FALSE)</f>
        <v>0</v>
      </c>
    </row>
    <row r="888" spans="43:61" x14ac:dyDescent="0.25">
      <c r="AQ888">
        <v>273197</v>
      </c>
      <c r="AR888" t="s">
        <v>15</v>
      </c>
      <c r="AS888" t="s">
        <v>934</v>
      </c>
      <c r="AT888" t="s">
        <v>17</v>
      </c>
      <c r="AU888" s="1">
        <v>22695</v>
      </c>
      <c r="AV888" s="1">
        <v>31520</v>
      </c>
      <c r="AW888" s="1">
        <v>31520</v>
      </c>
      <c r="AX888" s="1">
        <v>37725</v>
      </c>
      <c r="AY888" t="s">
        <v>18</v>
      </c>
      <c r="AZ888">
        <v>9.9945000000000004</v>
      </c>
      <c r="BA888" t="s">
        <v>19</v>
      </c>
      <c r="BB888" t="s">
        <v>20</v>
      </c>
      <c r="BC888">
        <v>11.813700000000001</v>
      </c>
      <c r="BD888">
        <v>17</v>
      </c>
      <c r="BE888">
        <v>112842</v>
      </c>
      <c r="BF888" s="16" t="str">
        <f t="shared" si="13"/>
        <v>Tier 4</v>
      </c>
      <c r="BG888" t="b">
        <f>IF(ISNA(VLOOKUP(AQ888,Total_Salary!AQ888:BF1397,1,FALSE))=FALSE, TRUE, FALSE)</f>
        <v>0</v>
      </c>
      <c r="BH888" t="b">
        <f>IF(ISNA(VLOOKUP(AQ888,Derivatives_Salary!AQ888:BF1367,1,FALSE))=FALSE, TRUE, FALSE)</f>
        <v>0</v>
      </c>
      <c r="BI888" t="b">
        <f>IF(ISNA(VLOOKUP(AR888,Years_to_Promo!AQ888:BE1919,1,FALSE))=FALSE, TRUE, FALSE)</f>
        <v>0</v>
      </c>
    </row>
    <row r="889" spans="43:61" x14ac:dyDescent="0.25">
      <c r="AQ889">
        <v>206476</v>
      </c>
      <c r="AR889" t="s">
        <v>15</v>
      </c>
      <c r="AS889" t="s">
        <v>935</v>
      </c>
      <c r="AT889" t="s">
        <v>17</v>
      </c>
      <c r="AU889" s="1">
        <v>20904</v>
      </c>
      <c r="AV889" s="1">
        <v>31882</v>
      </c>
      <c r="AW889" s="1">
        <v>33903</v>
      </c>
      <c r="AX889" s="1">
        <v>37553</v>
      </c>
      <c r="AY889" t="s">
        <v>18</v>
      </c>
      <c r="AZ889">
        <v>2.9944999999999999</v>
      </c>
      <c r="BA889" t="s">
        <v>19</v>
      </c>
      <c r="BB889" t="s">
        <v>20</v>
      </c>
      <c r="BC889">
        <v>10</v>
      </c>
      <c r="BD889">
        <v>16</v>
      </c>
      <c r="BE889">
        <v>112839</v>
      </c>
      <c r="BF889" s="16" t="str">
        <f t="shared" si="13"/>
        <v>Tier 4</v>
      </c>
      <c r="BG889" t="b">
        <f>IF(ISNA(VLOOKUP(AQ889,Total_Salary!AQ889:BF1398,1,FALSE))=FALSE, TRUE, FALSE)</f>
        <v>0</v>
      </c>
      <c r="BH889" t="b">
        <f>IF(ISNA(VLOOKUP(AQ889,Derivatives_Salary!AQ889:BF1368,1,FALSE))=FALSE, TRUE, FALSE)</f>
        <v>0</v>
      </c>
      <c r="BI889" t="b">
        <f>IF(ISNA(VLOOKUP(AR889,Years_to_Promo!AQ889:BE1920,1,FALSE))=FALSE, TRUE, FALSE)</f>
        <v>0</v>
      </c>
    </row>
    <row r="890" spans="43:61" x14ac:dyDescent="0.25">
      <c r="AQ890">
        <v>108023</v>
      </c>
      <c r="AR890" t="s">
        <v>15</v>
      </c>
      <c r="AS890" t="s">
        <v>936</v>
      </c>
      <c r="AT890" t="s">
        <v>17</v>
      </c>
      <c r="AU890" s="1">
        <v>19632</v>
      </c>
      <c r="AV890" s="1">
        <v>31793</v>
      </c>
      <c r="AW890" s="1">
        <v>31793</v>
      </c>
      <c r="AX890" s="1">
        <v>36835</v>
      </c>
      <c r="AY890" t="s">
        <v>18</v>
      </c>
      <c r="AZ890">
        <v>7.8109999999999999</v>
      </c>
      <c r="BA890" t="s">
        <v>19</v>
      </c>
      <c r="BB890" t="s">
        <v>20</v>
      </c>
      <c r="BC890">
        <v>9.6739999999999995</v>
      </c>
      <c r="BD890">
        <v>14</v>
      </c>
      <c r="BE890">
        <v>112829</v>
      </c>
      <c r="BF890" s="16" t="str">
        <f t="shared" si="13"/>
        <v>Tier 4</v>
      </c>
      <c r="BG890" t="b">
        <f>IF(ISNA(VLOOKUP(AQ890,Total_Salary!AQ890:BF1399,1,FALSE))=FALSE, TRUE, FALSE)</f>
        <v>0</v>
      </c>
      <c r="BH890" t="b">
        <f>IF(ISNA(VLOOKUP(AQ890,Derivatives_Salary!AQ890:BF1369,1,FALSE))=FALSE, TRUE, FALSE)</f>
        <v>0</v>
      </c>
      <c r="BI890" t="b">
        <f>IF(ISNA(VLOOKUP(AR890,Years_to_Promo!AQ890:BE1921,1,FALSE))=FALSE, TRUE, FALSE)</f>
        <v>0</v>
      </c>
    </row>
    <row r="891" spans="43:61" x14ac:dyDescent="0.25">
      <c r="AQ891">
        <v>455228</v>
      </c>
      <c r="AR891" t="s">
        <v>15</v>
      </c>
      <c r="AS891" t="s">
        <v>937</v>
      </c>
      <c r="AT891" t="s">
        <v>17</v>
      </c>
      <c r="AU891" s="1">
        <v>21625</v>
      </c>
      <c r="AV891" s="1">
        <v>31173</v>
      </c>
      <c r="AW891" s="1">
        <v>31173</v>
      </c>
      <c r="AX891" s="1">
        <v>37743</v>
      </c>
      <c r="AY891" t="s">
        <v>18</v>
      </c>
      <c r="AZ891">
        <v>8.9945000000000004</v>
      </c>
      <c r="BA891" t="s">
        <v>19</v>
      </c>
      <c r="BB891" t="s">
        <v>20</v>
      </c>
      <c r="BC891">
        <v>11.813700000000001</v>
      </c>
      <c r="BD891">
        <v>18</v>
      </c>
      <c r="BE891">
        <v>112829</v>
      </c>
      <c r="BF891" s="16" t="str">
        <f t="shared" si="13"/>
        <v>Tier 4</v>
      </c>
      <c r="BG891" t="b">
        <f>IF(ISNA(VLOOKUP(AQ891,Total_Salary!AQ891:BF1400,1,FALSE))=FALSE, TRUE, FALSE)</f>
        <v>0</v>
      </c>
      <c r="BH891" t="b">
        <f>IF(ISNA(VLOOKUP(AQ891,Derivatives_Salary!AQ891:BF1370,1,FALSE))=FALSE, TRUE, FALSE)</f>
        <v>0</v>
      </c>
      <c r="BI891" t="b">
        <f>IF(ISNA(VLOOKUP(AR891,Years_to_Promo!AQ891:BE1922,1,FALSE))=FALSE, TRUE, FALSE)</f>
        <v>0</v>
      </c>
    </row>
    <row r="892" spans="43:61" x14ac:dyDescent="0.25">
      <c r="AQ892">
        <v>275595</v>
      </c>
      <c r="AR892" t="s">
        <v>15</v>
      </c>
      <c r="AS892" t="s">
        <v>938</v>
      </c>
      <c r="AT892" t="s">
        <v>17</v>
      </c>
      <c r="AU892" s="1">
        <v>22527</v>
      </c>
      <c r="AV892" s="1">
        <v>33483</v>
      </c>
      <c r="AW892" s="1">
        <v>33483</v>
      </c>
      <c r="AX892" s="1">
        <v>37498</v>
      </c>
      <c r="AY892" t="s">
        <v>18</v>
      </c>
      <c r="AZ892">
        <v>2.9944999999999999</v>
      </c>
      <c r="BA892" t="s">
        <v>19</v>
      </c>
      <c r="BB892" t="s">
        <v>20</v>
      </c>
      <c r="BC892">
        <v>11</v>
      </c>
      <c r="BD892">
        <v>11</v>
      </c>
      <c r="BE892">
        <v>112827</v>
      </c>
      <c r="BF892" s="16" t="str">
        <f t="shared" si="13"/>
        <v>Tier 4</v>
      </c>
      <c r="BG892" t="b">
        <f>IF(ISNA(VLOOKUP(AQ892,Total_Salary!AQ892:BF1401,1,FALSE))=FALSE, TRUE, FALSE)</f>
        <v>0</v>
      </c>
      <c r="BH892" t="b">
        <f>IF(ISNA(VLOOKUP(AQ892,Derivatives_Salary!AQ892:BF1371,1,FALSE))=FALSE, TRUE, FALSE)</f>
        <v>0</v>
      </c>
      <c r="BI892" t="b">
        <f>IF(ISNA(VLOOKUP(AR892,Years_to_Promo!AQ892:BE1923,1,FALSE))=FALSE, TRUE, FALSE)</f>
        <v>0</v>
      </c>
    </row>
    <row r="893" spans="43:61" x14ac:dyDescent="0.25">
      <c r="AQ893">
        <v>469098</v>
      </c>
      <c r="AR893" t="s">
        <v>15</v>
      </c>
      <c r="AS893" t="s">
        <v>939</v>
      </c>
      <c r="AT893" t="s">
        <v>17</v>
      </c>
      <c r="AU893" s="1">
        <v>21089</v>
      </c>
      <c r="AV893" s="1">
        <v>35571</v>
      </c>
      <c r="AW893" s="1">
        <v>36336</v>
      </c>
      <c r="AX893" s="1">
        <v>37796</v>
      </c>
      <c r="AY893" t="s">
        <v>53</v>
      </c>
      <c r="AZ893">
        <v>4</v>
      </c>
      <c r="BA893" t="s">
        <v>19</v>
      </c>
      <c r="BB893" t="s">
        <v>20</v>
      </c>
      <c r="BC893">
        <v>3.5068000000000001</v>
      </c>
      <c r="BD893">
        <v>6</v>
      </c>
      <c r="BE893">
        <v>112809</v>
      </c>
      <c r="BF893" s="16" t="str">
        <f t="shared" si="13"/>
        <v>Tier 4</v>
      </c>
      <c r="BG893" t="b">
        <f>IF(ISNA(VLOOKUP(AQ893,Total_Salary!AQ893:BF1402,1,FALSE))=FALSE, TRUE, FALSE)</f>
        <v>0</v>
      </c>
      <c r="BH893" t="b">
        <f>IF(ISNA(VLOOKUP(AQ893,Derivatives_Salary!AQ893:BF1372,1,FALSE))=FALSE, TRUE, FALSE)</f>
        <v>0</v>
      </c>
      <c r="BI893" t="b">
        <f>IF(ISNA(VLOOKUP(AR893,Years_to_Promo!AQ893:BE1924,1,FALSE))=FALSE, TRUE, FALSE)</f>
        <v>0</v>
      </c>
    </row>
    <row r="894" spans="43:61" x14ac:dyDescent="0.25">
      <c r="AQ894">
        <v>64779</v>
      </c>
      <c r="AR894" t="s">
        <v>15</v>
      </c>
      <c r="AS894" t="s">
        <v>940</v>
      </c>
      <c r="AT894" t="s">
        <v>17</v>
      </c>
      <c r="AU894" s="1">
        <v>23067</v>
      </c>
      <c r="AV894" s="1">
        <v>32349</v>
      </c>
      <c r="AW894" s="1">
        <v>32349</v>
      </c>
      <c r="AX894" s="1">
        <v>37824</v>
      </c>
      <c r="AY894" t="s">
        <v>18</v>
      </c>
      <c r="AZ894">
        <v>9.9972999999999992</v>
      </c>
      <c r="BA894" t="s">
        <v>19</v>
      </c>
      <c r="BB894" t="s">
        <v>20</v>
      </c>
      <c r="BC894">
        <v>11.813700000000001</v>
      </c>
      <c r="BD894">
        <v>15</v>
      </c>
      <c r="BE894">
        <v>112775</v>
      </c>
      <c r="BF894" s="16" t="str">
        <f t="shared" si="13"/>
        <v>Tier 4</v>
      </c>
      <c r="BG894" t="b">
        <f>IF(ISNA(VLOOKUP(AQ894,Total_Salary!AQ894:BF1403,1,FALSE))=FALSE, TRUE, FALSE)</f>
        <v>0</v>
      </c>
      <c r="BH894" t="b">
        <f>IF(ISNA(VLOOKUP(AQ894,Derivatives_Salary!AQ894:BF1373,1,FALSE))=FALSE, TRUE, FALSE)</f>
        <v>0</v>
      </c>
      <c r="BI894" t="b">
        <f>IF(ISNA(VLOOKUP(AR894,Years_to_Promo!AQ894:BE1925,1,FALSE))=FALSE, TRUE, FALSE)</f>
        <v>0</v>
      </c>
    </row>
    <row r="895" spans="43:61" x14ac:dyDescent="0.25">
      <c r="AQ895">
        <v>57821</v>
      </c>
      <c r="AR895" t="s">
        <v>15</v>
      </c>
      <c r="AS895" t="s">
        <v>941</v>
      </c>
      <c r="AT895" t="s">
        <v>17</v>
      </c>
      <c r="AU895" s="1">
        <v>19486</v>
      </c>
      <c r="AV895" s="1">
        <v>31711</v>
      </c>
      <c r="AW895" s="1">
        <v>31711</v>
      </c>
      <c r="AX895" s="1">
        <v>37551</v>
      </c>
      <c r="AY895" t="s">
        <v>18</v>
      </c>
      <c r="AZ895">
        <v>7.9945000000000004</v>
      </c>
      <c r="BA895" t="s">
        <v>19</v>
      </c>
      <c r="BB895" t="s">
        <v>20</v>
      </c>
      <c r="BC895">
        <v>11.6356</v>
      </c>
      <c r="BD895">
        <v>16</v>
      </c>
      <c r="BE895">
        <v>112775</v>
      </c>
      <c r="BF895" s="16" t="str">
        <f t="shared" si="13"/>
        <v>Tier 4</v>
      </c>
      <c r="BG895" t="b">
        <f>IF(ISNA(VLOOKUP(AQ895,Total_Salary!AQ895:BF1404,1,FALSE))=FALSE, TRUE, FALSE)</f>
        <v>0</v>
      </c>
      <c r="BH895" t="b">
        <f>IF(ISNA(VLOOKUP(AQ895,Derivatives_Salary!AQ895:BF1374,1,FALSE))=FALSE, TRUE, FALSE)</f>
        <v>0</v>
      </c>
      <c r="BI895" t="b">
        <f>IF(ISNA(VLOOKUP(AR895,Years_to_Promo!AQ895:BE1926,1,FALSE))=FALSE, TRUE, FALSE)</f>
        <v>0</v>
      </c>
    </row>
    <row r="896" spans="43:61" x14ac:dyDescent="0.25">
      <c r="AQ896">
        <v>17951</v>
      </c>
      <c r="AR896" t="s">
        <v>15</v>
      </c>
      <c r="AS896" t="s">
        <v>942</v>
      </c>
      <c r="AT896" t="s">
        <v>31</v>
      </c>
      <c r="AU896" s="1">
        <v>23291</v>
      </c>
      <c r="AV896" s="1">
        <v>31741</v>
      </c>
      <c r="AW896" s="1">
        <v>34534</v>
      </c>
      <c r="AX896" s="1">
        <v>37130</v>
      </c>
      <c r="AY896" t="s">
        <v>18</v>
      </c>
      <c r="AZ896">
        <v>1.1095999999999999</v>
      </c>
      <c r="BA896" t="s">
        <v>19</v>
      </c>
      <c r="BB896" t="s">
        <v>20</v>
      </c>
      <c r="BC896">
        <v>7.1123000000000003</v>
      </c>
      <c r="BD896">
        <v>15</v>
      </c>
      <c r="BE896">
        <v>112761</v>
      </c>
      <c r="BF896" s="16" t="str">
        <f t="shared" si="13"/>
        <v>Tier 4</v>
      </c>
      <c r="BG896" t="b">
        <f>IF(ISNA(VLOOKUP(AQ896,Total_Salary!AQ896:BF1405,1,FALSE))=FALSE, TRUE, FALSE)</f>
        <v>0</v>
      </c>
      <c r="BH896" t="b">
        <f>IF(ISNA(VLOOKUP(AQ896,Derivatives_Salary!AQ896:BF1375,1,FALSE))=FALSE, TRUE, FALSE)</f>
        <v>0</v>
      </c>
      <c r="BI896" t="b">
        <f>IF(ISNA(VLOOKUP(AR896,Years_to_Promo!AQ896:BE1927,1,FALSE))=FALSE, TRUE, FALSE)</f>
        <v>0</v>
      </c>
    </row>
    <row r="897" spans="43:61" x14ac:dyDescent="0.25">
      <c r="AQ897">
        <v>252016</v>
      </c>
      <c r="AR897" t="s">
        <v>15</v>
      </c>
      <c r="AS897" t="s">
        <v>943</v>
      </c>
      <c r="AT897" t="s">
        <v>17</v>
      </c>
      <c r="AU897" s="1">
        <v>20333</v>
      </c>
      <c r="AV897" s="1">
        <v>31781</v>
      </c>
      <c r="AW897" s="1">
        <v>34200</v>
      </c>
      <c r="AX897" s="1">
        <v>37485</v>
      </c>
      <c r="AY897" t="s">
        <v>18</v>
      </c>
      <c r="AZ897">
        <v>9</v>
      </c>
      <c r="BA897" t="s">
        <v>19</v>
      </c>
      <c r="BB897" t="s">
        <v>20</v>
      </c>
      <c r="BC897">
        <v>9</v>
      </c>
      <c r="BD897">
        <v>16</v>
      </c>
      <c r="BE897">
        <v>112760</v>
      </c>
      <c r="BF897" s="16" t="str">
        <f t="shared" si="13"/>
        <v>Tier 4</v>
      </c>
      <c r="BG897" t="b">
        <f>IF(ISNA(VLOOKUP(AQ897,Total_Salary!AQ897:BF1406,1,FALSE))=FALSE, TRUE, FALSE)</f>
        <v>0</v>
      </c>
      <c r="BH897" t="b">
        <f>IF(ISNA(VLOOKUP(AQ897,Derivatives_Salary!AQ897:BF1376,1,FALSE))=FALSE, TRUE, FALSE)</f>
        <v>0</v>
      </c>
      <c r="BI897" t="b">
        <f>IF(ISNA(VLOOKUP(AR897,Years_to_Promo!AQ897:BE1928,1,FALSE))=FALSE, TRUE, FALSE)</f>
        <v>0</v>
      </c>
    </row>
    <row r="898" spans="43:61" x14ac:dyDescent="0.25">
      <c r="AQ898">
        <v>414781</v>
      </c>
      <c r="AR898" t="s">
        <v>85</v>
      </c>
      <c r="AS898" t="s">
        <v>944</v>
      </c>
      <c r="AT898" t="s">
        <v>31</v>
      </c>
      <c r="AU898" s="1">
        <v>23159</v>
      </c>
      <c r="AV898" s="1">
        <v>32820</v>
      </c>
      <c r="AW898" s="1">
        <v>32820</v>
      </c>
      <c r="AX898" s="1">
        <v>37565</v>
      </c>
      <c r="AY898" t="s">
        <v>18</v>
      </c>
      <c r="AZ898">
        <v>4.9945000000000004</v>
      </c>
      <c r="BA898" t="s">
        <v>87</v>
      </c>
      <c r="BB898" t="s">
        <v>88</v>
      </c>
      <c r="BC898">
        <v>0.10680000000000001</v>
      </c>
      <c r="BD898">
        <v>13</v>
      </c>
      <c r="BE898">
        <v>112752</v>
      </c>
      <c r="BF898" s="16" t="str">
        <f t="shared" ref="BF898:BF961" si="14">IF(BE898&gt;140000,"Tier 1", IF(BE898&gt;130000,"Tier 2", IF(BE898&gt;120000,"Tier 3", IF(BE898&gt;110000,"Tier 4","Tier 5"))))</f>
        <v>Tier 4</v>
      </c>
      <c r="BG898" t="b">
        <f>IF(ISNA(VLOOKUP(AQ898,Total_Salary!AQ898:BF1407,1,FALSE))=FALSE, TRUE, FALSE)</f>
        <v>0</v>
      </c>
      <c r="BH898" t="b">
        <f>IF(ISNA(VLOOKUP(AQ898,Derivatives_Salary!AQ898:BF1377,1,FALSE))=FALSE, TRUE, FALSE)</f>
        <v>0</v>
      </c>
      <c r="BI898" t="b">
        <f>IF(ISNA(VLOOKUP(AR898,Years_to_Promo!AQ898:BE1929,1,FALSE))=FALSE, TRUE, FALSE)</f>
        <v>0</v>
      </c>
    </row>
    <row r="899" spans="43:61" x14ac:dyDescent="0.25">
      <c r="AQ899">
        <v>454802</v>
      </c>
      <c r="AR899" t="s">
        <v>15</v>
      </c>
      <c r="AS899" t="s">
        <v>945</v>
      </c>
      <c r="AT899" t="s">
        <v>31</v>
      </c>
      <c r="AU899" s="1">
        <v>21807</v>
      </c>
      <c r="AV899" s="1">
        <v>31593</v>
      </c>
      <c r="AW899" s="1">
        <v>32372</v>
      </c>
      <c r="AX899" s="1">
        <v>37482</v>
      </c>
      <c r="AY899" t="s">
        <v>18</v>
      </c>
      <c r="AZ899">
        <v>14</v>
      </c>
      <c r="BA899" t="s">
        <v>19</v>
      </c>
      <c r="BB899" t="s">
        <v>20</v>
      </c>
      <c r="BC899">
        <v>11.4466</v>
      </c>
      <c r="BD899">
        <v>16</v>
      </c>
      <c r="BE899">
        <v>112745</v>
      </c>
      <c r="BF899" s="16" t="str">
        <f t="shared" si="14"/>
        <v>Tier 4</v>
      </c>
      <c r="BG899" t="b">
        <f>IF(ISNA(VLOOKUP(AQ899,Total_Salary!AQ899:BF1408,1,FALSE))=FALSE, TRUE, FALSE)</f>
        <v>0</v>
      </c>
      <c r="BH899" t="b">
        <f>IF(ISNA(VLOOKUP(AQ899,Derivatives_Salary!AQ899:BF1378,1,FALSE))=FALSE, TRUE, FALSE)</f>
        <v>0</v>
      </c>
      <c r="BI899" t="b">
        <f>IF(ISNA(VLOOKUP(AR899,Years_to_Promo!AQ899:BE1930,1,FALSE))=FALSE, TRUE, FALSE)</f>
        <v>0</v>
      </c>
    </row>
    <row r="900" spans="43:61" x14ac:dyDescent="0.25">
      <c r="AQ900">
        <v>14894</v>
      </c>
      <c r="AR900" t="s">
        <v>15</v>
      </c>
      <c r="AS900" t="s">
        <v>946</v>
      </c>
      <c r="AT900" t="s">
        <v>31</v>
      </c>
      <c r="AU900" s="1">
        <v>23192</v>
      </c>
      <c r="AV900" s="1">
        <v>32999</v>
      </c>
      <c r="AW900" s="1">
        <v>34382</v>
      </c>
      <c r="AX900" s="1">
        <v>37667</v>
      </c>
      <c r="AY900" t="s">
        <v>18</v>
      </c>
      <c r="AZ900">
        <v>0.99450000000000005</v>
      </c>
      <c r="BA900" t="s">
        <v>19</v>
      </c>
      <c r="BB900" t="s">
        <v>20</v>
      </c>
      <c r="BC900">
        <v>8.8603000000000005</v>
      </c>
      <c r="BD900">
        <v>13</v>
      </c>
      <c r="BE900">
        <v>112724</v>
      </c>
      <c r="BF900" s="16" t="str">
        <f t="shared" si="14"/>
        <v>Tier 4</v>
      </c>
      <c r="BG900" t="b">
        <f>IF(ISNA(VLOOKUP(AQ900,Total_Salary!AQ900:BF1409,1,FALSE))=FALSE, TRUE, FALSE)</f>
        <v>0</v>
      </c>
      <c r="BH900" t="b">
        <f>IF(ISNA(VLOOKUP(AQ900,Derivatives_Salary!AQ900:BF1379,1,FALSE))=FALSE, TRUE, FALSE)</f>
        <v>0</v>
      </c>
      <c r="BI900" t="b">
        <f>IF(ISNA(VLOOKUP(AR900,Years_to_Promo!AQ900:BE1931,1,FALSE))=FALSE, TRUE, FALSE)</f>
        <v>0</v>
      </c>
    </row>
    <row r="901" spans="43:61" x14ac:dyDescent="0.25">
      <c r="AQ901">
        <v>246559</v>
      </c>
      <c r="AR901" t="s">
        <v>15</v>
      </c>
      <c r="AS901" t="s">
        <v>947</v>
      </c>
      <c r="AT901" t="s">
        <v>17</v>
      </c>
      <c r="AU901" s="1">
        <v>20255</v>
      </c>
      <c r="AV901" s="1">
        <v>32202</v>
      </c>
      <c r="AW901" s="1">
        <v>34241</v>
      </c>
      <c r="AX901" s="1">
        <v>37526</v>
      </c>
      <c r="AY901" t="s">
        <v>18</v>
      </c>
      <c r="AZ901">
        <v>0.99450000000000005</v>
      </c>
      <c r="BA901" t="s">
        <v>19</v>
      </c>
      <c r="BB901" t="s">
        <v>20</v>
      </c>
      <c r="BC901">
        <v>9</v>
      </c>
      <c r="BD901">
        <v>15</v>
      </c>
      <c r="BE901">
        <v>112723</v>
      </c>
      <c r="BF901" s="16" t="str">
        <f t="shared" si="14"/>
        <v>Tier 4</v>
      </c>
      <c r="BG901" t="b">
        <f>IF(ISNA(VLOOKUP(AQ901,Total_Salary!AQ901:BF1410,1,FALSE))=FALSE, TRUE, FALSE)</f>
        <v>0</v>
      </c>
      <c r="BH901" t="b">
        <f>IF(ISNA(VLOOKUP(AQ901,Derivatives_Salary!AQ901:BF1380,1,FALSE))=FALSE, TRUE, FALSE)</f>
        <v>0</v>
      </c>
      <c r="BI901" t="b">
        <f>IF(ISNA(VLOOKUP(AR901,Years_to_Promo!AQ901:BE1932,1,FALSE))=FALSE, TRUE, FALSE)</f>
        <v>0</v>
      </c>
    </row>
    <row r="902" spans="43:61" x14ac:dyDescent="0.25">
      <c r="AQ902">
        <v>474176</v>
      </c>
      <c r="AR902" t="s">
        <v>347</v>
      </c>
      <c r="AS902" t="s">
        <v>948</v>
      </c>
      <c r="AT902" t="s">
        <v>31</v>
      </c>
      <c r="AU902" s="1">
        <v>19608</v>
      </c>
      <c r="AV902" s="1">
        <v>31230</v>
      </c>
      <c r="AW902" s="1">
        <v>31230</v>
      </c>
      <c r="AX902" s="1">
        <v>37800</v>
      </c>
      <c r="AY902" t="s">
        <v>295</v>
      </c>
      <c r="AZ902">
        <v>8.0054999999999996</v>
      </c>
      <c r="BA902" t="s">
        <v>349</v>
      </c>
      <c r="BB902" t="s">
        <v>350</v>
      </c>
      <c r="BC902">
        <v>3.1918000000000002</v>
      </c>
      <c r="BD902">
        <v>18</v>
      </c>
      <c r="BE902">
        <v>112722</v>
      </c>
      <c r="BF902" s="16" t="str">
        <f t="shared" si="14"/>
        <v>Tier 4</v>
      </c>
      <c r="BG902" t="b">
        <f>IF(ISNA(VLOOKUP(AQ902,Total_Salary!AQ902:BF1411,1,FALSE))=FALSE, TRUE, FALSE)</f>
        <v>0</v>
      </c>
      <c r="BH902" t="b">
        <f>IF(ISNA(VLOOKUP(AQ902,Derivatives_Salary!AQ902:BF1381,1,FALSE))=FALSE, TRUE, FALSE)</f>
        <v>0</v>
      </c>
      <c r="BI902" t="b">
        <f>IF(ISNA(VLOOKUP(AR902,Years_to_Promo!AQ902:BE1933,1,FALSE))=FALSE, TRUE, FALSE)</f>
        <v>0</v>
      </c>
    </row>
    <row r="903" spans="43:61" x14ac:dyDescent="0.25">
      <c r="AQ903">
        <v>450233</v>
      </c>
      <c r="AR903" t="s">
        <v>15</v>
      </c>
      <c r="AS903" t="s">
        <v>949</v>
      </c>
      <c r="AT903" t="s">
        <v>17</v>
      </c>
      <c r="AU903" s="1">
        <v>23713</v>
      </c>
      <c r="AV903" s="1">
        <v>32037</v>
      </c>
      <c r="AW903" s="1">
        <v>32037</v>
      </c>
      <c r="AX903" s="1">
        <v>37512</v>
      </c>
      <c r="AY903" t="s">
        <v>18</v>
      </c>
      <c r="AZ903">
        <v>8.9972999999999992</v>
      </c>
      <c r="BA903" t="s">
        <v>19</v>
      </c>
      <c r="BB903" t="s">
        <v>20</v>
      </c>
      <c r="BC903">
        <v>11.5288</v>
      </c>
      <c r="BD903">
        <v>15</v>
      </c>
      <c r="BE903">
        <v>112718</v>
      </c>
      <c r="BF903" s="16" t="str">
        <f t="shared" si="14"/>
        <v>Tier 4</v>
      </c>
      <c r="BG903" t="b">
        <f>IF(ISNA(VLOOKUP(AQ903,Total_Salary!AQ903:BF1412,1,FALSE))=FALSE, TRUE, FALSE)</f>
        <v>0</v>
      </c>
      <c r="BH903" t="b">
        <f>IF(ISNA(VLOOKUP(AQ903,Derivatives_Salary!AQ903:BF1382,1,FALSE))=FALSE, TRUE, FALSE)</f>
        <v>0</v>
      </c>
      <c r="BI903" t="b">
        <f>IF(ISNA(VLOOKUP(AR903,Years_to_Promo!AQ903:BE1934,1,FALSE))=FALSE, TRUE, FALSE)</f>
        <v>0</v>
      </c>
    </row>
    <row r="904" spans="43:61" x14ac:dyDescent="0.25">
      <c r="AQ904">
        <v>106644</v>
      </c>
      <c r="AR904" t="s">
        <v>85</v>
      </c>
      <c r="AS904" t="s">
        <v>950</v>
      </c>
      <c r="AT904" t="s">
        <v>17</v>
      </c>
      <c r="AU904" s="1">
        <v>21030</v>
      </c>
      <c r="AV904" s="1">
        <v>33768</v>
      </c>
      <c r="AW904" s="1">
        <v>33768</v>
      </c>
      <c r="AX904" s="1">
        <v>36776</v>
      </c>
      <c r="AY904" t="s">
        <v>18</v>
      </c>
      <c r="AZ904">
        <v>5.9973000000000001</v>
      </c>
      <c r="BA904" t="s">
        <v>87</v>
      </c>
      <c r="BB904" t="s">
        <v>276</v>
      </c>
      <c r="BC904">
        <v>8.2410999999999994</v>
      </c>
      <c r="BD904">
        <v>11</v>
      </c>
      <c r="BE904">
        <v>112695</v>
      </c>
      <c r="BF904" s="16" t="str">
        <f t="shared" si="14"/>
        <v>Tier 4</v>
      </c>
      <c r="BG904" t="b">
        <f>IF(ISNA(VLOOKUP(AQ904,Total_Salary!AQ904:BF1413,1,FALSE))=FALSE, TRUE, FALSE)</f>
        <v>0</v>
      </c>
      <c r="BH904" t="b">
        <f>IF(ISNA(VLOOKUP(AQ904,Derivatives_Salary!AQ904:BF1383,1,FALSE))=FALSE, TRUE, FALSE)</f>
        <v>0</v>
      </c>
      <c r="BI904" t="b">
        <f>IF(ISNA(VLOOKUP(AR904,Years_to_Promo!AQ904:BE1935,1,FALSE))=FALSE, TRUE, FALSE)</f>
        <v>0</v>
      </c>
    </row>
    <row r="905" spans="43:61" x14ac:dyDescent="0.25">
      <c r="AQ905">
        <v>13186</v>
      </c>
      <c r="AR905" t="s">
        <v>15</v>
      </c>
      <c r="AS905" t="s">
        <v>951</v>
      </c>
      <c r="AT905" t="s">
        <v>17</v>
      </c>
      <c r="AU905" s="1">
        <v>20259</v>
      </c>
      <c r="AV905" s="1">
        <v>31531</v>
      </c>
      <c r="AW905" s="1">
        <v>31531</v>
      </c>
      <c r="AX905" s="1">
        <v>37736</v>
      </c>
      <c r="AY905" t="s">
        <v>18</v>
      </c>
      <c r="AZ905">
        <v>7.9945000000000004</v>
      </c>
      <c r="BA905" t="s">
        <v>19</v>
      </c>
      <c r="BB905" t="s">
        <v>20</v>
      </c>
      <c r="BC905">
        <v>11.813700000000001</v>
      </c>
      <c r="BD905">
        <v>17</v>
      </c>
      <c r="BE905">
        <v>112690</v>
      </c>
      <c r="BF905" s="16" t="str">
        <f t="shared" si="14"/>
        <v>Tier 4</v>
      </c>
      <c r="BG905" t="b">
        <f>IF(ISNA(VLOOKUP(AQ905,Total_Salary!AQ905:BF1414,1,FALSE))=FALSE, TRUE, FALSE)</f>
        <v>0</v>
      </c>
      <c r="BH905" t="b">
        <f>IF(ISNA(VLOOKUP(AQ905,Derivatives_Salary!AQ905:BF1384,1,FALSE))=FALSE, TRUE, FALSE)</f>
        <v>0</v>
      </c>
      <c r="BI905" t="b">
        <f>IF(ISNA(VLOOKUP(AR905,Years_to_Promo!AQ905:BE1936,1,FALSE))=FALSE, TRUE, FALSE)</f>
        <v>0</v>
      </c>
    </row>
    <row r="906" spans="43:61" x14ac:dyDescent="0.25">
      <c r="AQ906">
        <v>471984</v>
      </c>
      <c r="AR906" t="s">
        <v>15</v>
      </c>
      <c r="AS906" t="s">
        <v>952</v>
      </c>
      <c r="AT906" t="s">
        <v>31</v>
      </c>
      <c r="AU906" s="1">
        <v>20483</v>
      </c>
      <c r="AV906" s="1">
        <v>31306</v>
      </c>
      <c r="AW906" s="1">
        <v>32293</v>
      </c>
      <c r="AX906" s="1">
        <v>37768</v>
      </c>
      <c r="AY906" t="s">
        <v>18</v>
      </c>
      <c r="AZ906">
        <v>5.9945000000000004</v>
      </c>
      <c r="BA906" t="s">
        <v>19</v>
      </c>
      <c r="BB906" t="s">
        <v>20</v>
      </c>
      <c r="BC906">
        <v>11.813700000000001</v>
      </c>
      <c r="BD906">
        <v>18</v>
      </c>
      <c r="BE906">
        <v>112685</v>
      </c>
      <c r="BF906" s="16" t="str">
        <f t="shared" si="14"/>
        <v>Tier 4</v>
      </c>
      <c r="BG906" t="b">
        <f>IF(ISNA(VLOOKUP(AQ906,Total_Salary!AQ906:BF1415,1,FALSE))=FALSE, TRUE, FALSE)</f>
        <v>0</v>
      </c>
      <c r="BH906" t="b">
        <f>IF(ISNA(VLOOKUP(AQ906,Derivatives_Salary!AQ906:BF1385,1,FALSE))=FALSE, TRUE, FALSE)</f>
        <v>0</v>
      </c>
      <c r="BI906" t="b">
        <f>IF(ISNA(VLOOKUP(AR906,Years_to_Promo!AQ906:BE1937,1,FALSE))=FALSE, TRUE, FALSE)</f>
        <v>0</v>
      </c>
    </row>
    <row r="907" spans="43:61" x14ac:dyDescent="0.25">
      <c r="AQ907">
        <v>240900</v>
      </c>
      <c r="AR907" t="s">
        <v>15</v>
      </c>
      <c r="AS907" t="s">
        <v>953</v>
      </c>
      <c r="AT907" t="s">
        <v>31</v>
      </c>
      <c r="AU907" s="1">
        <v>23254</v>
      </c>
      <c r="AV907" s="1">
        <v>32384</v>
      </c>
      <c r="AW907" s="1">
        <v>32760</v>
      </c>
      <c r="AX907" s="1">
        <v>36097</v>
      </c>
      <c r="AY907" t="s">
        <v>18</v>
      </c>
      <c r="AZ907">
        <v>5.9945000000000004</v>
      </c>
      <c r="BA907" t="s">
        <v>19</v>
      </c>
      <c r="BB907" t="s">
        <v>20</v>
      </c>
      <c r="BC907">
        <v>7.6520999999999999</v>
      </c>
      <c r="BD907">
        <v>14</v>
      </c>
      <c r="BE907">
        <v>112677</v>
      </c>
      <c r="BF907" s="16" t="str">
        <f t="shared" si="14"/>
        <v>Tier 4</v>
      </c>
      <c r="BG907" t="b">
        <f>IF(ISNA(VLOOKUP(AQ907,Total_Salary!AQ907:BF1416,1,FALSE))=FALSE, TRUE, FALSE)</f>
        <v>0</v>
      </c>
      <c r="BH907" t="b">
        <f>IF(ISNA(VLOOKUP(AQ907,Derivatives_Salary!AQ907:BF1386,1,FALSE))=FALSE, TRUE, FALSE)</f>
        <v>0</v>
      </c>
      <c r="BI907" t="b">
        <f>IF(ISNA(VLOOKUP(AR907,Years_to_Promo!AQ907:BE1938,1,FALSE))=FALSE, TRUE, FALSE)</f>
        <v>0</v>
      </c>
    </row>
    <row r="908" spans="43:61" x14ac:dyDescent="0.25">
      <c r="AQ908">
        <v>266615</v>
      </c>
      <c r="AR908" t="s">
        <v>15</v>
      </c>
      <c r="AS908" t="s">
        <v>954</v>
      </c>
      <c r="AT908" t="s">
        <v>17</v>
      </c>
      <c r="AU908" s="1">
        <v>20303</v>
      </c>
      <c r="AV908" s="1">
        <v>32021</v>
      </c>
      <c r="AW908" s="1">
        <v>32965</v>
      </c>
      <c r="AX908" s="1">
        <v>37709</v>
      </c>
      <c r="AY908" t="s">
        <v>18</v>
      </c>
      <c r="AZ908">
        <v>7.9973000000000001</v>
      </c>
      <c r="BA908" t="s">
        <v>19</v>
      </c>
      <c r="BB908" t="s">
        <v>20</v>
      </c>
      <c r="BC908">
        <v>11.813700000000001</v>
      </c>
      <c r="BD908">
        <v>16</v>
      </c>
      <c r="BE908">
        <v>112666</v>
      </c>
      <c r="BF908" s="16" t="str">
        <f t="shared" si="14"/>
        <v>Tier 4</v>
      </c>
      <c r="BG908" t="b">
        <f>IF(ISNA(VLOOKUP(AQ908,Total_Salary!AQ908:BF1417,1,FALSE))=FALSE, TRUE, FALSE)</f>
        <v>0</v>
      </c>
      <c r="BH908" t="b">
        <f>IF(ISNA(VLOOKUP(AQ908,Derivatives_Salary!AQ908:BF1387,1,FALSE))=FALSE, TRUE, FALSE)</f>
        <v>0</v>
      </c>
      <c r="BI908" t="b">
        <f>IF(ISNA(VLOOKUP(AR908,Years_to_Promo!AQ908:BE1939,1,FALSE))=FALSE, TRUE, FALSE)</f>
        <v>0</v>
      </c>
    </row>
    <row r="909" spans="43:61" x14ac:dyDescent="0.25">
      <c r="AQ909">
        <v>19716</v>
      </c>
      <c r="AR909" t="s">
        <v>15</v>
      </c>
      <c r="AS909" t="s">
        <v>955</v>
      </c>
      <c r="AT909" t="s">
        <v>17</v>
      </c>
      <c r="AU909" s="1">
        <v>23559</v>
      </c>
      <c r="AV909" s="1">
        <v>31194</v>
      </c>
      <c r="AW909" s="1">
        <v>36048</v>
      </c>
      <c r="AX909" s="1">
        <v>37508</v>
      </c>
      <c r="AY909" t="s">
        <v>53</v>
      </c>
      <c r="AZ909">
        <v>4</v>
      </c>
      <c r="BA909" t="s">
        <v>19</v>
      </c>
      <c r="BB909" t="s">
        <v>20</v>
      </c>
      <c r="BC909">
        <v>4</v>
      </c>
      <c r="BD909">
        <v>17</v>
      </c>
      <c r="BE909">
        <v>112661</v>
      </c>
      <c r="BF909" s="16" t="str">
        <f t="shared" si="14"/>
        <v>Tier 4</v>
      </c>
      <c r="BG909" t="b">
        <f>IF(ISNA(VLOOKUP(AQ909,Total_Salary!AQ909:BF1418,1,FALSE))=FALSE, TRUE, FALSE)</f>
        <v>0</v>
      </c>
      <c r="BH909" t="b">
        <f>IF(ISNA(VLOOKUP(AQ909,Derivatives_Salary!AQ909:BF1388,1,FALSE))=FALSE, TRUE, FALSE)</f>
        <v>0</v>
      </c>
      <c r="BI909" t="b">
        <f>IF(ISNA(VLOOKUP(AR909,Years_to_Promo!AQ909:BE1940,1,FALSE))=FALSE, TRUE, FALSE)</f>
        <v>0</v>
      </c>
    </row>
    <row r="910" spans="43:61" x14ac:dyDescent="0.25">
      <c r="AQ910">
        <v>29887</v>
      </c>
      <c r="AR910" t="s">
        <v>15</v>
      </c>
      <c r="AS910" t="s">
        <v>956</v>
      </c>
      <c r="AT910" t="s">
        <v>31</v>
      </c>
      <c r="AU910" s="1">
        <v>19348</v>
      </c>
      <c r="AV910" s="1">
        <v>33886</v>
      </c>
      <c r="AW910" s="1">
        <v>33886</v>
      </c>
      <c r="AX910" s="1">
        <v>36106</v>
      </c>
      <c r="AY910" t="s">
        <v>18</v>
      </c>
      <c r="AZ910">
        <v>6.0822000000000003</v>
      </c>
      <c r="BA910" t="s">
        <v>19</v>
      </c>
      <c r="BB910" t="s">
        <v>20</v>
      </c>
      <c r="BC910">
        <v>6.0822000000000003</v>
      </c>
      <c r="BD910">
        <v>6</v>
      </c>
      <c r="BE910">
        <v>112659</v>
      </c>
      <c r="BF910" s="16" t="str">
        <f t="shared" si="14"/>
        <v>Tier 4</v>
      </c>
      <c r="BG910" t="b">
        <f>IF(ISNA(VLOOKUP(AQ910,Total_Salary!AQ910:BF1419,1,FALSE))=FALSE, TRUE, FALSE)</f>
        <v>0</v>
      </c>
      <c r="BH910" t="b">
        <f>IF(ISNA(VLOOKUP(AQ910,Derivatives_Salary!AQ910:BF1389,1,FALSE))=FALSE, TRUE, FALSE)</f>
        <v>0</v>
      </c>
      <c r="BI910" t="b">
        <f>IF(ISNA(VLOOKUP(AR910,Years_to_Promo!AQ910:BE1941,1,FALSE))=FALSE, TRUE, FALSE)</f>
        <v>0</v>
      </c>
    </row>
    <row r="911" spans="43:61" x14ac:dyDescent="0.25">
      <c r="AQ911">
        <v>406217</v>
      </c>
      <c r="AR911" t="s">
        <v>15</v>
      </c>
      <c r="AS911" t="s">
        <v>957</v>
      </c>
      <c r="AT911" t="s">
        <v>31</v>
      </c>
      <c r="AU911" s="1">
        <v>19631</v>
      </c>
      <c r="AV911" s="1">
        <v>33658</v>
      </c>
      <c r="AW911" s="1">
        <v>33658</v>
      </c>
      <c r="AX911" s="1">
        <v>37673</v>
      </c>
      <c r="AY911" t="s">
        <v>18</v>
      </c>
      <c r="AZ911">
        <v>1.9944999999999999</v>
      </c>
      <c r="BA911" t="s">
        <v>19</v>
      </c>
      <c r="BB911" t="s">
        <v>20</v>
      </c>
      <c r="BC911">
        <v>10.8438</v>
      </c>
      <c r="BD911">
        <v>11</v>
      </c>
      <c r="BE911">
        <v>112629</v>
      </c>
      <c r="BF911" s="16" t="str">
        <f t="shared" si="14"/>
        <v>Tier 4</v>
      </c>
      <c r="BG911" t="b">
        <f>IF(ISNA(VLOOKUP(AQ911,Total_Salary!AQ911:BF1420,1,FALSE))=FALSE, TRUE, FALSE)</f>
        <v>0</v>
      </c>
      <c r="BH911" t="b">
        <f>IF(ISNA(VLOOKUP(AQ911,Derivatives_Salary!AQ911:BF1390,1,FALSE))=FALSE, TRUE, FALSE)</f>
        <v>0</v>
      </c>
      <c r="BI911" t="b">
        <f>IF(ISNA(VLOOKUP(AR911,Years_to_Promo!AQ911:BE1942,1,FALSE))=FALSE, TRUE, FALSE)</f>
        <v>0</v>
      </c>
    </row>
    <row r="912" spans="43:61" x14ac:dyDescent="0.25">
      <c r="AQ912">
        <v>481415</v>
      </c>
      <c r="AR912" t="s">
        <v>15</v>
      </c>
      <c r="AS912" t="s">
        <v>958</v>
      </c>
      <c r="AT912" t="s">
        <v>17</v>
      </c>
      <c r="AU912" s="1">
        <v>20386</v>
      </c>
      <c r="AV912" s="1">
        <v>31323</v>
      </c>
      <c r="AW912" s="1">
        <v>31323</v>
      </c>
      <c r="AX912" s="1">
        <v>37528</v>
      </c>
      <c r="AY912" t="s">
        <v>18</v>
      </c>
      <c r="AZ912">
        <v>17</v>
      </c>
      <c r="BA912" t="s">
        <v>19</v>
      </c>
      <c r="BB912" t="s">
        <v>20</v>
      </c>
      <c r="BC912">
        <v>11.5726</v>
      </c>
      <c r="BD912">
        <v>17</v>
      </c>
      <c r="BE912">
        <v>112626</v>
      </c>
      <c r="BF912" s="16" t="str">
        <f t="shared" si="14"/>
        <v>Tier 4</v>
      </c>
      <c r="BG912" t="b">
        <f>IF(ISNA(VLOOKUP(AQ912,Total_Salary!AQ912:BF1421,1,FALSE))=FALSE, TRUE, FALSE)</f>
        <v>0</v>
      </c>
      <c r="BH912" t="b">
        <f>IF(ISNA(VLOOKUP(AQ912,Derivatives_Salary!AQ912:BF1391,1,FALSE))=FALSE, TRUE, FALSE)</f>
        <v>0</v>
      </c>
      <c r="BI912" t="b">
        <f>IF(ISNA(VLOOKUP(AR912,Years_to_Promo!AQ912:BE1943,1,FALSE))=FALSE, TRUE, FALSE)</f>
        <v>0</v>
      </c>
    </row>
    <row r="913" spans="43:61" x14ac:dyDescent="0.25">
      <c r="AQ913">
        <v>23960</v>
      </c>
      <c r="AR913" t="s">
        <v>15</v>
      </c>
      <c r="AS913" t="s">
        <v>959</v>
      </c>
      <c r="AT913" t="s">
        <v>17</v>
      </c>
      <c r="AU913" s="1">
        <v>19885</v>
      </c>
      <c r="AV913" s="1">
        <v>33829</v>
      </c>
      <c r="AW913" s="1">
        <v>33829</v>
      </c>
      <c r="AX913" s="1">
        <v>37479</v>
      </c>
      <c r="AY913" t="s">
        <v>18</v>
      </c>
      <c r="AZ913">
        <v>3.9973000000000001</v>
      </c>
      <c r="BA913" t="s">
        <v>19</v>
      </c>
      <c r="BB913" t="s">
        <v>20</v>
      </c>
      <c r="BC913">
        <v>10</v>
      </c>
      <c r="BD913">
        <v>10</v>
      </c>
      <c r="BE913">
        <v>112624</v>
      </c>
      <c r="BF913" s="16" t="str">
        <f t="shared" si="14"/>
        <v>Tier 4</v>
      </c>
      <c r="BG913" t="b">
        <f>IF(ISNA(VLOOKUP(AQ913,Total_Salary!AQ913:BF1422,1,FALSE))=FALSE, TRUE, FALSE)</f>
        <v>0</v>
      </c>
      <c r="BH913" t="b">
        <f>IF(ISNA(VLOOKUP(AQ913,Derivatives_Salary!AQ913:BF1392,1,FALSE))=FALSE, TRUE, FALSE)</f>
        <v>0</v>
      </c>
      <c r="BI913" t="b">
        <f>IF(ISNA(VLOOKUP(AR913,Years_to_Promo!AQ913:BE1944,1,FALSE))=FALSE, TRUE, FALSE)</f>
        <v>0</v>
      </c>
    </row>
    <row r="914" spans="43:61" x14ac:dyDescent="0.25">
      <c r="AQ914">
        <v>244791</v>
      </c>
      <c r="AR914" t="s">
        <v>15</v>
      </c>
      <c r="AS914" t="s">
        <v>960</v>
      </c>
      <c r="AT914" t="s">
        <v>17</v>
      </c>
      <c r="AU914" s="1">
        <v>19881</v>
      </c>
      <c r="AV914" s="1">
        <v>31309</v>
      </c>
      <c r="AW914" s="1">
        <v>34724</v>
      </c>
      <c r="AX914" s="1">
        <v>37644</v>
      </c>
      <c r="AY914" t="s">
        <v>18</v>
      </c>
      <c r="AZ914">
        <v>8</v>
      </c>
      <c r="BA914" t="s">
        <v>19</v>
      </c>
      <c r="BB914" t="s">
        <v>20</v>
      </c>
      <c r="BC914">
        <v>7.9233000000000002</v>
      </c>
      <c r="BD914">
        <v>17</v>
      </c>
      <c r="BE914">
        <v>112620</v>
      </c>
      <c r="BF914" s="16" t="str">
        <f t="shared" si="14"/>
        <v>Tier 4</v>
      </c>
      <c r="BG914" t="b">
        <f>IF(ISNA(VLOOKUP(AQ914,Total_Salary!AQ914:BF1423,1,FALSE))=FALSE, TRUE, FALSE)</f>
        <v>0</v>
      </c>
      <c r="BH914" t="b">
        <f>IF(ISNA(VLOOKUP(AQ914,Derivatives_Salary!AQ914:BF1393,1,FALSE))=FALSE, TRUE, FALSE)</f>
        <v>0</v>
      </c>
      <c r="BI914" t="b">
        <f>IF(ISNA(VLOOKUP(AR914,Years_to_Promo!AQ914:BE1945,1,FALSE))=FALSE, TRUE, FALSE)</f>
        <v>0</v>
      </c>
    </row>
    <row r="915" spans="43:61" x14ac:dyDescent="0.25">
      <c r="AQ915">
        <v>222493</v>
      </c>
      <c r="AR915" t="s">
        <v>15</v>
      </c>
      <c r="AS915" t="s">
        <v>961</v>
      </c>
      <c r="AT915" t="s">
        <v>17</v>
      </c>
      <c r="AU915" s="1">
        <v>23044</v>
      </c>
      <c r="AV915" s="1">
        <v>32995</v>
      </c>
      <c r="AW915" s="1">
        <v>32995</v>
      </c>
      <c r="AX915" s="1">
        <v>37740</v>
      </c>
      <c r="AY915" t="s">
        <v>18</v>
      </c>
      <c r="AZ915">
        <v>6.9973000000000001</v>
      </c>
      <c r="BA915" t="s">
        <v>19</v>
      </c>
      <c r="BB915" t="s">
        <v>20</v>
      </c>
      <c r="BC915">
        <v>11.813700000000001</v>
      </c>
      <c r="BD915">
        <v>13</v>
      </c>
      <c r="BE915">
        <v>112617</v>
      </c>
      <c r="BF915" s="16" t="str">
        <f t="shared" si="14"/>
        <v>Tier 4</v>
      </c>
      <c r="BG915" t="b">
        <f>IF(ISNA(VLOOKUP(AQ915,Total_Salary!AQ915:BF1424,1,FALSE))=FALSE, TRUE, FALSE)</f>
        <v>0</v>
      </c>
      <c r="BH915" t="b">
        <f>IF(ISNA(VLOOKUP(AQ915,Derivatives_Salary!AQ915:BF1394,1,FALSE))=FALSE, TRUE, FALSE)</f>
        <v>0</v>
      </c>
      <c r="BI915" t="b">
        <f>IF(ISNA(VLOOKUP(AR915,Years_to_Promo!AQ915:BE1946,1,FALSE))=FALSE, TRUE, FALSE)</f>
        <v>0</v>
      </c>
    </row>
    <row r="916" spans="43:61" x14ac:dyDescent="0.25">
      <c r="AQ916">
        <v>15371</v>
      </c>
      <c r="AR916" t="s">
        <v>15</v>
      </c>
      <c r="AS916" t="s">
        <v>962</v>
      </c>
      <c r="AT916" t="s">
        <v>31</v>
      </c>
      <c r="AU916" s="1">
        <v>23331</v>
      </c>
      <c r="AV916" s="1">
        <v>32452</v>
      </c>
      <c r="AW916" s="1">
        <v>32452</v>
      </c>
      <c r="AX916" s="1">
        <v>37562</v>
      </c>
      <c r="AY916" t="s">
        <v>18</v>
      </c>
      <c r="AZ916">
        <v>6.9945000000000004</v>
      </c>
      <c r="BA916" t="s">
        <v>19</v>
      </c>
      <c r="BB916" t="s">
        <v>20</v>
      </c>
      <c r="BC916">
        <v>11.665800000000001</v>
      </c>
      <c r="BD916">
        <v>14</v>
      </c>
      <c r="BE916">
        <v>112609</v>
      </c>
      <c r="BF916" s="16" t="str">
        <f t="shared" si="14"/>
        <v>Tier 4</v>
      </c>
      <c r="BG916" t="b">
        <f>IF(ISNA(VLOOKUP(AQ916,Total_Salary!AQ916:BF1425,1,FALSE))=FALSE, TRUE, FALSE)</f>
        <v>0</v>
      </c>
      <c r="BH916" t="b">
        <f>IF(ISNA(VLOOKUP(AQ916,Derivatives_Salary!AQ916:BF1395,1,FALSE))=FALSE, TRUE, FALSE)</f>
        <v>0</v>
      </c>
      <c r="BI916" t="b">
        <f>IF(ISNA(VLOOKUP(AR916,Years_to_Promo!AQ916:BE1947,1,FALSE))=FALSE, TRUE, FALSE)</f>
        <v>0</v>
      </c>
    </row>
    <row r="917" spans="43:61" x14ac:dyDescent="0.25">
      <c r="AQ917">
        <v>109215</v>
      </c>
      <c r="AR917" t="s">
        <v>15</v>
      </c>
      <c r="AS917" t="s">
        <v>963</v>
      </c>
      <c r="AT917" t="s">
        <v>17</v>
      </c>
      <c r="AU917" s="1">
        <v>22610</v>
      </c>
      <c r="AV917" s="1">
        <v>34479</v>
      </c>
      <c r="AW917" s="1">
        <v>34479</v>
      </c>
      <c r="AX917" s="1">
        <v>37764</v>
      </c>
      <c r="AY917" t="s">
        <v>53</v>
      </c>
      <c r="AZ917">
        <v>9</v>
      </c>
      <c r="BA917" t="s">
        <v>19</v>
      </c>
      <c r="BB917" t="s">
        <v>20</v>
      </c>
      <c r="BC917">
        <v>8.5945</v>
      </c>
      <c r="BD917">
        <v>9</v>
      </c>
      <c r="BE917">
        <v>112605</v>
      </c>
      <c r="BF917" s="16" t="str">
        <f t="shared" si="14"/>
        <v>Tier 4</v>
      </c>
      <c r="BG917" t="b">
        <f>IF(ISNA(VLOOKUP(AQ917,Total_Salary!AQ917:BF1426,1,FALSE))=FALSE, TRUE, FALSE)</f>
        <v>0</v>
      </c>
      <c r="BH917" t="b">
        <f>IF(ISNA(VLOOKUP(AQ917,Derivatives_Salary!AQ917:BF1396,1,FALSE))=FALSE, TRUE, FALSE)</f>
        <v>0</v>
      </c>
      <c r="BI917" t="b">
        <f>IF(ISNA(VLOOKUP(AR917,Years_to_Promo!AQ917:BE1948,1,FALSE))=FALSE, TRUE, FALSE)</f>
        <v>0</v>
      </c>
    </row>
    <row r="918" spans="43:61" x14ac:dyDescent="0.25">
      <c r="AQ918">
        <v>88291</v>
      </c>
      <c r="AR918" t="s">
        <v>42</v>
      </c>
      <c r="AS918" t="s">
        <v>964</v>
      </c>
      <c r="AT918" t="s">
        <v>17</v>
      </c>
      <c r="AU918" s="1">
        <v>19272</v>
      </c>
      <c r="AV918" s="1">
        <v>31393</v>
      </c>
      <c r="AW918" s="1">
        <v>31746</v>
      </c>
      <c r="AX918" s="1">
        <v>36018</v>
      </c>
      <c r="AY918" t="s">
        <v>18</v>
      </c>
      <c r="AZ918">
        <v>6.7013999999999996</v>
      </c>
      <c r="BA918" t="s">
        <v>44</v>
      </c>
      <c r="BB918" t="s">
        <v>45</v>
      </c>
      <c r="BC918">
        <v>4.8384</v>
      </c>
      <c r="BD918">
        <v>13</v>
      </c>
      <c r="BE918">
        <v>112602</v>
      </c>
      <c r="BF918" s="16" t="str">
        <f t="shared" si="14"/>
        <v>Tier 4</v>
      </c>
      <c r="BG918" t="b">
        <f>IF(ISNA(VLOOKUP(AQ918,Total_Salary!AQ918:BF1427,1,FALSE))=FALSE, TRUE, FALSE)</f>
        <v>0</v>
      </c>
      <c r="BH918" t="b">
        <f>IF(ISNA(VLOOKUP(AQ918,Derivatives_Salary!AQ918:BF1397,1,FALSE))=FALSE, TRUE, FALSE)</f>
        <v>0</v>
      </c>
      <c r="BI918" t="b">
        <f>IF(ISNA(VLOOKUP(AR918,Years_to_Promo!AQ918:BE1949,1,FALSE))=FALSE, TRUE, FALSE)</f>
        <v>0</v>
      </c>
    </row>
    <row r="919" spans="43:61" x14ac:dyDescent="0.25">
      <c r="AQ919">
        <v>416144</v>
      </c>
      <c r="AR919" t="s">
        <v>15</v>
      </c>
      <c r="AS919" t="s">
        <v>965</v>
      </c>
      <c r="AT919" t="s">
        <v>17</v>
      </c>
      <c r="AU919" s="1">
        <v>20380</v>
      </c>
      <c r="AV919" s="1">
        <v>33689</v>
      </c>
      <c r="AW919" s="1">
        <v>33689</v>
      </c>
      <c r="AX919" s="1">
        <v>37704</v>
      </c>
      <c r="AY919" t="s">
        <v>18</v>
      </c>
      <c r="AZ919">
        <v>2.9944999999999999</v>
      </c>
      <c r="BA919" t="s">
        <v>19</v>
      </c>
      <c r="BB919" t="s">
        <v>20</v>
      </c>
      <c r="BC919">
        <v>10.758900000000001</v>
      </c>
      <c r="BD919">
        <v>11</v>
      </c>
      <c r="BE919">
        <v>112599</v>
      </c>
      <c r="BF919" s="16" t="str">
        <f t="shared" si="14"/>
        <v>Tier 4</v>
      </c>
      <c r="BG919" t="b">
        <f>IF(ISNA(VLOOKUP(AQ919,Total_Salary!AQ919:BF1428,1,FALSE))=FALSE, TRUE, FALSE)</f>
        <v>0</v>
      </c>
      <c r="BH919" t="b">
        <f>IF(ISNA(VLOOKUP(AQ919,Derivatives_Salary!AQ919:BF1398,1,FALSE))=FALSE, TRUE, FALSE)</f>
        <v>0</v>
      </c>
      <c r="BI919" t="b">
        <f>IF(ISNA(VLOOKUP(AR919,Years_to_Promo!AQ919:BE1950,1,FALSE))=FALSE, TRUE, FALSE)</f>
        <v>0</v>
      </c>
    </row>
    <row r="920" spans="43:61" x14ac:dyDescent="0.25">
      <c r="AQ920">
        <v>489647</v>
      </c>
      <c r="AR920" t="s">
        <v>15</v>
      </c>
      <c r="AS920" t="s">
        <v>966</v>
      </c>
      <c r="AT920" t="s">
        <v>31</v>
      </c>
      <c r="AU920" s="1">
        <v>23470</v>
      </c>
      <c r="AV920" s="1">
        <v>32958</v>
      </c>
      <c r="AW920" s="1">
        <v>32958</v>
      </c>
      <c r="AX920" s="1">
        <v>37703</v>
      </c>
      <c r="AY920" t="s">
        <v>18</v>
      </c>
      <c r="AZ920">
        <v>5.9945000000000004</v>
      </c>
      <c r="BA920" t="s">
        <v>19</v>
      </c>
      <c r="BB920" t="s">
        <v>20</v>
      </c>
      <c r="BC920">
        <v>11.813700000000001</v>
      </c>
      <c r="BD920">
        <v>13</v>
      </c>
      <c r="BE920">
        <v>112589</v>
      </c>
      <c r="BF920" s="16" t="str">
        <f t="shared" si="14"/>
        <v>Tier 4</v>
      </c>
      <c r="BG920" t="b">
        <f>IF(ISNA(VLOOKUP(AQ920,Total_Salary!AQ920:BF1429,1,FALSE))=FALSE, TRUE, FALSE)</f>
        <v>0</v>
      </c>
      <c r="BH920" t="b">
        <f>IF(ISNA(VLOOKUP(AQ920,Derivatives_Salary!AQ920:BF1399,1,FALSE))=FALSE, TRUE, FALSE)</f>
        <v>0</v>
      </c>
      <c r="BI920" t="b">
        <f>IF(ISNA(VLOOKUP(AR920,Years_to_Promo!AQ920:BE1951,1,FALSE))=FALSE, TRUE, FALSE)</f>
        <v>0</v>
      </c>
    </row>
    <row r="921" spans="43:61" x14ac:dyDescent="0.25">
      <c r="AQ921">
        <v>215407</v>
      </c>
      <c r="AR921" t="s">
        <v>15</v>
      </c>
      <c r="AS921" t="s">
        <v>967</v>
      </c>
      <c r="AT921" t="s">
        <v>31</v>
      </c>
      <c r="AU921" s="1">
        <v>22238</v>
      </c>
      <c r="AV921" s="1">
        <v>31450</v>
      </c>
      <c r="AW921" s="1">
        <v>31450</v>
      </c>
      <c r="AX921" s="1">
        <v>37655</v>
      </c>
      <c r="AY921" t="s">
        <v>18</v>
      </c>
      <c r="AZ921">
        <v>11.997299999999999</v>
      </c>
      <c r="BA921" t="s">
        <v>19</v>
      </c>
      <c r="BB921" t="s">
        <v>20</v>
      </c>
      <c r="BC921">
        <v>11.813700000000001</v>
      </c>
      <c r="BD921">
        <v>17</v>
      </c>
      <c r="BE921">
        <v>112579</v>
      </c>
      <c r="BF921" s="16" t="str">
        <f t="shared" si="14"/>
        <v>Tier 4</v>
      </c>
      <c r="BG921" t="b">
        <f>IF(ISNA(VLOOKUP(AQ921,Total_Salary!AQ921:BF1430,1,FALSE))=FALSE, TRUE, FALSE)</f>
        <v>0</v>
      </c>
      <c r="BH921" t="b">
        <f>IF(ISNA(VLOOKUP(AQ921,Derivatives_Salary!AQ921:BF1400,1,FALSE))=FALSE, TRUE, FALSE)</f>
        <v>0</v>
      </c>
      <c r="BI921" t="b">
        <f>IF(ISNA(VLOOKUP(AR921,Years_to_Promo!AQ921:BE1952,1,FALSE))=FALSE, TRUE, FALSE)</f>
        <v>0</v>
      </c>
    </row>
    <row r="922" spans="43:61" x14ac:dyDescent="0.25">
      <c r="AQ922">
        <v>278859</v>
      </c>
      <c r="AR922" t="s">
        <v>15</v>
      </c>
      <c r="AS922" t="s">
        <v>968</v>
      </c>
      <c r="AT922" t="s">
        <v>17</v>
      </c>
      <c r="AU922" s="1">
        <v>23246</v>
      </c>
      <c r="AV922" s="1">
        <v>32984</v>
      </c>
      <c r="AW922" s="1">
        <v>32984</v>
      </c>
      <c r="AX922" s="1">
        <v>37729</v>
      </c>
      <c r="AY922" t="s">
        <v>18</v>
      </c>
      <c r="AZ922">
        <v>7.9973000000000001</v>
      </c>
      <c r="BA922" t="s">
        <v>19</v>
      </c>
      <c r="BB922" t="s">
        <v>20</v>
      </c>
      <c r="BC922">
        <v>11.813700000000001</v>
      </c>
      <c r="BD922">
        <v>13</v>
      </c>
      <c r="BE922">
        <v>112571</v>
      </c>
      <c r="BF922" s="16" t="str">
        <f t="shared" si="14"/>
        <v>Tier 4</v>
      </c>
      <c r="BG922" t="b">
        <f>IF(ISNA(VLOOKUP(AQ922,Total_Salary!AQ922:BF1431,1,FALSE))=FALSE, TRUE, FALSE)</f>
        <v>0</v>
      </c>
      <c r="BH922" t="b">
        <f>IF(ISNA(VLOOKUP(AQ922,Derivatives_Salary!AQ922:BF1401,1,FALSE))=FALSE, TRUE, FALSE)</f>
        <v>0</v>
      </c>
      <c r="BI922" t="b">
        <f>IF(ISNA(VLOOKUP(AR922,Years_to_Promo!AQ922:BE1953,1,FALSE))=FALSE, TRUE, FALSE)</f>
        <v>0</v>
      </c>
    </row>
    <row r="923" spans="43:61" x14ac:dyDescent="0.25">
      <c r="AQ923">
        <v>244266</v>
      </c>
      <c r="AR923" t="s">
        <v>15</v>
      </c>
      <c r="AS923" t="s">
        <v>969</v>
      </c>
      <c r="AT923" t="s">
        <v>31</v>
      </c>
      <c r="AU923" s="1">
        <v>21906</v>
      </c>
      <c r="AV923" s="1">
        <v>36113</v>
      </c>
      <c r="AW923" s="1">
        <v>36113</v>
      </c>
      <c r="AX923" s="1">
        <v>37573</v>
      </c>
      <c r="AY923" t="s">
        <v>18</v>
      </c>
      <c r="AZ923">
        <v>4</v>
      </c>
      <c r="BA923" t="s">
        <v>19</v>
      </c>
      <c r="BB923" t="s">
        <v>20</v>
      </c>
      <c r="BC923">
        <v>4</v>
      </c>
      <c r="BD923">
        <v>4</v>
      </c>
      <c r="BE923">
        <v>112561</v>
      </c>
      <c r="BF923" s="16" t="str">
        <f t="shared" si="14"/>
        <v>Tier 4</v>
      </c>
      <c r="BG923" t="b">
        <f>IF(ISNA(VLOOKUP(AQ923,Total_Salary!AQ923:BF1432,1,FALSE))=FALSE, TRUE, FALSE)</f>
        <v>0</v>
      </c>
      <c r="BH923" t="b">
        <f>IF(ISNA(VLOOKUP(AQ923,Derivatives_Salary!AQ923:BF1402,1,FALSE))=FALSE, TRUE, FALSE)</f>
        <v>0</v>
      </c>
      <c r="BI923" t="b">
        <f>IF(ISNA(VLOOKUP(AR923,Years_to_Promo!AQ923:BE1954,1,FALSE))=FALSE, TRUE, FALSE)</f>
        <v>0</v>
      </c>
    </row>
    <row r="924" spans="43:61" x14ac:dyDescent="0.25">
      <c r="AQ924">
        <v>221271</v>
      </c>
      <c r="AR924" t="s">
        <v>15</v>
      </c>
      <c r="AS924" t="s">
        <v>970</v>
      </c>
      <c r="AT924" t="s">
        <v>31</v>
      </c>
      <c r="AU924" s="1">
        <v>23701</v>
      </c>
      <c r="AV924" s="1">
        <v>34730</v>
      </c>
      <c r="AW924" s="1">
        <v>34730</v>
      </c>
      <c r="AX924" s="1">
        <v>37650</v>
      </c>
      <c r="AY924" t="s">
        <v>18</v>
      </c>
      <c r="AZ924">
        <v>0.99450000000000005</v>
      </c>
      <c r="BA924" t="s">
        <v>19</v>
      </c>
      <c r="BB924" t="s">
        <v>20</v>
      </c>
      <c r="BC924">
        <v>7.9067999999999996</v>
      </c>
      <c r="BD924">
        <v>8</v>
      </c>
      <c r="BE924">
        <v>112535</v>
      </c>
      <c r="BF924" s="16" t="str">
        <f t="shared" si="14"/>
        <v>Tier 4</v>
      </c>
      <c r="BG924" t="b">
        <f>IF(ISNA(VLOOKUP(AQ924,Total_Salary!AQ924:BF1433,1,FALSE))=FALSE, TRUE, FALSE)</f>
        <v>0</v>
      </c>
      <c r="BH924" t="b">
        <f>IF(ISNA(VLOOKUP(AQ924,Derivatives_Salary!AQ924:BF1403,1,FALSE))=FALSE, TRUE, FALSE)</f>
        <v>0</v>
      </c>
      <c r="BI924" t="b">
        <f>IF(ISNA(VLOOKUP(AR924,Years_to_Promo!AQ924:BE1955,1,FALSE))=FALSE, TRUE, FALSE)</f>
        <v>0</v>
      </c>
    </row>
    <row r="925" spans="43:61" x14ac:dyDescent="0.25">
      <c r="AQ925">
        <v>37312</v>
      </c>
      <c r="AR925" t="s">
        <v>15</v>
      </c>
      <c r="AS925" t="s">
        <v>971</v>
      </c>
      <c r="AT925" t="s">
        <v>17</v>
      </c>
      <c r="AU925" s="1">
        <v>19227</v>
      </c>
      <c r="AV925" s="1">
        <v>31922</v>
      </c>
      <c r="AW925" s="1">
        <v>31922</v>
      </c>
      <c r="AX925" s="1">
        <v>37762</v>
      </c>
      <c r="AY925" t="s">
        <v>18</v>
      </c>
      <c r="AZ925">
        <v>8.9945000000000004</v>
      </c>
      <c r="BA925" t="s">
        <v>19</v>
      </c>
      <c r="BB925" t="s">
        <v>20</v>
      </c>
      <c r="BC925">
        <v>11.813700000000001</v>
      </c>
      <c r="BD925">
        <v>16</v>
      </c>
      <c r="BE925">
        <v>112532</v>
      </c>
      <c r="BF925" s="16" t="str">
        <f t="shared" si="14"/>
        <v>Tier 4</v>
      </c>
      <c r="BG925" t="b">
        <f>IF(ISNA(VLOOKUP(AQ925,Total_Salary!AQ925:BF1434,1,FALSE))=FALSE, TRUE, FALSE)</f>
        <v>0</v>
      </c>
      <c r="BH925" t="b">
        <f>IF(ISNA(VLOOKUP(AQ925,Derivatives_Salary!AQ925:BF1404,1,FALSE))=FALSE, TRUE, FALSE)</f>
        <v>0</v>
      </c>
      <c r="BI925" t="b">
        <f>IF(ISNA(VLOOKUP(AR925,Years_to_Promo!AQ925:BE1956,1,FALSE))=FALSE, TRUE, FALSE)</f>
        <v>0</v>
      </c>
    </row>
    <row r="926" spans="43:61" x14ac:dyDescent="0.25">
      <c r="AQ926">
        <v>492290</v>
      </c>
      <c r="AR926" t="s">
        <v>15</v>
      </c>
      <c r="AS926" t="s">
        <v>972</v>
      </c>
      <c r="AT926" t="s">
        <v>17</v>
      </c>
      <c r="AU926" s="1">
        <v>19217</v>
      </c>
      <c r="AV926" s="1">
        <v>33326</v>
      </c>
      <c r="AW926" s="1">
        <v>33326</v>
      </c>
      <c r="AX926" s="1">
        <v>37706</v>
      </c>
      <c r="AY926" t="s">
        <v>18</v>
      </c>
      <c r="AZ926">
        <v>4.9945000000000004</v>
      </c>
      <c r="BA926" t="s">
        <v>19</v>
      </c>
      <c r="BB926" t="s">
        <v>20</v>
      </c>
      <c r="BC926">
        <v>11.753399999999999</v>
      </c>
      <c r="BD926">
        <v>12</v>
      </c>
      <c r="BE926">
        <v>112521</v>
      </c>
      <c r="BF926" s="16" t="str">
        <f t="shared" si="14"/>
        <v>Tier 4</v>
      </c>
      <c r="BG926" t="b">
        <f>IF(ISNA(VLOOKUP(AQ926,Total_Salary!AQ926:BF1435,1,FALSE))=FALSE, TRUE, FALSE)</f>
        <v>0</v>
      </c>
      <c r="BH926" t="b">
        <f>IF(ISNA(VLOOKUP(AQ926,Derivatives_Salary!AQ926:BF1405,1,FALSE))=FALSE, TRUE, FALSE)</f>
        <v>0</v>
      </c>
      <c r="BI926" t="b">
        <f>IF(ISNA(VLOOKUP(AR926,Years_to_Promo!AQ926:BE1957,1,FALSE))=FALSE, TRUE, FALSE)</f>
        <v>0</v>
      </c>
    </row>
    <row r="927" spans="43:61" x14ac:dyDescent="0.25">
      <c r="AQ927">
        <v>248572</v>
      </c>
      <c r="AR927" t="s">
        <v>15</v>
      </c>
      <c r="AS927" t="s">
        <v>973</v>
      </c>
      <c r="AT927" t="s">
        <v>17</v>
      </c>
      <c r="AU927" s="1">
        <v>19771</v>
      </c>
      <c r="AV927" s="1">
        <v>31685</v>
      </c>
      <c r="AW927" s="1">
        <v>31814</v>
      </c>
      <c r="AX927" s="1">
        <v>37654</v>
      </c>
      <c r="AY927" t="s">
        <v>18</v>
      </c>
      <c r="AZ927">
        <v>10.997299999999999</v>
      </c>
      <c r="BA927" t="s">
        <v>19</v>
      </c>
      <c r="BB927" t="s">
        <v>20</v>
      </c>
      <c r="BC927">
        <v>11.813700000000001</v>
      </c>
      <c r="BD927">
        <v>16</v>
      </c>
      <c r="BE927">
        <v>112517</v>
      </c>
      <c r="BF927" s="16" t="str">
        <f t="shared" si="14"/>
        <v>Tier 4</v>
      </c>
      <c r="BG927" t="b">
        <f>IF(ISNA(VLOOKUP(AQ927,Total_Salary!AQ927:BF1436,1,FALSE))=FALSE, TRUE, FALSE)</f>
        <v>0</v>
      </c>
      <c r="BH927" t="b">
        <f>IF(ISNA(VLOOKUP(AQ927,Derivatives_Salary!AQ927:BF1406,1,FALSE))=FALSE, TRUE, FALSE)</f>
        <v>0</v>
      </c>
      <c r="BI927" t="b">
        <f>IF(ISNA(VLOOKUP(AR927,Years_to_Promo!AQ927:BE1958,1,FALSE))=FALSE, TRUE, FALSE)</f>
        <v>0</v>
      </c>
    </row>
    <row r="928" spans="43:61" x14ac:dyDescent="0.25">
      <c r="AQ928">
        <v>216455</v>
      </c>
      <c r="AR928" t="s">
        <v>15</v>
      </c>
      <c r="AS928" t="s">
        <v>974</v>
      </c>
      <c r="AT928" t="s">
        <v>17</v>
      </c>
      <c r="AU928" s="1">
        <v>23372</v>
      </c>
      <c r="AV928" s="1">
        <v>33616</v>
      </c>
      <c r="AW928" s="1">
        <v>36464</v>
      </c>
      <c r="AX928" s="1">
        <v>36690</v>
      </c>
      <c r="AY928" t="s">
        <v>18</v>
      </c>
      <c r="AZ928">
        <v>0.61919999999999997</v>
      </c>
      <c r="BA928" t="s">
        <v>19</v>
      </c>
      <c r="BB928" t="s">
        <v>20</v>
      </c>
      <c r="BC928">
        <v>0.61919999999999997</v>
      </c>
      <c r="BD928">
        <v>8</v>
      </c>
      <c r="BE928">
        <v>112513</v>
      </c>
      <c r="BF928" s="16" t="str">
        <f t="shared" si="14"/>
        <v>Tier 4</v>
      </c>
      <c r="BG928" t="b">
        <f>IF(ISNA(VLOOKUP(AQ928,Total_Salary!AQ928:BF1437,1,FALSE))=FALSE, TRUE, FALSE)</f>
        <v>0</v>
      </c>
      <c r="BH928" t="b">
        <f>IF(ISNA(VLOOKUP(AQ928,Derivatives_Salary!AQ928:BF1407,1,FALSE))=FALSE, TRUE, FALSE)</f>
        <v>0</v>
      </c>
      <c r="BI928" t="b">
        <f>IF(ISNA(VLOOKUP(AR928,Years_to_Promo!AQ928:BE1959,1,FALSE))=FALSE, TRUE, FALSE)</f>
        <v>0</v>
      </c>
    </row>
    <row r="929" spans="43:61" x14ac:dyDescent="0.25">
      <c r="AQ929">
        <v>233177</v>
      </c>
      <c r="AR929" t="s">
        <v>15</v>
      </c>
      <c r="AS929" t="s">
        <v>975</v>
      </c>
      <c r="AT929" t="s">
        <v>31</v>
      </c>
      <c r="AU929" s="1">
        <v>20217</v>
      </c>
      <c r="AV929" s="1">
        <v>32535</v>
      </c>
      <c r="AW929" s="1">
        <v>32535</v>
      </c>
      <c r="AX929" s="1">
        <v>37645</v>
      </c>
      <c r="AY929" t="s">
        <v>18</v>
      </c>
      <c r="AZ929">
        <v>5.9945000000000004</v>
      </c>
      <c r="BA929" t="s">
        <v>19</v>
      </c>
      <c r="BB929" t="s">
        <v>20</v>
      </c>
      <c r="BC929">
        <v>11.813700000000001</v>
      </c>
      <c r="BD929">
        <v>14</v>
      </c>
      <c r="BE929">
        <v>112505</v>
      </c>
      <c r="BF929" s="16" t="str">
        <f t="shared" si="14"/>
        <v>Tier 4</v>
      </c>
      <c r="BG929" t="b">
        <f>IF(ISNA(VLOOKUP(AQ929,Total_Salary!AQ929:BF1438,1,FALSE))=FALSE, TRUE, FALSE)</f>
        <v>0</v>
      </c>
      <c r="BH929" t="b">
        <f>IF(ISNA(VLOOKUP(AQ929,Derivatives_Salary!AQ929:BF1408,1,FALSE))=FALSE, TRUE, FALSE)</f>
        <v>0</v>
      </c>
      <c r="BI929" t="b">
        <f>IF(ISNA(VLOOKUP(AR929,Years_to_Promo!AQ929:BE1960,1,FALSE))=FALSE, TRUE, FALSE)</f>
        <v>0</v>
      </c>
    </row>
    <row r="930" spans="43:61" x14ac:dyDescent="0.25">
      <c r="AQ930">
        <v>42936</v>
      </c>
      <c r="AR930" t="s">
        <v>15</v>
      </c>
      <c r="AS930" t="s">
        <v>976</v>
      </c>
      <c r="AT930" t="s">
        <v>31</v>
      </c>
      <c r="AU930" s="1">
        <v>19113</v>
      </c>
      <c r="AV930" s="1">
        <v>31226</v>
      </c>
      <c r="AW930" s="1">
        <v>31226</v>
      </c>
      <c r="AX930" s="1">
        <v>37796</v>
      </c>
      <c r="AY930" t="s">
        <v>18</v>
      </c>
      <c r="AZ930">
        <v>10.9945</v>
      </c>
      <c r="BA930" t="s">
        <v>19</v>
      </c>
      <c r="BB930" t="s">
        <v>20</v>
      </c>
      <c r="BC930">
        <v>11.813700000000001</v>
      </c>
      <c r="BD930">
        <v>18</v>
      </c>
      <c r="BE930">
        <v>112495</v>
      </c>
      <c r="BF930" s="16" t="str">
        <f t="shared" si="14"/>
        <v>Tier 4</v>
      </c>
      <c r="BG930" t="b">
        <f>IF(ISNA(VLOOKUP(AQ930,Total_Salary!AQ930:BF1439,1,FALSE))=FALSE, TRUE, FALSE)</f>
        <v>0</v>
      </c>
      <c r="BH930" t="b">
        <f>IF(ISNA(VLOOKUP(AQ930,Derivatives_Salary!AQ930:BF1409,1,FALSE))=FALSE, TRUE, FALSE)</f>
        <v>0</v>
      </c>
      <c r="BI930" t="b">
        <f>IF(ISNA(VLOOKUP(AR930,Years_to_Promo!AQ930:BE1961,1,FALSE))=FALSE, TRUE, FALSE)</f>
        <v>0</v>
      </c>
    </row>
    <row r="931" spans="43:61" x14ac:dyDescent="0.25">
      <c r="AQ931">
        <v>10955</v>
      </c>
      <c r="AR931" t="s">
        <v>15</v>
      </c>
      <c r="AS931" t="s">
        <v>977</v>
      </c>
      <c r="AT931" t="s">
        <v>31</v>
      </c>
      <c r="AU931" s="1">
        <v>21605</v>
      </c>
      <c r="AV931" s="1">
        <v>31682</v>
      </c>
      <c r="AW931" s="1">
        <v>31682</v>
      </c>
      <c r="AX931" s="1">
        <v>37522</v>
      </c>
      <c r="AY931" t="s">
        <v>18</v>
      </c>
      <c r="AZ931">
        <v>10.997299999999999</v>
      </c>
      <c r="BA931" t="s">
        <v>19</v>
      </c>
      <c r="BB931" t="s">
        <v>20</v>
      </c>
      <c r="BC931">
        <v>11.5562</v>
      </c>
      <c r="BD931">
        <v>16</v>
      </c>
      <c r="BE931">
        <v>112479</v>
      </c>
      <c r="BF931" s="16" t="str">
        <f t="shared" si="14"/>
        <v>Tier 4</v>
      </c>
      <c r="BG931" t="b">
        <f>IF(ISNA(VLOOKUP(AQ931,Total_Salary!AQ931:BF1440,1,FALSE))=FALSE, TRUE, FALSE)</f>
        <v>0</v>
      </c>
      <c r="BH931" t="b">
        <f>IF(ISNA(VLOOKUP(AQ931,Derivatives_Salary!AQ931:BF1410,1,FALSE))=FALSE, TRUE, FALSE)</f>
        <v>0</v>
      </c>
      <c r="BI931" t="b">
        <f>IF(ISNA(VLOOKUP(AR931,Years_to_Promo!AQ931:BE1962,1,FALSE))=FALSE, TRUE, FALSE)</f>
        <v>0</v>
      </c>
    </row>
    <row r="932" spans="43:61" x14ac:dyDescent="0.25">
      <c r="AQ932">
        <v>102294</v>
      </c>
      <c r="AR932" t="s">
        <v>15</v>
      </c>
      <c r="AS932" t="s">
        <v>978</v>
      </c>
      <c r="AT932" t="s">
        <v>17</v>
      </c>
      <c r="AU932" s="1">
        <v>21500</v>
      </c>
      <c r="AV932" s="1">
        <v>33061</v>
      </c>
      <c r="AW932" s="1">
        <v>34144</v>
      </c>
      <c r="AX932" s="1">
        <v>37794</v>
      </c>
      <c r="AY932" t="s">
        <v>18</v>
      </c>
      <c r="AZ932">
        <v>3.9973000000000001</v>
      </c>
      <c r="BA932" t="s">
        <v>19</v>
      </c>
      <c r="BB932" t="s">
        <v>20</v>
      </c>
      <c r="BC932">
        <v>9.5122999999999998</v>
      </c>
      <c r="BD932">
        <v>13</v>
      </c>
      <c r="BE932">
        <v>112473</v>
      </c>
      <c r="BF932" s="16" t="str">
        <f t="shared" si="14"/>
        <v>Tier 4</v>
      </c>
      <c r="BG932" t="b">
        <f>IF(ISNA(VLOOKUP(AQ932,Total_Salary!AQ932:BF1441,1,FALSE))=FALSE, TRUE, FALSE)</f>
        <v>0</v>
      </c>
      <c r="BH932" t="b">
        <f>IF(ISNA(VLOOKUP(AQ932,Derivatives_Salary!AQ932:BF1411,1,FALSE))=FALSE, TRUE, FALSE)</f>
        <v>0</v>
      </c>
      <c r="BI932" t="b">
        <f>IF(ISNA(VLOOKUP(AR932,Years_to_Promo!AQ932:BE1963,1,FALSE))=FALSE, TRUE, FALSE)</f>
        <v>0</v>
      </c>
    </row>
    <row r="933" spans="43:61" x14ac:dyDescent="0.25">
      <c r="AQ933">
        <v>429238</v>
      </c>
      <c r="AR933" t="s">
        <v>15</v>
      </c>
      <c r="AS933" t="s">
        <v>979</v>
      </c>
      <c r="AT933" t="s">
        <v>17</v>
      </c>
      <c r="AU933" s="1">
        <v>23771</v>
      </c>
      <c r="AV933" s="1">
        <v>32639</v>
      </c>
      <c r="AW933" s="1">
        <v>32639</v>
      </c>
      <c r="AX933" s="1">
        <v>37749</v>
      </c>
      <c r="AY933" t="s">
        <v>18</v>
      </c>
      <c r="AZ933">
        <v>14</v>
      </c>
      <c r="BA933" t="s">
        <v>19</v>
      </c>
      <c r="BB933" t="s">
        <v>20</v>
      </c>
      <c r="BC933">
        <v>11.813700000000001</v>
      </c>
      <c r="BD933">
        <v>14</v>
      </c>
      <c r="BE933">
        <v>112467</v>
      </c>
      <c r="BF933" s="16" t="str">
        <f t="shared" si="14"/>
        <v>Tier 4</v>
      </c>
      <c r="BG933" t="b">
        <f>IF(ISNA(VLOOKUP(AQ933,Total_Salary!AQ933:BF1442,1,FALSE))=FALSE, TRUE, FALSE)</f>
        <v>0</v>
      </c>
      <c r="BH933" t="b">
        <f>IF(ISNA(VLOOKUP(AQ933,Derivatives_Salary!AQ933:BF1412,1,FALSE))=FALSE, TRUE, FALSE)</f>
        <v>0</v>
      </c>
      <c r="BI933" t="b">
        <f>IF(ISNA(VLOOKUP(AR933,Years_to_Promo!AQ933:BE1964,1,FALSE))=FALSE, TRUE, FALSE)</f>
        <v>0</v>
      </c>
    </row>
    <row r="934" spans="43:61" x14ac:dyDescent="0.25">
      <c r="AQ934">
        <v>438898</v>
      </c>
      <c r="AR934" t="s">
        <v>15</v>
      </c>
      <c r="AS934" t="s">
        <v>980</v>
      </c>
      <c r="AT934" t="s">
        <v>17</v>
      </c>
      <c r="AU934" s="1">
        <v>23109</v>
      </c>
      <c r="AV934" s="1">
        <v>34082</v>
      </c>
      <c r="AW934" s="1">
        <v>34082</v>
      </c>
      <c r="AX934" s="1">
        <v>37732</v>
      </c>
      <c r="AY934" t="s">
        <v>18</v>
      </c>
      <c r="AZ934">
        <v>1.9944999999999999</v>
      </c>
      <c r="BA934" t="s">
        <v>19</v>
      </c>
      <c r="BB934" t="s">
        <v>20</v>
      </c>
      <c r="BC934">
        <v>9.6821999999999999</v>
      </c>
      <c r="BD934">
        <v>10</v>
      </c>
      <c r="BE934">
        <v>112460</v>
      </c>
      <c r="BF934" s="16" t="str">
        <f t="shared" si="14"/>
        <v>Tier 4</v>
      </c>
      <c r="BG934" t="b">
        <f>IF(ISNA(VLOOKUP(AQ934,Total_Salary!AQ934:BF1443,1,FALSE))=FALSE, TRUE, FALSE)</f>
        <v>0</v>
      </c>
      <c r="BH934" t="b">
        <f>IF(ISNA(VLOOKUP(AQ934,Derivatives_Salary!AQ934:BF1413,1,FALSE))=FALSE, TRUE, FALSE)</f>
        <v>0</v>
      </c>
      <c r="BI934" t="b">
        <f>IF(ISNA(VLOOKUP(AR934,Years_to_Promo!AQ934:BE1965,1,FALSE))=FALSE, TRUE, FALSE)</f>
        <v>0</v>
      </c>
    </row>
    <row r="935" spans="43:61" x14ac:dyDescent="0.25">
      <c r="AQ935">
        <v>33543</v>
      </c>
      <c r="AR935" t="s">
        <v>15</v>
      </c>
      <c r="AS935" t="s">
        <v>981</v>
      </c>
      <c r="AT935" t="s">
        <v>17</v>
      </c>
      <c r="AU935" s="1">
        <v>20914</v>
      </c>
      <c r="AV935" s="1">
        <v>33955</v>
      </c>
      <c r="AW935" s="1">
        <v>33955</v>
      </c>
      <c r="AX935" s="1">
        <v>37605</v>
      </c>
      <c r="AY935" t="s">
        <v>18</v>
      </c>
      <c r="AZ935">
        <v>3.9973000000000001</v>
      </c>
      <c r="BA935" t="s">
        <v>19</v>
      </c>
      <c r="BB935" t="s">
        <v>20</v>
      </c>
      <c r="BC935">
        <v>10</v>
      </c>
      <c r="BD935">
        <v>10</v>
      </c>
      <c r="BE935">
        <v>112446</v>
      </c>
      <c r="BF935" s="16" t="str">
        <f t="shared" si="14"/>
        <v>Tier 4</v>
      </c>
      <c r="BG935" t="b">
        <f>IF(ISNA(VLOOKUP(AQ935,Total_Salary!AQ935:BF1444,1,FALSE))=FALSE, TRUE, FALSE)</f>
        <v>0</v>
      </c>
      <c r="BH935" t="b">
        <f>IF(ISNA(VLOOKUP(AQ935,Derivatives_Salary!AQ935:BF1414,1,FALSE))=FALSE, TRUE, FALSE)</f>
        <v>0</v>
      </c>
      <c r="BI935" t="b">
        <f>IF(ISNA(VLOOKUP(AR935,Years_to_Promo!AQ935:BE1966,1,FALSE))=FALSE, TRUE, FALSE)</f>
        <v>0</v>
      </c>
    </row>
    <row r="936" spans="43:61" x14ac:dyDescent="0.25">
      <c r="AQ936">
        <v>82754</v>
      </c>
      <c r="AR936" t="s">
        <v>15</v>
      </c>
      <c r="AS936" t="s">
        <v>982</v>
      </c>
      <c r="AT936" t="s">
        <v>31</v>
      </c>
      <c r="AU936" s="1">
        <v>19765</v>
      </c>
      <c r="AV936" s="1">
        <v>33035</v>
      </c>
      <c r="AW936" s="1">
        <v>33035</v>
      </c>
      <c r="AX936" s="1">
        <v>37780</v>
      </c>
      <c r="AY936" t="s">
        <v>18</v>
      </c>
      <c r="AZ936">
        <v>13</v>
      </c>
      <c r="BA936" t="s">
        <v>19</v>
      </c>
      <c r="BB936" t="s">
        <v>20</v>
      </c>
      <c r="BC936">
        <v>11.813700000000001</v>
      </c>
      <c r="BD936">
        <v>13</v>
      </c>
      <c r="BE936">
        <v>112439</v>
      </c>
      <c r="BF936" s="16" t="str">
        <f t="shared" si="14"/>
        <v>Tier 4</v>
      </c>
      <c r="BG936" t="b">
        <f>IF(ISNA(VLOOKUP(AQ936,Total_Salary!AQ936:BF1445,1,FALSE))=FALSE, TRUE, FALSE)</f>
        <v>0</v>
      </c>
      <c r="BH936" t="b">
        <f>IF(ISNA(VLOOKUP(AQ936,Derivatives_Salary!AQ936:BF1415,1,FALSE))=FALSE, TRUE, FALSE)</f>
        <v>0</v>
      </c>
      <c r="BI936" t="b">
        <f>IF(ISNA(VLOOKUP(AR936,Years_to_Promo!AQ936:BE1967,1,FALSE))=FALSE, TRUE, FALSE)</f>
        <v>0</v>
      </c>
    </row>
    <row r="937" spans="43:61" x14ac:dyDescent="0.25">
      <c r="AQ937">
        <v>209076</v>
      </c>
      <c r="AR937" t="s">
        <v>293</v>
      </c>
      <c r="AS937" t="s">
        <v>983</v>
      </c>
      <c r="AT937" t="s">
        <v>17</v>
      </c>
      <c r="AU937" s="1">
        <v>20726</v>
      </c>
      <c r="AV937" s="1">
        <v>31282</v>
      </c>
      <c r="AW937" s="1">
        <v>31282</v>
      </c>
      <c r="AX937" s="1">
        <v>37487</v>
      </c>
      <c r="AY937" t="s">
        <v>719</v>
      </c>
      <c r="AZ937">
        <v>7.0054999999999996</v>
      </c>
      <c r="BA937" t="s">
        <v>296</v>
      </c>
      <c r="BB937" t="s">
        <v>297</v>
      </c>
      <c r="BC937">
        <v>6.6767000000000003</v>
      </c>
      <c r="BD937">
        <v>17</v>
      </c>
      <c r="BE937">
        <v>112435</v>
      </c>
      <c r="BF937" s="16" t="str">
        <f t="shared" si="14"/>
        <v>Tier 4</v>
      </c>
      <c r="BG937" t="b">
        <f>IF(ISNA(VLOOKUP(AQ937,Total_Salary!AQ937:BF1446,1,FALSE))=FALSE, TRUE, FALSE)</f>
        <v>0</v>
      </c>
      <c r="BH937" t="b">
        <f>IF(ISNA(VLOOKUP(AQ937,Derivatives_Salary!AQ937:BF1416,1,FALSE))=FALSE, TRUE, FALSE)</f>
        <v>0</v>
      </c>
      <c r="BI937" t="b">
        <f>IF(ISNA(VLOOKUP(AR937,Years_to_Promo!AQ937:BE1968,1,FALSE))=FALSE, TRUE, FALSE)</f>
        <v>0</v>
      </c>
    </row>
    <row r="938" spans="43:61" x14ac:dyDescent="0.25">
      <c r="AQ938">
        <v>417621</v>
      </c>
      <c r="AR938" t="s">
        <v>42</v>
      </c>
      <c r="AS938" t="s">
        <v>984</v>
      </c>
      <c r="AT938" t="s">
        <v>17</v>
      </c>
      <c r="AU938" s="1">
        <v>23536</v>
      </c>
      <c r="AV938" s="1">
        <v>31406</v>
      </c>
      <c r="AW938" s="1">
        <v>37411</v>
      </c>
      <c r="AX938" s="1">
        <v>37611</v>
      </c>
      <c r="AY938" t="s">
        <v>18</v>
      </c>
      <c r="AZ938">
        <v>8.9945000000000004</v>
      </c>
      <c r="BA938" t="s">
        <v>44</v>
      </c>
      <c r="BB938" t="s">
        <v>83</v>
      </c>
      <c r="BC938">
        <v>0.54790000000000005</v>
      </c>
      <c r="BD938">
        <v>17</v>
      </c>
      <c r="BE938">
        <v>112433</v>
      </c>
      <c r="BF938" s="16" t="str">
        <f t="shared" si="14"/>
        <v>Tier 4</v>
      </c>
      <c r="BG938" t="b">
        <f>IF(ISNA(VLOOKUP(AQ938,Total_Salary!AQ938:BF1447,1,FALSE))=FALSE, TRUE, FALSE)</f>
        <v>0</v>
      </c>
      <c r="BH938" t="b">
        <f>IF(ISNA(VLOOKUP(AQ938,Derivatives_Salary!AQ938:BF1417,1,FALSE))=FALSE, TRUE, FALSE)</f>
        <v>0</v>
      </c>
      <c r="BI938" t="b">
        <f>IF(ISNA(VLOOKUP(AR938,Years_to_Promo!AQ938:BE1969,1,FALSE))=FALSE, TRUE, FALSE)</f>
        <v>0</v>
      </c>
    </row>
    <row r="939" spans="43:61" x14ac:dyDescent="0.25">
      <c r="AQ939">
        <v>473415</v>
      </c>
      <c r="AR939" t="s">
        <v>85</v>
      </c>
      <c r="AS939" t="s">
        <v>985</v>
      </c>
      <c r="AT939" t="s">
        <v>17</v>
      </c>
      <c r="AU939" s="1">
        <v>21416</v>
      </c>
      <c r="AV939" s="1">
        <v>31736</v>
      </c>
      <c r="AW939" s="1">
        <v>31736</v>
      </c>
      <c r="AX939" s="1">
        <v>37576</v>
      </c>
      <c r="AY939" t="s">
        <v>18</v>
      </c>
      <c r="AZ939">
        <v>9.9972999999999992</v>
      </c>
      <c r="BA939" t="s">
        <v>87</v>
      </c>
      <c r="BB939" t="s">
        <v>88</v>
      </c>
      <c r="BC939">
        <v>3.0767000000000002</v>
      </c>
      <c r="BD939">
        <v>16</v>
      </c>
      <c r="BE939">
        <v>112428</v>
      </c>
      <c r="BF939" s="16" t="str">
        <f t="shared" si="14"/>
        <v>Tier 4</v>
      </c>
      <c r="BG939" t="b">
        <f>IF(ISNA(VLOOKUP(AQ939,Total_Salary!AQ939:BF1448,1,FALSE))=FALSE, TRUE, FALSE)</f>
        <v>0</v>
      </c>
      <c r="BH939" t="b">
        <f>IF(ISNA(VLOOKUP(AQ939,Derivatives_Salary!AQ939:BF1418,1,FALSE))=FALSE, TRUE, FALSE)</f>
        <v>0</v>
      </c>
      <c r="BI939" t="b">
        <f>IF(ISNA(VLOOKUP(AR939,Years_to_Promo!AQ939:BE1970,1,FALSE))=FALSE, TRUE, FALSE)</f>
        <v>0</v>
      </c>
    </row>
    <row r="940" spans="43:61" x14ac:dyDescent="0.25">
      <c r="AQ940">
        <v>250554</v>
      </c>
      <c r="AR940" t="s">
        <v>15</v>
      </c>
      <c r="AS940" t="s">
        <v>986</v>
      </c>
      <c r="AT940" t="s">
        <v>17</v>
      </c>
      <c r="AU940" s="1">
        <v>19861</v>
      </c>
      <c r="AV940" s="1">
        <v>32149</v>
      </c>
      <c r="AW940" s="1">
        <v>32358</v>
      </c>
      <c r="AX940" s="1">
        <v>37833</v>
      </c>
      <c r="AY940" t="s">
        <v>18</v>
      </c>
      <c r="AZ940">
        <v>7.9945000000000004</v>
      </c>
      <c r="BA940" t="s">
        <v>19</v>
      </c>
      <c r="BB940" t="s">
        <v>20</v>
      </c>
      <c r="BC940">
        <v>11.813700000000001</v>
      </c>
      <c r="BD940">
        <v>16</v>
      </c>
      <c r="BE940">
        <v>112420</v>
      </c>
      <c r="BF940" s="16" t="str">
        <f t="shared" si="14"/>
        <v>Tier 4</v>
      </c>
      <c r="BG940" t="b">
        <f>IF(ISNA(VLOOKUP(AQ940,Total_Salary!AQ940:BF1449,1,FALSE))=FALSE, TRUE, FALSE)</f>
        <v>0</v>
      </c>
      <c r="BH940" t="b">
        <f>IF(ISNA(VLOOKUP(AQ940,Derivatives_Salary!AQ940:BF1419,1,FALSE))=FALSE, TRUE, FALSE)</f>
        <v>0</v>
      </c>
      <c r="BI940" t="b">
        <f>IF(ISNA(VLOOKUP(AR940,Years_to_Promo!AQ940:BE1971,1,FALSE))=FALSE, TRUE, FALSE)</f>
        <v>0</v>
      </c>
    </row>
    <row r="941" spans="43:61" x14ac:dyDescent="0.25">
      <c r="AQ941">
        <v>29962</v>
      </c>
      <c r="AR941" t="s">
        <v>15</v>
      </c>
      <c r="AS941" t="s">
        <v>987</v>
      </c>
      <c r="AT941" t="s">
        <v>31</v>
      </c>
      <c r="AU941" s="1">
        <v>20246</v>
      </c>
      <c r="AV941" s="1">
        <v>35630</v>
      </c>
      <c r="AW941" s="1">
        <v>35630</v>
      </c>
      <c r="AX941" s="1">
        <v>36009</v>
      </c>
      <c r="AY941" t="s">
        <v>53</v>
      </c>
      <c r="AZ941">
        <v>1.3232999999999999</v>
      </c>
      <c r="BA941" t="s">
        <v>19</v>
      </c>
      <c r="BB941" t="s">
        <v>20</v>
      </c>
      <c r="BC941">
        <v>1.0384</v>
      </c>
      <c r="BD941">
        <v>1</v>
      </c>
      <c r="BE941">
        <v>112419</v>
      </c>
      <c r="BF941" s="16" t="str">
        <f t="shared" si="14"/>
        <v>Tier 4</v>
      </c>
      <c r="BG941" t="b">
        <f>IF(ISNA(VLOOKUP(AQ941,Total_Salary!AQ941:BF1450,1,FALSE))=FALSE, TRUE, FALSE)</f>
        <v>0</v>
      </c>
      <c r="BH941" t="b">
        <f>IF(ISNA(VLOOKUP(AQ941,Derivatives_Salary!AQ941:BF1420,1,FALSE))=FALSE, TRUE, FALSE)</f>
        <v>0</v>
      </c>
      <c r="BI941" t="b">
        <f>IF(ISNA(VLOOKUP(AR941,Years_to_Promo!AQ941:BE1972,1,FALSE))=FALSE, TRUE, FALSE)</f>
        <v>0</v>
      </c>
    </row>
    <row r="942" spans="43:61" x14ac:dyDescent="0.25">
      <c r="AQ942">
        <v>72535</v>
      </c>
      <c r="AR942" t="s">
        <v>42</v>
      </c>
      <c r="AS942" t="s">
        <v>988</v>
      </c>
      <c r="AT942" t="s">
        <v>31</v>
      </c>
      <c r="AU942" s="1">
        <v>20857</v>
      </c>
      <c r="AV942" s="1">
        <v>32508</v>
      </c>
      <c r="AW942" s="1">
        <v>32897</v>
      </c>
      <c r="AX942" s="1">
        <v>37618</v>
      </c>
      <c r="AY942" t="s">
        <v>18</v>
      </c>
      <c r="AZ942">
        <v>14</v>
      </c>
      <c r="BA942" t="s">
        <v>44</v>
      </c>
      <c r="BB942" t="s">
        <v>45</v>
      </c>
      <c r="BC942">
        <v>1.6849000000000001</v>
      </c>
      <c r="BD942">
        <v>14</v>
      </c>
      <c r="BE942">
        <v>112414</v>
      </c>
      <c r="BF942" s="16" t="str">
        <f t="shared" si="14"/>
        <v>Tier 4</v>
      </c>
      <c r="BG942" t="b">
        <f>IF(ISNA(VLOOKUP(AQ942,Total_Salary!AQ942:BF1451,1,FALSE))=FALSE, TRUE, FALSE)</f>
        <v>0</v>
      </c>
      <c r="BH942" t="b">
        <f>IF(ISNA(VLOOKUP(AQ942,Derivatives_Salary!AQ942:BF1421,1,FALSE))=FALSE, TRUE, FALSE)</f>
        <v>0</v>
      </c>
      <c r="BI942" t="b">
        <f>IF(ISNA(VLOOKUP(AR942,Years_to_Promo!AQ942:BE1973,1,FALSE))=FALSE, TRUE, FALSE)</f>
        <v>0</v>
      </c>
    </row>
    <row r="943" spans="43:61" x14ac:dyDescent="0.25">
      <c r="AQ943">
        <v>217855</v>
      </c>
      <c r="AR943" t="s">
        <v>15</v>
      </c>
      <c r="AS943" t="s">
        <v>989</v>
      </c>
      <c r="AT943" t="s">
        <v>17</v>
      </c>
      <c r="AU943" s="1">
        <v>22063</v>
      </c>
      <c r="AV943" s="1">
        <v>31695</v>
      </c>
      <c r="AW943" s="1">
        <v>31695</v>
      </c>
      <c r="AX943" s="1">
        <v>37535</v>
      </c>
      <c r="AY943" t="s">
        <v>18</v>
      </c>
      <c r="AZ943">
        <v>16</v>
      </c>
      <c r="BA943" t="s">
        <v>19</v>
      </c>
      <c r="BB943" t="s">
        <v>20</v>
      </c>
      <c r="BC943">
        <v>11.591799999999999</v>
      </c>
      <c r="BD943">
        <v>16</v>
      </c>
      <c r="BE943">
        <v>112411</v>
      </c>
      <c r="BF943" s="16" t="str">
        <f t="shared" si="14"/>
        <v>Tier 4</v>
      </c>
      <c r="BG943" t="b">
        <f>IF(ISNA(VLOOKUP(AQ943,Total_Salary!AQ943:BF1452,1,FALSE))=FALSE, TRUE, FALSE)</f>
        <v>0</v>
      </c>
      <c r="BH943" t="b">
        <f>IF(ISNA(VLOOKUP(AQ943,Derivatives_Salary!AQ943:BF1422,1,FALSE))=FALSE, TRUE, FALSE)</f>
        <v>0</v>
      </c>
      <c r="BI943" t="b">
        <f>IF(ISNA(VLOOKUP(AR943,Years_to_Promo!AQ943:BE1974,1,FALSE))=FALSE, TRUE, FALSE)</f>
        <v>0</v>
      </c>
    </row>
    <row r="944" spans="43:61" x14ac:dyDescent="0.25">
      <c r="AQ944">
        <v>290428</v>
      </c>
      <c r="AR944" t="s">
        <v>15</v>
      </c>
      <c r="AS944" t="s">
        <v>990</v>
      </c>
      <c r="AT944" t="s">
        <v>31</v>
      </c>
      <c r="AU944" s="1">
        <v>20224</v>
      </c>
      <c r="AV944" s="1">
        <v>31409</v>
      </c>
      <c r="AW944" s="1">
        <v>31409</v>
      </c>
      <c r="AX944" s="1">
        <v>37614</v>
      </c>
      <c r="AY944" t="s">
        <v>18</v>
      </c>
      <c r="AZ944">
        <v>17</v>
      </c>
      <c r="BA944" t="s">
        <v>19</v>
      </c>
      <c r="BB944" t="s">
        <v>20</v>
      </c>
      <c r="BC944">
        <v>11.808199999999999</v>
      </c>
      <c r="BD944">
        <v>17</v>
      </c>
      <c r="BE944">
        <v>112405</v>
      </c>
      <c r="BF944" s="16" t="str">
        <f t="shared" si="14"/>
        <v>Tier 4</v>
      </c>
      <c r="BG944" t="b">
        <f>IF(ISNA(VLOOKUP(AQ944,Total_Salary!AQ944:BF1453,1,FALSE))=FALSE, TRUE, FALSE)</f>
        <v>0</v>
      </c>
      <c r="BH944" t="b">
        <f>IF(ISNA(VLOOKUP(AQ944,Derivatives_Salary!AQ944:BF1423,1,FALSE))=FALSE, TRUE, FALSE)</f>
        <v>0</v>
      </c>
      <c r="BI944" t="b">
        <f>IF(ISNA(VLOOKUP(AR944,Years_to_Promo!AQ944:BE1975,1,FALSE))=FALSE, TRUE, FALSE)</f>
        <v>0</v>
      </c>
    </row>
    <row r="945" spans="43:61" x14ac:dyDescent="0.25">
      <c r="AQ945">
        <v>217020</v>
      </c>
      <c r="AR945" t="s">
        <v>85</v>
      </c>
      <c r="AS945" t="s">
        <v>991</v>
      </c>
      <c r="AT945" t="s">
        <v>17</v>
      </c>
      <c r="AU945" s="1">
        <v>21084</v>
      </c>
      <c r="AV945" s="1">
        <v>32610</v>
      </c>
      <c r="AW945" s="1">
        <v>32610</v>
      </c>
      <c r="AX945" s="1">
        <v>37720</v>
      </c>
      <c r="AY945" t="s">
        <v>18</v>
      </c>
      <c r="AZ945">
        <v>5.9945000000000004</v>
      </c>
      <c r="BA945" t="s">
        <v>87</v>
      </c>
      <c r="BB945" t="s">
        <v>88</v>
      </c>
      <c r="BC945">
        <v>0.68220000000000003</v>
      </c>
      <c r="BD945">
        <v>14</v>
      </c>
      <c r="BE945">
        <v>112402</v>
      </c>
      <c r="BF945" s="16" t="str">
        <f t="shared" si="14"/>
        <v>Tier 4</v>
      </c>
      <c r="BG945" t="b">
        <f>IF(ISNA(VLOOKUP(AQ945,Total_Salary!AQ945:BF1454,1,FALSE))=FALSE, TRUE, FALSE)</f>
        <v>0</v>
      </c>
      <c r="BH945" t="b">
        <f>IF(ISNA(VLOOKUP(AQ945,Derivatives_Salary!AQ945:BF1424,1,FALSE))=FALSE, TRUE, FALSE)</f>
        <v>0</v>
      </c>
      <c r="BI945" t="b">
        <f>IF(ISNA(VLOOKUP(AR945,Years_to_Promo!AQ945:BE1976,1,FALSE))=FALSE, TRUE, FALSE)</f>
        <v>0</v>
      </c>
    </row>
    <row r="946" spans="43:61" x14ac:dyDescent="0.25">
      <c r="AQ946">
        <v>450213</v>
      </c>
      <c r="AR946" t="s">
        <v>15</v>
      </c>
      <c r="AS946" t="s">
        <v>992</v>
      </c>
      <c r="AT946" t="s">
        <v>17</v>
      </c>
      <c r="AU946" s="1">
        <v>22728</v>
      </c>
      <c r="AV946" s="1">
        <v>31783</v>
      </c>
      <c r="AW946" s="1">
        <v>31783</v>
      </c>
      <c r="AX946" s="1">
        <v>37623</v>
      </c>
      <c r="AY946" t="s">
        <v>18</v>
      </c>
      <c r="AZ946">
        <v>9.9972999999999992</v>
      </c>
      <c r="BA946" t="s">
        <v>19</v>
      </c>
      <c r="BB946" t="s">
        <v>20</v>
      </c>
      <c r="BC946">
        <v>11.813700000000001</v>
      </c>
      <c r="BD946">
        <v>16</v>
      </c>
      <c r="BE946">
        <v>112396</v>
      </c>
      <c r="BF946" s="16" t="str">
        <f t="shared" si="14"/>
        <v>Tier 4</v>
      </c>
      <c r="BG946" t="b">
        <f>IF(ISNA(VLOOKUP(AQ946,Total_Salary!AQ946:BF1455,1,FALSE))=FALSE, TRUE, FALSE)</f>
        <v>0</v>
      </c>
      <c r="BH946" t="b">
        <f>IF(ISNA(VLOOKUP(AQ946,Derivatives_Salary!AQ946:BF1425,1,FALSE))=FALSE, TRUE, FALSE)</f>
        <v>0</v>
      </c>
      <c r="BI946" t="b">
        <f>IF(ISNA(VLOOKUP(AR946,Years_to_Promo!AQ946:BE1977,1,FALSE))=FALSE, TRUE, FALSE)</f>
        <v>0</v>
      </c>
    </row>
    <row r="947" spans="43:61" x14ac:dyDescent="0.25">
      <c r="AQ947">
        <v>64958</v>
      </c>
      <c r="AR947" t="s">
        <v>15</v>
      </c>
      <c r="AS947" t="s">
        <v>993</v>
      </c>
      <c r="AT947" t="s">
        <v>31</v>
      </c>
      <c r="AU947" s="1">
        <v>23011</v>
      </c>
      <c r="AV947" s="1">
        <v>33066</v>
      </c>
      <c r="AW947" s="1">
        <v>33066</v>
      </c>
      <c r="AX947" s="1">
        <v>37811</v>
      </c>
      <c r="AY947" t="s">
        <v>18</v>
      </c>
      <c r="AZ947">
        <v>6.9973000000000001</v>
      </c>
      <c r="BA947" t="s">
        <v>19</v>
      </c>
      <c r="BB947" t="s">
        <v>20</v>
      </c>
      <c r="BC947">
        <v>11.813700000000001</v>
      </c>
      <c r="BD947">
        <v>13</v>
      </c>
      <c r="BE947">
        <v>112396</v>
      </c>
      <c r="BF947" s="16" t="str">
        <f t="shared" si="14"/>
        <v>Tier 4</v>
      </c>
      <c r="BG947" t="b">
        <f>IF(ISNA(VLOOKUP(AQ947,Total_Salary!AQ947:BF1456,1,FALSE))=FALSE, TRUE, FALSE)</f>
        <v>0</v>
      </c>
      <c r="BH947" t="b">
        <f>IF(ISNA(VLOOKUP(AQ947,Derivatives_Salary!AQ947:BF1426,1,FALSE))=FALSE, TRUE, FALSE)</f>
        <v>0</v>
      </c>
      <c r="BI947" t="b">
        <f>IF(ISNA(VLOOKUP(AR947,Years_to_Promo!AQ947:BE1978,1,FALSE))=FALSE, TRUE, FALSE)</f>
        <v>0</v>
      </c>
    </row>
    <row r="948" spans="43:61" x14ac:dyDescent="0.25">
      <c r="AQ948">
        <v>48384</v>
      </c>
      <c r="AR948" t="s">
        <v>42</v>
      </c>
      <c r="AS948" t="s">
        <v>994</v>
      </c>
      <c r="AT948" t="s">
        <v>17</v>
      </c>
      <c r="AU948" s="1">
        <v>23252</v>
      </c>
      <c r="AV948" s="1">
        <v>32572</v>
      </c>
      <c r="AW948" s="1">
        <v>32978</v>
      </c>
      <c r="AX948" s="1">
        <v>37682</v>
      </c>
      <c r="AY948" t="s">
        <v>18</v>
      </c>
      <c r="AZ948">
        <v>14</v>
      </c>
      <c r="BA948" t="s">
        <v>44</v>
      </c>
      <c r="BB948" t="s">
        <v>45</v>
      </c>
      <c r="BC948">
        <v>1.4630000000000001</v>
      </c>
      <c r="BD948">
        <v>14</v>
      </c>
      <c r="BE948">
        <v>112396</v>
      </c>
      <c r="BF948" s="16" t="str">
        <f t="shared" si="14"/>
        <v>Tier 4</v>
      </c>
      <c r="BG948" t="b">
        <f>IF(ISNA(VLOOKUP(AQ948,Total_Salary!AQ948:BF1457,1,FALSE))=FALSE, TRUE, FALSE)</f>
        <v>0</v>
      </c>
      <c r="BH948" t="b">
        <f>IF(ISNA(VLOOKUP(AQ948,Derivatives_Salary!AQ948:BF1427,1,FALSE))=FALSE, TRUE, FALSE)</f>
        <v>0</v>
      </c>
      <c r="BI948" t="b">
        <f>IF(ISNA(VLOOKUP(AR948,Years_to_Promo!AQ948:BE1979,1,FALSE))=FALSE, TRUE, FALSE)</f>
        <v>0</v>
      </c>
    </row>
    <row r="949" spans="43:61" x14ac:dyDescent="0.25">
      <c r="AQ949">
        <v>265284</v>
      </c>
      <c r="AR949" t="s">
        <v>42</v>
      </c>
      <c r="AS949" t="s">
        <v>995</v>
      </c>
      <c r="AT949" t="s">
        <v>17</v>
      </c>
      <c r="AU949" s="1">
        <v>21515</v>
      </c>
      <c r="AV949" s="1">
        <v>32045</v>
      </c>
      <c r="AW949" s="1">
        <v>36447</v>
      </c>
      <c r="AX949" s="1">
        <v>37542</v>
      </c>
      <c r="AY949" t="s">
        <v>53</v>
      </c>
      <c r="AZ949">
        <v>3</v>
      </c>
      <c r="BA949" t="s">
        <v>44</v>
      </c>
      <c r="BB949" t="s">
        <v>83</v>
      </c>
      <c r="BC949">
        <v>3</v>
      </c>
      <c r="BD949">
        <v>15</v>
      </c>
      <c r="BE949">
        <v>112393</v>
      </c>
      <c r="BF949" s="16" t="str">
        <f t="shared" si="14"/>
        <v>Tier 4</v>
      </c>
      <c r="BG949" t="b">
        <f>IF(ISNA(VLOOKUP(AQ949,Total_Salary!AQ949:BF1458,1,FALSE))=FALSE, TRUE, FALSE)</f>
        <v>0</v>
      </c>
      <c r="BH949" t="b">
        <f>IF(ISNA(VLOOKUP(AQ949,Derivatives_Salary!AQ949:BF1428,1,FALSE))=FALSE, TRUE, FALSE)</f>
        <v>0</v>
      </c>
      <c r="BI949" t="b">
        <f>IF(ISNA(VLOOKUP(AR949,Years_to_Promo!AQ949:BE1980,1,FALSE))=FALSE, TRUE, FALSE)</f>
        <v>0</v>
      </c>
    </row>
    <row r="950" spans="43:61" x14ac:dyDescent="0.25">
      <c r="AQ950">
        <v>269007</v>
      </c>
      <c r="AR950" t="s">
        <v>15</v>
      </c>
      <c r="AS950" t="s">
        <v>996</v>
      </c>
      <c r="AT950" t="s">
        <v>31</v>
      </c>
      <c r="AU950" s="1">
        <v>22551</v>
      </c>
      <c r="AV950" s="1">
        <v>32962</v>
      </c>
      <c r="AW950" s="1">
        <v>35437</v>
      </c>
      <c r="AX950" s="1">
        <v>36347</v>
      </c>
      <c r="AY950" t="s">
        <v>53</v>
      </c>
      <c r="AZ950">
        <v>2.4931999999999999</v>
      </c>
      <c r="BA950" t="s">
        <v>19</v>
      </c>
      <c r="BB950" t="s">
        <v>20</v>
      </c>
      <c r="BC950">
        <v>2.4931999999999999</v>
      </c>
      <c r="BD950">
        <v>9</v>
      </c>
      <c r="BE950">
        <v>112391</v>
      </c>
      <c r="BF950" s="16" t="str">
        <f t="shared" si="14"/>
        <v>Tier 4</v>
      </c>
      <c r="BG950" t="b">
        <f>IF(ISNA(VLOOKUP(AQ950,Total_Salary!AQ950:BF1459,1,FALSE))=FALSE, TRUE, FALSE)</f>
        <v>0</v>
      </c>
      <c r="BH950" t="b">
        <f>IF(ISNA(VLOOKUP(AQ950,Derivatives_Salary!AQ950:BF1429,1,FALSE))=FALSE, TRUE, FALSE)</f>
        <v>0</v>
      </c>
      <c r="BI950" t="b">
        <f>IF(ISNA(VLOOKUP(AR950,Years_to_Promo!AQ950:BE1981,1,FALSE))=FALSE, TRUE, FALSE)</f>
        <v>0</v>
      </c>
    </row>
    <row r="951" spans="43:61" x14ac:dyDescent="0.25">
      <c r="AQ951">
        <v>258597</v>
      </c>
      <c r="AR951" t="s">
        <v>15</v>
      </c>
      <c r="AS951" t="s">
        <v>997</v>
      </c>
      <c r="AT951" t="s">
        <v>31</v>
      </c>
      <c r="AU951" s="1">
        <v>20662</v>
      </c>
      <c r="AV951" s="1">
        <v>31373</v>
      </c>
      <c r="AW951" s="1">
        <v>31373</v>
      </c>
      <c r="AX951" s="1">
        <v>37578</v>
      </c>
      <c r="AY951" t="s">
        <v>18</v>
      </c>
      <c r="AZ951">
        <v>11.997299999999999</v>
      </c>
      <c r="BA951" t="s">
        <v>19</v>
      </c>
      <c r="BB951" t="s">
        <v>20</v>
      </c>
      <c r="BC951">
        <v>11.7096</v>
      </c>
      <c r="BD951">
        <v>17</v>
      </c>
      <c r="BE951">
        <v>112387</v>
      </c>
      <c r="BF951" s="16" t="str">
        <f t="shared" si="14"/>
        <v>Tier 4</v>
      </c>
      <c r="BG951" t="b">
        <f>IF(ISNA(VLOOKUP(AQ951,Total_Salary!AQ951:BF1460,1,FALSE))=FALSE, TRUE, FALSE)</f>
        <v>0</v>
      </c>
      <c r="BH951" t="b">
        <f>IF(ISNA(VLOOKUP(AQ951,Derivatives_Salary!AQ951:BF1430,1,FALSE))=FALSE, TRUE, FALSE)</f>
        <v>0</v>
      </c>
      <c r="BI951" t="b">
        <f>IF(ISNA(VLOOKUP(AR951,Years_to_Promo!AQ951:BE1982,1,FALSE))=FALSE, TRUE, FALSE)</f>
        <v>0</v>
      </c>
    </row>
    <row r="952" spans="43:61" x14ac:dyDescent="0.25">
      <c r="AQ952">
        <v>242486</v>
      </c>
      <c r="AR952" t="s">
        <v>15</v>
      </c>
      <c r="AS952" t="s">
        <v>998</v>
      </c>
      <c r="AT952" t="s">
        <v>17</v>
      </c>
      <c r="AU952" s="1">
        <v>23330</v>
      </c>
      <c r="AV952" s="1">
        <v>31946</v>
      </c>
      <c r="AW952" s="1">
        <v>31946</v>
      </c>
      <c r="AX952" s="1">
        <v>37786</v>
      </c>
      <c r="AY952" t="s">
        <v>18</v>
      </c>
      <c r="AZ952">
        <v>9.9972999999999992</v>
      </c>
      <c r="BA952" t="s">
        <v>19</v>
      </c>
      <c r="BB952" t="s">
        <v>20</v>
      </c>
      <c r="BC952">
        <v>11.813700000000001</v>
      </c>
      <c r="BD952">
        <v>16</v>
      </c>
      <c r="BE952">
        <v>112382</v>
      </c>
      <c r="BF952" s="16" t="str">
        <f t="shared" si="14"/>
        <v>Tier 4</v>
      </c>
      <c r="BG952" t="b">
        <f>IF(ISNA(VLOOKUP(AQ952,Total_Salary!AQ952:BF1461,1,FALSE))=FALSE, TRUE, FALSE)</f>
        <v>0</v>
      </c>
      <c r="BH952" t="b">
        <f>IF(ISNA(VLOOKUP(AQ952,Derivatives_Salary!AQ952:BF1431,1,FALSE))=FALSE, TRUE, FALSE)</f>
        <v>0</v>
      </c>
      <c r="BI952" t="b">
        <f>IF(ISNA(VLOOKUP(AR952,Years_to_Promo!AQ952:BE1983,1,FALSE))=FALSE, TRUE, FALSE)</f>
        <v>0</v>
      </c>
    </row>
    <row r="953" spans="43:61" x14ac:dyDescent="0.25">
      <c r="AQ953">
        <v>107632</v>
      </c>
      <c r="AR953" t="s">
        <v>347</v>
      </c>
      <c r="AS953" t="s">
        <v>999</v>
      </c>
      <c r="AT953" t="s">
        <v>17</v>
      </c>
      <c r="AU953" s="1">
        <v>22904</v>
      </c>
      <c r="AV953" s="1">
        <v>31664</v>
      </c>
      <c r="AW953" s="1">
        <v>31664</v>
      </c>
      <c r="AX953" s="1">
        <v>37504</v>
      </c>
      <c r="AY953" t="s">
        <v>295</v>
      </c>
      <c r="AZ953">
        <v>5.0026999999999999</v>
      </c>
      <c r="BA953" t="s">
        <v>349</v>
      </c>
      <c r="BB953" t="s">
        <v>350</v>
      </c>
      <c r="BC953">
        <v>2.0026999999999999</v>
      </c>
      <c r="BD953">
        <v>16</v>
      </c>
      <c r="BE953">
        <v>112373</v>
      </c>
      <c r="BF953" s="16" t="str">
        <f t="shared" si="14"/>
        <v>Tier 4</v>
      </c>
      <c r="BG953" t="b">
        <f>IF(ISNA(VLOOKUP(AQ953,Total_Salary!AQ953:BF1462,1,FALSE))=FALSE, TRUE, FALSE)</f>
        <v>0</v>
      </c>
      <c r="BH953" t="b">
        <f>IF(ISNA(VLOOKUP(AQ953,Derivatives_Salary!AQ953:BF1432,1,FALSE))=FALSE, TRUE, FALSE)</f>
        <v>0</v>
      </c>
      <c r="BI953" t="b">
        <f>IF(ISNA(VLOOKUP(AR953,Years_to_Promo!AQ953:BE1984,1,FALSE))=FALSE, TRUE, FALSE)</f>
        <v>0</v>
      </c>
    </row>
    <row r="954" spans="43:61" x14ac:dyDescent="0.25">
      <c r="AQ954">
        <v>487103</v>
      </c>
      <c r="AR954" t="s">
        <v>15</v>
      </c>
      <c r="AS954" t="s">
        <v>1000</v>
      </c>
      <c r="AT954" t="s">
        <v>31</v>
      </c>
      <c r="AU954" s="1">
        <v>20068</v>
      </c>
      <c r="AV954" s="1">
        <v>33274</v>
      </c>
      <c r="AW954" s="1">
        <v>33274</v>
      </c>
      <c r="AX954" s="1">
        <v>37654</v>
      </c>
      <c r="AY954" t="s">
        <v>18</v>
      </c>
      <c r="AZ954">
        <v>4.9945000000000004</v>
      </c>
      <c r="BA954" t="s">
        <v>19</v>
      </c>
      <c r="BB954" t="s">
        <v>20</v>
      </c>
      <c r="BC954">
        <v>11.813700000000001</v>
      </c>
      <c r="BD954">
        <v>12</v>
      </c>
      <c r="BE954">
        <v>112365</v>
      </c>
      <c r="BF954" s="16" t="str">
        <f t="shared" si="14"/>
        <v>Tier 4</v>
      </c>
      <c r="BG954" t="b">
        <f>IF(ISNA(VLOOKUP(AQ954,Total_Salary!AQ954:BF1463,1,FALSE))=FALSE, TRUE, FALSE)</f>
        <v>0</v>
      </c>
      <c r="BH954" t="b">
        <f>IF(ISNA(VLOOKUP(AQ954,Derivatives_Salary!AQ954:BF1433,1,FALSE))=FALSE, TRUE, FALSE)</f>
        <v>0</v>
      </c>
      <c r="BI954" t="b">
        <f>IF(ISNA(VLOOKUP(AR954,Years_to_Promo!AQ954:BE1985,1,FALSE))=FALSE, TRUE, FALSE)</f>
        <v>0</v>
      </c>
    </row>
    <row r="955" spans="43:61" x14ac:dyDescent="0.25">
      <c r="AQ955">
        <v>298925</v>
      </c>
      <c r="AR955" t="s">
        <v>85</v>
      </c>
      <c r="AS955" t="s">
        <v>1001</v>
      </c>
      <c r="AT955" t="s">
        <v>31</v>
      </c>
      <c r="AU955" s="1">
        <v>20467</v>
      </c>
      <c r="AV955" s="1">
        <v>32885</v>
      </c>
      <c r="AW955" s="1">
        <v>32885</v>
      </c>
      <c r="AX955" s="1">
        <v>37630</v>
      </c>
      <c r="AY955" t="s">
        <v>18</v>
      </c>
      <c r="AZ955">
        <v>4.9945000000000004</v>
      </c>
      <c r="BA955" t="s">
        <v>87</v>
      </c>
      <c r="BB955" t="s">
        <v>276</v>
      </c>
      <c r="BC955">
        <v>13</v>
      </c>
      <c r="BD955">
        <v>13</v>
      </c>
      <c r="BE955">
        <v>112361</v>
      </c>
      <c r="BF955" s="16" t="str">
        <f t="shared" si="14"/>
        <v>Tier 4</v>
      </c>
      <c r="BG955" t="b">
        <f>IF(ISNA(VLOOKUP(AQ955,Total_Salary!AQ955:BF1464,1,FALSE))=FALSE, TRUE, FALSE)</f>
        <v>0</v>
      </c>
      <c r="BH955" t="b">
        <f>IF(ISNA(VLOOKUP(AQ955,Derivatives_Salary!AQ955:BF1434,1,FALSE))=FALSE, TRUE, FALSE)</f>
        <v>0</v>
      </c>
      <c r="BI955" t="b">
        <f>IF(ISNA(VLOOKUP(AR955,Years_to_Promo!AQ955:BE1986,1,FALSE))=FALSE, TRUE, FALSE)</f>
        <v>0</v>
      </c>
    </row>
    <row r="956" spans="43:61" x14ac:dyDescent="0.25">
      <c r="AQ956">
        <v>454892</v>
      </c>
      <c r="AR956" t="s">
        <v>42</v>
      </c>
      <c r="AS956" t="s">
        <v>1002</v>
      </c>
      <c r="AT956" t="s">
        <v>17</v>
      </c>
      <c r="AU956" s="1">
        <v>22831</v>
      </c>
      <c r="AV956" s="1">
        <v>31337</v>
      </c>
      <c r="AW956" s="1">
        <v>31337</v>
      </c>
      <c r="AX956" s="1">
        <v>37542</v>
      </c>
      <c r="AY956" t="s">
        <v>18</v>
      </c>
      <c r="AZ956">
        <v>8.9945000000000004</v>
      </c>
      <c r="BA956" t="s">
        <v>44</v>
      </c>
      <c r="BB956" t="s">
        <v>45</v>
      </c>
      <c r="BC956">
        <v>5.9588999999999999</v>
      </c>
      <c r="BD956">
        <v>17</v>
      </c>
      <c r="BE956">
        <v>112359</v>
      </c>
      <c r="BF956" s="16" t="str">
        <f t="shared" si="14"/>
        <v>Tier 4</v>
      </c>
      <c r="BG956" t="b">
        <f>IF(ISNA(VLOOKUP(AQ956,Total_Salary!AQ956:BF1465,1,FALSE))=FALSE, TRUE, FALSE)</f>
        <v>0</v>
      </c>
      <c r="BH956" t="b">
        <f>IF(ISNA(VLOOKUP(AQ956,Derivatives_Salary!AQ956:BF1435,1,FALSE))=FALSE, TRUE, FALSE)</f>
        <v>0</v>
      </c>
      <c r="BI956" t="b">
        <f>IF(ISNA(VLOOKUP(AR956,Years_to_Promo!AQ956:BE1987,1,FALSE))=FALSE, TRUE, FALSE)</f>
        <v>0</v>
      </c>
    </row>
    <row r="957" spans="43:61" x14ac:dyDescent="0.25">
      <c r="AQ957">
        <v>441955</v>
      </c>
      <c r="AR957" t="s">
        <v>15</v>
      </c>
      <c r="AS957" t="s">
        <v>1003</v>
      </c>
      <c r="AT957" t="s">
        <v>31</v>
      </c>
      <c r="AU957" s="1">
        <v>20431</v>
      </c>
      <c r="AV957" s="1">
        <v>31913</v>
      </c>
      <c r="AW957" s="1">
        <v>31913</v>
      </c>
      <c r="AX957" s="1">
        <v>37753</v>
      </c>
      <c r="AY957" t="s">
        <v>18</v>
      </c>
      <c r="AZ957">
        <v>10.997299999999999</v>
      </c>
      <c r="BA957" t="s">
        <v>19</v>
      </c>
      <c r="BB957" t="s">
        <v>20</v>
      </c>
      <c r="BC957">
        <v>11.813700000000001</v>
      </c>
      <c r="BD957">
        <v>16</v>
      </c>
      <c r="BE957">
        <v>112353</v>
      </c>
      <c r="BF957" s="16" t="str">
        <f t="shared" si="14"/>
        <v>Tier 4</v>
      </c>
      <c r="BG957" t="b">
        <f>IF(ISNA(VLOOKUP(AQ957,Total_Salary!AQ957:BF1466,1,FALSE))=FALSE, TRUE, FALSE)</f>
        <v>0</v>
      </c>
      <c r="BH957" t="b">
        <f>IF(ISNA(VLOOKUP(AQ957,Derivatives_Salary!AQ957:BF1436,1,FALSE))=FALSE, TRUE, FALSE)</f>
        <v>0</v>
      </c>
      <c r="BI957" t="b">
        <f>IF(ISNA(VLOOKUP(AR957,Years_to_Promo!AQ957:BE1988,1,FALSE))=FALSE, TRUE, FALSE)</f>
        <v>0</v>
      </c>
    </row>
    <row r="958" spans="43:61" x14ac:dyDescent="0.25">
      <c r="AQ958">
        <v>60882</v>
      </c>
      <c r="AR958" t="s">
        <v>15</v>
      </c>
      <c r="AS958" t="s">
        <v>1004</v>
      </c>
      <c r="AT958" t="s">
        <v>31</v>
      </c>
      <c r="AU958" s="1">
        <v>21796</v>
      </c>
      <c r="AV958" s="1">
        <v>31868</v>
      </c>
      <c r="AW958" s="1">
        <v>31868</v>
      </c>
      <c r="AX958" s="1">
        <v>32716</v>
      </c>
      <c r="AY958" t="s">
        <v>53</v>
      </c>
      <c r="AZ958">
        <v>2.3233000000000001</v>
      </c>
      <c r="BA958" t="s">
        <v>19</v>
      </c>
      <c r="BB958" t="s">
        <v>32</v>
      </c>
      <c r="BC958">
        <v>2.3233000000000001</v>
      </c>
      <c r="BD958">
        <v>2</v>
      </c>
      <c r="BE958">
        <v>112340</v>
      </c>
      <c r="BF958" s="16" t="str">
        <f t="shared" si="14"/>
        <v>Tier 4</v>
      </c>
      <c r="BG958" t="b">
        <f>IF(ISNA(VLOOKUP(AQ958,Total_Salary!AQ958:BF1467,1,FALSE))=FALSE, TRUE, FALSE)</f>
        <v>0</v>
      </c>
      <c r="BH958" t="b">
        <f>IF(ISNA(VLOOKUP(AQ958,Derivatives_Salary!AQ958:BF1437,1,FALSE))=FALSE, TRUE, FALSE)</f>
        <v>0</v>
      </c>
      <c r="BI958" t="b">
        <f>IF(ISNA(VLOOKUP(AR958,Years_to_Promo!AQ958:BE1989,1,FALSE))=FALSE, TRUE, FALSE)</f>
        <v>0</v>
      </c>
    </row>
    <row r="959" spans="43:61" x14ac:dyDescent="0.25">
      <c r="AQ959">
        <v>31750</v>
      </c>
      <c r="AR959" t="s">
        <v>15</v>
      </c>
      <c r="AS959" t="s">
        <v>1005</v>
      </c>
      <c r="AT959" t="s">
        <v>17</v>
      </c>
      <c r="AU959" s="1">
        <v>20044</v>
      </c>
      <c r="AV959" s="1">
        <v>32338</v>
      </c>
      <c r="AW959" s="1">
        <v>35136</v>
      </c>
      <c r="AX959" s="1">
        <v>37088</v>
      </c>
      <c r="AY959" t="s">
        <v>53</v>
      </c>
      <c r="AZ959">
        <v>7</v>
      </c>
      <c r="BA959" t="s">
        <v>19</v>
      </c>
      <c r="BB959" t="s">
        <v>20</v>
      </c>
      <c r="BC959">
        <v>5.3479000000000001</v>
      </c>
      <c r="BD959">
        <v>15</v>
      </c>
      <c r="BE959">
        <v>112337</v>
      </c>
      <c r="BF959" s="16" t="str">
        <f t="shared" si="14"/>
        <v>Tier 4</v>
      </c>
      <c r="BG959" t="b">
        <f>IF(ISNA(VLOOKUP(AQ959,Total_Salary!AQ959:BF1468,1,FALSE))=FALSE, TRUE, FALSE)</f>
        <v>0</v>
      </c>
      <c r="BH959" t="b">
        <f>IF(ISNA(VLOOKUP(AQ959,Derivatives_Salary!AQ959:BF1438,1,FALSE))=FALSE, TRUE, FALSE)</f>
        <v>0</v>
      </c>
      <c r="BI959" t="b">
        <f>IF(ISNA(VLOOKUP(AR959,Years_to_Promo!AQ959:BE1990,1,FALSE))=FALSE, TRUE, FALSE)</f>
        <v>0</v>
      </c>
    </row>
    <row r="960" spans="43:61" x14ac:dyDescent="0.25">
      <c r="AQ960">
        <v>242226</v>
      </c>
      <c r="AR960" t="s">
        <v>15</v>
      </c>
      <c r="AS960" t="s">
        <v>1006</v>
      </c>
      <c r="AT960" t="s">
        <v>31</v>
      </c>
      <c r="AU960" s="1">
        <v>20860</v>
      </c>
      <c r="AV960" s="1">
        <v>31892</v>
      </c>
      <c r="AW960" s="1">
        <v>31892</v>
      </c>
      <c r="AX960" s="1">
        <v>37732</v>
      </c>
      <c r="AY960" t="s">
        <v>18</v>
      </c>
      <c r="AZ960">
        <v>10.997299999999999</v>
      </c>
      <c r="BA960" t="s">
        <v>19</v>
      </c>
      <c r="BB960" t="s">
        <v>20</v>
      </c>
      <c r="BC960">
        <v>11.813700000000001</v>
      </c>
      <c r="BD960">
        <v>16</v>
      </c>
      <c r="BE960">
        <v>112325</v>
      </c>
      <c r="BF960" s="16" t="str">
        <f t="shared" si="14"/>
        <v>Tier 4</v>
      </c>
      <c r="BG960" t="b">
        <f>IF(ISNA(VLOOKUP(AQ960,Total_Salary!AQ960:BF1469,1,FALSE))=FALSE, TRUE, FALSE)</f>
        <v>0</v>
      </c>
      <c r="BH960" t="b">
        <f>IF(ISNA(VLOOKUP(AQ960,Derivatives_Salary!AQ960:BF1439,1,FALSE))=FALSE, TRUE, FALSE)</f>
        <v>0</v>
      </c>
      <c r="BI960" t="b">
        <f>IF(ISNA(VLOOKUP(AR960,Years_to_Promo!AQ960:BE1991,1,FALSE))=FALSE, TRUE, FALSE)</f>
        <v>0</v>
      </c>
    </row>
    <row r="961" spans="43:61" x14ac:dyDescent="0.25">
      <c r="AQ961">
        <v>420367</v>
      </c>
      <c r="AR961" t="s">
        <v>15</v>
      </c>
      <c r="AS961" t="s">
        <v>1007</v>
      </c>
      <c r="AT961" t="s">
        <v>17</v>
      </c>
      <c r="AU961" s="1">
        <v>19321</v>
      </c>
      <c r="AV961" s="1">
        <v>33159</v>
      </c>
      <c r="AW961" s="1">
        <v>34871</v>
      </c>
      <c r="AX961" s="1">
        <v>37791</v>
      </c>
      <c r="AY961" t="s">
        <v>53</v>
      </c>
      <c r="AZ961">
        <v>8</v>
      </c>
      <c r="BA961" t="s">
        <v>19</v>
      </c>
      <c r="BB961" t="s">
        <v>20</v>
      </c>
      <c r="BC961">
        <v>7.5205000000000002</v>
      </c>
      <c r="BD961">
        <v>13</v>
      </c>
      <c r="BE961">
        <v>112313</v>
      </c>
      <c r="BF961" s="16" t="str">
        <f t="shared" si="14"/>
        <v>Tier 4</v>
      </c>
      <c r="BG961" t="b">
        <f>IF(ISNA(VLOOKUP(AQ961,Total_Salary!AQ961:BF1470,1,FALSE))=FALSE, TRUE, FALSE)</f>
        <v>0</v>
      </c>
      <c r="BH961" t="b">
        <f>IF(ISNA(VLOOKUP(AQ961,Derivatives_Salary!AQ961:BF1440,1,FALSE))=FALSE, TRUE, FALSE)</f>
        <v>0</v>
      </c>
      <c r="BI961" t="b">
        <f>IF(ISNA(VLOOKUP(AR961,Years_to_Promo!AQ961:BE1992,1,FALSE))=FALSE, TRUE, FALSE)</f>
        <v>0</v>
      </c>
    </row>
    <row r="962" spans="43:61" x14ac:dyDescent="0.25">
      <c r="AQ962">
        <v>18581</v>
      </c>
      <c r="AR962" t="s">
        <v>15</v>
      </c>
      <c r="AS962" t="s">
        <v>1008</v>
      </c>
      <c r="AT962" t="s">
        <v>31</v>
      </c>
      <c r="AU962" s="1">
        <v>19378</v>
      </c>
      <c r="AV962" s="1">
        <v>31981</v>
      </c>
      <c r="AW962" s="1">
        <v>31981</v>
      </c>
      <c r="AX962" s="1">
        <v>34002</v>
      </c>
      <c r="AY962" t="s">
        <v>18</v>
      </c>
      <c r="AZ962">
        <v>7.9945000000000004</v>
      </c>
      <c r="BA962" t="s">
        <v>19</v>
      </c>
      <c r="BB962" t="s">
        <v>20</v>
      </c>
      <c r="BC962">
        <v>1.9123000000000001</v>
      </c>
      <c r="BD962">
        <v>16</v>
      </c>
      <c r="BE962">
        <v>112311</v>
      </c>
      <c r="BF962" s="16" t="str">
        <f t="shared" ref="BF962:BF1025" si="15">IF(BE962&gt;140000,"Tier 1", IF(BE962&gt;130000,"Tier 2", IF(BE962&gt;120000,"Tier 3", IF(BE962&gt;110000,"Tier 4","Tier 5"))))</f>
        <v>Tier 4</v>
      </c>
      <c r="BG962" t="b">
        <f>IF(ISNA(VLOOKUP(AQ962,Total_Salary!AQ962:BF1471,1,FALSE))=FALSE, TRUE, FALSE)</f>
        <v>0</v>
      </c>
      <c r="BH962" t="b">
        <f>IF(ISNA(VLOOKUP(AQ962,Derivatives_Salary!AQ962:BF1441,1,FALSE))=FALSE, TRUE, FALSE)</f>
        <v>0</v>
      </c>
      <c r="BI962" t="b">
        <f>IF(ISNA(VLOOKUP(AR962,Years_to_Promo!AQ962:BE1993,1,FALSE))=FALSE, TRUE, FALSE)</f>
        <v>0</v>
      </c>
    </row>
    <row r="963" spans="43:61" x14ac:dyDescent="0.25">
      <c r="AQ963">
        <v>104955</v>
      </c>
      <c r="AR963" t="s">
        <v>15</v>
      </c>
      <c r="AS963" t="s">
        <v>1009</v>
      </c>
      <c r="AT963" t="s">
        <v>31</v>
      </c>
      <c r="AU963" s="1">
        <v>23350</v>
      </c>
      <c r="AV963" s="1">
        <v>31822</v>
      </c>
      <c r="AW963" s="1">
        <v>33133</v>
      </c>
      <c r="AX963" s="1">
        <v>37513</v>
      </c>
      <c r="AY963" t="s">
        <v>18</v>
      </c>
      <c r="AZ963">
        <v>6.9973000000000001</v>
      </c>
      <c r="BA963" t="s">
        <v>19</v>
      </c>
      <c r="BB963" t="s">
        <v>20</v>
      </c>
      <c r="BC963">
        <v>11.531499999999999</v>
      </c>
      <c r="BD963">
        <v>16</v>
      </c>
      <c r="BE963">
        <v>112305</v>
      </c>
      <c r="BF963" s="16" t="str">
        <f t="shared" si="15"/>
        <v>Tier 4</v>
      </c>
      <c r="BG963" t="b">
        <f>IF(ISNA(VLOOKUP(AQ963,Total_Salary!AQ963:BF1472,1,FALSE))=FALSE, TRUE, FALSE)</f>
        <v>0</v>
      </c>
      <c r="BH963" t="b">
        <f>IF(ISNA(VLOOKUP(AQ963,Derivatives_Salary!AQ963:BF1442,1,FALSE))=FALSE, TRUE, FALSE)</f>
        <v>0</v>
      </c>
      <c r="BI963" t="b">
        <f>IF(ISNA(VLOOKUP(AR963,Years_to_Promo!AQ963:BE1994,1,FALSE))=FALSE, TRUE, FALSE)</f>
        <v>0</v>
      </c>
    </row>
    <row r="964" spans="43:61" x14ac:dyDescent="0.25">
      <c r="AQ964">
        <v>259400</v>
      </c>
      <c r="AR964" t="s">
        <v>15</v>
      </c>
      <c r="AS964" t="s">
        <v>1010</v>
      </c>
      <c r="AT964" t="s">
        <v>17</v>
      </c>
      <c r="AU964" s="1">
        <v>20729</v>
      </c>
      <c r="AV964" s="1">
        <v>31651</v>
      </c>
      <c r="AW964" s="1">
        <v>31651</v>
      </c>
      <c r="AX964" s="1">
        <v>37491</v>
      </c>
      <c r="AY964" t="s">
        <v>18</v>
      </c>
      <c r="AZ964">
        <v>8.9945000000000004</v>
      </c>
      <c r="BA964" t="s">
        <v>19</v>
      </c>
      <c r="BB964" t="s">
        <v>20</v>
      </c>
      <c r="BC964">
        <v>11.4712</v>
      </c>
      <c r="BD964">
        <v>16</v>
      </c>
      <c r="BE964">
        <v>112305</v>
      </c>
      <c r="BF964" s="16" t="str">
        <f t="shared" si="15"/>
        <v>Tier 4</v>
      </c>
      <c r="BG964" t="b">
        <f>IF(ISNA(VLOOKUP(AQ964,Total_Salary!AQ964:BF1473,1,FALSE))=FALSE, TRUE, FALSE)</f>
        <v>0</v>
      </c>
      <c r="BH964" t="b">
        <f>IF(ISNA(VLOOKUP(AQ964,Derivatives_Salary!AQ964:BF1443,1,FALSE))=FALSE, TRUE, FALSE)</f>
        <v>0</v>
      </c>
      <c r="BI964" t="b">
        <f>IF(ISNA(VLOOKUP(AR964,Years_to_Promo!AQ964:BE1995,1,FALSE))=FALSE, TRUE, FALSE)</f>
        <v>0</v>
      </c>
    </row>
    <row r="965" spans="43:61" x14ac:dyDescent="0.25">
      <c r="AQ965">
        <v>450040</v>
      </c>
      <c r="AR965" t="s">
        <v>15</v>
      </c>
      <c r="AS965" t="s">
        <v>1011</v>
      </c>
      <c r="AT965" t="s">
        <v>17</v>
      </c>
      <c r="AU965" s="1">
        <v>23467</v>
      </c>
      <c r="AV965" s="1">
        <v>34858</v>
      </c>
      <c r="AW965" s="1">
        <v>34858</v>
      </c>
      <c r="AX965" s="1">
        <v>37778</v>
      </c>
      <c r="AY965" t="s">
        <v>18</v>
      </c>
      <c r="AZ965">
        <v>2.9973000000000001</v>
      </c>
      <c r="BA965" t="s">
        <v>19</v>
      </c>
      <c r="BB965" t="s">
        <v>20</v>
      </c>
      <c r="BC965">
        <v>7.5561999999999996</v>
      </c>
      <c r="BD965">
        <v>8</v>
      </c>
      <c r="BE965">
        <v>112303</v>
      </c>
      <c r="BF965" s="16" t="str">
        <f t="shared" si="15"/>
        <v>Tier 4</v>
      </c>
      <c r="BG965" t="b">
        <f>IF(ISNA(VLOOKUP(AQ965,Total_Salary!AQ965:BF1474,1,FALSE))=FALSE, TRUE, FALSE)</f>
        <v>0</v>
      </c>
      <c r="BH965" t="b">
        <f>IF(ISNA(VLOOKUP(AQ965,Derivatives_Salary!AQ965:BF1444,1,FALSE))=FALSE, TRUE, FALSE)</f>
        <v>0</v>
      </c>
      <c r="BI965" t="b">
        <f>IF(ISNA(VLOOKUP(AR965,Years_to_Promo!AQ965:BE1996,1,FALSE))=FALSE, TRUE, FALSE)</f>
        <v>0</v>
      </c>
    </row>
    <row r="966" spans="43:61" x14ac:dyDescent="0.25">
      <c r="AQ966">
        <v>41858</v>
      </c>
      <c r="AR966" t="s">
        <v>42</v>
      </c>
      <c r="AS966" t="s">
        <v>1012</v>
      </c>
      <c r="AT966" t="s">
        <v>17</v>
      </c>
      <c r="AU966" s="1">
        <v>22196</v>
      </c>
      <c r="AV966" s="1">
        <v>31307</v>
      </c>
      <c r="AW966" s="1">
        <v>34864</v>
      </c>
      <c r="AX966" s="1">
        <v>37512</v>
      </c>
      <c r="AY966" t="s">
        <v>18</v>
      </c>
      <c r="AZ966">
        <v>17</v>
      </c>
      <c r="BA966" t="s">
        <v>44</v>
      </c>
      <c r="BB966" t="s">
        <v>83</v>
      </c>
      <c r="BC966">
        <v>7.2548000000000004</v>
      </c>
      <c r="BD966">
        <v>17</v>
      </c>
      <c r="BE966">
        <v>112293</v>
      </c>
      <c r="BF966" s="16" t="str">
        <f t="shared" si="15"/>
        <v>Tier 4</v>
      </c>
      <c r="BG966" t="b">
        <f>IF(ISNA(VLOOKUP(AQ966,Total_Salary!AQ966:BF1475,1,FALSE))=FALSE, TRUE, FALSE)</f>
        <v>0</v>
      </c>
      <c r="BH966" t="b">
        <f>IF(ISNA(VLOOKUP(AQ966,Derivatives_Salary!AQ966:BF1445,1,FALSE))=FALSE, TRUE, FALSE)</f>
        <v>0</v>
      </c>
      <c r="BI966" t="b">
        <f>IF(ISNA(VLOOKUP(AR966,Years_to_Promo!AQ966:BE1997,1,FALSE))=FALSE, TRUE, FALSE)</f>
        <v>0</v>
      </c>
    </row>
    <row r="967" spans="43:61" x14ac:dyDescent="0.25">
      <c r="AQ967">
        <v>268362</v>
      </c>
      <c r="AR967" t="s">
        <v>15</v>
      </c>
      <c r="AS967" t="s">
        <v>1013</v>
      </c>
      <c r="AT967" t="s">
        <v>17</v>
      </c>
      <c r="AU967" s="1">
        <v>22567</v>
      </c>
      <c r="AV967" s="1">
        <v>31235</v>
      </c>
      <c r="AW967" s="1">
        <v>31235</v>
      </c>
      <c r="AX967" s="1">
        <v>37805</v>
      </c>
      <c r="AY967" t="s">
        <v>18</v>
      </c>
      <c r="AZ967">
        <v>18</v>
      </c>
      <c r="BA967" t="s">
        <v>19</v>
      </c>
      <c r="BB967" t="s">
        <v>20</v>
      </c>
      <c r="BC967">
        <v>11.813700000000001</v>
      </c>
      <c r="BD967">
        <v>18</v>
      </c>
      <c r="BE967">
        <v>112288</v>
      </c>
      <c r="BF967" s="16" t="str">
        <f t="shared" si="15"/>
        <v>Tier 4</v>
      </c>
      <c r="BG967" t="b">
        <f>IF(ISNA(VLOOKUP(AQ967,Total_Salary!AQ967:BF1476,1,FALSE))=FALSE, TRUE, FALSE)</f>
        <v>0</v>
      </c>
      <c r="BH967" t="b">
        <f>IF(ISNA(VLOOKUP(AQ967,Derivatives_Salary!AQ967:BF1446,1,FALSE))=FALSE, TRUE, FALSE)</f>
        <v>0</v>
      </c>
      <c r="BI967" t="b">
        <f>IF(ISNA(VLOOKUP(AR967,Years_to_Promo!AQ967:BE1998,1,FALSE))=FALSE, TRUE, FALSE)</f>
        <v>0</v>
      </c>
    </row>
    <row r="968" spans="43:61" x14ac:dyDescent="0.25">
      <c r="AQ968">
        <v>95601</v>
      </c>
      <c r="AR968" t="s">
        <v>15</v>
      </c>
      <c r="AS968" t="s">
        <v>1014</v>
      </c>
      <c r="AT968" t="s">
        <v>31</v>
      </c>
      <c r="AU968" s="1">
        <v>19929</v>
      </c>
      <c r="AV968" s="1">
        <v>31661</v>
      </c>
      <c r="AW968" s="1">
        <v>31661</v>
      </c>
      <c r="AX968" s="1">
        <v>37501</v>
      </c>
      <c r="AY968" t="s">
        <v>18</v>
      </c>
      <c r="AZ968">
        <v>7.9945000000000004</v>
      </c>
      <c r="BA968" t="s">
        <v>19</v>
      </c>
      <c r="BB968" t="s">
        <v>20</v>
      </c>
      <c r="BC968">
        <v>11.4986</v>
      </c>
      <c r="BD968">
        <v>16</v>
      </c>
      <c r="BE968">
        <v>112282</v>
      </c>
      <c r="BF968" s="16" t="str">
        <f t="shared" si="15"/>
        <v>Tier 4</v>
      </c>
      <c r="BG968" t="b">
        <f>IF(ISNA(VLOOKUP(AQ968,Total_Salary!AQ968:BF1477,1,FALSE))=FALSE, TRUE, FALSE)</f>
        <v>0</v>
      </c>
      <c r="BH968" t="b">
        <f>IF(ISNA(VLOOKUP(AQ968,Derivatives_Salary!AQ968:BF1447,1,FALSE))=FALSE, TRUE, FALSE)</f>
        <v>0</v>
      </c>
      <c r="BI968" t="b">
        <f>IF(ISNA(VLOOKUP(AR968,Years_to_Promo!AQ968:BE1999,1,FALSE))=FALSE, TRUE, FALSE)</f>
        <v>0</v>
      </c>
    </row>
    <row r="969" spans="43:61" x14ac:dyDescent="0.25">
      <c r="AQ969">
        <v>452984</v>
      </c>
      <c r="AR969" t="s">
        <v>15</v>
      </c>
      <c r="AS969" t="s">
        <v>1015</v>
      </c>
      <c r="AT969" t="s">
        <v>17</v>
      </c>
      <c r="AU969" s="1">
        <v>23437</v>
      </c>
      <c r="AV969" s="1">
        <v>32374</v>
      </c>
      <c r="AW969" s="1">
        <v>33568</v>
      </c>
      <c r="AX969" s="1">
        <v>37583</v>
      </c>
      <c r="AY969" t="s">
        <v>18</v>
      </c>
      <c r="AZ969">
        <v>1.9944999999999999</v>
      </c>
      <c r="BA969" t="s">
        <v>19</v>
      </c>
      <c r="BB969" t="s">
        <v>20</v>
      </c>
      <c r="BC969">
        <v>11</v>
      </c>
      <c r="BD969">
        <v>14</v>
      </c>
      <c r="BE969">
        <v>112279</v>
      </c>
      <c r="BF969" s="16" t="str">
        <f t="shared" si="15"/>
        <v>Tier 4</v>
      </c>
      <c r="BG969" t="b">
        <f>IF(ISNA(VLOOKUP(AQ969,Total_Salary!AQ969:BF1478,1,FALSE))=FALSE, TRUE, FALSE)</f>
        <v>0</v>
      </c>
      <c r="BH969" t="b">
        <f>IF(ISNA(VLOOKUP(AQ969,Derivatives_Salary!AQ969:BF1448,1,FALSE))=FALSE, TRUE, FALSE)</f>
        <v>0</v>
      </c>
      <c r="BI969" t="b">
        <f>IF(ISNA(VLOOKUP(AR969,Years_to_Promo!AQ969:BE2000,1,FALSE))=FALSE, TRUE, FALSE)</f>
        <v>0</v>
      </c>
    </row>
    <row r="970" spans="43:61" x14ac:dyDescent="0.25">
      <c r="AQ970">
        <v>410004</v>
      </c>
      <c r="AR970" t="s">
        <v>15</v>
      </c>
      <c r="AS970" t="s">
        <v>1016</v>
      </c>
      <c r="AT970" t="s">
        <v>17</v>
      </c>
      <c r="AU970" s="1">
        <v>19312</v>
      </c>
      <c r="AV970" s="1">
        <v>33510</v>
      </c>
      <c r="AW970" s="1">
        <v>34609</v>
      </c>
      <c r="AX970" s="1">
        <v>37529</v>
      </c>
      <c r="AY970" t="s">
        <v>18</v>
      </c>
      <c r="AZ970">
        <v>0.99450000000000005</v>
      </c>
      <c r="BA970" t="s">
        <v>19</v>
      </c>
      <c r="BB970" t="s">
        <v>20</v>
      </c>
      <c r="BC970">
        <v>8</v>
      </c>
      <c r="BD970">
        <v>11</v>
      </c>
      <c r="BE970">
        <v>112260</v>
      </c>
      <c r="BF970" s="16" t="str">
        <f t="shared" si="15"/>
        <v>Tier 4</v>
      </c>
      <c r="BG970" t="b">
        <f>IF(ISNA(VLOOKUP(AQ970,Total_Salary!AQ970:BF1479,1,FALSE))=FALSE, TRUE, FALSE)</f>
        <v>0</v>
      </c>
      <c r="BH970" t="b">
        <f>IF(ISNA(VLOOKUP(AQ970,Derivatives_Salary!AQ970:BF1449,1,FALSE))=FALSE, TRUE, FALSE)</f>
        <v>0</v>
      </c>
      <c r="BI970" t="b">
        <f>IF(ISNA(VLOOKUP(AR970,Years_to_Promo!AQ970:BE2001,1,FALSE))=FALSE, TRUE, FALSE)</f>
        <v>0</v>
      </c>
    </row>
    <row r="971" spans="43:61" x14ac:dyDescent="0.25">
      <c r="AQ971">
        <v>416608</v>
      </c>
      <c r="AR971" t="s">
        <v>42</v>
      </c>
      <c r="AS971" t="s">
        <v>1017</v>
      </c>
      <c r="AT971" t="s">
        <v>31</v>
      </c>
      <c r="AU971" s="1">
        <v>20726</v>
      </c>
      <c r="AV971" s="1">
        <v>31594</v>
      </c>
      <c r="AW971" s="1">
        <v>31594</v>
      </c>
      <c r="AX971" s="1">
        <v>37799</v>
      </c>
      <c r="AY971" t="s">
        <v>18</v>
      </c>
      <c r="AZ971">
        <v>17</v>
      </c>
      <c r="BA971" t="s">
        <v>44</v>
      </c>
      <c r="BB971" t="s">
        <v>45</v>
      </c>
      <c r="BC971">
        <v>5.2548000000000004</v>
      </c>
      <c r="BD971">
        <v>17</v>
      </c>
      <c r="BE971">
        <v>112252</v>
      </c>
      <c r="BF971" s="16" t="str">
        <f t="shared" si="15"/>
        <v>Tier 4</v>
      </c>
      <c r="BG971" t="b">
        <f>IF(ISNA(VLOOKUP(AQ971,Total_Salary!AQ971:BF1480,1,FALSE))=FALSE, TRUE, FALSE)</f>
        <v>0</v>
      </c>
      <c r="BH971" t="b">
        <f>IF(ISNA(VLOOKUP(AQ971,Derivatives_Salary!AQ971:BF1450,1,FALSE))=FALSE, TRUE, FALSE)</f>
        <v>0</v>
      </c>
      <c r="BI971" t="b">
        <f>IF(ISNA(VLOOKUP(AR971,Years_to_Promo!AQ971:BE2002,1,FALSE))=FALSE, TRUE, FALSE)</f>
        <v>0</v>
      </c>
    </row>
    <row r="972" spans="43:61" x14ac:dyDescent="0.25">
      <c r="AQ972">
        <v>413235</v>
      </c>
      <c r="AR972" t="s">
        <v>42</v>
      </c>
      <c r="AS972" t="s">
        <v>1018</v>
      </c>
      <c r="AT972" t="s">
        <v>17</v>
      </c>
      <c r="AU972" s="1">
        <v>22538</v>
      </c>
      <c r="AV972" s="1">
        <v>33007</v>
      </c>
      <c r="AW972" s="1">
        <v>33007</v>
      </c>
      <c r="AX972" s="1">
        <v>37752</v>
      </c>
      <c r="AY972" t="s">
        <v>18</v>
      </c>
      <c r="AZ972">
        <v>5.9945000000000004</v>
      </c>
      <c r="BA972" t="s">
        <v>44</v>
      </c>
      <c r="BB972" t="s">
        <v>45</v>
      </c>
      <c r="BC972">
        <v>1.3835999999999999</v>
      </c>
      <c r="BD972">
        <v>13</v>
      </c>
      <c r="BE972">
        <v>112251</v>
      </c>
      <c r="BF972" s="16" t="str">
        <f t="shared" si="15"/>
        <v>Tier 4</v>
      </c>
      <c r="BG972" t="b">
        <f>IF(ISNA(VLOOKUP(AQ972,Total_Salary!AQ972:BF1481,1,FALSE))=FALSE, TRUE, FALSE)</f>
        <v>0</v>
      </c>
      <c r="BH972" t="b">
        <f>IF(ISNA(VLOOKUP(AQ972,Derivatives_Salary!AQ972:BF1451,1,FALSE))=FALSE, TRUE, FALSE)</f>
        <v>0</v>
      </c>
      <c r="BI972" t="b">
        <f>IF(ISNA(VLOOKUP(AR972,Years_to_Promo!AQ972:BE2003,1,FALSE))=FALSE, TRUE, FALSE)</f>
        <v>0</v>
      </c>
    </row>
    <row r="973" spans="43:61" x14ac:dyDescent="0.25">
      <c r="AQ973">
        <v>232778</v>
      </c>
      <c r="AR973" t="s">
        <v>15</v>
      </c>
      <c r="AS973" t="s">
        <v>1019</v>
      </c>
      <c r="AT973" t="s">
        <v>31</v>
      </c>
      <c r="AU973" s="1">
        <v>22767</v>
      </c>
      <c r="AV973" s="1">
        <v>32122</v>
      </c>
      <c r="AW973" s="1">
        <v>32122</v>
      </c>
      <c r="AX973" s="1">
        <v>37597</v>
      </c>
      <c r="AY973" t="s">
        <v>18</v>
      </c>
      <c r="AZ973">
        <v>6.9945000000000004</v>
      </c>
      <c r="BA973" t="s">
        <v>19</v>
      </c>
      <c r="BB973" t="s">
        <v>20</v>
      </c>
      <c r="BC973">
        <v>11.7616</v>
      </c>
      <c r="BD973">
        <v>15</v>
      </c>
      <c r="BE973">
        <v>112243</v>
      </c>
      <c r="BF973" s="16" t="str">
        <f t="shared" si="15"/>
        <v>Tier 4</v>
      </c>
      <c r="BG973" t="b">
        <f>IF(ISNA(VLOOKUP(AQ973,Total_Salary!AQ973:BF1482,1,FALSE))=FALSE, TRUE, FALSE)</f>
        <v>0</v>
      </c>
      <c r="BH973" t="b">
        <f>IF(ISNA(VLOOKUP(AQ973,Derivatives_Salary!AQ973:BF1452,1,FALSE))=FALSE, TRUE, FALSE)</f>
        <v>0</v>
      </c>
      <c r="BI973" t="b">
        <f>IF(ISNA(VLOOKUP(AR973,Years_to_Promo!AQ973:BE2004,1,FALSE))=FALSE, TRUE, FALSE)</f>
        <v>0</v>
      </c>
    </row>
    <row r="974" spans="43:61" x14ac:dyDescent="0.25">
      <c r="AQ974">
        <v>417580</v>
      </c>
      <c r="AR974" t="s">
        <v>15</v>
      </c>
      <c r="AS974" t="s">
        <v>1020</v>
      </c>
      <c r="AT974" t="s">
        <v>31</v>
      </c>
      <c r="AU974" s="1">
        <v>23534</v>
      </c>
      <c r="AV974" s="1">
        <v>31993</v>
      </c>
      <c r="AW974" s="1">
        <v>32612</v>
      </c>
      <c r="AX974" s="1">
        <v>37722</v>
      </c>
      <c r="AY974" t="s">
        <v>18</v>
      </c>
      <c r="AZ974">
        <v>5.9945000000000004</v>
      </c>
      <c r="BA974" t="s">
        <v>19</v>
      </c>
      <c r="BB974" t="s">
        <v>20</v>
      </c>
      <c r="BC974">
        <v>11.813700000000001</v>
      </c>
      <c r="BD974">
        <v>16</v>
      </c>
      <c r="BE974">
        <v>112227</v>
      </c>
      <c r="BF974" s="16" t="str">
        <f t="shared" si="15"/>
        <v>Tier 4</v>
      </c>
      <c r="BG974" t="b">
        <f>IF(ISNA(VLOOKUP(AQ974,Total_Salary!AQ974:BF1483,1,FALSE))=FALSE, TRUE, FALSE)</f>
        <v>0</v>
      </c>
      <c r="BH974" t="b">
        <f>IF(ISNA(VLOOKUP(AQ974,Derivatives_Salary!AQ974:BF1453,1,FALSE))=FALSE, TRUE, FALSE)</f>
        <v>0</v>
      </c>
      <c r="BI974" t="b">
        <f>IF(ISNA(VLOOKUP(AR974,Years_to_Promo!AQ974:BE2005,1,FALSE))=FALSE, TRUE, FALSE)</f>
        <v>0</v>
      </c>
    </row>
    <row r="975" spans="43:61" x14ac:dyDescent="0.25">
      <c r="AQ975">
        <v>254545</v>
      </c>
      <c r="AR975" t="s">
        <v>15</v>
      </c>
      <c r="AS975" t="s">
        <v>1021</v>
      </c>
      <c r="AT975" t="s">
        <v>17</v>
      </c>
      <c r="AU975" s="1">
        <v>23203</v>
      </c>
      <c r="AV975" s="1">
        <v>31202</v>
      </c>
      <c r="AW975" s="1">
        <v>31202</v>
      </c>
      <c r="AX975" s="1">
        <v>37772</v>
      </c>
      <c r="AY975" t="s">
        <v>18</v>
      </c>
      <c r="AZ975">
        <v>8.9945000000000004</v>
      </c>
      <c r="BA975" t="s">
        <v>19</v>
      </c>
      <c r="BB975" t="s">
        <v>20</v>
      </c>
      <c r="BC975">
        <v>11.813700000000001</v>
      </c>
      <c r="BD975">
        <v>18</v>
      </c>
      <c r="BE975">
        <v>112206</v>
      </c>
      <c r="BF975" s="16" t="str">
        <f t="shared" si="15"/>
        <v>Tier 4</v>
      </c>
      <c r="BG975" t="b">
        <f>IF(ISNA(VLOOKUP(AQ975,Total_Salary!AQ975:BF1484,1,FALSE))=FALSE, TRUE, FALSE)</f>
        <v>0</v>
      </c>
      <c r="BH975" t="b">
        <f>IF(ISNA(VLOOKUP(AQ975,Derivatives_Salary!AQ975:BF1454,1,FALSE))=FALSE, TRUE, FALSE)</f>
        <v>0</v>
      </c>
      <c r="BI975" t="b">
        <f>IF(ISNA(VLOOKUP(AR975,Years_to_Promo!AQ975:BE2006,1,FALSE))=FALSE, TRUE, FALSE)</f>
        <v>0</v>
      </c>
    </row>
    <row r="976" spans="43:61" x14ac:dyDescent="0.25">
      <c r="AQ976">
        <v>436208</v>
      </c>
      <c r="AR976" t="s">
        <v>15</v>
      </c>
      <c r="AS976" t="s">
        <v>1022</v>
      </c>
      <c r="AT976" t="s">
        <v>17</v>
      </c>
      <c r="AU976" s="1">
        <v>20674</v>
      </c>
      <c r="AV976" s="1">
        <v>33253</v>
      </c>
      <c r="AW976" s="1">
        <v>33253</v>
      </c>
      <c r="AX976" s="1">
        <v>37633</v>
      </c>
      <c r="AY976" t="s">
        <v>18</v>
      </c>
      <c r="AZ976">
        <v>3.9944999999999999</v>
      </c>
      <c r="BA976" t="s">
        <v>19</v>
      </c>
      <c r="BB976" t="s">
        <v>20</v>
      </c>
      <c r="BC976">
        <v>11.813700000000001</v>
      </c>
      <c r="BD976">
        <v>12</v>
      </c>
      <c r="BE976">
        <v>112205</v>
      </c>
      <c r="BF976" s="16" t="str">
        <f t="shared" si="15"/>
        <v>Tier 4</v>
      </c>
      <c r="BG976" t="b">
        <f>IF(ISNA(VLOOKUP(AQ976,Total_Salary!AQ976:BF1485,1,FALSE))=FALSE, TRUE, FALSE)</f>
        <v>0</v>
      </c>
      <c r="BH976" t="b">
        <f>IF(ISNA(VLOOKUP(AQ976,Derivatives_Salary!AQ976:BF1455,1,FALSE))=FALSE, TRUE, FALSE)</f>
        <v>0</v>
      </c>
      <c r="BI976" t="b">
        <f>IF(ISNA(VLOOKUP(AR976,Years_to_Promo!AQ976:BE2007,1,FALSE))=FALSE, TRUE, FALSE)</f>
        <v>0</v>
      </c>
    </row>
    <row r="977" spans="43:61" x14ac:dyDescent="0.25">
      <c r="AQ977">
        <v>407678</v>
      </c>
      <c r="AR977" t="s">
        <v>15</v>
      </c>
      <c r="AS977" t="s">
        <v>1023</v>
      </c>
      <c r="AT977" t="s">
        <v>31</v>
      </c>
      <c r="AU977" s="1">
        <v>22266</v>
      </c>
      <c r="AV977" s="1">
        <v>33607</v>
      </c>
      <c r="AW977" s="1">
        <v>33607</v>
      </c>
      <c r="AX977" s="1">
        <v>37622</v>
      </c>
      <c r="AY977" t="s">
        <v>18</v>
      </c>
      <c r="AZ977">
        <v>1.9944999999999999</v>
      </c>
      <c r="BA977" t="s">
        <v>19</v>
      </c>
      <c r="BB977" t="s">
        <v>20</v>
      </c>
      <c r="BC977">
        <v>10.983599999999999</v>
      </c>
      <c r="BD977">
        <v>11</v>
      </c>
      <c r="BE977">
        <v>112201</v>
      </c>
      <c r="BF977" s="16" t="str">
        <f t="shared" si="15"/>
        <v>Tier 4</v>
      </c>
      <c r="BG977" t="b">
        <f>IF(ISNA(VLOOKUP(AQ977,Total_Salary!AQ977:BF1486,1,FALSE))=FALSE, TRUE, FALSE)</f>
        <v>0</v>
      </c>
      <c r="BH977" t="b">
        <f>IF(ISNA(VLOOKUP(AQ977,Derivatives_Salary!AQ977:BF1456,1,FALSE))=FALSE, TRUE, FALSE)</f>
        <v>0</v>
      </c>
      <c r="BI977" t="b">
        <f>IF(ISNA(VLOOKUP(AR977,Years_to_Promo!AQ977:BE2008,1,FALSE))=FALSE, TRUE, FALSE)</f>
        <v>0</v>
      </c>
    </row>
    <row r="978" spans="43:61" x14ac:dyDescent="0.25">
      <c r="AQ978">
        <v>11149</v>
      </c>
      <c r="AR978" t="s">
        <v>15</v>
      </c>
      <c r="AS978" t="s">
        <v>1024</v>
      </c>
      <c r="AT978" t="s">
        <v>17</v>
      </c>
      <c r="AU978" s="1">
        <v>23556</v>
      </c>
      <c r="AV978" s="1">
        <v>32015</v>
      </c>
      <c r="AW978" s="1">
        <v>32015</v>
      </c>
      <c r="AX978" s="1">
        <v>37490</v>
      </c>
      <c r="AY978" t="s">
        <v>18</v>
      </c>
      <c r="AZ978">
        <v>6.9945000000000004</v>
      </c>
      <c r="BA978" t="s">
        <v>19</v>
      </c>
      <c r="BB978" t="s">
        <v>20</v>
      </c>
      <c r="BC978">
        <v>11.468500000000001</v>
      </c>
      <c r="BD978">
        <v>15</v>
      </c>
      <c r="BE978">
        <v>112198</v>
      </c>
      <c r="BF978" s="16" t="str">
        <f t="shared" si="15"/>
        <v>Tier 4</v>
      </c>
      <c r="BG978" t="b">
        <f>IF(ISNA(VLOOKUP(AQ978,Total_Salary!AQ978:BF1487,1,FALSE))=FALSE, TRUE, FALSE)</f>
        <v>0</v>
      </c>
      <c r="BH978" t="b">
        <f>IF(ISNA(VLOOKUP(AQ978,Derivatives_Salary!AQ978:BF1457,1,FALSE))=FALSE, TRUE, FALSE)</f>
        <v>0</v>
      </c>
      <c r="BI978" t="b">
        <f>IF(ISNA(VLOOKUP(AR978,Years_to_Promo!AQ978:BE2009,1,FALSE))=FALSE, TRUE, FALSE)</f>
        <v>0</v>
      </c>
    </row>
    <row r="979" spans="43:61" x14ac:dyDescent="0.25">
      <c r="AQ979">
        <v>273226</v>
      </c>
      <c r="AR979" t="s">
        <v>15</v>
      </c>
      <c r="AS979" t="s">
        <v>1025</v>
      </c>
      <c r="AT979" t="s">
        <v>17</v>
      </c>
      <c r="AU979" s="1">
        <v>23524</v>
      </c>
      <c r="AV979" s="1">
        <v>34606</v>
      </c>
      <c r="AW979" s="1">
        <v>34606</v>
      </c>
      <c r="AX979" s="1">
        <v>37526</v>
      </c>
      <c r="AY979" t="s">
        <v>53</v>
      </c>
      <c r="AZ979">
        <v>8</v>
      </c>
      <c r="BA979" t="s">
        <v>19</v>
      </c>
      <c r="BB979" t="s">
        <v>20</v>
      </c>
      <c r="BC979">
        <v>8</v>
      </c>
      <c r="BD979">
        <v>8</v>
      </c>
      <c r="BE979">
        <v>112191</v>
      </c>
      <c r="BF979" s="16" t="str">
        <f t="shared" si="15"/>
        <v>Tier 4</v>
      </c>
      <c r="BG979" t="b">
        <f>IF(ISNA(VLOOKUP(AQ979,Total_Salary!AQ979:BF1488,1,FALSE))=FALSE, TRUE, FALSE)</f>
        <v>0</v>
      </c>
      <c r="BH979" t="b">
        <f>IF(ISNA(VLOOKUP(AQ979,Derivatives_Salary!AQ979:BF1458,1,FALSE))=FALSE, TRUE, FALSE)</f>
        <v>0</v>
      </c>
      <c r="BI979" t="b">
        <f>IF(ISNA(VLOOKUP(AR979,Years_to_Promo!AQ979:BE2010,1,FALSE))=FALSE, TRUE, FALSE)</f>
        <v>0</v>
      </c>
    </row>
    <row r="980" spans="43:61" x14ac:dyDescent="0.25">
      <c r="AQ980">
        <v>431780</v>
      </c>
      <c r="AR980" t="s">
        <v>293</v>
      </c>
      <c r="AS980" t="s">
        <v>1026</v>
      </c>
      <c r="AT980" t="s">
        <v>17</v>
      </c>
      <c r="AU980" s="1">
        <v>21887</v>
      </c>
      <c r="AV980" s="1">
        <v>32369</v>
      </c>
      <c r="AW980" s="1">
        <v>32369</v>
      </c>
      <c r="AX980" s="1">
        <v>37479</v>
      </c>
      <c r="AY980" t="s">
        <v>570</v>
      </c>
      <c r="AZ980">
        <v>14</v>
      </c>
      <c r="BA980" t="s">
        <v>296</v>
      </c>
      <c r="BB980" t="s">
        <v>297</v>
      </c>
      <c r="BC980">
        <v>3.6985999999999999</v>
      </c>
      <c r="BD980">
        <v>14</v>
      </c>
      <c r="BE980">
        <v>112190</v>
      </c>
      <c r="BF980" s="16" t="str">
        <f t="shared" si="15"/>
        <v>Tier 4</v>
      </c>
      <c r="BG980" t="b">
        <f>IF(ISNA(VLOOKUP(AQ980,Total_Salary!AQ980:BF1489,1,FALSE))=FALSE, TRUE, FALSE)</f>
        <v>0</v>
      </c>
      <c r="BH980" t="b">
        <f>IF(ISNA(VLOOKUP(AQ980,Derivatives_Salary!AQ980:BF1459,1,FALSE))=FALSE, TRUE, FALSE)</f>
        <v>0</v>
      </c>
      <c r="BI980" t="b">
        <f>IF(ISNA(VLOOKUP(AR980,Years_to_Promo!AQ980:BE2011,1,FALSE))=FALSE, TRUE, FALSE)</f>
        <v>0</v>
      </c>
    </row>
    <row r="981" spans="43:61" x14ac:dyDescent="0.25">
      <c r="AQ981">
        <v>226067</v>
      </c>
      <c r="AR981" t="s">
        <v>15</v>
      </c>
      <c r="AS981" t="s">
        <v>1027</v>
      </c>
      <c r="AT981" t="s">
        <v>31</v>
      </c>
      <c r="AU981" s="1">
        <v>19969</v>
      </c>
      <c r="AV981" s="1">
        <v>31098</v>
      </c>
      <c r="AW981" s="1">
        <v>34879</v>
      </c>
      <c r="AX981" s="1">
        <v>37799</v>
      </c>
      <c r="AY981" t="s">
        <v>53</v>
      </c>
      <c r="AZ981">
        <v>8</v>
      </c>
      <c r="BA981" t="s">
        <v>19</v>
      </c>
      <c r="BB981" t="s">
        <v>20</v>
      </c>
      <c r="BC981">
        <v>7.4985999999999997</v>
      </c>
      <c r="BD981">
        <v>18</v>
      </c>
      <c r="BE981">
        <v>112190</v>
      </c>
      <c r="BF981" s="16" t="str">
        <f t="shared" si="15"/>
        <v>Tier 4</v>
      </c>
      <c r="BG981" t="b">
        <f>IF(ISNA(VLOOKUP(AQ981,Total_Salary!AQ981:BF1490,1,FALSE))=FALSE, TRUE, FALSE)</f>
        <v>0</v>
      </c>
      <c r="BH981" t="b">
        <f>IF(ISNA(VLOOKUP(AQ981,Derivatives_Salary!AQ981:BF1460,1,FALSE))=FALSE, TRUE, FALSE)</f>
        <v>0</v>
      </c>
      <c r="BI981" t="b">
        <f>IF(ISNA(VLOOKUP(AR981,Years_to_Promo!AQ981:BE2012,1,FALSE))=FALSE, TRUE, FALSE)</f>
        <v>0</v>
      </c>
    </row>
    <row r="982" spans="43:61" x14ac:dyDescent="0.25">
      <c r="AQ982">
        <v>280815</v>
      </c>
      <c r="AR982" t="s">
        <v>15</v>
      </c>
      <c r="AS982" t="s">
        <v>1028</v>
      </c>
      <c r="AT982" t="s">
        <v>17</v>
      </c>
      <c r="AU982" s="1">
        <v>21998</v>
      </c>
      <c r="AV982" s="1">
        <v>31752</v>
      </c>
      <c r="AW982" s="1">
        <v>31752</v>
      </c>
      <c r="AX982" s="1">
        <v>37592</v>
      </c>
      <c r="AY982" t="s">
        <v>18</v>
      </c>
      <c r="AZ982">
        <v>6.9945000000000004</v>
      </c>
      <c r="BA982" t="s">
        <v>19</v>
      </c>
      <c r="BB982" t="s">
        <v>20</v>
      </c>
      <c r="BC982">
        <v>11.7479</v>
      </c>
      <c r="BD982">
        <v>16</v>
      </c>
      <c r="BE982">
        <v>112187</v>
      </c>
      <c r="BF982" s="16" t="str">
        <f t="shared" si="15"/>
        <v>Tier 4</v>
      </c>
      <c r="BG982" t="b">
        <f>IF(ISNA(VLOOKUP(AQ982,Total_Salary!AQ982:BF1491,1,FALSE))=FALSE, TRUE, FALSE)</f>
        <v>0</v>
      </c>
      <c r="BH982" t="b">
        <f>IF(ISNA(VLOOKUP(AQ982,Derivatives_Salary!AQ982:BF1461,1,FALSE))=FALSE, TRUE, FALSE)</f>
        <v>0</v>
      </c>
      <c r="BI982" t="b">
        <f>IF(ISNA(VLOOKUP(AR982,Years_to_Promo!AQ982:BE2013,1,FALSE))=FALSE, TRUE, FALSE)</f>
        <v>0</v>
      </c>
    </row>
    <row r="983" spans="43:61" x14ac:dyDescent="0.25">
      <c r="AQ983">
        <v>485518</v>
      </c>
      <c r="AR983" t="s">
        <v>15</v>
      </c>
      <c r="AS983" t="s">
        <v>1029</v>
      </c>
      <c r="AT983" t="s">
        <v>17</v>
      </c>
      <c r="AU983" s="1">
        <v>21076</v>
      </c>
      <c r="AV983" s="1">
        <v>31868</v>
      </c>
      <c r="AW983" s="1">
        <v>31868</v>
      </c>
      <c r="AX983" s="1">
        <v>37708</v>
      </c>
      <c r="AY983" t="s">
        <v>18</v>
      </c>
      <c r="AZ983">
        <v>6.9945000000000004</v>
      </c>
      <c r="BA983" t="s">
        <v>19</v>
      </c>
      <c r="BB983" t="s">
        <v>20</v>
      </c>
      <c r="BC983">
        <v>11.813700000000001</v>
      </c>
      <c r="BD983">
        <v>16</v>
      </c>
      <c r="BE983">
        <v>112171</v>
      </c>
      <c r="BF983" s="16" t="str">
        <f t="shared" si="15"/>
        <v>Tier 4</v>
      </c>
      <c r="BG983" t="b">
        <f>IF(ISNA(VLOOKUP(AQ983,Total_Salary!AQ983:BF1492,1,FALSE))=FALSE, TRUE, FALSE)</f>
        <v>0</v>
      </c>
      <c r="BH983" t="b">
        <f>IF(ISNA(VLOOKUP(AQ983,Derivatives_Salary!AQ983:BF1462,1,FALSE))=FALSE, TRUE, FALSE)</f>
        <v>0</v>
      </c>
      <c r="BI983" t="b">
        <f>IF(ISNA(VLOOKUP(AR983,Years_to_Promo!AQ983:BE2014,1,FALSE))=FALSE, TRUE, FALSE)</f>
        <v>0</v>
      </c>
    </row>
    <row r="984" spans="43:61" x14ac:dyDescent="0.25">
      <c r="AQ984">
        <v>235200</v>
      </c>
      <c r="AR984" t="s">
        <v>15</v>
      </c>
      <c r="AS984" t="s">
        <v>1030</v>
      </c>
      <c r="AT984" t="s">
        <v>17</v>
      </c>
      <c r="AU984" s="1">
        <v>22099</v>
      </c>
      <c r="AV984" s="1">
        <v>32581</v>
      </c>
      <c r="AW984" s="1">
        <v>32581</v>
      </c>
      <c r="AX984" s="1">
        <v>37691</v>
      </c>
      <c r="AY984" t="s">
        <v>18</v>
      </c>
      <c r="AZ984">
        <v>6.9945000000000004</v>
      </c>
      <c r="BA984" t="s">
        <v>19</v>
      </c>
      <c r="BB984" t="s">
        <v>20</v>
      </c>
      <c r="BC984">
        <v>11.813700000000001</v>
      </c>
      <c r="BD984">
        <v>14</v>
      </c>
      <c r="BE984">
        <v>112170</v>
      </c>
      <c r="BF984" s="16" t="str">
        <f t="shared" si="15"/>
        <v>Tier 4</v>
      </c>
      <c r="BG984" t="b">
        <f>IF(ISNA(VLOOKUP(AQ984,Total_Salary!AQ984:BF1493,1,FALSE))=FALSE, TRUE, FALSE)</f>
        <v>0</v>
      </c>
      <c r="BH984" t="b">
        <f>IF(ISNA(VLOOKUP(AQ984,Derivatives_Salary!AQ984:BF1463,1,FALSE))=FALSE, TRUE, FALSE)</f>
        <v>0</v>
      </c>
      <c r="BI984" t="b">
        <f>IF(ISNA(VLOOKUP(AR984,Years_to_Promo!AQ984:BE2015,1,FALSE))=FALSE, TRUE, FALSE)</f>
        <v>0</v>
      </c>
    </row>
    <row r="985" spans="43:61" x14ac:dyDescent="0.25">
      <c r="AQ985">
        <v>272148</v>
      </c>
      <c r="AR985" t="s">
        <v>85</v>
      </c>
      <c r="AS985" t="s">
        <v>1031</v>
      </c>
      <c r="AT985" t="s">
        <v>31</v>
      </c>
      <c r="AU985" s="1">
        <v>21239</v>
      </c>
      <c r="AV985" s="1">
        <v>31195</v>
      </c>
      <c r="AW985" s="1">
        <v>31195</v>
      </c>
      <c r="AX985" s="1">
        <v>37765</v>
      </c>
      <c r="AY985" t="s">
        <v>18</v>
      </c>
      <c r="AZ985">
        <v>10.9945</v>
      </c>
      <c r="BA985" t="s">
        <v>87</v>
      </c>
      <c r="BB985" t="s">
        <v>88</v>
      </c>
      <c r="BC985">
        <v>4.5589000000000004</v>
      </c>
      <c r="BD985">
        <v>18</v>
      </c>
      <c r="BE985">
        <v>112161</v>
      </c>
      <c r="BF985" s="16" t="str">
        <f t="shared" si="15"/>
        <v>Tier 4</v>
      </c>
      <c r="BG985" t="b">
        <f>IF(ISNA(VLOOKUP(AQ985,Total_Salary!AQ985:BF1494,1,FALSE))=FALSE, TRUE, FALSE)</f>
        <v>0</v>
      </c>
      <c r="BH985" t="b">
        <f>IF(ISNA(VLOOKUP(AQ985,Derivatives_Salary!AQ985:BF1464,1,FALSE))=FALSE, TRUE, FALSE)</f>
        <v>0</v>
      </c>
      <c r="BI985" t="b">
        <f>IF(ISNA(VLOOKUP(AR985,Years_to_Promo!AQ985:BE2016,1,FALSE))=FALSE, TRUE, FALSE)</f>
        <v>0</v>
      </c>
    </row>
    <row r="986" spans="43:61" x14ac:dyDescent="0.25">
      <c r="AQ986">
        <v>17367</v>
      </c>
      <c r="AR986" t="s">
        <v>15</v>
      </c>
      <c r="AS986" t="s">
        <v>1032</v>
      </c>
      <c r="AT986" t="s">
        <v>17</v>
      </c>
      <c r="AU986" s="1">
        <v>23638</v>
      </c>
      <c r="AV986" s="1">
        <v>33626</v>
      </c>
      <c r="AW986" s="1">
        <v>33626</v>
      </c>
      <c r="AX986" s="1">
        <v>37641</v>
      </c>
      <c r="AY986" t="s">
        <v>18</v>
      </c>
      <c r="AZ986">
        <v>11</v>
      </c>
      <c r="BA986" t="s">
        <v>19</v>
      </c>
      <c r="BB986" t="s">
        <v>20</v>
      </c>
      <c r="BC986">
        <v>10.9315</v>
      </c>
      <c r="BD986">
        <v>11</v>
      </c>
      <c r="BE986">
        <v>112131</v>
      </c>
      <c r="BF986" s="16" t="str">
        <f t="shared" si="15"/>
        <v>Tier 4</v>
      </c>
      <c r="BG986" t="b">
        <f>IF(ISNA(VLOOKUP(AQ986,Total_Salary!AQ986:BF1495,1,FALSE))=FALSE, TRUE, FALSE)</f>
        <v>0</v>
      </c>
      <c r="BH986" t="b">
        <f>IF(ISNA(VLOOKUP(AQ986,Derivatives_Salary!AQ986:BF1465,1,FALSE))=FALSE, TRUE, FALSE)</f>
        <v>0</v>
      </c>
      <c r="BI986" t="b">
        <f>IF(ISNA(VLOOKUP(AR986,Years_to_Promo!AQ986:BE2017,1,FALSE))=FALSE, TRUE, FALSE)</f>
        <v>0</v>
      </c>
    </row>
    <row r="987" spans="43:61" x14ac:dyDescent="0.25">
      <c r="AQ987">
        <v>412658</v>
      </c>
      <c r="AR987" t="s">
        <v>15</v>
      </c>
      <c r="AS987" t="s">
        <v>1033</v>
      </c>
      <c r="AT987" t="s">
        <v>31</v>
      </c>
      <c r="AU987" s="1">
        <v>22734</v>
      </c>
      <c r="AV987" s="1">
        <v>34573</v>
      </c>
      <c r="AW987" s="1">
        <v>36523</v>
      </c>
      <c r="AX987" s="1">
        <v>37618</v>
      </c>
      <c r="AY987" t="s">
        <v>53</v>
      </c>
      <c r="AZ987">
        <v>3</v>
      </c>
      <c r="BA987" t="s">
        <v>19</v>
      </c>
      <c r="BB987" t="s">
        <v>20</v>
      </c>
      <c r="BC987">
        <v>2.9944999999999999</v>
      </c>
      <c r="BD987">
        <v>8</v>
      </c>
      <c r="BE987">
        <v>112121</v>
      </c>
      <c r="BF987" s="16" t="str">
        <f t="shared" si="15"/>
        <v>Tier 4</v>
      </c>
      <c r="BG987" t="b">
        <f>IF(ISNA(VLOOKUP(AQ987,Total_Salary!AQ987:BF1496,1,FALSE))=FALSE, TRUE, FALSE)</f>
        <v>0</v>
      </c>
      <c r="BH987" t="b">
        <f>IF(ISNA(VLOOKUP(AQ987,Derivatives_Salary!AQ987:BF1466,1,FALSE))=FALSE, TRUE, FALSE)</f>
        <v>0</v>
      </c>
      <c r="BI987" t="b">
        <f>IF(ISNA(VLOOKUP(AR987,Years_to_Promo!AQ987:BE2018,1,FALSE))=FALSE, TRUE, FALSE)</f>
        <v>0</v>
      </c>
    </row>
    <row r="988" spans="43:61" x14ac:dyDescent="0.25">
      <c r="AQ988">
        <v>104110</v>
      </c>
      <c r="AR988" t="s">
        <v>15</v>
      </c>
      <c r="AS988" t="s">
        <v>1034</v>
      </c>
      <c r="AT988" t="s">
        <v>17</v>
      </c>
      <c r="AU988" s="1">
        <v>19052</v>
      </c>
      <c r="AV988" s="1">
        <v>33176</v>
      </c>
      <c r="AW988" s="1">
        <v>34031</v>
      </c>
      <c r="AX988" s="1">
        <v>37681</v>
      </c>
      <c r="AY988" t="s">
        <v>18</v>
      </c>
      <c r="AZ988">
        <v>10</v>
      </c>
      <c r="BA988" t="s">
        <v>19</v>
      </c>
      <c r="BB988" t="s">
        <v>20</v>
      </c>
      <c r="BC988">
        <v>9.8218999999999994</v>
      </c>
      <c r="BD988">
        <v>12</v>
      </c>
      <c r="BE988">
        <v>112116</v>
      </c>
      <c r="BF988" s="16" t="str">
        <f t="shared" si="15"/>
        <v>Tier 4</v>
      </c>
      <c r="BG988" t="b">
        <f>IF(ISNA(VLOOKUP(AQ988,Total_Salary!AQ988:BF1497,1,FALSE))=FALSE, TRUE, FALSE)</f>
        <v>0</v>
      </c>
      <c r="BH988" t="b">
        <f>IF(ISNA(VLOOKUP(AQ988,Derivatives_Salary!AQ988:BF1467,1,FALSE))=FALSE, TRUE, FALSE)</f>
        <v>0</v>
      </c>
      <c r="BI988" t="b">
        <f>IF(ISNA(VLOOKUP(AR988,Years_to_Promo!AQ988:BE2019,1,FALSE))=FALSE, TRUE, FALSE)</f>
        <v>0</v>
      </c>
    </row>
    <row r="989" spans="43:61" x14ac:dyDescent="0.25">
      <c r="AQ989">
        <v>293123</v>
      </c>
      <c r="AR989" t="s">
        <v>15</v>
      </c>
      <c r="AS989" t="s">
        <v>1035</v>
      </c>
      <c r="AT989" t="s">
        <v>17</v>
      </c>
      <c r="AU989" s="1">
        <v>20880</v>
      </c>
      <c r="AV989" s="1">
        <v>32159</v>
      </c>
      <c r="AW989" s="1">
        <v>33427</v>
      </c>
      <c r="AX989" s="1">
        <v>37807</v>
      </c>
      <c r="AY989" t="s">
        <v>18</v>
      </c>
      <c r="AZ989">
        <v>4.9945000000000004</v>
      </c>
      <c r="BA989" t="s">
        <v>19</v>
      </c>
      <c r="BB989" t="s">
        <v>20</v>
      </c>
      <c r="BC989">
        <v>11.476699999999999</v>
      </c>
      <c r="BD989">
        <v>15</v>
      </c>
      <c r="BE989">
        <v>112090</v>
      </c>
      <c r="BF989" s="16" t="str">
        <f t="shared" si="15"/>
        <v>Tier 4</v>
      </c>
      <c r="BG989" t="b">
        <f>IF(ISNA(VLOOKUP(AQ989,Total_Salary!AQ989:BF1498,1,FALSE))=FALSE, TRUE, FALSE)</f>
        <v>0</v>
      </c>
      <c r="BH989" t="b">
        <f>IF(ISNA(VLOOKUP(AQ989,Derivatives_Salary!AQ989:BF1468,1,FALSE))=FALSE, TRUE, FALSE)</f>
        <v>0</v>
      </c>
      <c r="BI989" t="b">
        <f>IF(ISNA(VLOOKUP(AR989,Years_to_Promo!AQ989:BE2020,1,FALSE))=FALSE, TRUE, FALSE)</f>
        <v>0</v>
      </c>
    </row>
    <row r="990" spans="43:61" x14ac:dyDescent="0.25">
      <c r="AQ990">
        <v>423915</v>
      </c>
      <c r="AR990" t="s">
        <v>15</v>
      </c>
      <c r="AS990" t="s">
        <v>1036</v>
      </c>
      <c r="AT990" t="s">
        <v>31</v>
      </c>
      <c r="AU990" s="1">
        <v>20903</v>
      </c>
      <c r="AV990" s="1">
        <v>31352</v>
      </c>
      <c r="AW990" s="1">
        <v>31352</v>
      </c>
      <c r="AX990" s="1">
        <v>37557</v>
      </c>
      <c r="AY990" t="s">
        <v>18</v>
      </c>
      <c r="AZ990">
        <v>10.997299999999999</v>
      </c>
      <c r="BA990" t="s">
        <v>19</v>
      </c>
      <c r="BB990" t="s">
        <v>20</v>
      </c>
      <c r="BC990">
        <v>11.652100000000001</v>
      </c>
      <c r="BD990">
        <v>17</v>
      </c>
      <c r="BE990">
        <v>112088</v>
      </c>
      <c r="BF990" s="16" t="str">
        <f t="shared" si="15"/>
        <v>Tier 4</v>
      </c>
      <c r="BG990" t="b">
        <f>IF(ISNA(VLOOKUP(AQ990,Total_Salary!AQ990:BF1499,1,FALSE))=FALSE, TRUE, FALSE)</f>
        <v>0</v>
      </c>
      <c r="BH990" t="b">
        <f>IF(ISNA(VLOOKUP(AQ990,Derivatives_Salary!AQ990:BF1469,1,FALSE))=FALSE, TRUE, FALSE)</f>
        <v>0</v>
      </c>
      <c r="BI990" t="b">
        <f>IF(ISNA(VLOOKUP(AR990,Years_to_Promo!AQ990:BE2021,1,FALSE))=FALSE, TRUE, FALSE)</f>
        <v>0</v>
      </c>
    </row>
    <row r="991" spans="43:61" x14ac:dyDescent="0.25">
      <c r="AQ991">
        <v>489968</v>
      </c>
      <c r="AR991" t="s">
        <v>15</v>
      </c>
      <c r="AS991" t="s">
        <v>1037</v>
      </c>
      <c r="AT991" t="s">
        <v>31</v>
      </c>
      <c r="AU991" s="1">
        <v>23499</v>
      </c>
      <c r="AV991" s="1">
        <v>31262</v>
      </c>
      <c r="AW991" s="1">
        <v>31262</v>
      </c>
      <c r="AX991" s="1">
        <v>34410</v>
      </c>
      <c r="AY991" t="s">
        <v>53</v>
      </c>
      <c r="AZ991">
        <v>8.6247000000000007</v>
      </c>
      <c r="BA991" t="s">
        <v>19</v>
      </c>
      <c r="BB991" t="s">
        <v>20</v>
      </c>
      <c r="BC991">
        <v>3.0301</v>
      </c>
      <c r="BD991">
        <v>9</v>
      </c>
      <c r="BE991">
        <v>112085</v>
      </c>
      <c r="BF991" s="16" t="str">
        <f t="shared" si="15"/>
        <v>Tier 4</v>
      </c>
      <c r="BG991" t="b">
        <f>IF(ISNA(VLOOKUP(AQ991,Total_Salary!AQ991:BF1500,1,FALSE))=FALSE, TRUE, FALSE)</f>
        <v>0</v>
      </c>
      <c r="BH991" t="b">
        <f>IF(ISNA(VLOOKUP(AQ991,Derivatives_Salary!AQ991:BF1470,1,FALSE))=FALSE, TRUE, FALSE)</f>
        <v>0</v>
      </c>
      <c r="BI991" t="b">
        <f>IF(ISNA(VLOOKUP(AR991,Years_to_Promo!AQ991:BE2022,1,FALSE))=FALSE, TRUE, FALSE)</f>
        <v>0</v>
      </c>
    </row>
    <row r="992" spans="43:61" x14ac:dyDescent="0.25">
      <c r="AQ992">
        <v>24392</v>
      </c>
      <c r="AR992" t="s">
        <v>85</v>
      </c>
      <c r="AS992" t="s">
        <v>1038</v>
      </c>
      <c r="AT992" t="s">
        <v>17</v>
      </c>
      <c r="AU992" s="1">
        <v>20597</v>
      </c>
      <c r="AV992" s="1">
        <v>31123</v>
      </c>
      <c r="AW992" s="1">
        <v>31123</v>
      </c>
      <c r="AX992" s="1">
        <v>37693</v>
      </c>
      <c r="AY992" t="s">
        <v>18</v>
      </c>
      <c r="AZ992">
        <v>12.997299999999999</v>
      </c>
      <c r="BA992" t="s">
        <v>87</v>
      </c>
      <c r="BB992" t="s">
        <v>88</v>
      </c>
      <c r="BC992">
        <v>4.7561999999999998</v>
      </c>
      <c r="BD992">
        <v>18</v>
      </c>
      <c r="BE992">
        <v>112080</v>
      </c>
      <c r="BF992" s="16" t="str">
        <f t="shared" si="15"/>
        <v>Tier 4</v>
      </c>
      <c r="BG992" t="b">
        <f>IF(ISNA(VLOOKUP(AQ992,Total_Salary!AQ992:BF1501,1,FALSE))=FALSE, TRUE, FALSE)</f>
        <v>0</v>
      </c>
      <c r="BH992" t="b">
        <f>IF(ISNA(VLOOKUP(AQ992,Derivatives_Salary!AQ992:BF1471,1,FALSE))=FALSE, TRUE, FALSE)</f>
        <v>0</v>
      </c>
      <c r="BI992" t="b">
        <f>IF(ISNA(VLOOKUP(AR992,Years_to_Promo!AQ992:BE2023,1,FALSE))=FALSE, TRUE, FALSE)</f>
        <v>0</v>
      </c>
    </row>
    <row r="993" spans="43:61" x14ac:dyDescent="0.25">
      <c r="AQ993">
        <v>297381</v>
      </c>
      <c r="AR993" t="s">
        <v>15</v>
      </c>
      <c r="AS993" t="s">
        <v>1039</v>
      </c>
      <c r="AT993" t="s">
        <v>17</v>
      </c>
      <c r="AU993" s="1">
        <v>19102</v>
      </c>
      <c r="AV993" s="1">
        <v>32503</v>
      </c>
      <c r="AW993" s="1">
        <v>32503</v>
      </c>
      <c r="AX993" s="1">
        <v>37613</v>
      </c>
      <c r="AY993" t="s">
        <v>18</v>
      </c>
      <c r="AZ993">
        <v>5.9945000000000004</v>
      </c>
      <c r="BA993" t="s">
        <v>19</v>
      </c>
      <c r="BB993" t="s">
        <v>20</v>
      </c>
      <c r="BC993">
        <v>11.8055</v>
      </c>
      <c r="BD993">
        <v>14</v>
      </c>
      <c r="BE993">
        <v>112079</v>
      </c>
      <c r="BF993" s="16" t="str">
        <f t="shared" si="15"/>
        <v>Tier 4</v>
      </c>
      <c r="BG993" t="b">
        <f>IF(ISNA(VLOOKUP(AQ993,Total_Salary!AQ993:BF1502,1,FALSE))=FALSE, TRUE, FALSE)</f>
        <v>0</v>
      </c>
      <c r="BH993" t="b">
        <f>IF(ISNA(VLOOKUP(AQ993,Derivatives_Salary!AQ993:BF1472,1,FALSE))=FALSE, TRUE, FALSE)</f>
        <v>0</v>
      </c>
      <c r="BI993" t="b">
        <f>IF(ISNA(VLOOKUP(AR993,Years_to_Promo!AQ993:BE2024,1,FALSE))=FALSE, TRUE, FALSE)</f>
        <v>0</v>
      </c>
    </row>
    <row r="994" spans="43:61" x14ac:dyDescent="0.25">
      <c r="AQ994">
        <v>108356</v>
      </c>
      <c r="AR994" t="s">
        <v>15</v>
      </c>
      <c r="AS994" t="s">
        <v>1040</v>
      </c>
      <c r="AT994" t="s">
        <v>17</v>
      </c>
      <c r="AU994" s="1">
        <v>23415</v>
      </c>
      <c r="AV994" s="1">
        <v>31274</v>
      </c>
      <c r="AW994" s="1">
        <v>31327</v>
      </c>
      <c r="AX994" s="1">
        <v>37532</v>
      </c>
      <c r="AY994" t="s">
        <v>18</v>
      </c>
      <c r="AZ994">
        <v>17</v>
      </c>
      <c r="BA994" t="s">
        <v>19</v>
      </c>
      <c r="BB994" t="s">
        <v>20</v>
      </c>
      <c r="BC994">
        <v>11.583600000000001</v>
      </c>
      <c r="BD994">
        <v>17</v>
      </c>
      <c r="BE994">
        <v>112077</v>
      </c>
      <c r="BF994" s="16" t="str">
        <f t="shared" si="15"/>
        <v>Tier 4</v>
      </c>
      <c r="BG994" t="b">
        <f>IF(ISNA(VLOOKUP(AQ994,Total_Salary!AQ994:BF1503,1,FALSE))=FALSE, TRUE, FALSE)</f>
        <v>0</v>
      </c>
      <c r="BH994" t="b">
        <f>IF(ISNA(VLOOKUP(AQ994,Derivatives_Salary!AQ994:BF1473,1,FALSE))=FALSE, TRUE, FALSE)</f>
        <v>0</v>
      </c>
      <c r="BI994" t="b">
        <f>IF(ISNA(VLOOKUP(AR994,Years_to_Promo!AQ994:BE2025,1,FALSE))=FALSE, TRUE, FALSE)</f>
        <v>0</v>
      </c>
    </row>
    <row r="995" spans="43:61" x14ac:dyDescent="0.25">
      <c r="AQ995">
        <v>98087</v>
      </c>
      <c r="AR995" t="s">
        <v>15</v>
      </c>
      <c r="AS995" t="s">
        <v>1041</v>
      </c>
      <c r="AT995" t="s">
        <v>17</v>
      </c>
      <c r="AU995" s="1">
        <v>21912</v>
      </c>
      <c r="AV995" s="1">
        <v>33800</v>
      </c>
      <c r="AW995" s="1">
        <v>33800</v>
      </c>
      <c r="AX995" s="1">
        <v>37815</v>
      </c>
      <c r="AY995" t="s">
        <v>18</v>
      </c>
      <c r="AZ995">
        <v>11</v>
      </c>
      <c r="BA995" t="s">
        <v>19</v>
      </c>
      <c r="BB995" t="s">
        <v>20</v>
      </c>
      <c r="BC995">
        <v>10.454800000000001</v>
      </c>
      <c r="BD995">
        <v>11</v>
      </c>
      <c r="BE995">
        <v>112074</v>
      </c>
      <c r="BF995" s="16" t="str">
        <f t="shared" si="15"/>
        <v>Tier 4</v>
      </c>
      <c r="BG995" t="b">
        <f>IF(ISNA(VLOOKUP(AQ995,Total_Salary!AQ995:BF1504,1,FALSE))=FALSE, TRUE, FALSE)</f>
        <v>0</v>
      </c>
      <c r="BH995" t="b">
        <f>IF(ISNA(VLOOKUP(AQ995,Derivatives_Salary!AQ995:BF1474,1,FALSE))=FALSE, TRUE, FALSE)</f>
        <v>0</v>
      </c>
      <c r="BI995" t="b">
        <f>IF(ISNA(VLOOKUP(AR995,Years_to_Promo!AQ995:BE2026,1,FALSE))=FALSE, TRUE, FALSE)</f>
        <v>0</v>
      </c>
    </row>
    <row r="996" spans="43:61" x14ac:dyDescent="0.25">
      <c r="AQ996">
        <v>24946</v>
      </c>
      <c r="AR996" t="s">
        <v>15</v>
      </c>
      <c r="AS996" t="s">
        <v>1042</v>
      </c>
      <c r="AT996" t="s">
        <v>17</v>
      </c>
      <c r="AU996" s="1">
        <v>22325</v>
      </c>
      <c r="AV996" s="1">
        <v>33144</v>
      </c>
      <c r="AW996" s="1">
        <v>33144</v>
      </c>
      <c r="AX996" s="1">
        <v>37524</v>
      </c>
      <c r="AY996" t="s">
        <v>18</v>
      </c>
      <c r="AZ996">
        <v>3.9944999999999999</v>
      </c>
      <c r="BA996" t="s">
        <v>19</v>
      </c>
      <c r="BB996" t="s">
        <v>20</v>
      </c>
      <c r="BC996">
        <v>11.5616</v>
      </c>
      <c r="BD996">
        <v>12</v>
      </c>
      <c r="BE996">
        <v>112071</v>
      </c>
      <c r="BF996" s="16" t="str">
        <f t="shared" si="15"/>
        <v>Tier 4</v>
      </c>
      <c r="BG996" t="b">
        <f>IF(ISNA(VLOOKUP(AQ996,Total_Salary!AQ996:BF1505,1,FALSE))=FALSE, TRUE, FALSE)</f>
        <v>0</v>
      </c>
      <c r="BH996" t="b">
        <f>IF(ISNA(VLOOKUP(AQ996,Derivatives_Salary!AQ996:BF1475,1,FALSE))=FALSE, TRUE, FALSE)</f>
        <v>0</v>
      </c>
      <c r="BI996" t="b">
        <f>IF(ISNA(VLOOKUP(AR996,Years_to_Promo!AQ996:BE2027,1,FALSE))=FALSE, TRUE, FALSE)</f>
        <v>0</v>
      </c>
    </row>
    <row r="997" spans="43:61" x14ac:dyDescent="0.25">
      <c r="AQ997">
        <v>411930</v>
      </c>
      <c r="AR997" t="s">
        <v>15</v>
      </c>
      <c r="AS997" t="s">
        <v>1043</v>
      </c>
      <c r="AT997" t="s">
        <v>17</v>
      </c>
      <c r="AU997" s="1">
        <v>19491</v>
      </c>
      <c r="AV997" s="1">
        <v>34346</v>
      </c>
      <c r="AW997" s="1">
        <v>35247</v>
      </c>
      <c r="AX997" s="1">
        <v>37802</v>
      </c>
      <c r="AY997" t="s">
        <v>18</v>
      </c>
      <c r="AZ997">
        <v>1.9973000000000001</v>
      </c>
      <c r="BA997" t="s">
        <v>19</v>
      </c>
      <c r="BB997" t="s">
        <v>20</v>
      </c>
      <c r="BC997">
        <v>6.4904000000000002</v>
      </c>
      <c r="BD997">
        <v>9</v>
      </c>
      <c r="BE997">
        <v>112062</v>
      </c>
      <c r="BF997" s="16" t="str">
        <f t="shared" si="15"/>
        <v>Tier 4</v>
      </c>
      <c r="BG997" t="b">
        <f>IF(ISNA(VLOOKUP(AQ997,Total_Salary!AQ997:BF1506,1,FALSE))=FALSE, TRUE, FALSE)</f>
        <v>0</v>
      </c>
      <c r="BH997" t="b">
        <f>IF(ISNA(VLOOKUP(AQ997,Derivatives_Salary!AQ997:BF1476,1,FALSE))=FALSE, TRUE, FALSE)</f>
        <v>0</v>
      </c>
      <c r="BI997" t="b">
        <f>IF(ISNA(VLOOKUP(AR997,Years_to_Promo!AQ997:BE2028,1,FALSE))=FALSE, TRUE, FALSE)</f>
        <v>0</v>
      </c>
    </row>
    <row r="998" spans="43:61" x14ac:dyDescent="0.25">
      <c r="AQ998">
        <v>455204</v>
      </c>
      <c r="AR998" t="s">
        <v>15</v>
      </c>
      <c r="AS998" t="s">
        <v>1044</v>
      </c>
      <c r="AT998" t="s">
        <v>31</v>
      </c>
      <c r="AU998" s="1">
        <v>19656</v>
      </c>
      <c r="AV998" s="1">
        <v>31548</v>
      </c>
      <c r="AW998" s="1">
        <v>34954</v>
      </c>
      <c r="AX998" s="1">
        <v>35605</v>
      </c>
      <c r="AY998" t="s">
        <v>18</v>
      </c>
      <c r="AZ998">
        <v>1.7836000000000001</v>
      </c>
      <c r="BA998" t="s">
        <v>19</v>
      </c>
      <c r="BB998" t="s">
        <v>20</v>
      </c>
      <c r="BC998">
        <v>1.7836000000000001</v>
      </c>
      <c r="BD998">
        <v>11</v>
      </c>
      <c r="BE998">
        <v>112061</v>
      </c>
      <c r="BF998" s="16" t="str">
        <f t="shared" si="15"/>
        <v>Tier 4</v>
      </c>
      <c r="BG998" t="b">
        <f>IF(ISNA(VLOOKUP(AQ998,Total_Salary!AQ998:BF1507,1,FALSE))=FALSE, TRUE, FALSE)</f>
        <v>0</v>
      </c>
      <c r="BH998" t="b">
        <f>IF(ISNA(VLOOKUP(AQ998,Derivatives_Salary!AQ998:BF1477,1,FALSE))=FALSE, TRUE, FALSE)</f>
        <v>0</v>
      </c>
      <c r="BI998" t="b">
        <f>IF(ISNA(VLOOKUP(AR998,Years_to_Promo!AQ998:BE2029,1,FALSE))=FALSE, TRUE, FALSE)</f>
        <v>0</v>
      </c>
    </row>
    <row r="999" spans="43:61" x14ac:dyDescent="0.25">
      <c r="AQ999">
        <v>53748</v>
      </c>
      <c r="AR999" t="s">
        <v>42</v>
      </c>
      <c r="AS999" t="s">
        <v>1045</v>
      </c>
      <c r="AT999" t="s">
        <v>31</v>
      </c>
      <c r="AU999" s="1">
        <v>22480</v>
      </c>
      <c r="AV999" s="1">
        <v>32700</v>
      </c>
      <c r="AW999" s="1">
        <v>36372</v>
      </c>
      <c r="AX999" s="1">
        <v>37772</v>
      </c>
      <c r="AY999" t="s">
        <v>18</v>
      </c>
      <c r="AZ999">
        <v>5.9973000000000001</v>
      </c>
      <c r="BA999" t="s">
        <v>44</v>
      </c>
      <c r="BB999" t="s">
        <v>83</v>
      </c>
      <c r="BC999">
        <v>3.6903999999999999</v>
      </c>
      <c r="BD999">
        <v>14</v>
      </c>
      <c r="BE999">
        <v>112058</v>
      </c>
      <c r="BF999" s="16" t="str">
        <f t="shared" si="15"/>
        <v>Tier 4</v>
      </c>
      <c r="BG999" t="b">
        <f>IF(ISNA(VLOOKUP(AQ999,Total_Salary!AQ999:BF1508,1,FALSE))=FALSE, TRUE, FALSE)</f>
        <v>0</v>
      </c>
      <c r="BH999" t="b">
        <f>IF(ISNA(VLOOKUP(AQ999,Derivatives_Salary!AQ999:BF1478,1,FALSE))=FALSE, TRUE, FALSE)</f>
        <v>0</v>
      </c>
      <c r="BI999" t="b">
        <f>IF(ISNA(VLOOKUP(AR999,Years_to_Promo!AQ999:BE2030,1,FALSE))=FALSE, TRUE, FALSE)</f>
        <v>0</v>
      </c>
    </row>
    <row r="1000" spans="43:61" x14ac:dyDescent="0.25">
      <c r="AQ1000">
        <v>408621</v>
      </c>
      <c r="AR1000" t="s">
        <v>15</v>
      </c>
      <c r="AS1000" t="s">
        <v>1046</v>
      </c>
      <c r="AT1000" t="s">
        <v>31</v>
      </c>
      <c r="AU1000" s="1">
        <v>19171</v>
      </c>
      <c r="AV1000" s="1">
        <v>31825</v>
      </c>
      <c r="AW1000" s="1">
        <v>31825</v>
      </c>
      <c r="AX1000" s="1">
        <v>37665</v>
      </c>
      <c r="AY1000" t="s">
        <v>18</v>
      </c>
      <c r="AZ1000">
        <v>9.9972999999999992</v>
      </c>
      <c r="BA1000" t="s">
        <v>19</v>
      </c>
      <c r="BB1000" t="s">
        <v>20</v>
      </c>
      <c r="BC1000">
        <v>11.813700000000001</v>
      </c>
      <c r="BD1000">
        <v>16</v>
      </c>
      <c r="BE1000">
        <v>112057</v>
      </c>
      <c r="BF1000" s="16" t="str">
        <f t="shared" si="15"/>
        <v>Tier 4</v>
      </c>
      <c r="BG1000" t="b">
        <f>IF(ISNA(VLOOKUP(AQ1000,Total_Salary!AQ1000:BF1509,1,FALSE))=FALSE, TRUE, FALSE)</f>
        <v>0</v>
      </c>
      <c r="BH1000" t="b">
        <f>IF(ISNA(VLOOKUP(AQ1000,Derivatives_Salary!AQ1000:BF1479,1,FALSE))=FALSE, TRUE, FALSE)</f>
        <v>0</v>
      </c>
      <c r="BI1000" t="b">
        <f>IF(ISNA(VLOOKUP(AR1000,Years_to_Promo!AQ1000:BE2031,1,FALSE))=FALSE, TRUE, FALSE)</f>
        <v>0</v>
      </c>
    </row>
    <row r="1001" spans="43:61" x14ac:dyDescent="0.25">
      <c r="AQ1001">
        <v>443917</v>
      </c>
      <c r="AR1001" t="s">
        <v>15</v>
      </c>
      <c r="AS1001" t="s">
        <v>1047</v>
      </c>
      <c r="AT1001" t="s">
        <v>17</v>
      </c>
      <c r="AU1001" s="1">
        <v>19140</v>
      </c>
      <c r="AV1001" s="1">
        <v>31239</v>
      </c>
      <c r="AW1001" s="1">
        <v>31742</v>
      </c>
      <c r="AX1001" s="1">
        <v>37582</v>
      </c>
      <c r="AY1001" t="s">
        <v>18</v>
      </c>
      <c r="AZ1001">
        <v>9.9972999999999992</v>
      </c>
      <c r="BA1001" t="s">
        <v>19</v>
      </c>
      <c r="BB1001" t="s">
        <v>20</v>
      </c>
      <c r="BC1001">
        <v>11.720499999999999</v>
      </c>
      <c r="BD1001">
        <v>17</v>
      </c>
      <c r="BE1001">
        <v>112051</v>
      </c>
      <c r="BF1001" s="16" t="str">
        <f t="shared" si="15"/>
        <v>Tier 4</v>
      </c>
      <c r="BG1001" t="b">
        <f>IF(ISNA(VLOOKUP(AQ1001,Total_Salary!AQ1001:BF1510,1,FALSE))=FALSE, TRUE, FALSE)</f>
        <v>0</v>
      </c>
      <c r="BH1001" t="b">
        <f>IF(ISNA(VLOOKUP(AQ1001,Derivatives_Salary!AQ1001:BF1480,1,FALSE))=FALSE, TRUE, FALSE)</f>
        <v>0</v>
      </c>
      <c r="BI1001" t="b">
        <f>IF(ISNA(VLOOKUP(AR1001,Years_to_Promo!AQ1001:BE2032,1,FALSE))=FALSE, TRUE, FALSE)</f>
        <v>0</v>
      </c>
    </row>
    <row r="1002" spans="43:61" x14ac:dyDescent="0.25">
      <c r="AQ1002">
        <v>460776</v>
      </c>
      <c r="AR1002" t="s">
        <v>42</v>
      </c>
      <c r="AS1002" t="s">
        <v>1048</v>
      </c>
      <c r="AT1002" t="s">
        <v>31</v>
      </c>
      <c r="AU1002" s="1">
        <v>22907</v>
      </c>
      <c r="AV1002" s="1">
        <v>32525</v>
      </c>
      <c r="AW1002" s="1">
        <v>36855</v>
      </c>
      <c r="AX1002" s="1">
        <v>37610</v>
      </c>
      <c r="AY1002" t="s">
        <v>18</v>
      </c>
      <c r="AZ1002">
        <v>3.9973000000000001</v>
      </c>
      <c r="BA1002" t="s">
        <v>44</v>
      </c>
      <c r="BB1002" t="s">
        <v>83</v>
      </c>
      <c r="BC1002">
        <v>2.0684999999999998</v>
      </c>
      <c r="BD1002">
        <v>14</v>
      </c>
      <c r="BE1002">
        <v>112049</v>
      </c>
      <c r="BF1002" s="16" t="str">
        <f t="shared" si="15"/>
        <v>Tier 4</v>
      </c>
      <c r="BG1002" t="b">
        <f>IF(ISNA(VLOOKUP(AQ1002,Total_Salary!AQ1002:BF1511,1,FALSE))=FALSE, TRUE, FALSE)</f>
        <v>0</v>
      </c>
      <c r="BH1002" t="b">
        <f>IF(ISNA(VLOOKUP(AQ1002,Derivatives_Salary!AQ1002:BF1481,1,FALSE))=FALSE, TRUE, FALSE)</f>
        <v>0</v>
      </c>
      <c r="BI1002" t="b">
        <f>IF(ISNA(VLOOKUP(AR1002,Years_to_Promo!AQ1002:BE2033,1,FALSE))=FALSE, TRUE, FALSE)</f>
        <v>0</v>
      </c>
    </row>
    <row r="1003" spans="43:61" x14ac:dyDescent="0.25">
      <c r="AQ1003">
        <v>426567</v>
      </c>
      <c r="AR1003" t="s">
        <v>15</v>
      </c>
      <c r="AS1003" t="s">
        <v>1049</v>
      </c>
      <c r="AT1003" t="s">
        <v>17</v>
      </c>
      <c r="AU1003" s="1">
        <v>22542</v>
      </c>
      <c r="AV1003" s="1">
        <v>31374</v>
      </c>
      <c r="AW1003" s="1">
        <v>32220</v>
      </c>
      <c r="AX1003" s="1">
        <v>37695</v>
      </c>
      <c r="AY1003" t="s">
        <v>18</v>
      </c>
      <c r="AZ1003">
        <v>5.9945000000000004</v>
      </c>
      <c r="BA1003" t="s">
        <v>19</v>
      </c>
      <c r="BB1003" t="s">
        <v>20</v>
      </c>
      <c r="BC1003">
        <v>11.813700000000001</v>
      </c>
      <c r="BD1003">
        <v>17</v>
      </c>
      <c r="BE1003">
        <v>112037</v>
      </c>
      <c r="BF1003" s="16" t="str">
        <f t="shared" si="15"/>
        <v>Tier 4</v>
      </c>
      <c r="BG1003" t="b">
        <f>IF(ISNA(VLOOKUP(AQ1003,Total_Salary!AQ1003:BF1512,1,FALSE))=FALSE, TRUE, FALSE)</f>
        <v>0</v>
      </c>
      <c r="BH1003" t="b">
        <f>IF(ISNA(VLOOKUP(AQ1003,Derivatives_Salary!AQ1003:BF1482,1,FALSE))=FALSE, TRUE, FALSE)</f>
        <v>0</v>
      </c>
      <c r="BI1003" t="b">
        <f>IF(ISNA(VLOOKUP(AR1003,Years_to_Promo!AQ1003:BE2034,1,FALSE))=FALSE, TRUE, FALSE)</f>
        <v>0</v>
      </c>
    </row>
    <row r="1004" spans="43:61" x14ac:dyDescent="0.25">
      <c r="AQ1004">
        <v>108926</v>
      </c>
      <c r="AR1004" t="s">
        <v>293</v>
      </c>
      <c r="AS1004" t="s">
        <v>1050</v>
      </c>
      <c r="AT1004" t="s">
        <v>17</v>
      </c>
      <c r="AU1004" s="1">
        <v>22921</v>
      </c>
      <c r="AV1004" s="1">
        <v>32696</v>
      </c>
      <c r="AW1004" s="1">
        <v>32696</v>
      </c>
      <c r="AX1004" s="1">
        <v>35724</v>
      </c>
      <c r="AY1004" t="s">
        <v>295</v>
      </c>
      <c r="AZ1004">
        <v>7.0054999999999996</v>
      </c>
      <c r="BA1004" t="s">
        <v>296</v>
      </c>
      <c r="BB1004" t="s">
        <v>297</v>
      </c>
      <c r="BC1004">
        <v>2.8027000000000002</v>
      </c>
      <c r="BD1004">
        <v>14</v>
      </c>
      <c r="BE1004">
        <v>112034</v>
      </c>
      <c r="BF1004" s="16" t="str">
        <f t="shared" si="15"/>
        <v>Tier 4</v>
      </c>
      <c r="BG1004" t="b">
        <f>IF(ISNA(VLOOKUP(AQ1004,Total_Salary!AQ1004:BF1513,1,FALSE))=FALSE, TRUE, FALSE)</f>
        <v>0</v>
      </c>
      <c r="BH1004" t="b">
        <f>IF(ISNA(VLOOKUP(AQ1004,Derivatives_Salary!AQ1004:BF1483,1,FALSE))=FALSE, TRUE, FALSE)</f>
        <v>0</v>
      </c>
      <c r="BI1004" t="b">
        <f>IF(ISNA(VLOOKUP(AR1004,Years_to_Promo!AQ1004:BE2035,1,FALSE))=FALSE, TRUE, FALSE)</f>
        <v>0</v>
      </c>
    </row>
    <row r="1005" spans="43:61" x14ac:dyDescent="0.25">
      <c r="AQ1005">
        <v>32826</v>
      </c>
      <c r="AR1005" t="s">
        <v>15</v>
      </c>
      <c r="AS1005" t="s">
        <v>1051</v>
      </c>
      <c r="AT1005" t="s">
        <v>17</v>
      </c>
      <c r="AU1005" s="1">
        <v>22096</v>
      </c>
      <c r="AV1005" s="1">
        <v>33978</v>
      </c>
      <c r="AW1005" s="1">
        <v>34088</v>
      </c>
      <c r="AX1005" s="1">
        <v>37738</v>
      </c>
      <c r="AY1005" t="s">
        <v>18</v>
      </c>
      <c r="AZ1005">
        <v>1.9944999999999999</v>
      </c>
      <c r="BA1005" t="s">
        <v>19</v>
      </c>
      <c r="BB1005" t="s">
        <v>20</v>
      </c>
      <c r="BC1005">
        <v>9.6658000000000008</v>
      </c>
      <c r="BD1005">
        <v>10</v>
      </c>
      <c r="BE1005">
        <v>112030</v>
      </c>
      <c r="BF1005" s="16" t="str">
        <f t="shared" si="15"/>
        <v>Tier 4</v>
      </c>
      <c r="BG1005" t="b">
        <f>IF(ISNA(VLOOKUP(AQ1005,Total_Salary!AQ1005:BF1514,1,FALSE))=FALSE, TRUE, FALSE)</f>
        <v>0</v>
      </c>
      <c r="BH1005" t="b">
        <f>IF(ISNA(VLOOKUP(AQ1005,Derivatives_Salary!AQ1005:BF1484,1,FALSE))=FALSE, TRUE, FALSE)</f>
        <v>0</v>
      </c>
      <c r="BI1005" t="b">
        <f>IF(ISNA(VLOOKUP(AR1005,Years_to_Promo!AQ1005:BE2036,1,FALSE))=FALSE, TRUE, FALSE)</f>
        <v>0</v>
      </c>
    </row>
    <row r="1006" spans="43:61" x14ac:dyDescent="0.25">
      <c r="AQ1006">
        <v>63836</v>
      </c>
      <c r="AR1006" t="s">
        <v>15</v>
      </c>
      <c r="AS1006" t="s">
        <v>1052</v>
      </c>
      <c r="AT1006" t="s">
        <v>17</v>
      </c>
      <c r="AU1006" s="1">
        <v>19293</v>
      </c>
      <c r="AV1006" s="1">
        <v>31633</v>
      </c>
      <c r="AW1006" s="1">
        <v>31633</v>
      </c>
      <c r="AX1006" s="1">
        <v>37473</v>
      </c>
      <c r="AY1006" t="s">
        <v>18</v>
      </c>
      <c r="AZ1006">
        <v>7.9945000000000004</v>
      </c>
      <c r="BA1006" t="s">
        <v>19</v>
      </c>
      <c r="BB1006" t="s">
        <v>20</v>
      </c>
      <c r="BC1006">
        <v>11.421900000000001</v>
      </c>
      <c r="BD1006">
        <v>16</v>
      </c>
      <c r="BE1006">
        <v>112012</v>
      </c>
      <c r="BF1006" s="16" t="str">
        <f t="shared" si="15"/>
        <v>Tier 4</v>
      </c>
      <c r="BG1006" t="b">
        <f>IF(ISNA(VLOOKUP(AQ1006,Total_Salary!AQ1006:BF1515,1,FALSE))=FALSE, TRUE, FALSE)</f>
        <v>0</v>
      </c>
      <c r="BH1006" t="b">
        <f>IF(ISNA(VLOOKUP(AQ1006,Derivatives_Salary!AQ1006:BF1485,1,FALSE))=FALSE, TRUE, FALSE)</f>
        <v>0</v>
      </c>
      <c r="BI1006" t="b">
        <f>IF(ISNA(VLOOKUP(AR1006,Years_to_Promo!AQ1006:BE2037,1,FALSE))=FALSE, TRUE, FALSE)</f>
        <v>0</v>
      </c>
    </row>
    <row r="1007" spans="43:61" x14ac:dyDescent="0.25">
      <c r="AQ1007">
        <v>487289</v>
      </c>
      <c r="AR1007" t="s">
        <v>15</v>
      </c>
      <c r="AS1007" t="s">
        <v>1053</v>
      </c>
      <c r="AT1007" t="s">
        <v>17</v>
      </c>
      <c r="AU1007" s="1">
        <v>20687</v>
      </c>
      <c r="AV1007" s="1">
        <v>35364</v>
      </c>
      <c r="AW1007" s="1">
        <v>35364</v>
      </c>
      <c r="AX1007" s="1">
        <v>37554</v>
      </c>
      <c r="AY1007" t="s">
        <v>53</v>
      </c>
      <c r="AZ1007">
        <v>6</v>
      </c>
      <c r="BA1007" t="s">
        <v>19</v>
      </c>
      <c r="BB1007" t="s">
        <v>20</v>
      </c>
      <c r="BC1007">
        <v>6</v>
      </c>
      <c r="BD1007">
        <v>6</v>
      </c>
      <c r="BE1007">
        <v>111988</v>
      </c>
      <c r="BF1007" s="16" t="str">
        <f t="shared" si="15"/>
        <v>Tier 4</v>
      </c>
      <c r="BG1007" t="b">
        <f>IF(ISNA(VLOOKUP(AQ1007,Total_Salary!AQ1007:BF1516,1,FALSE))=FALSE, TRUE, FALSE)</f>
        <v>0</v>
      </c>
      <c r="BH1007" t="b">
        <f>IF(ISNA(VLOOKUP(AQ1007,Derivatives_Salary!AQ1007:BF1486,1,FALSE))=FALSE, TRUE, FALSE)</f>
        <v>0</v>
      </c>
      <c r="BI1007" t="b">
        <f>IF(ISNA(VLOOKUP(AR1007,Years_to_Promo!AQ1007:BE2038,1,FALSE))=FALSE, TRUE, FALSE)</f>
        <v>0</v>
      </c>
    </row>
    <row r="1008" spans="43:61" x14ac:dyDescent="0.25">
      <c r="AQ1008">
        <v>202254</v>
      </c>
      <c r="AR1008" t="s">
        <v>15</v>
      </c>
      <c r="AS1008" t="s">
        <v>1054</v>
      </c>
      <c r="AT1008" t="s">
        <v>17</v>
      </c>
      <c r="AU1008" s="1">
        <v>23414</v>
      </c>
      <c r="AV1008" s="1">
        <v>34120</v>
      </c>
      <c r="AW1008" s="1">
        <v>34120</v>
      </c>
      <c r="AX1008" s="1">
        <v>36235</v>
      </c>
      <c r="AY1008" t="s">
        <v>53</v>
      </c>
      <c r="AZ1008">
        <v>5.7945000000000002</v>
      </c>
      <c r="BA1008" t="s">
        <v>19</v>
      </c>
      <c r="BB1008" t="s">
        <v>20</v>
      </c>
      <c r="BC1008">
        <v>5.7945000000000002</v>
      </c>
      <c r="BD1008">
        <v>6</v>
      </c>
      <c r="BE1008">
        <v>111985</v>
      </c>
      <c r="BF1008" s="16" t="str">
        <f t="shared" si="15"/>
        <v>Tier 4</v>
      </c>
      <c r="BG1008" t="b">
        <f>IF(ISNA(VLOOKUP(AQ1008,Total_Salary!AQ1008:BF1517,1,FALSE))=FALSE, TRUE, FALSE)</f>
        <v>0</v>
      </c>
      <c r="BH1008" t="b">
        <f>IF(ISNA(VLOOKUP(AQ1008,Derivatives_Salary!AQ1008:BF1487,1,FALSE))=FALSE, TRUE, FALSE)</f>
        <v>0</v>
      </c>
      <c r="BI1008" t="b">
        <f>IF(ISNA(VLOOKUP(AR1008,Years_to_Promo!AQ1008:BE2039,1,FALSE))=FALSE, TRUE, FALSE)</f>
        <v>0</v>
      </c>
    </row>
    <row r="1009" spans="43:61" x14ac:dyDescent="0.25">
      <c r="AQ1009">
        <v>88783</v>
      </c>
      <c r="AR1009" t="s">
        <v>15</v>
      </c>
      <c r="AS1009" t="s">
        <v>1055</v>
      </c>
      <c r="AT1009" t="s">
        <v>17</v>
      </c>
      <c r="AU1009" s="1">
        <v>22969</v>
      </c>
      <c r="AV1009" s="1">
        <v>31441</v>
      </c>
      <c r="AW1009" s="1">
        <v>31441</v>
      </c>
      <c r="AX1009" s="1">
        <v>35407</v>
      </c>
      <c r="AY1009" t="s">
        <v>18</v>
      </c>
      <c r="AZ1009">
        <v>2.8603000000000001</v>
      </c>
      <c r="BA1009" t="s">
        <v>19</v>
      </c>
      <c r="BB1009" t="s">
        <v>20</v>
      </c>
      <c r="BC1009">
        <v>5.7615999999999996</v>
      </c>
      <c r="BD1009">
        <v>11</v>
      </c>
      <c r="BE1009">
        <v>111983</v>
      </c>
      <c r="BF1009" s="16" t="str">
        <f t="shared" si="15"/>
        <v>Tier 4</v>
      </c>
      <c r="BG1009" t="b">
        <f>IF(ISNA(VLOOKUP(AQ1009,Total_Salary!AQ1009:BF1518,1,FALSE))=FALSE, TRUE, FALSE)</f>
        <v>0</v>
      </c>
      <c r="BH1009" t="b">
        <f>IF(ISNA(VLOOKUP(AQ1009,Derivatives_Salary!AQ1009:BF1488,1,FALSE))=FALSE, TRUE, FALSE)</f>
        <v>0</v>
      </c>
      <c r="BI1009" t="b">
        <f>IF(ISNA(VLOOKUP(AR1009,Years_to_Promo!AQ1009:BE2040,1,FALSE))=FALSE, TRUE, FALSE)</f>
        <v>0</v>
      </c>
    </row>
    <row r="1010" spans="43:61" x14ac:dyDescent="0.25">
      <c r="AQ1010">
        <v>453187</v>
      </c>
      <c r="AR1010" t="s">
        <v>85</v>
      </c>
      <c r="AS1010" t="s">
        <v>1056</v>
      </c>
      <c r="AT1010" t="s">
        <v>31</v>
      </c>
      <c r="AU1010" s="1">
        <v>22853</v>
      </c>
      <c r="AV1010" s="1">
        <v>31081</v>
      </c>
      <c r="AW1010" s="1">
        <v>31081</v>
      </c>
      <c r="AX1010" s="1">
        <v>37651</v>
      </c>
      <c r="AY1010" t="s">
        <v>18</v>
      </c>
      <c r="AZ1010">
        <v>18</v>
      </c>
      <c r="BA1010" t="s">
        <v>87</v>
      </c>
      <c r="BB1010" t="s">
        <v>88</v>
      </c>
      <c r="BC1010">
        <v>4.8712</v>
      </c>
      <c r="BD1010">
        <v>18</v>
      </c>
      <c r="BE1010">
        <v>111973</v>
      </c>
      <c r="BF1010" s="16" t="str">
        <f t="shared" si="15"/>
        <v>Tier 4</v>
      </c>
      <c r="BG1010" t="b">
        <f>IF(ISNA(VLOOKUP(AQ1010,Total_Salary!AQ1010:BF1519,1,FALSE))=FALSE, TRUE, FALSE)</f>
        <v>0</v>
      </c>
      <c r="BH1010" t="b">
        <f>IF(ISNA(VLOOKUP(AQ1010,Derivatives_Salary!AQ1010:BF1489,1,FALSE))=FALSE, TRUE, FALSE)</f>
        <v>0</v>
      </c>
      <c r="BI1010" t="b">
        <f>IF(ISNA(VLOOKUP(AR1010,Years_to_Promo!AQ1010:BE2041,1,FALSE))=FALSE, TRUE, FALSE)</f>
        <v>0</v>
      </c>
    </row>
    <row r="1011" spans="43:61" x14ac:dyDescent="0.25">
      <c r="AQ1011">
        <v>85204</v>
      </c>
      <c r="AR1011" t="s">
        <v>15</v>
      </c>
      <c r="AS1011" t="s">
        <v>1057</v>
      </c>
      <c r="AT1011" t="s">
        <v>17</v>
      </c>
      <c r="AU1011" s="1">
        <v>19225</v>
      </c>
      <c r="AV1011" s="1">
        <v>31757</v>
      </c>
      <c r="AW1011" s="1">
        <v>34330</v>
      </c>
      <c r="AX1011" s="1">
        <v>37615</v>
      </c>
      <c r="AY1011" t="s">
        <v>18</v>
      </c>
      <c r="AZ1011">
        <v>2.9973000000000001</v>
      </c>
      <c r="BA1011" t="s">
        <v>19</v>
      </c>
      <c r="BB1011" t="s">
        <v>20</v>
      </c>
      <c r="BC1011">
        <v>9</v>
      </c>
      <c r="BD1011">
        <v>16</v>
      </c>
      <c r="BE1011">
        <v>111972</v>
      </c>
      <c r="BF1011" s="16" t="str">
        <f t="shared" si="15"/>
        <v>Tier 4</v>
      </c>
      <c r="BG1011" t="b">
        <f>IF(ISNA(VLOOKUP(AQ1011,Total_Salary!AQ1011:BF1520,1,FALSE))=FALSE, TRUE, FALSE)</f>
        <v>0</v>
      </c>
      <c r="BH1011" t="b">
        <f>IF(ISNA(VLOOKUP(AQ1011,Derivatives_Salary!AQ1011:BF1490,1,FALSE))=FALSE, TRUE, FALSE)</f>
        <v>0</v>
      </c>
      <c r="BI1011" t="b">
        <f>IF(ISNA(VLOOKUP(AR1011,Years_to_Promo!AQ1011:BE2042,1,FALSE))=FALSE, TRUE, FALSE)</f>
        <v>0</v>
      </c>
    </row>
    <row r="1012" spans="43:61" x14ac:dyDescent="0.25">
      <c r="AQ1012">
        <v>271241</v>
      </c>
      <c r="AR1012" t="s">
        <v>15</v>
      </c>
      <c r="AS1012" t="s">
        <v>1058</v>
      </c>
      <c r="AT1012" t="s">
        <v>17</v>
      </c>
      <c r="AU1012" s="1">
        <v>21428</v>
      </c>
      <c r="AV1012" s="1">
        <v>31495</v>
      </c>
      <c r="AW1012" s="1">
        <v>31495</v>
      </c>
      <c r="AX1012" s="1">
        <v>37700</v>
      </c>
      <c r="AY1012" t="s">
        <v>18</v>
      </c>
      <c r="AZ1012">
        <v>9.9945000000000004</v>
      </c>
      <c r="BA1012" t="s">
        <v>19</v>
      </c>
      <c r="BB1012" t="s">
        <v>20</v>
      </c>
      <c r="BC1012">
        <v>11.813700000000001</v>
      </c>
      <c r="BD1012">
        <v>17</v>
      </c>
      <c r="BE1012">
        <v>111959</v>
      </c>
      <c r="BF1012" s="16" t="str">
        <f t="shared" si="15"/>
        <v>Tier 4</v>
      </c>
      <c r="BG1012" t="b">
        <f>IF(ISNA(VLOOKUP(AQ1012,Total_Salary!AQ1012:BF1521,1,FALSE))=FALSE, TRUE, FALSE)</f>
        <v>0</v>
      </c>
      <c r="BH1012" t="b">
        <f>IF(ISNA(VLOOKUP(AQ1012,Derivatives_Salary!AQ1012:BF1491,1,FALSE))=FALSE, TRUE, FALSE)</f>
        <v>0</v>
      </c>
      <c r="BI1012" t="b">
        <f>IF(ISNA(VLOOKUP(AR1012,Years_to_Promo!AQ1012:BE2043,1,FALSE))=FALSE, TRUE, FALSE)</f>
        <v>0</v>
      </c>
    </row>
    <row r="1013" spans="43:61" x14ac:dyDescent="0.25">
      <c r="AQ1013">
        <v>454101</v>
      </c>
      <c r="AR1013" t="s">
        <v>15</v>
      </c>
      <c r="AS1013" t="s">
        <v>1059</v>
      </c>
      <c r="AT1013" t="s">
        <v>31</v>
      </c>
      <c r="AU1013" s="1">
        <v>19201</v>
      </c>
      <c r="AV1013" s="1">
        <v>31732</v>
      </c>
      <c r="AW1013" s="1">
        <v>31732</v>
      </c>
      <c r="AX1013" s="1">
        <v>37571</v>
      </c>
      <c r="AY1013" t="s">
        <v>18</v>
      </c>
      <c r="AZ1013">
        <v>8.9917999999999996</v>
      </c>
      <c r="BA1013" t="s">
        <v>19</v>
      </c>
      <c r="BB1013" t="s">
        <v>20</v>
      </c>
      <c r="BC1013">
        <v>11.6904</v>
      </c>
      <c r="BD1013">
        <v>16</v>
      </c>
      <c r="BE1013">
        <v>111946</v>
      </c>
      <c r="BF1013" s="16" t="str">
        <f t="shared" si="15"/>
        <v>Tier 4</v>
      </c>
      <c r="BG1013" t="b">
        <f>IF(ISNA(VLOOKUP(AQ1013,Total_Salary!AQ1013:BF1522,1,FALSE))=FALSE, TRUE, FALSE)</f>
        <v>0</v>
      </c>
      <c r="BH1013" t="b">
        <f>IF(ISNA(VLOOKUP(AQ1013,Derivatives_Salary!AQ1013:BF1492,1,FALSE))=FALSE, TRUE, FALSE)</f>
        <v>0</v>
      </c>
      <c r="BI1013" t="b">
        <f>IF(ISNA(VLOOKUP(AR1013,Years_to_Promo!AQ1013:BE2044,1,FALSE))=FALSE, TRUE, FALSE)</f>
        <v>0</v>
      </c>
    </row>
    <row r="1014" spans="43:61" x14ac:dyDescent="0.25">
      <c r="AQ1014">
        <v>57183</v>
      </c>
      <c r="AR1014" t="s">
        <v>15</v>
      </c>
      <c r="AS1014" t="s">
        <v>1060</v>
      </c>
      <c r="AT1014" t="s">
        <v>17</v>
      </c>
      <c r="AU1014" s="1">
        <v>21500</v>
      </c>
      <c r="AV1014" s="1">
        <v>31522</v>
      </c>
      <c r="AW1014" s="1">
        <v>31522</v>
      </c>
      <c r="AX1014" s="1">
        <v>37727</v>
      </c>
      <c r="AY1014" t="s">
        <v>18</v>
      </c>
      <c r="AZ1014">
        <v>10.997299999999999</v>
      </c>
      <c r="BA1014" t="s">
        <v>19</v>
      </c>
      <c r="BB1014" t="s">
        <v>20</v>
      </c>
      <c r="BC1014">
        <v>11.813700000000001</v>
      </c>
      <c r="BD1014">
        <v>17</v>
      </c>
      <c r="BE1014">
        <v>111929</v>
      </c>
      <c r="BF1014" s="16" t="str">
        <f t="shared" si="15"/>
        <v>Tier 4</v>
      </c>
      <c r="BG1014" t="b">
        <f>IF(ISNA(VLOOKUP(AQ1014,Total_Salary!AQ1014:BF1523,1,FALSE))=FALSE, TRUE, FALSE)</f>
        <v>0</v>
      </c>
      <c r="BH1014" t="b">
        <f>IF(ISNA(VLOOKUP(AQ1014,Derivatives_Salary!AQ1014:BF1493,1,FALSE))=FALSE, TRUE, FALSE)</f>
        <v>0</v>
      </c>
      <c r="BI1014" t="b">
        <f>IF(ISNA(VLOOKUP(AR1014,Years_to_Promo!AQ1014:BE2045,1,FALSE))=FALSE, TRUE, FALSE)</f>
        <v>0</v>
      </c>
    </row>
    <row r="1015" spans="43:61" x14ac:dyDescent="0.25">
      <c r="AQ1015">
        <v>238091</v>
      </c>
      <c r="AR1015" t="s">
        <v>15</v>
      </c>
      <c r="AS1015" t="s">
        <v>1061</v>
      </c>
      <c r="AT1015" t="s">
        <v>17</v>
      </c>
      <c r="AU1015" s="1">
        <v>22331</v>
      </c>
      <c r="AV1015" s="1">
        <v>34045</v>
      </c>
      <c r="AW1015" s="1">
        <v>35012</v>
      </c>
      <c r="AX1015" s="1">
        <v>37567</v>
      </c>
      <c r="AY1015" t="s">
        <v>18</v>
      </c>
      <c r="AZ1015">
        <v>7</v>
      </c>
      <c r="BA1015" t="s">
        <v>19</v>
      </c>
      <c r="BB1015" t="s">
        <v>20</v>
      </c>
      <c r="BC1015">
        <v>7</v>
      </c>
      <c r="BD1015">
        <v>10</v>
      </c>
      <c r="BE1015">
        <v>111925</v>
      </c>
      <c r="BF1015" s="16" t="str">
        <f t="shared" si="15"/>
        <v>Tier 4</v>
      </c>
      <c r="BG1015" t="b">
        <f>IF(ISNA(VLOOKUP(AQ1015,Total_Salary!AQ1015:BF1524,1,FALSE))=FALSE, TRUE, FALSE)</f>
        <v>0</v>
      </c>
      <c r="BH1015" t="b">
        <f>IF(ISNA(VLOOKUP(AQ1015,Derivatives_Salary!AQ1015:BF1494,1,FALSE))=FALSE, TRUE, FALSE)</f>
        <v>0</v>
      </c>
      <c r="BI1015" t="b">
        <f>IF(ISNA(VLOOKUP(AR1015,Years_to_Promo!AQ1015:BE2046,1,FALSE))=FALSE, TRUE, FALSE)</f>
        <v>0</v>
      </c>
    </row>
    <row r="1016" spans="43:61" x14ac:dyDescent="0.25">
      <c r="AQ1016">
        <v>431281</v>
      </c>
      <c r="AR1016" t="s">
        <v>42</v>
      </c>
      <c r="AS1016" t="s">
        <v>1062</v>
      </c>
      <c r="AT1016" t="s">
        <v>31</v>
      </c>
      <c r="AU1016" s="1">
        <v>20440</v>
      </c>
      <c r="AV1016" s="1">
        <v>31248</v>
      </c>
      <c r="AW1016" s="1">
        <v>31248</v>
      </c>
      <c r="AX1016" s="1">
        <v>37818</v>
      </c>
      <c r="AY1016" t="s">
        <v>18</v>
      </c>
      <c r="AZ1016">
        <v>10.9945</v>
      </c>
      <c r="BA1016" t="s">
        <v>44</v>
      </c>
      <c r="BB1016" t="s">
        <v>45</v>
      </c>
      <c r="BC1016">
        <v>6.2027000000000001</v>
      </c>
      <c r="BD1016">
        <v>18</v>
      </c>
      <c r="BE1016">
        <v>111918</v>
      </c>
      <c r="BF1016" s="16" t="str">
        <f t="shared" si="15"/>
        <v>Tier 4</v>
      </c>
      <c r="BG1016" t="b">
        <f>IF(ISNA(VLOOKUP(AQ1016,Total_Salary!AQ1016:BF1525,1,FALSE))=FALSE, TRUE, FALSE)</f>
        <v>0</v>
      </c>
      <c r="BH1016" t="b">
        <f>IF(ISNA(VLOOKUP(AQ1016,Derivatives_Salary!AQ1016:BF1495,1,FALSE))=FALSE, TRUE, FALSE)</f>
        <v>0</v>
      </c>
      <c r="BI1016" t="b">
        <f>IF(ISNA(VLOOKUP(AR1016,Years_to_Promo!AQ1016:BE2047,1,FALSE))=FALSE, TRUE, FALSE)</f>
        <v>0</v>
      </c>
    </row>
    <row r="1017" spans="43:61" x14ac:dyDescent="0.25">
      <c r="AQ1017">
        <v>210193</v>
      </c>
      <c r="AR1017" t="s">
        <v>42</v>
      </c>
      <c r="AS1017" t="s">
        <v>1063</v>
      </c>
      <c r="AT1017" t="s">
        <v>31</v>
      </c>
      <c r="AU1017" s="1">
        <v>21262</v>
      </c>
      <c r="AV1017" s="1">
        <v>31228</v>
      </c>
      <c r="AW1017" s="1">
        <v>32116</v>
      </c>
      <c r="AX1017" s="1">
        <v>37580</v>
      </c>
      <c r="AY1017" t="s">
        <v>18</v>
      </c>
      <c r="AZ1017">
        <v>6.9945000000000004</v>
      </c>
      <c r="BA1017" t="s">
        <v>44</v>
      </c>
      <c r="BB1017" t="s">
        <v>45</v>
      </c>
      <c r="BC1017">
        <v>3.8247</v>
      </c>
      <c r="BD1017">
        <v>17</v>
      </c>
      <c r="BE1017">
        <v>111890</v>
      </c>
      <c r="BF1017" s="16" t="str">
        <f t="shared" si="15"/>
        <v>Tier 4</v>
      </c>
      <c r="BG1017" t="b">
        <f>IF(ISNA(VLOOKUP(AQ1017,Total_Salary!AQ1017:BF1526,1,FALSE))=FALSE, TRUE, FALSE)</f>
        <v>0</v>
      </c>
      <c r="BH1017" t="b">
        <f>IF(ISNA(VLOOKUP(AQ1017,Derivatives_Salary!AQ1017:BF1496,1,FALSE))=FALSE, TRUE, FALSE)</f>
        <v>0</v>
      </c>
      <c r="BI1017" t="b">
        <f>IF(ISNA(VLOOKUP(AR1017,Years_to_Promo!AQ1017:BE2048,1,FALSE))=FALSE, TRUE, FALSE)</f>
        <v>0</v>
      </c>
    </row>
    <row r="1018" spans="43:61" x14ac:dyDescent="0.25">
      <c r="AQ1018">
        <v>291774</v>
      </c>
      <c r="AR1018" t="s">
        <v>15</v>
      </c>
      <c r="AS1018" t="s">
        <v>1064</v>
      </c>
      <c r="AT1018" t="s">
        <v>17</v>
      </c>
      <c r="AU1018" s="1">
        <v>21922</v>
      </c>
      <c r="AV1018" s="1">
        <v>31709</v>
      </c>
      <c r="AW1018" s="1">
        <v>33421</v>
      </c>
      <c r="AX1018" s="1">
        <v>37801</v>
      </c>
      <c r="AY1018" t="s">
        <v>18</v>
      </c>
      <c r="AZ1018">
        <v>4.9945000000000004</v>
      </c>
      <c r="BA1018" t="s">
        <v>19</v>
      </c>
      <c r="BB1018" t="s">
        <v>20</v>
      </c>
      <c r="BC1018">
        <v>11.4932</v>
      </c>
      <c r="BD1018">
        <v>17</v>
      </c>
      <c r="BE1018">
        <v>111886</v>
      </c>
      <c r="BF1018" s="16" t="str">
        <f t="shared" si="15"/>
        <v>Tier 4</v>
      </c>
      <c r="BG1018" t="b">
        <f>IF(ISNA(VLOOKUP(AQ1018,Total_Salary!AQ1018:BF1527,1,FALSE))=FALSE, TRUE, FALSE)</f>
        <v>0</v>
      </c>
      <c r="BH1018" t="b">
        <f>IF(ISNA(VLOOKUP(AQ1018,Derivatives_Salary!AQ1018:BF1497,1,FALSE))=FALSE, TRUE, FALSE)</f>
        <v>0</v>
      </c>
      <c r="BI1018" t="b">
        <f>IF(ISNA(VLOOKUP(AR1018,Years_to_Promo!AQ1018:BE2049,1,FALSE))=FALSE, TRUE, FALSE)</f>
        <v>0</v>
      </c>
    </row>
    <row r="1019" spans="43:61" x14ac:dyDescent="0.25">
      <c r="AQ1019">
        <v>31166</v>
      </c>
      <c r="AR1019" t="s">
        <v>15</v>
      </c>
      <c r="AS1019" t="s">
        <v>1065</v>
      </c>
      <c r="AT1019" t="s">
        <v>17</v>
      </c>
      <c r="AU1019" s="1">
        <v>23311</v>
      </c>
      <c r="AV1019" s="1">
        <v>33476</v>
      </c>
      <c r="AW1019" s="1">
        <v>33595</v>
      </c>
      <c r="AX1019" s="1">
        <v>37610</v>
      </c>
      <c r="AY1019" t="s">
        <v>18</v>
      </c>
      <c r="AZ1019">
        <v>11</v>
      </c>
      <c r="BA1019" t="s">
        <v>19</v>
      </c>
      <c r="BB1019" t="s">
        <v>20</v>
      </c>
      <c r="BC1019">
        <v>11</v>
      </c>
      <c r="BD1019">
        <v>11</v>
      </c>
      <c r="BE1019">
        <v>111876</v>
      </c>
      <c r="BF1019" s="16" t="str">
        <f t="shared" si="15"/>
        <v>Tier 4</v>
      </c>
      <c r="BG1019" t="b">
        <f>IF(ISNA(VLOOKUP(AQ1019,Total_Salary!AQ1019:BF1528,1,FALSE))=FALSE, TRUE, FALSE)</f>
        <v>0</v>
      </c>
      <c r="BH1019" t="b">
        <f>IF(ISNA(VLOOKUP(AQ1019,Derivatives_Salary!AQ1019:BF1498,1,FALSE))=FALSE, TRUE, FALSE)</f>
        <v>0</v>
      </c>
      <c r="BI1019" t="b">
        <f>IF(ISNA(VLOOKUP(AR1019,Years_to_Promo!AQ1019:BE2050,1,FALSE))=FALSE, TRUE, FALSE)</f>
        <v>0</v>
      </c>
    </row>
    <row r="1020" spans="43:61" x14ac:dyDescent="0.25">
      <c r="AQ1020">
        <v>457650</v>
      </c>
      <c r="AR1020" t="s">
        <v>15</v>
      </c>
      <c r="AS1020" t="s">
        <v>1066</v>
      </c>
      <c r="AT1020" t="s">
        <v>17</v>
      </c>
      <c r="AU1020" s="1">
        <v>22578</v>
      </c>
      <c r="AV1020" s="1">
        <v>31526</v>
      </c>
      <c r="AW1020" s="1">
        <v>31526</v>
      </c>
      <c r="AX1020" s="1">
        <v>37731</v>
      </c>
      <c r="AY1020" t="s">
        <v>18</v>
      </c>
      <c r="AZ1020">
        <v>7.9945000000000004</v>
      </c>
      <c r="BA1020" t="s">
        <v>19</v>
      </c>
      <c r="BB1020" t="s">
        <v>20</v>
      </c>
      <c r="BC1020">
        <v>11.813700000000001</v>
      </c>
      <c r="BD1020">
        <v>17</v>
      </c>
      <c r="BE1020">
        <v>111874</v>
      </c>
      <c r="BF1020" s="16" t="str">
        <f t="shared" si="15"/>
        <v>Tier 4</v>
      </c>
      <c r="BG1020" t="b">
        <f>IF(ISNA(VLOOKUP(AQ1020,Total_Salary!AQ1020:BF1529,1,FALSE))=FALSE, TRUE, FALSE)</f>
        <v>0</v>
      </c>
      <c r="BH1020" t="b">
        <f>IF(ISNA(VLOOKUP(AQ1020,Derivatives_Salary!AQ1020:BF1499,1,FALSE))=FALSE, TRUE, FALSE)</f>
        <v>0</v>
      </c>
      <c r="BI1020" t="b">
        <f>IF(ISNA(VLOOKUP(AR1020,Years_to_Promo!AQ1020:BE2051,1,FALSE))=FALSE, TRUE, FALSE)</f>
        <v>0</v>
      </c>
    </row>
    <row r="1021" spans="43:61" x14ac:dyDescent="0.25">
      <c r="AQ1021">
        <v>16333</v>
      </c>
      <c r="AR1021" t="s">
        <v>42</v>
      </c>
      <c r="AS1021" t="s">
        <v>1067</v>
      </c>
      <c r="AT1021" t="s">
        <v>31</v>
      </c>
      <c r="AU1021" s="1">
        <v>22163</v>
      </c>
      <c r="AV1021" s="1">
        <v>34991</v>
      </c>
      <c r="AW1021" s="1">
        <v>34991</v>
      </c>
      <c r="AX1021" s="1">
        <v>37546</v>
      </c>
      <c r="AY1021" t="s">
        <v>53</v>
      </c>
      <c r="AZ1021">
        <v>7</v>
      </c>
      <c r="BA1021" t="s">
        <v>44</v>
      </c>
      <c r="BB1021" t="s">
        <v>83</v>
      </c>
      <c r="BC1021">
        <v>7</v>
      </c>
      <c r="BD1021">
        <v>7</v>
      </c>
      <c r="BE1021">
        <v>111852</v>
      </c>
      <c r="BF1021" s="16" t="str">
        <f t="shared" si="15"/>
        <v>Tier 4</v>
      </c>
      <c r="BG1021" t="b">
        <f>IF(ISNA(VLOOKUP(AQ1021,Total_Salary!AQ1021:BF1530,1,FALSE))=FALSE, TRUE, FALSE)</f>
        <v>0</v>
      </c>
      <c r="BH1021" t="b">
        <f>IF(ISNA(VLOOKUP(AQ1021,Derivatives_Salary!AQ1021:BF1500,1,FALSE))=FALSE, TRUE, FALSE)</f>
        <v>0</v>
      </c>
      <c r="BI1021" t="b">
        <f>IF(ISNA(VLOOKUP(AR1021,Years_to_Promo!AQ1021:BE2052,1,FALSE))=FALSE, TRUE, FALSE)</f>
        <v>0</v>
      </c>
    </row>
    <row r="1022" spans="43:61" x14ac:dyDescent="0.25">
      <c r="AQ1022">
        <v>69184</v>
      </c>
      <c r="AR1022" t="s">
        <v>15</v>
      </c>
      <c r="AS1022" t="s">
        <v>1068</v>
      </c>
      <c r="AT1022" t="s">
        <v>31</v>
      </c>
      <c r="AU1022" s="1">
        <v>23073</v>
      </c>
      <c r="AV1022" s="1">
        <v>31541</v>
      </c>
      <c r="AW1022" s="1">
        <v>34198</v>
      </c>
      <c r="AX1022" s="1">
        <v>37483</v>
      </c>
      <c r="AY1022" t="s">
        <v>18</v>
      </c>
      <c r="AZ1022">
        <v>0.99450000000000005</v>
      </c>
      <c r="BA1022" t="s">
        <v>19</v>
      </c>
      <c r="BB1022" t="s">
        <v>20</v>
      </c>
      <c r="BC1022">
        <v>9</v>
      </c>
      <c r="BD1022">
        <v>16</v>
      </c>
      <c r="BE1022">
        <v>111851</v>
      </c>
      <c r="BF1022" s="16" t="str">
        <f t="shared" si="15"/>
        <v>Tier 4</v>
      </c>
      <c r="BG1022" t="b">
        <f>IF(ISNA(VLOOKUP(AQ1022,Total_Salary!AQ1022:BF1531,1,FALSE))=FALSE, TRUE, FALSE)</f>
        <v>0</v>
      </c>
      <c r="BH1022" t="b">
        <f>IF(ISNA(VLOOKUP(AQ1022,Derivatives_Salary!AQ1022:BF1501,1,FALSE))=FALSE, TRUE, FALSE)</f>
        <v>0</v>
      </c>
      <c r="BI1022" t="b">
        <f>IF(ISNA(VLOOKUP(AR1022,Years_to_Promo!AQ1022:BE2053,1,FALSE))=FALSE, TRUE, FALSE)</f>
        <v>0</v>
      </c>
    </row>
    <row r="1023" spans="43:61" x14ac:dyDescent="0.25">
      <c r="AQ1023">
        <v>200247</v>
      </c>
      <c r="AR1023" t="s">
        <v>15</v>
      </c>
      <c r="AS1023" t="s">
        <v>1069</v>
      </c>
      <c r="AT1023" t="s">
        <v>17</v>
      </c>
      <c r="AU1023" s="1">
        <v>19250</v>
      </c>
      <c r="AV1023" s="1">
        <v>31557</v>
      </c>
      <c r="AW1023" s="1">
        <v>31557</v>
      </c>
      <c r="AX1023" s="1">
        <v>37762</v>
      </c>
      <c r="AY1023" t="s">
        <v>18</v>
      </c>
      <c r="AZ1023">
        <v>17</v>
      </c>
      <c r="BA1023" t="s">
        <v>19</v>
      </c>
      <c r="BB1023" t="s">
        <v>20</v>
      </c>
      <c r="BC1023">
        <v>11.813700000000001</v>
      </c>
      <c r="BD1023">
        <v>17</v>
      </c>
      <c r="BE1023">
        <v>111842</v>
      </c>
      <c r="BF1023" s="16" t="str">
        <f t="shared" si="15"/>
        <v>Tier 4</v>
      </c>
      <c r="BG1023" t="b">
        <f>IF(ISNA(VLOOKUP(AQ1023,Total_Salary!AQ1023:BF1532,1,FALSE))=FALSE, TRUE, FALSE)</f>
        <v>0</v>
      </c>
      <c r="BH1023" t="b">
        <f>IF(ISNA(VLOOKUP(AQ1023,Derivatives_Salary!AQ1023:BF1502,1,FALSE))=FALSE, TRUE, FALSE)</f>
        <v>0</v>
      </c>
      <c r="BI1023" t="b">
        <f>IF(ISNA(VLOOKUP(AR1023,Years_to_Promo!AQ1023:BE2054,1,FALSE))=FALSE, TRUE, FALSE)</f>
        <v>0</v>
      </c>
    </row>
    <row r="1024" spans="43:61" x14ac:dyDescent="0.25">
      <c r="AQ1024">
        <v>201834</v>
      </c>
      <c r="AR1024" t="s">
        <v>15</v>
      </c>
      <c r="AS1024" t="s">
        <v>1070</v>
      </c>
      <c r="AT1024" t="s">
        <v>31</v>
      </c>
      <c r="AU1024" s="1">
        <v>22593</v>
      </c>
      <c r="AV1024" s="1">
        <v>31337</v>
      </c>
      <c r="AW1024" s="1">
        <v>31337</v>
      </c>
      <c r="AX1024" s="1">
        <v>37542</v>
      </c>
      <c r="AY1024" t="s">
        <v>18</v>
      </c>
      <c r="AZ1024">
        <v>10.997299999999999</v>
      </c>
      <c r="BA1024" t="s">
        <v>19</v>
      </c>
      <c r="BB1024" t="s">
        <v>20</v>
      </c>
      <c r="BC1024">
        <v>11.611000000000001</v>
      </c>
      <c r="BD1024">
        <v>17</v>
      </c>
      <c r="BE1024">
        <v>111842</v>
      </c>
      <c r="BF1024" s="16" t="str">
        <f t="shared" si="15"/>
        <v>Tier 4</v>
      </c>
      <c r="BG1024" t="b">
        <f>IF(ISNA(VLOOKUP(AQ1024,Total_Salary!AQ1024:BF1533,1,FALSE))=FALSE, TRUE, FALSE)</f>
        <v>0</v>
      </c>
      <c r="BH1024" t="b">
        <f>IF(ISNA(VLOOKUP(AQ1024,Derivatives_Salary!AQ1024:BF1503,1,FALSE))=FALSE, TRUE, FALSE)</f>
        <v>0</v>
      </c>
      <c r="BI1024" t="b">
        <f>IF(ISNA(VLOOKUP(AR1024,Years_to_Promo!AQ1024:BE2055,1,FALSE))=FALSE, TRUE, FALSE)</f>
        <v>0</v>
      </c>
    </row>
    <row r="1025" spans="43:61" x14ac:dyDescent="0.25">
      <c r="AQ1025">
        <v>103898</v>
      </c>
      <c r="AR1025" t="s">
        <v>15</v>
      </c>
      <c r="AS1025" t="s">
        <v>1071</v>
      </c>
      <c r="AT1025" t="s">
        <v>17</v>
      </c>
      <c r="AU1025" s="1">
        <v>19207</v>
      </c>
      <c r="AV1025" s="1">
        <v>32055</v>
      </c>
      <c r="AW1025" s="1">
        <v>32055</v>
      </c>
      <c r="AX1025" s="1">
        <v>37530</v>
      </c>
      <c r="AY1025" t="s">
        <v>18</v>
      </c>
      <c r="AZ1025">
        <v>8.9972999999999992</v>
      </c>
      <c r="BA1025" t="s">
        <v>19</v>
      </c>
      <c r="BB1025" t="s">
        <v>20</v>
      </c>
      <c r="BC1025">
        <v>11.578099999999999</v>
      </c>
      <c r="BD1025">
        <v>15</v>
      </c>
      <c r="BE1025">
        <v>111840</v>
      </c>
      <c r="BF1025" s="16" t="str">
        <f t="shared" si="15"/>
        <v>Tier 4</v>
      </c>
      <c r="BG1025" t="b">
        <f>IF(ISNA(VLOOKUP(AQ1025,Total_Salary!AQ1025:BF1534,1,FALSE))=FALSE, TRUE, FALSE)</f>
        <v>0</v>
      </c>
      <c r="BH1025" t="b">
        <f>IF(ISNA(VLOOKUP(AQ1025,Derivatives_Salary!AQ1025:BF1504,1,FALSE))=FALSE, TRUE, FALSE)</f>
        <v>0</v>
      </c>
      <c r="BI1025" t="b">
        <f>IF(ISNA(VLOOKUP(AR1025,Years_to_Promo!AQ1025:BE2056,1,FALSE))=FALSE, TRUE, FALSE)</f>
        <v>0</v>
      </c>
    </row>
    <row r="1026" spans="43:61" x14ac:dyDescent="0.25">
      <c r="AQ1026">
        <v>84858</v>
      </c>
      <c r="AR1026" t="s">
        <v>42</v>
      </c>
      <c r="AS1026" t="s">
        <v>1072</v>
      </c>
      <c r="AT1026" t="s">
        <v>17</v>
      </c>
      <c r="AU1026" s="1">
        <v>20744</v>
      </c>
      <c r="AV1026" s="1">
        <v>32207</v>
      </c>
      <c r="AW1026" s="1">
        <v>32207</v>
      </c>
      <c r="AX1026" s="1">
        <v>37682</v>
      </c>
      <c r="AY1026" t="s">
        <v>18</v>
      </c>
      <c r="AZ1026">
        <v>5.9945000000000004</v>
      </c>
      <c r="BA1026" t="s">
        <v>44</v>
      </c>
      <c r="BB1026" t="s">
        <v>45</v>
      </c>
      <c r="BC1026">
        <v>3.5752999999999999</v>
      </c>
      <c r="BD1026">
        <v>15</v>
      </c>
      <c r="BE1026">
        <v>111836</v>
      </c>
      <c r="BF1026" s="16" t="str">
        <f t="shared" ref="BF1026:BF1089" si="16">IF(BE1026&gt;140000,"Tier 1", IF(BE1026&gt;130000,"Tier 2", IF(BE1026&gt;120000,"Tier 3", IF(BE1026&gt;110000,"Tier 4","Tier 5"))))</f>
        <v>Tier 4</v>
      </c>
      <c r="BG1026" t="b">
        <f>IF(ISNA(VLOOKUP(AQ1026,Total_Salary!AQ1026:BF1535,1,FALSE))=FALSE, TRUE, FALSE)</f>
        <v>0</v>
      </c>
      <c r="BH1026" t="b">
        <f>IF(ISNA(VLOOKUP(AQ1026,Derivatives_Salary!AQ1026:BF1505,1,FALSE))=FALSE, TRUE, FALSE)</f>
        <v>0</v>
      </c>
      <c r="BI1026" t="b">
        <f>IF(ISNA(VLOOKUP(AR1026,Years_to_Promo!AQ1026:BE2057,1,FALSE))=FALSE, TRUE, FALSE)</f>
        <v>0</v>
      </c>
    </row>
    <row r="1027" spans="43:61" x14ac:dyDescent="0.25">
      <c r="AQ1027">
        <v>248692</v>
      </c>
      <c r="AR1027" t="s">
        <v>15</v>
      </c>
      <c r="AS1027" t="s">
        <v>1073</v>
      </c>
      <c r="AT1027" t="s">
        <v>17</v>
      </c>
      <c r="AU1027" s="1">
        <v>20519</v>
      </c>
      <c r="AV1027" s="1">
        <v>31136</v>
      </c>
      <c r="AW1027" s="1">
        <v>31136</v>
      </c>
      <c r="AX1027" s="1">
        <v>37706</v>
      </c>
      <c r="AY1027" t="s">
        <v>18</v>
      </c>
      <c r="AZ1027">
        <v>10.9945</v>
      </c>
      <c r="BA1027" t="s">
        <v>19</v>
      </c>
      <c r="BB1027" t="s">
        <v>20</v>
      </c>
      <c r="BC1027">
        <v>11.813700000000001</v>
      </c>
      <c r="BD1027">
        <v>18</v>
      </c>
      <c r="BE1027">
        <v>111836</v>
      </c>
      <c r="BF1027" s="16" t="str">
        <f t="shared" si="16"/>
        <v>Tier 4</v>
      </c>
      <c r="BG1027" t="b">
        <f>IF(ISNA(VLOOKUP(AQ1027,Total_Salary!AQ1027:BF1536,1,FALSE))=FALSE, TRUE, FALSE)</f>
        <v>0</v>
      </c>
      <c r="BH1027" t="b">
        <f>IF(ISNA(VLOOKUP(AQ1027,Derivatives_Salary!AQ1027:BF1506,1,FALSE))=FALSE, TRUE, FALSE)</f>
        <v>0</v>
      </c>
      <c r="BI1027" t="b">
        <f>IF(ISNA(VLOOKUP(AR1027,Years_to_Promo!AQ1027:BE2058,1,FALSE))=FALSE, TRUE, FALSE)</f>
        <v>0</v>
      </c>
    </row>
    <row r="1028" spans="43:61" x14ac:dyDescent="0.25">
      <c r="AQ1028">
        <v>249525</v>
      </c>
      <c r="AR1028" t="s">
        <v>15</v>
      </c>
      <c r="AS1028" t="s">
        <v>1074</v>
      </c>
      <c r="AT1028" t="s">
        <v>17</v>
      </c>
      <c r="AU1028" s="1">
        <v>19090</v>
      </c>
      <c r="AV1028" s="1">
        <v>31124</v>
      </c>
      <c r="AW1028" s="1">
        <v>31124</v>
      </c>
      <c r="AX1028" s="1">
        <v>35628</v>
      </c>
      <c r="AY1028" t="s">
        <v>18</v>
      </c>
      <c r="AZ1028">
        <v>3.3342000000000001</v>
      </c>
      <c r="BA1028" t="s">
        <v>19</v>
      </c>
      <c r="BB1028" t="s">
        <v>20</v>
      </c>
      <c r="BC1028">
        <v>6.3670999999999998</v>
      </c>
      <c r="BD1028">
        <v>12</v>
      </c>
      <c r="BE1028">
        <v>111835</v>
      </c>
      <c r="BF1028" s="16" t="str">
        <f t="shared" si="16"/>
        <v>Tier 4</v>
      </c>
      <c r="BG1028" t="b">
        <f>IF(ISNA(VLOOKUP(AQ1028,Total_Salary!AQ1028:BF1537,1,FALSE))=FALSE, TRUE, FALSE)</f>
        <v>0</v>
      </c>
      <c r="BH1028" t="b">
        <f>IF(ISNA(VLOOKUP(AQ1028,Derivatives_Salary!AQ1028:BF1507,1,FALSE))=FALSE, TRUE, FALSE)</f>
        <v>0</v>
      </c>
      <c r="BI1028" t="b">
        <f>IF(ISNA(VLOOKUP(AR1028,Years_to_Promo!AQ1028:BE2059,1,FALSE))=FALSE, TRUE, FALSE)</f>
        <v>0</v>
      </c>
    </row>
    <row r="1029" spans="43:61" x14ac:dyDescent="0.25">
      <c r="AQ1029">
        <v>278718</v>
      </c>
      <c r="AR1029" t="s">
        <v>42</v>
      </c>
      <c r="AS1029" t="s">
        <v>1075</v>
      </c>
      <c r="AT1029" t="s">
        <v>17</v>
      </c>
      <c r="AU1029" s="1">
        <v>22282</v>
      </c>
      <c r="AV1029" s="1">
        <v>32135</v>
      </c>
      <c r="AW1029" s="1">
        <v>35610</v>
      </c>
      <c r="AX1029" s="1">
        <v>37800</v>
      </c>
      <c r="AY1029" t="s">
        <v>18</v>
      </c>
      <c r="AZ1029">
        <v>6</v>
      </c>
      <c r="BA1029" t="s">
        <v>44</v>
      </c>
      <c r="BB1029" t="s">
        <v>83</v>
      </c>
      <c r="BC1029">
        <v>5.7781000000000002</v>
      </c>
      <c r="BD1029">
        <v>16</v>
      </c>
      <c r="BE1029">
        <v>111831</v>
      </c>
      <c r="BF1029" s="16" t="str">
        <f t="shared" si="16"/>
        <v>Tier 4</v>
      </c>
      <c r="BG1029" t="b">
        <f>IF(ISNA(VLOOKUP(AQ1029,Total_Salary!AQ1029:BF1538,1,FALSE))=FALSE, TRUE, FALSE)</f>
        <v>0</v>
      </c>
      <c r="BH1029" t="b">
        <f>IF(ISNA(VLOOKUP(AQ1029,Derivatives_Salary!AQ1029:BF1508,1,FALSE))=FALSE, TRUE, FALSE)</f>
        <v>0</v>
      </c>
      <c r="BI1029" t="b">
        <f>IF(ISNA(VLOOKUP(AR1029,Years_to_Promo!AQ1029:BE2060,1,FALSE))=FALSE, TRUE, FALSE)</f>
        <v>0</v>
      </c>
    </row>
    <row r="1030" spans="43:61" x14ac:dyDescent="0.25">
      <c r="AQ1030">
        <v>92933</v>
      </c>
      <c r="AR1030" t="s">
        <v>15</v>
      </c>
      <c r="AS1030" t="s">
        <v>1076</v>
      </c>
      <c r="AT1030" t="s">
        <v>17</v>
      </c>
      <c r="AU1030" s="1">
        <v>20621</v>
      </c>
      <c r="AV1030" s="1">
        <v>31359</v>
      </c>
      <c r="AW1030" s="1">
        <v>31359</v>
      </c>
      <c r="AX1030" s="1">
        <v>37564</v>
      </c>
      <c r="AY1030" t="s">
        <v>18</v>
      </c>
      <c r="AZ1030">
        <v>17</v>
      </c>
      <c r="BA1030" t="s">
        <v>19</v>
      </c>
      <c r="BB1030" t="s">
        <v>20</v>
      </c>
      <c r="BC1030">
        <v>11.671200000000001</v>
      </c>
      <c r="BD1030">
        <v>17</v>
      </c>
      <c r="BE1030">
        <v>111826</v>
      </c>
      <c r="BF1030" s="16" t="str">
        <f t="shared" si="16"/>
        <v>Tier 4</v>
      </c>
      <c r="BG1030" t="b">
        <f>IF(ISNA(VLOOKUP(AQ1030,Total_Salary!AQ1030:BF1539,1,FALSE))=FALSE, TRUE, FALSE)</f>
        <v>0</v>
      </c>
      <c r="BH1030" t="b">
        <f>IF(ISNA(VLOOKUP(AQ1030,Derivatives_Salary!AQ1030:BF1509,1,FALSE))=FALSE, TRUE, FALSE)</f>
        <v>0</v>
      </c>
      <c r="BI1030" t="b">
        <f>IF(ISNA(VLOOKUP(AR1030,Years_to_Promo!AQ1030:BE2061,1,FALSE))=FALSE, TRUE, FALSE)</f>
        <v>0</v>
      </c>
    </row>
    <row r="1031" spans="43:61" x14ac:dyDescent="0.25">
      <c r="AQ1031">
        <v>287542</v>
      </c>
      <c r="AR1031" t="s">
        <v>15</v>
      </c>
      <c r="AS1031" t="s">
        <v>1077</v>
      </c>
      <c r="AT1031" t="s">
        <v>17</v>
      </c>
      <c r="AU1031" s="1">
        <v>21081</v>
      </c>
      <c r="AV1031" s="1">
        <v>31855</v>
      </c>
      <c r="AW1031" s="1">
        <v>35578</v>
      </c>
      <c r="AX1031" s="1">
        <v>37768</v>
      </c>
      <c r="AY1031" t="s">
        <v>53</v>
      </c>
      <c r="AZ1031">
        <v>6</v>
      </c>
      <c r="BA1031" t="s">
        <v>19</v>
      </c>
      <c r="BB1031" t="s">
        <v>20</v>
      </c>
      <c r="BC1031">
        <v>5.5835999999999997</v>
      </c>
      <c r="BD1031">
        <v>16</v>
      </c>
      <c r="BE1031">
        <v>111804</v>
      </c>
      <c r="BF1031" s="16" t="str">
        <f t="shared" si="16"/>
        <v>Tier 4</v>
      </c>
      <c r="BG1031" t="b">
        <f>IF(ISNA(VLOOKUP(AQ1031,Total_Salary!AQ1031:BF1540,1,FALSE))=FALSE, TRUE, FALSE)</f>
        <v>0</v>
      </c>
      <c r="BH1031" t="b">
        <f>IF(ISNA(VLOOKUP(AQ1031,Derivatives_Salary!AQ1031:BF1510,1,FALSE))=FALSE, TRUE, FALSE)</f>
        <v>0</v>
      </c>
      <c r="BI1031" t="b">
        <f>IF(ISNA(VLOOKUP(AR1031,Years_to_Promo!AQ1031:BE2062,1,FALSE))=FALSE, TRUE, FALSE)</f>
        <v>0</v>
      </c>
    </row>
    <row r="1032" spans="43:61" x14ac:dyDescent="0.25">
      <c r="AQ1032">
        <v>41788</v>
      </c>
      <c r="AR1032" t="s">
        <v>15</v>
      </c>
      <c r="AS1032" t="s">
        <v>1078</v>
      </c>
      <c r="AT1032" t="s">
        <v>17</v>
      </c>
      <c r="AU1032" s="1">
        <v>22251</v>
      </c>
      <c r="AV1032" s="1">
        <v>32059</v>
      </c>
      <c r="AW1032" s="1">
        <v>35351</v>
      </c>
      <c r="AX1032" s="1">
        <v>37541</v>
      </c>
      <c r="AY1032" t="s">
        <v>18</v>
      </c>
      <c r="AZ1032">
        <v>6</v>
      </c>
      <c r="BA1032" t="s">
        <v>19</v>
      </c>
      <c r="BB1032" t="s">
        <v>20</v>
      </c>
      <c r="BC1032">
        <v>6</v>
      </c>
      <c r="BD1032">
        <v>15</v>
      </c>
      <c r="BE1032">
        <v>111803</v>
      </c>
      <c r="BF1032" s="16" t="str">
        <f t="shared" si="16"/>
        <v>Tier 4</v>
      </c>
      <c r="BG1032" t="b">
        <f>IF(ISNA(VLOOKUP(AQ1032,Total_Salary!AQ1032:BF1541,1,FALSE))=FALSE, TRUE, FALSE)</f>
        <v>0</v>
      </c>
      <c r="BH1032" t="b">
        <f>IF(ISNA(VLOOKUP(AQ1032,Derivatives_Salary!AQ1032:BF1511,1,FALSE))=FALSE, TRUE, FALSE)</f>
        <v>0</v>
      </c>
      <c r="BI1032" t="b">
        <f>IF(ISNA(VLOOKUP(AR1032,Years_to_Promo!AQ1032:BE2063,1,FALSE))=FALSE, TRUE, FALSE)</f>
        <v>0</v>
      </c>
    </row>
    <row r="1033" spans="43:61" x14ac:dyDescent="0.25">
      <c r="AQ1033">
        <v>26317</v>
      </c>
      <c r="AR1033" t="s">
        <v>15</v>
      </c>
      <c r="AS1033" t="s">
        <v>1079</v>
      </c>
      <c r="AT1033" t="s">
        <v>31</v>
      </c>
      <c r="AU1033" s="1">
        <v>19903</v>
      </c>
      <c r="AV1033" s="1">
        <v>31242</v>
      </c>
      <c r="AW1033" s="1">
        <v>31242</v>
      </c>
      <c r="AX1033" s="1">
        <v>37812</v>
      </c>
      <c r="AY1033" t="s">
        <v>18</v>
      </c>
      <c r="AZ1033">
        <v>11.997299999999999</v>
      </c>
      <c r="BA1033" t="s">
        <v>19</v>
      </c>
      <c r="BB1033" t="s">
        <v>20</v>
      </c>
      <c r="BC1033">
        <v>11.813700000000001</v>
      </c>
      <c r="BD1033">
        <v>18</v>
      </c>
      <c r="BE1033">
        <v>111799</v>
      </c>
      <c r="BF1033" s="16" t="str">
        <f t="shared" si="16"/>
        <v>Tier 4</v>
      </c>
      <c r="BG1033" t="b">
        <f>IF(ISNA(VLOOKUP(AQ1033,Total_Salary!AQ1033:BF1542,1,FALSE))=FALSE, TRUE, FALSE)</f>
        <v>0</v>
      </c>
      <c r="BH1033" t="b">
        <f>IF(ISNA(VLOOKUP(AQ1033,Derivatives_Salary!AQ1033:BF1512,1,FALSE))=FALSE, TRUE, FALSE)</f>
        <v>0</v>
      </c>
      <c r="BI1033" t="b">
        <f>IF(ISNA(VLOOKUP(AR1033,Years_to_Promo!AQ1033:BE2064,1,FALSE))=FALSE, TRUE, FALSE)</f>
        <v>0</v>
      </c>
    </row>
    <row r="1034" spans="43:61" x14ac:dyDescent="0.25">
      <c r="AQ1034">
        <v>296073</v>
      </c>
      <c r="AR1034" t="s">
        <v>15</v>
      </c>
      <c r="AS1034" t="s">
        <v>1080</v>
      </c>
      <c r="AT1034" t="s">
        <v>17</v>
      </c>
      <c r="AU1034" s="1">
        <v>21080</v>
      </c>
      <c r="AV1034" s="1">
        <v>34525</v>
      </c>
      <c r="AW1034" s="1">
        <v>34525</v>
      </c>
      <c r="AX1034" s="1">
        <v>34943</v>
      </c>
      <c r="AY1034" t="s">
        <v>53</v>
      </c>
      <c r="AZ1034">
        <v>1.1452</v>
      </c>
      <c r="BA1034" t="s">
        <v>19</v>
      </c>
      <c r="BB1034" t="s">
        <v>20</v>
      </c>
      <c r="BC1034">
        <v>1.1452</v>
      </c>
      <c r="BD1034">
        <v>1</v>
      </c>
      <c r="BE1034">
        <v>111793</v>
      </c>
      <c r="BF1034" s="16" t="str">
        <f t="shared" si="16"/>
        <v>Tier 4</v>
      </c>
      <c r="BG1034" t="b">
        <f>IF(ISNA(VLOOKUP(AQ1034,Total_Salary!AQ1034:BF1543,1,FALSE))=FALSE, TRUE, FALSE)</f>
        <v>0</v>
      </c>
      <c r="BH1034" t="b">
        <f>IF(ISNA(VLOOKUP(AQ1034,Derivatives_Salary!AQ1034:BF1513,1,FALSE))=FALSE, TRUE, FALSE)</f>
        <v>0</v>
      </c>
      <c r="BI1034" t="b">
        <f>IF(ISNA(VLOOKUP(AR1034,Years_to_Promo!AQ1034:BE2065,1,FALSE))=FALSE, TRUE, FALSE)</f>
        <v>0</v>
      </c>
    </row>
    <row r="1035" spans="43:61" x14ac:dyDescent="0.25">
      <c r="AQ1035">
        <v>282788</v>
      </c>
      <c r="AR1035" t="s">
        <v>15</v>
      </c>
      <c r="AS1035" t="s">
        <v>1081</v>
      </c>
      <c r="AT1035" t="s">
        <v>31</v>
      </c>
      <c r="AU1035" s="1">
        <v>20705</v>
      </c>
      <c r="AV1035" s="1">
        <v>31522</v>
      </c>
      <c r="AW1035" s="1">
        <v>35127</v>
      </c>
      <c r="AX1035" s="1">
        <v>37682</v>
      </c>
      <c r="AY1035" t="s">
        <v>18</v>
      </c>
      <c r="AZ1035">
        <v>1.9973000000000001</v>
      </c>
      <c r="BA1035" t="s">
        <v>19</v>
      </c>
      <c r="BB1035" t="s">
        <v>20</v>
      </c>
      <c r="BC1035">
        <v>6.8192000000000004</v>
      </c>
      <c r="BD1035">
        <v>17</v>
      </c>
      <c r="BE1035">
        <v>111789</v>
      </c>
      <c r="BF1035" s="16" t="str">
        <f t="shared" si="16"/>
        <v>Tier 4</v>
      </c>
      <c r="BG1035" t="b">
        <f>IF(ISNA(VLOOKUP(AQ1035,Total_Salary!AQ1035:BF1544,1,FALSE))=FALSE, TRUE, FALSE)</f>
        <v>0</v>
      </c>
      <c r="BH1035" t="b">
        <f>IF(ISNA(VLOOKUP(AQ1035,Derivatives_Salary!AQ1035:BF1514,1,FALSE))=FALSE, TRUE, FALSE)</f>
        <v>0</v>
      </c>
      <c r="BI1035" t="b">
        <f>IF(ISNA(VLOOKUP(AR1035,Years_to_Promo!AQ1035:BE2066,1,FALSE))=FALSE, TRUE, FALSE)</f>
        <v>0</v>
      </c>
    </row>
    <row r="1036" spans="43:61" x14ac:dyDescent="0.25">
      <c r="AQ1036">
        <v>295795</v>
      </c>
      <c r="AR1036" t="s">
        <v>42</v>
      </c>
      <c r="AS1036" t="s">
        <v>1082</v>
      </c>
      <c r="AT1036" t="s">
        <v>17</v>
      </c>
      <c r="AU1036" s="1">
        <v>20024</v>
      </c>
      <c r="AV1036" s="1">
        <v>31399</v>
      </c>
      <c r="AW1036" s="1">
        <v>37425</v>
      </c>
      <c r="AX1036" s="1">
        <v>37604</v>
      </c>
      <c r="AY1036" t="s">
        <v>18</v>
      </c>
      <c r="AZ1036">
        <v>11.997299999999999</v>
      </c>
      <c r="BA1036" t="s">
        <v>44</v>
      </c>
      <c r="BB1036" t="s">
        <v>83</v>
      </c>
      <c r="BC1036">
        <v>0.4904</v>
      </c>
      <c r="BD1036">
        <v>17</v>
      </c>
      <c r="BE1036">
        <v>111780</v>
      </c>
      <c r="BF1036" s="16" t="str">
        <f t="shared" si="16"/>
        <v>Tier 4</v>
      </c>
      <c r="BG1036" t="b">
        <f>IF(ISNA(VLOOKUP(AQ1036,Total_Salary!AQ1036:BF1545,1,FALSE))=FALSE, TRUE, FALSE)</f>
        <v>0</v>
      </c>
      <c r="BH1036" t="b">
        <f>IF(ISNA(VLOOKUP(AQ1036,Derivatives_Salary!AQ1036:BF1515,1,FALSE))=FALSE, TRUE, FALSE)</f>
        <v>0</v>
      </c>
      <c r="BI1036" t="b">
        <f>IF(ISNA(VLOOKUP(AR1036,Years_to_Promo!AQ1036:BE2067,1,FALSE))=FALSE, TRUE, FALSE)</f>
        <v>0</v>
      </c>
    </row>
    <row r="1037" spans="43:61" x14ac:dyDescent="0.25">
      <c r="AQ1037">
        <v>87768</v>
      </c>
      <c r="AR1037" t="s">
        <v>15</v>
      </c>
      <c r="AS1037" t="s">
        <v>1083</v>
      </c>
      <c r="AT1037" t="s">
        <v>31</v>
      </c>
      <c r="AU1037" s="1">
        <v>21420</v>
      </c>
      <c r="AV1037" s="1">
        <v>33476</v>
      </c>
      <c r="AW1037" s="1">
        <v>33476</v>
      </c>
      <c r="AX1037" s="1">
        <v>37491</v>
      </c>
      <c r="AY1037" t="s">
        <v>18</v>
      </c>
      <c r="AZ1037">
        <v>4.9973000000000001</v>
      </c>
      <c r="BA1037" t="s">
        <v>19</v>
      </c>
      <c r="BB1037" t="s">
        <v>20</v>
      </c>
      <c r="BC1037">
        <v>11</v>
      </c>
      <c r="BD1037">
        <v>11</v>
      </c>
      <c r="BE1037">
        <v>111766</v>
      </c>
      <c r="BF1037" s="16" t="str">
        <f t="shared" si="16"/>
        <v>Tier 4</v>
      </c>
      <c r="BG1037" t="b">
        <f>IF(ISNA(VLOOKUP(AQ1037,Total_Salary!AQ1037:BF1546,1,FALSE))=FALSE, TRUE, FALSE)</f>
        <v>0</v>
      </c>
      <c r="BH1037" t="b">
        <f>IF(ISNA(VLOOKUP(AQ1037,Derivatives_Salary!AQ1037:BF1516,1,FALSE))=FALSE, TRUE, FALSE)</f>
        <v>0</v>
      </c>
      <c r="BI1037" t="b">
        <f>IF(ISNA(VLOOKUP(AR1037,Years_to_Promo!AQ1037:BE2068,1,FALSE))=FALSE, TRUE, FALSE)</f>
        <v>0</v>
      </c>
    </row>
    <row r="1038" spans="43:61" x14ac:dyDescent="0.25">
      <c r="AQ1038">
        <v>219487</v>
      </c>
      <c r="AR1038" t="s">
        <v>15</v>
      </c>
      <c r="AS1038" t="s">
        <v>1084</v>
      </c>
      <c r="AT1038" t="s">
        <v>31</v>
      </c>
      <c r="AU1038" s="1">
        <v>21383</v>
      </c>
      <c r="AV1038" s="1">
        <v>31308</v>
      </c>
      <c r="AW1038" s="1">
        <v>34714</v>
      </c>
      <c r="AX1038" s="1">
        <v>34758</v>
      </c>
      <c r="AY1038" t="s">
        <v>53</v>
      </c>
      <c r="AZ1038">
        <v>8</v>
      </c>
      <c r="BA1038" t="s">
        <v>19</v>
      </c>
      <c r="BB1038" t="s">
        <v>20</v>
      </c>
      <c r="BC1038">
        <v>0.1205</v>
      </c>
      <c r="BD1038">
        <v>17</v>
      </c>
      <c r="BE1038">
        <v>111765</v>
      </c>
      <c r="BF1038" s="16" t="str">
        <f t="shared" si="16"/>
        <v>Tier 4</v>
      </c>
      <c r="BG1038" t="b">
        <f>IF(ISNA(VLOOKUP(AQ1038,Total_Salary!AQ1038:BF1547,1,FALSE))=FALSE, TRUE, FALSE)</f>
        <v>0</v>
      </c>
      <c r="BH1038" t="b">
        <f>IF(ISNA(VLOOKUP(AQ1038,Derivatives_Salary!AQ1038:BF1517,1,FALSE))=FALSE, TRUE, FALSE)</f>
        <v>0</v>
      </c>
      <c r="BI1038" t="b">
        <f>IF(ISNA(VLOOKUP(AR1038,Years_to_Promo!AQ1038:BE2069,1,FALSE))=FALSE, TRUE, FALSE)</f>
        <v>0</v>
      </c>
    </row>
    <row r="1039" spans="43:61" x14ac:dyDescent="0.25">
      <c r="AQ1039">
        <v>468725</v>
      </c>
      <c r="AR1039" t="s">
        <v>15</v>
      </c>
      <c r="AS1039" t="s">
        <v>1085</v>
      </c>
      <c r="AT1039" t="s">
        <v>17</v>
      </c>
      <c r="AU1039" s="1">
        <v>22757</v>
      </c>
      <c r="AV1039" s="1">
        <v>33917</v>
      </c>
      <c r="AW1039" s="1">
        <v>33917</v>
      </c>
      <c r="AX1039" s="1">
        <v>37567</v>
      </c>
      <c r="AY1039" t="s">
        <v>18</v>
      </c>
      <c r="AZ1039">
        <v>0.99450000000000005</v>
      </c>
      <c r="BA1039" t="s">
        <v>19</v>
      </c>
      <c r="BB1039" t="s">
        <v>20</v>
      </c>
      <c r="BC1039">
        <v>10</v>
      </c>
      <c r="BD1039">
        <v>10</v>
      </c>
      <c r="BE1039">
        <v>111755</v>
      </c>
      <c r="BF1039" s="16" t="str">
        <f t="shared" si="16"/>
        <v>Tier 4</v>
      </c>
      <c r="BG1039" t="b">
        <f>IF(ISNA(VLOOKUP(AQ1039,Total_Salary!AQ1039:BF1548,1,FALSE))=FALSE, TRUE, FALSE)</f>
        <v>0</v>
      </c>
      <c r="BH1039" t="b">
        <f>IF(ISNA(VLOOKUP(AQ1039,Derivatives_Salary!AQ1039:BF1518,1,FALSE))=FALSE, TRUE, FALSE)</f>
        <v>0</v>
      </c>
      <c r="BI1039" t="b">
        <f>IF(ISNA(VLOOKUP(AR1039,Years_to_Promo!AQ1039:BE2070,1,FALSE))=FALSE, TRUE, FALSE)</f>
        <v>0</v>
      </c>
    </row>
    <row r="1040" spans="43:61" x14ac:dyDescent="0.25">
      <c r="AQ1040">
        <v>470019</v>
      </c>
      <c r="AR1040" t="s">
        <v>15</v>
      </c>
      <c r="AS1040" t="s">
        <v>1086</v>
      </c>
      <c r="AT1040" t="s">
        <v>17</v>
      </c>
      <c r="AU1040" s="1">
        <v>22519</v>
      </c>
      <c r="AV1040" s="1">
        <v>32422</v>
      </c>
      <c r="AW1040" s="1">
        <v>32422</v>
      </c>
      <c r="AX1040" s="1">
        <v>37532</v>
      </c>
      <c r="AY1040" t="s">
        <v>18</v>
      </c>
      <c r="AZ1040">
        <v>7.9973000000000001</v>
      </c>
      <c r="BA1040" t="s">
        <v>19</v>
      </c>
      <c r="BB1040" t="s">
        <v>20</v>
      </c>
      <c r="BC1040">
        <v>11.583600000000001</v>
      </c>
      <c r="BD1040">
        <v>14</v>
      </c>
      <c r="BE1040">
        <v>111745</v>
      </c>
      <c r="BF1040" s="16" t="str">
        <f t="shared" si="16"/>
        <v>Tier 4</v>
      </c>
      <c r="BG1040" t="b">
        <f>IF(ISNA(VLOOKUP(AQ1040,Total_Salary!AQ1040:BF1549,1,FALSE))=FALSE, TRUE, FALSE)</f>
        <v>0</v>
      </c>
      <c r="BH1040" t="b">
        <f>IF(ISNA(VLOOKUP(AQ1040,Derivatives_Salary!AQ1040:BF1519,1,FALSE))=FALSE, TRUE, FALSE)</f>
        <v>0</v>
      </c>
      <c r="BI1040" t="b">
        <f>IF(ISNA(VLOOKUP(AR1040,Years_to_Promo!AQ1040:BE2071,1,FALSE))=FALSE, TRUE, FALSE)</f>
        <v>0</v>
      </c>
    </row>
    <row r="1041" spans="43:61" x14ac:dyDescent="0.25">
      <c r="AQ1041">
        <v>39741</v>
      </c>
      <c r="AR1041" t="s">
        <v>15</v>
      </c>
      <c r="AS1041" t="s">
        <v>1087</v>
      </c>
      <c r="AT1041" t="s">
        <v>17</v>
      </c>
      <c r="AU1041" s="1">
        <v>23337</v>
      </c>
      <c r="AV1041" s="1">
        <v>33281</v>
      </c>
      <c r="AW1041" s="1">
        <v>35197</v>
      </c>
      <c r="AX1041" s="1">
        <v>37752</v>
      </c>
      <c r="AY1041" t="s">
        <v>18</v>
      </c>
      <c r="AZ1041">
        <v>7</v>
      </c>
      <c r="BA1041" t="s">
        <v>19</v>
      </c>
      <c r="BB1041" t="s">
        <v>20</v>
      </c>
      <c r="BC1041">
        <v>6.6273999999999997</v>
      </c>
      <c r="BD1041">
        <v>12</v>
      </c>
      <c r="BE1041">
        <v>111745</v>
      </c>
      <c r="BF1041" s="16" t="str">
        <f t="shared" si="16"/>
        <v>Tier 4</v>
      </c>
      <c r="BG1041" t="b">
        <f>IF(ISNA(VLOOKUP(AQ1041,Total_Salary!AQ1041:BF1550,1,FALSE))=FALSE, TRUE, FALSE)</f>
        <v>0</v>
      </c>
      <c r="BH1041" t="b">
        <f>IF(ISNA(VLOOKUP(AQ1041,Derivatives_Salary!AQ1041:BF1520,1,FALSE))=FALSE, TRUE, FALSE)</f>
        <v>0</v>
      </c>
      <c r="BI1041" t="b">
        <f>IF(ISNA(VLOOKUP(AR1041,Years_to_Promo!AQ1041:BE2072,1,FALSE))=FALSE, TRUE, FALSE)</f>
        <v>0</v>
      </c>
    </row>
    <row r="1042" spans="43:61" x14ac:dyDescent="0.25">
      <c r="AQ1042">
        <v>487743</v>
      </c>
      <c r="AR1042" t="s">
        <v>15</v>
      </c>
      <c r="AS1042" t="s">
        <v>1088</v>
      </c>
      <c r="AT1042" t="s">
        <v>31</v>
      </c>
      <c r="AU1042" s="1">
        <v>19489</v>
      </c>
      <c r="AV1042" s="1">
        <v>31278</v>
      </c>
      <c r="AW1042" s="1">
        <v>31278</v>
      </c>
      <c r="AX1042" s="1">
        <v>37483</v>
      </c>
      <c r="AY1042" t="s">
        <v>18</v>
      </c>
      <c r="AZ1042">
        <v>11.997299999999999</v>
      </c>
      <c r="BA1042" t="s">
        <v>19</v>
      </c>
      <c r="BB1042" t="s">
        <v>20</v>
      </c>
      <c r="BC1042">
        <v>11.449299999999999</v>
      </c>
      <c r="BD1042">
        <v>17</v>
      </c>
      <c r="BE1042">
        <v>111740</v>
      </c>
      <c r="BF1042" s="16" t="str">
        <f t="shared" si="16"/>
        <v>Tier 4</v>
      </c>
      <c r="BG1042" t="b">
        <f>IF(ISNA(VLOOKUP(AQ1042,Total_Salary!AQ1042:BF1551,1,FALSE))=FALSE, TRUE, FALSE)</f>
        <v>0</v>
      </c>
      <c r="BH1042" t="b">
        <f>IF(ISNA(VLOOKUP(AQ1042,Derivatives_Salary!AQ1042:BF1521,1,FALSE))=FALSE, TRUE, FALSE)</f>
        <v>0</v>
      </c>
      <c r="BI1042" t="b">
        <f>IF(ISNA(VLOOKUP(AR1042,Years_to_Promo!AQ1042:BE2073,1,FALSE))=FALSE, TRUE, FALSE)</f>
        <v>0</v>
      </c>
    </row>
    <row r="1043" spans="43:61" x14ac:dyDescent="0.25">
      <c r="AQ1043">
        <v>205444</v>
      </c>
      <c r="AR1043" t="s">
        <v>15</v>
      </c>
      <c r="AS1043" t="s">
        <v>1089</v>
      </c>
      <c r="AT1043" t="s">
        <v>17</v>
      </c>
      <c r="AU1043" s="1">
        <v>23585</v>
      </c>
      <c r="AV1043" s="1">
        <v>32924</v>
      </c>
      <c r="AW1043" s="1">
        <v>32924</v>
      </c>
      <c r="AX1043" s="1">
        <v>37669</v>
      </c>
      <c r="AY1043" t="s">
        <v>18</v>
      </c>
      <c r="AZ1043">
        <v>5.9945000000000004</v>
      </c>
      <c r="BA1043" t="s">
        <v>19</v>
      </c>
      <c r="BB1043" t="s">
        <v>20</v>
      </c>
      <c r="BC1043">
        <v>11.813700000000001</v>
      </c>
      <c r="BD1043">
        <v>13</v>
      </c>
      <c r="BE1043">
        <v>111735</v>
      </c>
      <c r="BF1043" s="16" t="str">
        <f t="shared" si="16"/>
        <v>Tier 4</v>
      </c>
      <c r="BG1043" t="b">
        <f>IF(ISNA(VLOOKUP(AQ1043,Total_Salary!AQ1043:BF1552,1,FALSE))=FALSE, TRUE, FALSE)</f>
        <v>0</v>
      </c>
      <c r="BH1043" t="b">
        <f>IF(ISNA(VLOOKUP(AQ1043,Derivatives_Salary!AQ1043:BF1522,1,FALSE))=FALSE, TRUE, FALSE)</f>
        <v>0</v>
      </c>
      <c r="BI1043" t="b">
        <f>IF(ISNA(VLOOKUP(AR1043,Years_to_Promo!AQ1043:BE2074,1,FALSE))=FALSE, TRUE, FALSE)</f>
        <v>0</v>
      </c>
    </row>
    <row r="1044" spans="43:61" x14ac:dyDescent="0.25">
      <c r="AQ1044">
        <v>288210</v>
      </c>
      <c r="AR1044" t="s">
        <v>15</v>
      </c>
      <c r="AS1044" t="s">
        <v>1090</v>
      </c>
      <c r="AT1044" t="s">
        <v>31</v>
      </c>
      <c r="AU1044" s="1">
        <v>21621</v>
      </c>
      <c r="AV1044" s="1">
        <v>32933</v>
      </c>
      <c r="AW1044" s="1">
        <v>34796</v>
      </c>
      <c r="AX1044" s="1">
        <v>37715</v>
      </c>
      <c r="AY1044" t="s">
        <v>18</v>
      </c>
      <c r="AZ1044">
        <v>2.9944999999999999</v>
      </c>
      <c r="BA1044" t="s">
        <v>19</v>
      </c>
      <c r="BB1044" t="s">
        <v>20</v>
      </c>
      <c r="BC1044">
        <v>7.726</v>
      </c>
      <c r="BD1044">
        <v>13</v>
      </c>
      <c r="BE1044">
        <v>111728</v>
      </c>
      <c r="BF1044" s="16" t="str">
        <f t="shared" si="16"/>
        <v>Tier 4</v>
      </c>
      <c r="BG1044" t="b">
        <f>IF(ISNA(VLOOKUP(AQ1044,Total_Salary!AQ1044:BF1553,1,FALSE))=FALSE, TRUE, FALSE)</f>
        <v>0</v>
      </c>
      <c r="BH1044" t="b">
        <f>IF(ISNA(VLOOKUP(AQ1044,Derivatives_Salary!AQ1044:BF1523,1,FALSE))=FALSE, TRUE, FALSE)</f>
        <v>0</v>
      </c>
      <c r="BI1044" t="b">
        <f>IF(ISNA(VLOOKUP(AR1044,Years_to_Promo!AQ1044:BE2075,1,FALSE))=FALSE, TRUE, FALSE)</f>
        <v>0</v>
      </c>
    </row>
    <row r="1045" spans="43:61" x14ac:dyDescent="0.25">
      <c r="AQ1045">
        <v>425432</v>
      </c>
      <c r="AR1045" t="s">
        <v>15</v>
      </c>
      <c r="AS1045" t="s">
        <v>1091</v>
      </c>
      <c r="AT1045" t="s">
        <v>31</v>
      </c>
      <c r="AU1045" s="1">
        <v>23063</v>
      </c>
      <c r="AV1045" s="1">
        <v>31212</v>
      </c>
      <c r="AW1045" s="1">
        <v>31212</v>
      </c>
      <c r="AX1045" s="1">
        <v>37782</v>
      </c>
      <c r="AY1045" t="s">
        <v>18</v>
      </c>
      <c r="AZ1045">
        <v>12.997299999999999</v>
      </c>
      <c r="BA1045" t="s">
        <v>19</v>
      </c>
      <c r="BB1045" t="s">
        <v>20</v>
      </c>
      <c r="BC1045">
        <v>11.813700000000001</v>
      </c>
      <c r="BD1045">
        <v>18</v>
      </c>
      <c r="BE1045">
        <v>111714</v>
      </c>
      <c r="BF1045" s="16" t="str">
        <f t="shared" si="16"/>
        <v>Tier 4</v>
      </c>
      <c r="BG1045" t="b">
        <f>IF(ISNA(VLOOKUP(AQ1045,Total_Salary!AQ1045:BF1554,1,FALSE))=FALSE, TRUE, FALSE)</f>
        <v>0</v>
      </c>
      <c r="BH1045" t="b">
        <f>IF(ISNA(VLOOKUP(AQ1045,Derivatives_Salary!AQ1045:BF1524,1,FALSE))=FALSE, TRUE, FALSE)</f>
        <v>0</v>
      </c>
      <c r="BI1045" t="b">
        <f>IF(ISNA(VLOOKUP(AR1045,Years_to_Promo!AQ1045:BE2076,1,FALSE))=FALSE, TRUE, FALSE)</f>
        <v>0</v>
      </c>
    </row>
    <row r="1046" spans="43:61" x14ac:dyDescent="0.25">
      <c r="AQ1046">
        <v>77337</v>
      </c>
      <c r="AR1046" t="s">
        <v>15</v>
      </c>
      <c r="AS1046" t="s">
        <v>1092</v>
      </c>
      <c r="AT1046" t="s">
        <v>31</v>
      </c>
      <c r="AU1046" s="1">
        <v>22959</v>
      </c>
      <c r="AV1046" s="1">
        <v>32451</v>
      </c>
      <c r="AW1046" s="1">
        <v>32451</v>
      </c>
      <c r="AX1046" s="1">
        <v>35337</v>
      </c>
      <c r="AY1046" t="s">
        <v>18</v>
      </c>
      <c r="AZ1046">
        <v>0.90139999999999998</v>
      </c>
      <c r="BA1046" t="s">
        <v>19</v>
      </c>
      <c r="BB1046" t="s">
        <v>20</v>
      </c>
      <c r="BC1046">
        <v>5.5698999999999996</v>
      </c>
      <c r="BD1046">
        <v>8</v>
      </c>
      <c r="BE1046">
        <v>111712</v>
      </c>
      <c r="BF1046" s="16" t="str">
        <f t="shared" si="16"/>
        <v>Tier 4</v>
      </c>
      <c r="BG1046" t="b">
        <f>IF(ISNA(VLOOKUP(AQ1046,Total_Salary!AQ1046:BF1555,1,FALSE))=FALSE, TRUE, FALSE)</f>
        <v>0</v>
      </c>
      <c r="BH1046" t="b">
        <f>IF(ISNA(VLOOKUP(AQ1046,Derivatives_Salary!AQ1046:BF1525,1,FALSE))=FALSE, TRUE, FALSE)</f>
        <v>0</v>
      </c>
      <c r="BI1046" t="b">
        <f>IF(ISNA(VLOOKUP(AR1046,Years_to_Promo!AQ1046:BE2077,1,FALSE))=FALSE, TRUE, FALSE)</f>
        <v>0</v>
      </c>
    </row>
    <row r="1047" spans="43:61" x14ac:dyDescent="0.25">
      <c r="AQ1047">
        <v>62571</v>
      </c>
      <c r="AR1047" t="s">
        <v>15</v>
      </c>
      <c r="AS1047" t="s">
        <v>1093</v>
      </c>
      <c r="AT1047" t="s">
        <v>17</v>
      </c>
      <c r="AU1047" s="1">
        <v>23287</v>
      </c>
      <c r="AV1047" s="1">
        <v>31130</v>
      </c>
      <c r="AW1047" s="1">
        <v>31130</v>
      </c>
      <c r="AX1047" s="1">
        <v>37700</v>
      </c>
      <c r="AY1047" t="s">
        <v>18</v>
      </c>
      <c r="AZ1047">
        <v>10.9945</v>
      </c>
      <c r="BA1047" t="s">
        <v>19</v>
      </c>
      <c r="BB1047" t="s">
        <v>20</v>
      </c>
      <c r="BC1047">
        <v>11.813700000000001</v>
      </c>
      <c r="BD1047">
        <v>18</v>
      </c>
      <c r="BE1047">
        <v>111705</v>
      </c>
      <c r="BF1047" s="16" t="str">
        <f t="shared" si="16"/>
        <v>Tier 4</v>
      </c>
      <c r="BG1047" t="b">
        <f>IF(ISNA(VLOOKUP(AQ1047,Total_Salary!AQ1047:BF1556,1,FALSE))=FALSE, TRUE, FALSE)</f>
        <v>0</v>
      </c>
      <c r="BH1047" t="b">
        <f>IF(ISNA(VLOOKUP(AQ1047,Derivatives_Salary!AQ1047:BF1526,1,FALSE))=FALSE, TRUE, FALSE)</f>
        <v>0</v>
      </c>
      <c r="BI1047" t="b">
        <f>IF(ISNA(VLOOKUP(AR1047,Years_to_Promo!AQ1047:BE2078,1,FALSE))=FALSE, TRUE, FALSE)</f>
        <v>0</v>
      </c>
    </row>
    <row r="1048" spans="43:61" x14ac:dyDescent="0.25">
      <c r="AQ1048">
        <v>439483</v>
      </c>
      <c r="AR1048" t="s">
        <v>15</v>
      </c>
      <c r="AS1048" t="s">
        <v>1094</v>
      </c>
      <c r="AT1048" t="s">
        <v>31</v>
      </c>
      <c r="AU1048" s="1">
        <v>21720</v>
      </c>
      <c r="AV1048" s="1">
        <v>35564</v>
      </c>
      <c r="AW1048" s="1">
        <v>35564</v>
      </c>
      <c r="AX1048" s="1">
        <v>37754</v>
      </c>
      <c r="AY1048" t="s">
        <v>53</v>
      </c>
      <c r="AZ1048">
        <v>6</v>
      </c>
      <c r="BA1048" t="s">
        <v>19</v>
      </c>
      <c r="BB1048" t="s">
        <v>20</v>
      </c>
      <c r="BC1048">
        <v>5.6219000000000001</v>
      </c>
      <c r="BD1048">
        <v>6</v>
      </c>
      <c r="BE1048">
        <v>111690</v>
      </c>
      <c r="BF1048" s="16" t="str">
        <f t="shared" si="16"/>
        <v>Tier 4</v>
      </c>
      <c r="BG1048" t="b">
        <f>IF(ISNA(VLOOKUP(AQ1048,Total_Salary!AQ1048:BF1557,1,FALSE))=FALSE, TRUE, FALSE)</f>
        <v>0</v>
      </c>
      <c r="BH1048" t="b">
        <f>IF(ISNA(VLOOKUP(AQ1048,Derivatives_Salary!AQ1048:BF1527,1,FALSE))=FALSE, TRUE, FALSE)</f>
        <v>0</v>
      </c>
      <c r="BI1048" t="b">
        <f>IF(ISNA(VLOOKUP(AR1048,Years_to_Promo!AQ1048:BE2079,1,FALSE))=FALSE, TRUE, FALSE)</f>
        <v>0</v>
      </c>
    </row>
    <row r="1049" spans="43:61" x14ac:dyDescent="0.25">
      <c r="AQ1049">
        <v>73036</v>
      </c>
      <c r="AR1049" t="s">
        <v>15</v>
      </c>
      <c r="AS1049" t="s">
        <v>1095</v>
      </c>
      <c r="AT1049" t="s">
        <v>17</v>
      </c>
      <c r="AU1049" s="1">
        <v>19051</v>
      </c>
      <c r="AV1049" s="1">
        <v>31739</v>
      </c>
      <c r="AW1049" s="1">
        <v>31739</v>
      </c>
      <c r="AX1049" s="1">
        <v>37579</v>
      </c>
      <c r="AY1049" t="s">
        <v>18</v>
      </c>
      <c r="AZ1049">
        <v>8.9945000000000004</v>
      </c>
      <c r="BA1049" t="s">
        <v>19</v>
      </c>
      <c r="BB1049" t="s">
        <v>20</v>
      </c>
      <c r="BC1049">
        <v>11.712300000000001</v>
      </c>
      <c r="BD1049">
        <v>16</v>
      </c>
      <c r="BE1049">
        <v>111679</v>
      </c>
      <c r="BF1049" s="16" t="str">
        <f t="shared" si="16"/>
        <v>Tier 4</v>
      </c>
      <c r="BG1049" t="b">
        <f>IF(ISNA(VLOOKUP(AQ1049,Total_Salary!AQ1049:BF1558,1,FALSE))=FALSE, TRUE, FALSE)</f>
        <v>0</v>
      </c>
      <c r="BH1049" t="b">
        <f>IF(ISNA(VLOOKUP(AQ1049,Derivatives_Salary!AQ1049:BF1528,1,FALSE))=FALSE, TRUE, FALSE)</f>
        <v>0</v>
      </c>
      <c r="BI1049" t="b">
        <f>IF(ISNA(VLOOKUP(AR1049,Years_to_Promo!AQ1049:BE2080,1,FALSE))=FALSE, TRUE, FALSE)</f>
        <v>0</v>
      </c>
    </row>
    <row r="1050" spans="43:61" x14ac:dyDescent="0.25">
      <c r="AQ1050">
        <v>282581</v>
      </c>
      <c r="AR1050" t="s">
        <v>15</v>
      </c>
      <c r="AS1050" t="s">
        <v>1096</v>
      </c>
      <c r="AT1050" t="s">
        <v>31</v>
      </c>
      <c r="AU1050" s="1">
        <v>21833</v>
      </c>
      <c r="AV1050" s="1">
        <v>31832</v>
      </c>
      <c r="AW1050" s="1">
        <v>31832</v>
      </c>
      <c r="AX1050" s="1">
        <v>37672</v>
      </c>
      <c r="AY1050" t="s">
        <v>18</v>
      </c>
      <c r="AZ1050">
        <v>6.9945000000000004</v>
      </c>
      <c r="BA1050" t="s">
        <v>19</v>
      </c>
      <c r="BB1050" t="s">
        <v>20</v>
      </c>
      <c r="BC1050">
        <v>11.813700000000001</v>
      </c>
      <c r="BD1050">
        <v>16</v>
      </c>
      <c r="BE1050">
        <v>111678</v>
      </c>
      <c r="BF1050" s="16" t="str">
        <f t="shared" si="16"/>
        <v>Tier 4</v>
      </c>
      <c r="BG1050" t="b">
        <f>IF(ISNA(VLOOKUP(AQ1050,Total_Salary!AQ1050:BF1559,1,FALSE))=FALSE, TRUE, FALSE)</f>
        <v>0</v>
      </c>
      <c r="BH1050" t="b">
        <f>IF(ISNA(VLOOKUP(AQ1050,Derivatives_Salary!AQ1050:BF1529,1,FALSE))=FALSE, TRUE, FALSE)</f>
        <v>0</v>
      </c>
      <c r="BI1050" t="b">
        <f>IF(ISNA(VLOOKUP(AR1050,Years_to_Promo!AQ1050:BE2081,1,FALSE))=FALSE, TRUE, FALSE)</f>
        <v>0</v>
      </c>
    </row>
    <row r="1051" spans="43:61" x14ac:dyDescent="0.25">
      <c r="AQ1051">
        <v>33317</v>
      </c>
      <c r="AR1051" t="s">
        <v>15</v>
      </c>
      <c r="AS1051" t="s">
        <v>1097</v>
      </c>
      <c r="AT1051" t="s">
        <v>17</v>
      </c>
      <c r="AU1051" s="1">
        <v>22888</v>
      </c>
      <c r="AV1051" s="1">
        <v>31559</v>
      </c>
      <c r="AW1051" s="1">
        <v>31559</v>
      </c>
      <c r="AX1051" s="1">
        <v>35977</v>
      </c>
      <c r="AY1051" t="s">
        <v>18</v>
      </c>
      <c r="AZ1051">
        <v>5.0986000000000002</v>
      </c>
      <c r="BA1051" t="s">
        <v>19</v>
      </c>
      <c r="BB1051" t="s">
        <v>20</v>
      </c>
      <c r="BC1051">
        <v>7.3232999999999997</v>
      </c>
      <c r="BD1051">
        <v>12</v>
      </c>
      <c r="BE1051">
        <v>111667</v>
      </c>
      <c r="BF1051" s="16" t="str">
        <f t="shared" si="16"/>
        <v>Tier 4</v>
      </c>
      <c r="BG1051" t="b">
        <f>IF(ISNA(VLOOKUP(AQ1051,Total_Salary!AQ1051:BF1560,1,FALSE))=FALSE, TRUE, FALSE)</f>
        <v>0</v>
      </c>
      <c r="BH1051" t="b">
        <f>IF(ISNA(VLOOKUP(AQ1051,Derivatives_Salary!AQ1051:BF1530,1,FALSE))=FALSE, TRUE, FALSE)</f>
        <v>0</v>
      </c>
      <c r="BI1051" t="b">
        <f>IF(ISNA(VLOOKUP(AR1051,Years_to_Promo!AQ1051:BE2082,1,FALSE))=FALSE, TRUE, FALSE)</f>
        <v>0</v>
      </c>
    </row>
    <row r="1052" spans="43:61" x14ac:dyDescent="0.25">
      <c r="AQ1052">
        <v>247502</v>
      </c>
      <c r="AR1052" t="s">
        <v>15</v>
      </c>
      <c r="AS1052" t="s">
        <v>1098</v>
      </c>
      <c r="AT1052" t="s">
        <v>17</v>
      </c>
      <c r="AU1052" s="1">
        <v>19493</v>
      </c>
      <c r="AV1052" s="1">
        <v>31269</v>
      </c>
      <c r="AW1052" s="1">
        <v>31269</v>
      </c>
      <c r="AX1052" s="1">
        <v>37474</v>
      </c>
      <c r="AY1052" t="s">
        <v>18</v>
      </c>
      <c r="AZ1052">
        <v>8.9945000000000004</v>
      </c>
      <c r="BA1052" t="s">
        <v>19</v>
      </c>
      <c r="BB1052" t="s">
        <v>20</v>
      </c>
      <c r="BC1052">
        <v>11.4247</v>
      </c>
      <c r="BD1052">
        <v>17</v>
      </c>
      <c r="BE1052">
        <v>111663</v>
      </c>
      <c r="BF1052" s="16" t="str">
        <f t="shared" si="16"/>
        <v>Tier 4</v>
      </c>
      <c r="BG1052" t="b">
        <f>IF(ISNA(VLOOKUP(AQ1052,Total_Salary!AQ1052:BF1561,1,FALSE))=FALSE, TRUE, FALSE)</f>
        <v>0</v>
      </c>
      <c r="BH1052" t="b">
        <f>IF(ISNA(VLOOKUP(AQ1052,Derivatives_Salary!AQ1052:BF1531,1,FALSE))=FALSE, TRUE, FALSE)</f>
        <v>0</v>
      </c>
      <c r="BI1052" t="b">
        <f>IF(ISNA(VLOOKUP(AR1052,Years_to_Promo!AQ1052:BE2083,1,FALSE))=FALSE, TRUE, FALSE)</f>
        <v>0</v>
      </c>
    </row>
    <row r="1053" spans="43:61" x14ac:dyDescent="0.25">
      <c r="AQ1053">
        <v>295796</v>
      </c>
      <c r="AR1053" t="s">
        <v>15</v>
      </c>
      <c r="AS1053" t="s">
        <v>1099</v>
      </c>
      <c r="AT1053" t="s">
        <v>31</v>
      </c>
      <c r="AU1053" s="1">
        <v>19809</v>
      </c>
      <c r="AV1053" s="1">
        <v>31418</v>
      </c>
      <c r="AW1053" s="1">
        <v>31418</v>
      </c>
      <c r="AX1053" s="1">
        <v>37623</v>
      </c>
      <c r="AY1053" t="s">
        <v>18</v>
      </c>
      <c r="AZ1053">
        <v>9.9945000000000004</v>
      </c>
      <c r="BA1053" t="s">
        <v>19</v>
      </c>
      <c r="BB1053" t="s">
        <v>20</v>
      </c>
      <c r="BC1053">
        <v>11.813700000000001</v>
      </c>
      <c r="BD1053">
        <v>17</v>
      </c>
      <c r="BE1053">
        <v>111662</v>
      </c>
      <c r="BF1053" s="16" t="str">
        <f t="shared" si="16"/>
        <v>Tier 4</v>
      </c>
      <c r="BG1053" t="b">
        <f>IF(ISNA(VLOOKUP(AQ1053,Total_Salary!AQ1053:BF1562,1,FALSE))=FALSE, TRUE, FALSE)</f>
        <v>0</v>
      </c>
      <c r="BH1053" t="b">
        <f>IF(ISNA(VLOOKUP(AQ1053,Derivatives_Salary!AQ1053:BF1532,1,FALSE))=FALSE, TRUE, FALSE)</f>
        <v>0</v>
      </c>
      <c r="BI1053" t="b">
        <f>IF(ISNA(VLOOKUP(AR1053,Years_to_Promo!AQ1053:BE2084,1,FALSE))=FALSE, TRUE, FALSE)</f>
        <v>0</v>
      </c>
    </row>
    <row r="1054" spans="43:61" x14ac:dyDescent="0.25">
      <c r="AQ1054">
        <v>410157</v>
      </c>
      <c r="AR1054" t="s">
        <v>15</v>
      </c>
      <c r="AS1054" t="s">
        <v>1100</v>
      </c>
      <c r="AT1054" t="s">
        <v>31</v>
      </c>
      <c r="AU1054" s="1">
        <v>21034</v>
      </c>
      <c r="AV1054" s="1">
        <v>33294</v>
      </c>
      <c r="AW1054" s="1">
        <v>33294</v>
      </c>
      <c r="AX1054" s="1">
        <v>37674</v>
      </c>
      <c r="AY1054" t="s">
        <v>18</v>
      </c>
      <c r="AZ1054">
        <v>12</v>
      </c>
      <c r="BA1054" t="s">
        <v>19</v>
      </c>
      <c r="BB1054" t="s">
        <v>20</v>
      </c>
      <c r="BC1054">
        <v>11.813700000000001</v>
      </c>
      <c r="BD1054">
        <v>12</v>
      </c>
      <c r="BE1054">
        <v>111660</v>
      </c>
      <c r="BF1054" s="16" t="str">
        <f t="shared" si="16"/>
        <v>Tier 4</v>
      </c>
      <c r="BG1054" t="b">
        <f>IF(ISNA(VLOOKUP(AQ1054,Total_Salary!AQ1054:BF1563,1,FALSE))=FALSE, TRUE, FALSE)</f>
        <v>0</v>
      </c>
      <c r="BH1054" t="b">
        <f>IF(ISNA(VLOOKUP(AQ1054,Derivatives_Salary!AQ1054:BF1533,1,FALSE))=FALSE, TRUE, FALSE)</f>
        <v>0</v>
      </c>
      <c r="BI1054" t="b">
        <f>IF(ISNA(VLOOKUP(AR1054,Years_to_Promo!AQ1054:BE2085,1,FALSE))=FALSE, TRUE, FALSE)</f>
        <v>0</v>
      </c>
    </row>
    <row r="1055" spans="43:61" x14ac:dyDescent="0.25">
      <c r="AQ1055">
        <v>213157</v>
      </c>
      <c r="AR1055" t="s">
        <v>85</v>
      </c>
      <c r="AS1055" t="s">
        <v>1101</v>
      </c>
      <c r="AT1055" t="s">
        <v>17</v>
      </c>
      <c r="AU1055" s="1">
        <v>20712</v>
      </c>
      <c r="AV1055" s="1">
        <v>31180</v>
      </c>
      <c r="AW1055" s="1">
        <v>31180</v>
      </c>
      <c r="AX1055" s="1">
        <v>37750</v>
      </c>
      <c r="AY1055" t="s">
        <v>18</v>
      </c>
      <c r="AZ1055">
        <v>8.9945000000000004</v>
      </c>
      <c r="BA1055" t="s">
        <v>87</v>
      </c>
      <c r="BB1055" t="s">
        <v>88</v>
      </c>
      <c r="BC1055">
        <v>4.5999999999999996</v>
      </c>
      <c r="BD1055">
        <v>18</v>
      </c>
      <c r="BE1055">
        <v>111643</v>
      </c>
      <c r="BF1055" s="16" t="str">
        <f t="shared" si="16"/>
        <v>Tier 4</v>
      </c>
      <c r="BG1055" t="b">
        <f>IF(ISNA(VLOOKUP(AQ1055,Total_Salary!AQ1055:BF1564,1,FALSE))=FALSE, TRUE, FALSE)</f>
        <v>0</v>
      </c>
      <c r="BH1055" t="b">
        <f>IF(ISNA(VLOOKUP(AQ1055,Derivatives_Salary!AQ1055:BF1534,1,FALSE))=FALSE, TRUE, FALSE)</f>
        <v>0</v>
      </c>
      <c r="BI1055" t="b">
        <f>IF(ISNA(VLOOKUP(AR1055,Years_to_Promo!AQ1055:BE2086,1,FALSE))=FALSE, TRUE, FALSE)</f>
        <v>0</v>
      </c>
    </row>
    <row r="1056" spans="43:61" x14ac:dyDescent="0.25">
      <c r="AQ1056">
        <v>487393</v>
      </c>
      <c r="AR1056" t="s">
        <v>15</v>
      </c>
      <c r="AS1056" t="s">
        <v>1102</v>
      </c>
      <c r="AT1056" t="s">
        <v>17</v>
      </c>
      <c r="AU1056" s="1">
        <v>19197</v>
      </c>
      <c r="AV1056" s="1">
        <v>31380</v>
      </c>
      <c r="AW1056" s="1">
        <v>34899</v>
      </c>
      <c r="AX1056" s="1">
        <v>37819</v>
      </c>
      <c r="AY1056" t="s">
        <v>18</v>
      </c>
      <c r="AZ1056">
        <v>2.9973000000000001</v>
      </c>
      <c r="BA1056" t="s">
        <v>19</v>
      </c>
      <c r="BB1056" t="s">
        <v>20</v>
      </c>
      <c r="BC1056">
        <v>7.4438000000000004</v>
      </c>
      <c r="BD1056">
        <v>18</v>
      </c>
      <c r="BE1056">
        <v>111639</v>
      </c>
      <c r="BF1056" s="16" t="str">
        <f t="shared" si="16"/>
        <v>Tier 4</v>
      </c>
      <c r="BG1056" t="b">
        <f>IF(ISNA(VLOOKUP(AQ1056,Total_Salary!AQ1056:BF1565,1,FALSE))=FALSE, TRUE, FALSE)</f>
        <v>0</v>
      </c>
      <c r="BH1056" t="b">
        <f>IF(ISNA(VLOOKUP(AQ1056,Derivatives_Salary!AQ1056:BF1535,1,FALSE))=FALSE, TRUE, FALSE)</f>
        <v>0</v>
      </c>
      <c r="BI1056" t="b">
        <f>IF(ISNA(VLOOKUP(AR1056,Years_to_Promo!AQ1056:BE2087,1,FALSE))=FALSE, TRUE, FALSE)</f>
        <v>0</v>
      </c>
    </row>
    <row r="1057" spans="43:61" x14ac:dyDescent="0.25">
      <c r="AQ1057">
        <v>239453</v>
      </c>
      <c r="AR1057" t="s">
        <v>15</v>
      </c>
      <c r="AS1057" t="s">
        <v>1103</v>
      </c>
      <c r="AT1057" t="s">
        <v>31</v>
      </c>
      <c r="AU1057" s="1">
        <v>22631</v>
      </c>
      <c r="AV1057" s="1">
        <v>32439</v>
      </c>
      <c r="AW1057" s="1">
        <v>32439</v>
      </c>
      <c r="AX1057" s="1">
        <v>37549</v>
      </c>
      <c r="AY1057" t="s">
        <v>18</v>
      </c>
      <c r="AZ1057">
        <v>8.9972999999999992</v>
      </c>
      <c r="BA1057" t="s">
        <v>19</v>
      </c>
      <c r="BB1057" t="s">
        <v>20</v>
      </c>
      <c r="BC1057">
        <v>11.630100000000001</v>
      </c>
      <c r="BD1057">
        <v>14</v>
      </c>
      <c r="BE1057">
        <v>111637</v>
      </c>
      <c r="BF1057" s="16" t="str">
        <f t="shared" si="16"/>
        <v>Tier 4</v>
      </c>
      <c r="BG1057" t="b">
        <f>IF(ISNA(VLOOKUP(AQ1057,Total_Salary!AQ1057:BF1566,1,FALSE))=FALSE, TRUE, FALSE)</f>
        <v>0</v>
      </c>
      <c r="BH1057" t="b">
        <f>IF(ISNA(VLOOKUP(AQ1057,Derivatives_Salary!AQ1057:BF1536,1,FALSE))=FALSE, TRUE, FALSE)</f>
        <v>0</v>
      </c>
      <c r="BI1057" t="b">
        <f>IF(ISNA(VLOOKUP(AR1057,Years_to_Promo!AQ1057:BE2088,1,FALSE))=FALSE, TRUE, FALSE)</f>
        <v>0</v>
      </c>
    </row>
    <row r="1058" spans="43:61" x14ac:dyDescent="0.25">
      <c r="AQ1058">
        <v>36155</v>
      </c>
      <c r="AR1058" t="s">
        <v>15</v>
      </c>
      <c r="AS1058" t="s">
        <v>1104</v>
      </c>
      <c r="AT1058" t="s">
        <v>17</v>
      </c>
      <c r="AU1058" s="1">
        <v>21004</v>
      </c>
      <c r="AV1058" s="1">
        <v>32107</v>
      </c>
      <c r="AW1058" s="1">
        <v>32824</v>
      </c>
      <c r="AX1058" s="1">
        <v>37569</v>
      </c>
      <c r="AY1058" t="s">
        <v>18</v>
      </c>
      <c r="AZ1058">
        <v>3.9944999999999999</v>
      </c>
      <c r="BA1058" t="s">
        <v>19</v>
      </c>
      <c r="BB1058" t="s">
        <v>20</v>
      </c>
      <c r="BC1058">
        <v>11.684900000000001</v>
      </c>
      <c r="BD1058">
        <v>15</v>
      </c>
      <c r="BE1058">
        <v>111631</v>
      </c>
      <c r="BF1058" s="16" t="str">
        <f t="shared" si="16"/>
        <v>Tier 4</v>
      </c>
      <c r="BG1058" t="b">
        <f>IF(ISNA(VLOOKUP(AQ1058,Total_Salary!AQ1058:BF1567,1,FALSE))=FALSE, TRUE, FALSE)</f>
        <v>0</v>
      </c>
      <c r="BH1058" t="b">
        <f>IF(ISNA(VLOOKUP(AQ1058,Derivatives_Salary!AQ1058:BF1537,1,FALSE))=FALSE, TRUE, FALSE)</f>
        <v>0</v>
      </c>
      <c r="BI1058" t="b">
        <f>IF(ISNA(VLOOKUP(AR1058,Years_to_Promo!AQ1058:BE2089,1,FALSE))=FALSE, TRUE, FALSE)</f>
        <v>0</v>
      </c>
    </row>
    <row r="1059" spans="43:61" x14ac:dyDescent="0.25">
      <c r="AQ1059">
        <v>297159</v>
      </c>
      <c r="AR1059" t="s">
        <v>293</v>
      </c>
      <c r="AS1059" t="s">
        <v>1105</v>
      </c>
      <c r="AT1059" t="s">
        <v>17</v>
      </c>
      <c r="AU1059" s="1">
        <v>21941</v>
      </c>
      <c r="AV1059" s="1">
        <v>31975</v>
      </c>
      <c r="AW1059" s="1">
        <v>31975</v>
      </c>
      <c r="AX1059" s="1">
        <v>37815</v>
      </c>
      <c r="AY1059" t="s">
        <v>295</v>
      </c>
      <c r="AZ1059">
        <v>5.0026999999999999</v>
      </c>
      <c r="BA1059" t="s">
        <v>296</v>
      </c>
      <c r="BB1059" t="s">
        <v>297</v>
      </c>
      <c r="BC1059">
        <v>4.7781000000000002</v>
      </c>
      <c r="BD1059">
        <v>16</v>
      </c>
      <c r="BE1059">
        <v>111619</v>
      </c>
      <c r="BF1059" s="16" t="str">
        <f t="shared" si="16"/>
        <v>Tier 4</v>
      </c>
      <c r="BG1059" t="b">
        <f>IF(ISNA(VLOOKUP(AQ1059,Total_Salary!AQ1059:BF1568,1,FALSE))=FALSE, TRUE, FALSE)</f>
        <v>0</v>
      </c>
      <c r="BH1059" t="b">
        <f>IF(ISNA(VLOOKUP(AQ1059,Derivatives_Salary!AQ1059:BF1538,1,FALSE))=FALSE, TRUE, FALSE)</f>
        <v>0</v>
      </c>
      <c r="BI1059" t="b">
        <f>IF(ISNA(VLOOKUP(AR1059,Years_to_Promo!AQ1059:BE2090,1,FALSE))=FALSE, TRUE, FALSE)</f>
        <v>0</v>
      </c>
    </row>
    <row r="1060" spans="43:61" x14ac:dyDescent="0.25">
      <c r="AQ1060">
        <v>427838</v>
      </c>
      <c r="AR1060" t="s">
        <v>15</v>
      </c>
      <c r="AS1060" t="s">
        <v>1106</v>
      </c>
      <c r="AT1060" t="s">
        <v>17</v>
      </c>
      <c r="AU1060" s="1">
        <v>23697</v>
      </c>
      <c r="AV1060" s="1">
        <v>31500</v>
      </c>
      <c r="AW1060" s="1">
        <v>31500</v>
      </c>
      <c r="AX1060" s="1">
        <v>37705</v>
      </c>
      <c r="AY1060" t="s">
        <v>18</v>
      </c>
      <c r="AZ1060">
        <v>10.997299999999999</v>
      </c>
      <c r="BA1060" t="s">
        <v>19</v>
      </c>
      <c r="BB1060" t="s">
        <v>20</v>
      </c>
      <c r="BC1060">
        <v>11.813700000000001</v>
      </c>
      <c r="BD1060">
        <v>17</v>
      </c>
      <c r="BE1060">
        <v>111617</v>
      </c>
      <c r="BF1060" s="16" t="str">
        <f t="shared" si="16"/>
        <v>Tier 4</v>
      </c>
      <c r="BG1060" t="b">
        <f>IF(ISNA(VLOOKUP(AQ1060,Total_Salary!AQ1060:BF1569,1,FALSE))=FALSE, TRUE, FALSE)</f>
        <v>0</v>
      </c>
      <c r="BH1060" t="b">
        <f>IF(ISNA(VLOOKUP(AQ1060,Derivatives_Salary!AQ1060:BF1539,1,FALSE))=FALSE, TRUE, FALSE)</f>
        <v>0</v>
      </c>
      <c r="BI1060" t="b">
        <f>IF(ISNA(VLOOKUP(AR1060,Years_to_Promo!AQ1060:BE2091,1,FALSE))=FALSE, TRUE, FALSE)</f>
        <v>0</v>
      </c>
    </row>
    <row r="1061" spans="43:61" x14ac:dyDescent="0.25">
      <c r="AQ1061">
        <v>86176</v>
      </c>
      <c r="AR1061" t="s">
        <v>42</v>
      </c>
      <c r="AS1061" t="s">
        <v>1107</v>
      </c>
      <c r="AT1061" t="s">
        <v>17</v>
      </c>
      <c r="AU1061" s="1">
        <v>23357</v>
      </c>
      <c r="AV1061" s="1">
        <v>31547</v>
      </c>
      <c r="AW1061" s="1">
        <v>31547</v>
      </c>
      <c r="AX1061" s="1">
        <v>36808</v>
      </c>
      <c r="AY1061" t="s">
        <v>18</v>
      </c>
      <c r="AZ1061">
        <v>17</v>
      </c>
      <c r="BA1061" t="s">
        <v>44</v>
      </c>
      <c r="BB1061" t="s">
        <v>45</v>
      </c>
      <c r="BC1061">
        <v>5.3836000000000004</v>
      </c>
      <c r="BD1061">
        <v>17</v>
      </c>
      <c r="BE1061">
        <v>111614</v>
      </c>
      <c r="BF1061" s="16" t="str">
        <f t="shared" si="16"/>
        <v>Tier 4</v>
      </c>
      <c r="BG1061" t="b">
        <f>IF(ISNA(VLOOKUP(AQ1061,Total_Salary!AQ1061:BF1570,1,FALSE))=FALSE, TRUE, FALSE)</f>
        <v>0</v>
      </c>
      <c r="BH1061" t="b">
        <f>IF(ISNA(VLOOKUP(AQ1061,Derivatives_Salary!AQ1061:BF1540,1,FALSE))=FALSE, TRUE, FALSE)</f>
        <v>0</v>
      </c>
      <c r="BI1061" t="b">
        <f>IF(ISNA(VLOOKUP(AR1061,Years_to_Promo!AQ1061:BE2092,1,FALSE))=FALSE, TRUE, FALSE)</f>
        <v>0</v>
      </c>
    </row>
    <row r="1062" spans="43:61" x14ac:dyDescent="0.25">
      <c r="AQ1062">
        <v>80258</v>
      </c>
      <c r="AR1062" t="s">
        <v>15</v>
      </c>
      <c r="AS1062" t="s">
        <v>1108</v>
      </c>
      <c r="AT1062" t="s">
        <v>17</v>
      </c>
      <c r="AU1062" s="1">
        <v>20154</v>
      </c>
      <c r="AV1062" s="1">
        <v>32153</v>
      </c>
      <c r="AW1062" s="1">
        <v>32153</v>
      </c>
      <c r="AX1062" s="1">
        <v>32909</v>
      </c>
      <c r="AY1062" t="s">
        <v>18</v>
      </c>
      <c r="AZ1062">
        <v>7.9945000000000004</v>
      </c>
      <c r="BA1062" t="s">
        <v>19</v>
      </c>
      <c r="BB1062" t="s">
        <v>32</v>
      </c>
      <c r="BC1062">
        <v>2.0712000000000002</v>
      </c>
      <c r="BD1062">
        <v>15</v>
      </c>
      <c r="BE1062">
        <v>111601</v>
      </c>
      <c r="BF1062" s="16" t="str">
        <f t="shared" si="16"/>
        <v>Tier 4</v>
      </c>
      <c r="BG1062" t="b">
        <f>IF(ISNA(VLOOKUP(AQ1062,Total_Salary!AQ1062:BF1571,1,FALSE))=FALSE, TRUE, FALSE)</f>
        <v>0</v>
      </c>
      <c r="BH1062" t="b">
        <f>IF(ISNA(VLOOKUP(AQ1062,Derivatives_Salary!AQ1062:BF1541,1,FALSE))=FALSE, TRUE, FALSE)</f>
        <v>0</v>
      </c>
      <c r="BI1062" t="b">
        <f>IF(ISNA(VLOOKUP(AR1062,Years_to_Promo!AQ1062:BE2093,1,FALSE))=FALSE, TRUE, FALSE)</f>
        <v>0</v>
      </c>
    </row>
    <row r="1063" spans="43:61" x14ac:dyDescent="0.25">
      <c r="AQ1063">
        <v>455362</v>
      </c>
      <c r="AR1063" t="s">
        <v>85</v>
      </c>
      <c r="AS1063" t="s">
        <v>1109</v>
      </c>
      <c r="AT1063" t="s">
        <v>31</v>
      </c>
      <c r="AU1063" s="1">
        <v>22194</v>
      </c>
      <c r="AV1063" s="1">
        <v>32378</v>
      </c>
      <c r="AW1063" s="1">
        <v>32378</v>
      </c>
      <c r="AX1063" s="1">
        <v>36878</v>
      </c>
      <c r="AY1063" t="s">
        <v>18</v>
      </c>
      <c r="AZ1063">
        <v>14</v>
      </c>
      <c r="BA1063" t="s">
        <v>87</v>
      </c>
      <c r="BB1063" t="s">
        <v>88</v>
      </c>
      <c r="BC1063">
        <v>1.3178000000000001</v>
      </c>
      <c r="BD1063">
        <v>14</v>
      </c>
      <c r="BE1063">
        <v>111572</v>
      </c>
      <c r="BF1063" s="16" t="str">
        <f t="shared" si="16"/>
        <v>Tier 4</v>
      </c>
      <c r="BG1063" t="b">
        <f>IF(ISNA(VLOOKUP(AQ1063,Total_Salary!AQ1063:BF1572,1,FALSE))=FALSE, TRUE, FALSE)</f>
        <v>0</v>
      </c>
      <c r="BH1063" t="b">
        <f>IF(ISNA(VLOOKUP(AQ1063,Derivatives_Salary!AQ1063:BF1542,1,FALSE))=FALSE, TRUE, FALSE)</f>
        <v>0</v>
      </c>
      <c r="BI1063" t="b">
        <f>IF(ISNA(VLOOKUP(AR1063,Years_to_Promo!AQ1063:BE2094,1,FALSE))=FALSE, TRUE, FALSE)</f>
        <v>0</v>
      </c>
    </row>
    <row r="1064" spans="43:61" x14ac:dyDescent="0.25">
      <c r="AQ1064">
        <v>263425</v>
      </c>
      <c r="AR1064" t="s">
        <v>15</v>
      </c>
      <c r="AS1064" t="s">
        <v>1110</v>
      </c>
      <c r="AT1064" t="s">
        <v>17</v>
      </c>
      <c r="AU1064" s="1">
        <v>21961</v>
      </c>
      <c r="AV1064" s="1">
        <v>33366</v>
      </c>
      <c r="AW1064" s="1">
        <v>33366</v>
      </c>
      <c r="AX1064" s="1">
        <v>37746</v>
      </c>
      <c r="AY1064" t="s">
        <v>18</v>
      </c>
      <c r="AZ1064">
        <v>2.9944999999999999</v>
      </c>
      <c r="BA1064" t="s">
        <v>19</v>
      </c>
      <c r="BB1064" t="s">
        <v>20</v>
      </c>
      <c r="BC1064">
        <v>11.643800000000001</v>
      </c>
      <c r="BD1064">
        <v>12</v>
      </c>
      <c r="BE1064">
        <v>111570</v>
      </c>
      <c r="BF1064" s="16" t="str">
        <f t="shared" si="16"/>
        <v>Tier 4</v>
      </c>
      <c r="BG1064" t="b">
        <f>IF(ISNA(VLOOKUP(AQ1064,Total_Salary!AQ1064:BF1573,1,FALSE))=FALSE, TRUE, FALSE)</f>
        <v>0</v>
      </c>
      <c r="BH1064" t="b">
        <f>IF(ISNA(VLOOKUP(AQ1064,Derivatives_Salary!AQ1064:BF1543,1,FALSE))=FALSE, TRUE, FALSE)</f>
        <v>0</v>
      </c>
      <c r="BI1064" t="b">
        <f>IF(ISNA(VLOOKUP(AR1064,Years_to_Promo!AQ1064:BE2095,1,FALSE))=FALSE, TRUE, FALSE)</f>
        <v>0</v>
      </c>
    </row>
    <row r="1065" spans="43:61" x14ac:dyDescent="0.25">
      <c r="AQ1065">
        <v>24225</v>
      </c>
      <c r="AR1065" t="s">
        <v>15</v>
      </c>
      <c r="AS1065" t="s">
        <v>1111</v>
      </c>
      <c r="AT1065" t="s">
        <v>17</v>
      </c>
      <c r="AU1065" s="1">
        <v>20275</v>
      </c>
      <c r="AV1065" s="1">
        <v>32455</v>
      </c>
      <c r="AW1065" s="1">
        <v>32455</v>
      </c>
      <c r="AX1065" s="1">
        <v>37565</v>
      </c>
      <c r="AY1065" t="s">
        <v>18</v>
      </c>
      <c r="AZ1065">
        <v>7.9973000000000001</v>
      </c>
      <c r="BA1065" t="s">
        <v>19</v>
      </c>
      <c r="BB1065" t="s">
        <v>20</v>
      </c>
      <c r="BC1065">
        <v>11.673999999999999</v>
      </c>
      <c r="BD1065">
        <v>14</v>
      </c>
      <c r="BE1065">
        <v>111569</v>
      </c>
      <c r="BF1065" s="16" t="str">
        <f t="shared" si="16"/>
        <v>Tier 4</v>
      </c>
      <c r="BG1065" t="b">
        <f>IF(ISNA(VLOOKUP(AQ1065,Total_Salary!AQ1065:BF1574,1,FALSE))=FALSE, TRUE, FALSE)</f>
        <v>0</v>
      </c>
      <c r="BH1065" t="b">
        <f>IF(ISNA(VLOOKUP(AQ1065,Derivatives_Salary!AQ1065:BF1544,1,FALSE))=FALSE, TRUE, FALSE)</f>
        <v>0</v>
      </c>
      <c r="BI1065" t="b">
        <f>IF(ISNA(VLOOKUP(AR1065,Years_to_Promo!AQ1065:BE2096,1,FALSE))=FALSE, TRUE, FALSE)</f>
        <v>0</v>
      </c>
    </row>
    <row r="1066" spans="43:61" x14ac:dyDescent="0.25">
      <c r="AQ1066">
        <v>280807</v>
      </c>
      <c r="AR1066" t="s">
        <v>15</v>
      </c>
      <c r="AS1066" t="s">
        <v>1112</v>
      </c>
      <c r="AT1066" t="s">
        <v>31</v>
      </c>
      <c r="AU1066" s="1">
        <v>21204</v>
      </c>
      <c r="AV1066" s="1">
        <v>31516</v>
      </c>
      <c r="AW1066" s="1">
        <v>31516</v>
      </c>
      <c r="AX1066" s="1">
        <v>37721</v>
      </c>
      <c r="AY1066" t="s">
        <v>18</v>
      </c>
      <c r="AZ1066">
        <v>10.997299999999999</v>
      </c>
      <c r="BA1066" t="s">
        <v>19</v>
      </c>
      <c r="BB1066" t="s">
        <v>20</v>
      </c>
      <c r="BC1066">
        <v>11.813700000000001</v>
      </c>
      <c r="BD1066">
        <v>17</v>
      </c>
      <c r="BE1066">
        <v>111557</v>
      </c>
      <c r="BF1066" s="16" t="str">
        <f t="shared" si="16"/>
        <v>Tier 4</v>
      </c>
      <c r="BG1066" t="b">
        <f>IF(ISNA(VLOOKUP(AQ1066,Total_Salary!AQ1066:BF1575,1,FALSE))=FALSE, TRUE, FALSE)</f>
        <v>0</v>
      </c>
      <c r="BH1066" t="b">
        <f>IF(ISNA(VLOOKUP(AQ1066,Derivatives_Salary!AQ1066:BF1545,1,FALSE))=FALSE, TRUE, FALSE)</f>
        <v>0</v>
      </c>
      <c r="BI1066" t="b">
        <f>IF(ISNA(VLOOKUP(AR1066,Years_to_Promo!AQ1066:BE2097,1,FALSE))=FALSE, TRUE, FALSE)</f>
        <v>0</v>
      </c>
    </row>
    <row r="1067" spans="43:61" x14ac:dyDescent="0.25">
      <c r="AQ1067">
        <v>66365</v>
      </c>
      <c r="AR1067" t="s">
        <v>15</v>
      </c>
      <c r="AS1067" t="s">
        <v>1113</v>
      </c>
      <c r="AT1067" t="s">
        <v>17</v>
      </c>
      <c r="AU1067" s="1">
        <v>21417</v>
      </c>
      <c r="AV1067" s="1">
        <v>36461</v>
      </c>
      <c r="AW1067" s="1">
        <v>36492</v>
      </c>
      <c r="AX1067" s="1">
        <v>37587</v>
      </c>
      <c r="AY1067" t="s">
        <v>53</v>
      </c>
      <c r="AZ1067">
        <v>3</v>
      </c>
      <c r="BA1067" t="s">
        <v>19</v>
      </c>
      <c r="BB1067" t="s">
        <v>20</v>
      </c>
      <c r="BC1067">
        <v>3</v>
      </c>
      <c r="BD1067">
        <v>3</v>
      </c>
      <c r="BE1067">
        <v>111553</v>
      </c>
      <c r="BF1067" s="16" t="str">
        <f t="shared" si="16"/>
        <v>Tier 4</v>
      </c>
      <c r="BG1067" t="b">
        <f>IF(ISNA(VLOOKUP(AQ1067,Total_Salary!AQ1067:BF1576,1,FALSE))=FALSE, TRUE, FALSE)</f>
        <v>0</v>
      </c>
      <c r="BH1067" t="b">
        <f>IF(ISNA(VLOOKUP(AQ1067,Derivatives_Salary!AQ1067:BF1546,1,FALSE))=FALSE, TRUE, FALSE)</f>
        <v>0</v>
      </c>
      <c r="BI1067" t="b">
        <f>IF(ISNA(VLOOKUP(AR1067,Years_to_Promo!AQ1067:BE2098,1,FALSE))=FALSE, TRUE, FALSE)</f>
        <v>0</v>
      </c>
    </row>
    <row r="1068" spans="43:61" x14ac:dyDescent="0.25">
      <c r="AQ1068">
        <v>245241</v>
      </c>
      <c r="AR1068" t="s">
        <v>15</v>
      </c>
      <c r="AS1068" t="s">
        <v>1114</v>
      </c>
      <c r="AT1068" t="s">
        <v>17</v>
      </c>
      <c r="AU1068" s="1">
        <v>23696</v>
      </c>
      <c r="AV1068" s="1">
        <v>32539</v>
      </c>
      <c r="AW1068" s="1">
        <v>32539</v>
      </c>
      <c r="AX1068" s="1">
        <v>36829</v>
      </c>
      <c r="AY1068" t="s">
        <v>18</v>
      </c>
      <c r="AZ1068">
        <v>11.753399999999999</v>
      </c>
      <c r="BA1068" t="s">
        <v>19</v>
      </c>
      <c r="BB1068" t="s">
        <v>20</v>
      </c>
      <c r="BC1068">
        <v>9.6575000000000006</v>
      </c>
      <c r="BD1068">
        <v>12</v>
      </c>
      <c r="BE1068">
        <v>111547</v>
      </c>
      <c r="BF1068" s="16" t="str">
        <f t="shared" si="16"/>
        <v>Tier 4</v>
      </c>
      <c r="BG1068" t="b">
        <f>IF(ISNA(VLOOKUP(AQ1068,Total_Salary!AQ1068:BF1577,1,FALSE))=FALSE, TRUE, FALSE)</f>
        <v>0</v>
      </c>
      <c r="BH1068" t="b">
        <f>IF(ISNA(VLOOKUP(AQ1068,Derivatives_Salary!AQ1068:BF1547,1,FALSE))=FALSE, TRUE, FALSE)</f>
        <v>0</v>
      </c>
      <c r="BI1068" t="b">
        <f>IF(ISNA(VLOOKUP(AR1068,Years_to_Promo!AQ1068:BE2099,1,FALSE))=FALSE, TRUE, FALSE)</f>
        <v>0</v>
      </c>
    </row>
    <row r="1069" spans="43:61" x14ac:dyDescent="0.25">
      <c r="AQ1069">
        <v>489765</v>
      </c>
      <c r="AR1069" t="s">
        <v>15</v>
      </c>
      <c r="AS1069" t="s">
        <v>1115</v>
      </c>
      <c r="AT1069" t="s">
        <v>31</v>
      </c>
      <c r="AU1069" s="1">
        <v>19750</v>
      </c>
      <c r="AV1069" s="1">
        <v>32650</v>
      </c>
      <c r="AW1069" s="1">
        <v>32650</v>
      </c>
      <c r="AX1069" s="1">
        <v>37760</v>
      </c>
      <c r="AY1069" t="s">
        <v>18</v>
      </c>
      <c r="AZ1069">
        <v>8.9972999999999992</v>
      </c>
      <c r="BA1069" t="s">
        <v>19</v>
      </c>
      <c r="BB1069" t="s">
        <v>20</v>
      </c>
      <c r="BC1069">
        <v>11.813700000000001</v>
      </c>
      <c r="BD1069">
        <v>14</v>
      </c>
      <c r="BE1069">
        <v>111543</v>
      </c>
      <c r="BF1069" s="16" t="str">
        <f t="shared" si="16"/>
        <v>Tier 4</v>
      </c>
      <c r="BG1069" t="b">
        <f>IF(ISNA(VLOOKUP(AQ1069,Total_Salary!AQ1069:BF1578,1,FALSE))=FALSE, TRUE, FALSE)</f>
        <v>0</v>
      </c>
      <c r="BH1069" t="b">
        <f>IF(ISNA(VLOOKUP(AQ1069,Derivatives_Salary!AQ1069:BF1548,1,FALSE))=FALSE, TRUE, FALSE)</f>
        <v>0</v>
      </c>
      <c r="BI1069" t="b">
        <f>IF(ISNA(VLOOKUP(AR1069,Years_to_Promo!AQ1069:BE2100,1,FALSE))=FALSE, TRUE, FALSE)</f>
        <v>0</v>
      </c>
    </row>
    <row r="1070" spans="43:61" x14ac:dyDescent="0.25">
      <c r="AQ1070">
        <v>282731</v>
      </c>
      <c r="AR1070" t="s">
        <v>15</v>
      </c>
      <c r="AS1070" t="s">
        <v>1116</v>
      </c>
      <c r="AT1070" t="s">
        <v>31</v>
      </c>
      <c r="AU1070" s="1">
        <v>23195</v>
      </c>
      <c r="AV1070" s="1">
        <v>33121</v>
      </c>
      <c r="AW1070" s="1">
        <v>33121</v>
      </c>
      <c r="AX1070" s="1">
        <v>37501</v>
      </c>
      <c r="AY1070" t="s">
        <v>18</v>
      </c>
      <c r="AZ1070">
        <v>6.9973000000000001</v>
      </c>
      <c r="BA1070" t="s">
        <v>19</v>
      </c>
      <c r="BB1070" t="s">
        <v>20</v>
      </c>
      <c r="BC1070">
        <v>11.4986</v>
      </c>
      <c r="BD1070">
        <v>12</v>
      </c>
      <c r="BE1070">
        <v>111541</v>
      </c>
      <c r="BF1070" s="16" t="str">
        <f t="shared" si="16"/>
        <v>Tier 4</v>
      </c>
      <c r="BG1070" t="b">
        <f>IF(ISNA(VLOOKUP(AQ1070,Total_Salary!AQ1070:BF1579,1,FALSE))=FALSE, TRUE, FALSE)</f>
        <v>0</v>
      </c>
      <c r="BH1070" t="b">
        <f>IF(ISNA(VLOOKUP(AQ1070,Derivatives_Salary!AQ1070:BF1549,1,FALSE))=FALSE, TRUE, FALSE)</f>
        <v>0</v>
      </c>
      <c r="BI1070" t="b">
        <f>IF(ISNA(VLOOKUP(AR1070,Years_to_Promo!AQ1070:BE2101,1,FALSE))=FALSE, TRUE, FALSE)</f>
        <v>0</v>
      </c>
    </row>
    <row r="1071" spans="43:61" x14ac:dyDescent="0.25">
      <c r="AQ1071">
        <v>27165</v>
      </c>
      <c r="AR1071" t="s">
        <v>85</v>
      </c>
      <c r="AS1071" t="s">
        <v>1117</v>
      </c>
      <c r="AT1071" t="s">
        <v>31</v>
      </c>
      <c r="AU1071" s="1">
        <v>20794</v>
      </c>
      <c r="AV1071" s="1">
        <v>33555</v>
      </c>
      <c r="AW1071" s="1">
        <v>33555</v>
      </c>
      <c r="AX1071" s="1">
        <v>37570</v>
      </c>
      <c r="AY1071" t="s">
        <v>18</v>
      </c>
      <c r="AZ1071">
        <v>3.9944999999999999</v>
      </c>
      <c r="BA1071" t="s">
        <v>87</v>
      </c>
      <c r="BB1071" t="s">
        <v>276</v>
      </c>
      <c r="BC1071">
        <v>11</v>
      </c>
      <c r="BD1071">
        <v>11</v>
      </c>
      <c r="BE1071">
        <v>111540</v>
      </c>
      <c r="BF1071" s="16" t="str">
        <f t="shared" si="16"/>
        <v>Tier 4</v>
      </c>
      <c r="BG1071" t="b">
        <f>IF(ISNA(VLOOKUP(AQ1071,Total_Salary!AQ1071:BF1580,1,FALSE))=FALSE, TRUE, FALSE)</f>
        <v>0</v>
      </c>
      <c r="BH1071" t="b">
        <f>IF(ISNA(VLOOKUP(AQ1071,Derivatives_Salary!AQ1071:BF1550,1,FALSE))=FALSE, TRUE, FALSE)</f>
        <v>0</v>
      </c>
      <c r="BI1071" t="b">
        <f>IF(ISNA(VLOOKUP(AR1071,Years_to_Promo!AQ1071:BE2102,1,FALSE))=FALSE, TRUE, FALSE)</f>
        <v>0</v>
      </c>
    </row>
    <row r="1072" spans="43:61" x14ac:dyDescent="0.25">
      <c r="AQ1072">
        <v>422740</v>
      </c>
      <c r="AR1072" t="s">
        <v>42</v>
      </c>
      <c r="AS1072" t="s">
        <v>1118</v>
      </c>
      <c r="AT1072" t="s">
        <v>17</v>
      </c>
      <c r="AU1072" s="1">
        <v>22571</v>
      </c>
      <c r="AV1072" s="1">
        <v>31354</v>
      </c>
      <c r="AW1072" s="1">
        <v>31354</v>
      </c>
      <c r="AX1072" s="1">
        <v>37559</v>
      </c>
      <c r="AY1072" t="s">
        <v>18</v>
      </c>
      <c r="AZ1072">
        <v>11.997299999999999</v>
      </c>
      <c r="BA1072" t="s">
        <v>44</v>
      </c>
      <c r="BB1072" t="s">
        <v>45</v>
      </c>
      <c r="BC1072">
        <v>5.9123000000000001</v>
      </c>
      <c r="BD1072">
        <v>17</v>
      </c>
      <c r="BE1072">
        <v>111533</v>
      </c>
      <c r="BF1072" s="16" t="str">
        <f t="shared" si="16"/>
        <v>Tier 4</v>
      </c>
      <c r="BG1072" t="b">
        <f>IF(ISNA(VLOOKUP(AQ1072,Total_Salary!AQ1072:BF1581,1,FALSE))=FALSE, TRUE, FALSE)</f>
        <v>0</v>
      </c>
      <c r="BH1072" t="b">
        <f>IF(ISNA(VLOOKUP(AQ1072,Derivatives_Salary!AQ1072:BF1551,1,FALSE))=FALSE, TRUE, FALSE)</f>
        <v>0</v>
      </c>
      <c r="BI1072" t="b">
        <f>IF(ISNA(VLOOKUP(AR1072,Years_to_Promo!AQ1072:BE2103,1,FALSE))=FALSE, TRUE, FALSE)</f>
        <v>0</v>
      </c>
    </row>
    <row r="1073" spans="43:61" x14ac:dyDescent="0.25">
      <c r="AQ1073">
        <v>96097</v>
      </c>
      <c r="AR1073" t="s">
        <v>42</v>
      </c>
      <c r="AS1073" t="s">
        <v>1119</v>
      </c>
      <c r="AT1073" t="s">
        <v>31</v>
      </c>
      <c r="AU1073" s="1">
        <v>22983</v>
      </c>
      <c r="AV1073" s="1">
        <v>32279</v>
      </c>
      <c r="AW1073" s="1">
        <v>36743</v>
      </c>
      <c r="AX1073" s="1">
        <v>37754</v>
      </c>
      <c r="AY1073" t="s">
        <v>18</v>
      </c>
      <c r="AZ1073">
        <v>15</v>
      </c>
      <c r="BA1073" t="s">
        <v>44</v>
      </c>
      <c r="BB1073" t="s">
        <v>83</v>
      </c>
      <c r="BC1073">
        <v>2.6739999999999999</v>
      </c>
      <c r="BD1073">
        <v>15</v>
      </c>
      <c r="BE1073">
        <v>111531</v>
      </c>
      <c r="BF1073" s="16" t="str">
        <f t="shared" si="16"/>
        <v>Tier 4</v>
      </c>
      <c r="BG1073" t="b">
        <f>IF(ISNA(VLOOKUP(AQ1073,Total_Salary!AQ1073:BF1582,1,FALSE))=FALSE, TRUE, FALSE)</f>
        <v>0</v>
      </c>
      <c r="BH1073" t="b">
        <f>IF(ISNA(VLOOKUP(AQ1073,Derivatives_Salary!AQ1073:BF1552,1,FALSE))=FALSE, TRUE, FALSE)</f>
        <v>0</v>
      </c>
      <c r="BI1073" t="b">
        <f>IF(ISNA(VLOOKUP(AR1073,Years_to_Promo!AQ1073:BE2104,1,FALSE))=FALSE, TRUE, FALSE)</f>
        <v>0</v>
      </c>
    </row>
    <row r="1074" spans="43:61" x14ac:dyDescent="0.25">
      <c r="AQ1074">
        <v>425618</v>
      </c>
      <c r="AR1074" t="s">
        <v>85</v>
      </c>
      <c r="AS1074" t="s">
        <v>1120</v>
      </c>
      <c r="AT1074" t="s">
        <v>17</v>
      </c>
      <c r="AU1074" s="1">
        <v>19311</v>
      </c>
      <c r="AV1074" s="1">
        <v>32691</v>
      </c>
      <c r="AW1074" s="1">
        <v>32691</v>
      </c>
      <c r="AX1074" s="1">
        <v>37801</v>
      </c>
      <c r="AY1074" t="s">
        <v>18</v>
      </c>
      <c r="AZ1074">
        <v>8.9972999999999992</v>
      </c>
      <c r="BA1074" t="s">
        <v>87</v>
      </c>
      <c r="BB1074" t="s">
        <v>88</v>
      </c>
      <c r="BC1074">
        <v>0.46029999999999999</v>
      </c>
      <c r="BD1074">
        <v>14</v>
      </c>
      <c r="BE1074">
        <v>111531</v>
      </c>
      <c r="BF1074" s="16" t="str">
        <f t="shared" si="16"/>
        <v>Tier 4</v>
      </c>
      <c r="BG1074" t="b">
        <f>IF(ISNA(VLOOKUP(AQ1074,Total_Salary!AQ1074:BF1583,1,FALSE))=FALSE, TRUE, FALSE)</f>
        <v>0</v>
      </c>
      <c r="BH1074" t="b">
        <f>IF(ISNA(VLOOKUP(AQ1074,Derivatives_Salary!AQ1074:BF1553,1,FALSE))=FALSE, TRUE, FALSE)</f>
        <v>0</v>
      </c>
      <c r="BI1074" t="b">
        <f>IF(ISNA(VLOOKUP(AR1074,Years_to_Promo!AQ1074:BE2105,1,FALSE))=FALSE, TRUE, FALSE)</f>
        <v>0</v>
      </c>
    </row>
    <row r="1075" spans="43:61" x14ac:dyDescent="0.25">
      <c r="AQ1075">
        <v>216294</v>
      </c>
      <c r="AR1075" t="s">
        <v>15</v>
      </c>
      <c r="AS1075" t="s">
        <v>1121</v>
      </c>
      <c r="AT1075" t="s">
        <v>17</v>
      </c>
      <c r="AU1075" s="1">
        <v>19729</v>
      </c>
      <c r="AV1075" s="1">
        <v>31466</v>
      </c>
      <c r="AW1075" s="1">
        <v>31466</v>
      </c>
      <c r="AX1075" s="1">
        <v>37671</v>
      </c>
      <c r="AY1075" t="s">
        <v>18</v>
      </c>
      <c r="AZ1075">
        <v>10.997299999999999</v>
      </c>
      <c r="BA1075" t="s">
        <v>19</v>
      </c>
      <c r="BB1075" t="s">
        <v>20</v>
      </c>
      <c r="BC1075">
        <v>11.813700000000001</v>
      </c>
      <c r="BD1075">
        <v>17</v>
      </c>
      <c r="BE1075">
        <v>111531</v>
      </c>
      <c r="BF1075" s="16" t="str">
        <f t="shared" si="16"/>
        <v>Tier 4</v>
      </c>
      <c r="BG1075" t="b">
        <f>IF(ISNA(VLOOKUP(AQ1075,Total_Salary!AQ1075:BF1584,1,FALSE))=FALSE, TRUE, FALSE)</f>
        <v>0</v>
      </c>
      <c r="BH1075" t="b">
        <f>IF(ISNA(VLOOKUP(AQ1075,Derivatives_Salary!AQ1075:BF1554,1,FALSE))=FALSE, TRUE, FALSE)</f>
        <v>0</v>
      </c>
      <c r="BI1075" t="b">
        <f>IF(ISNA(VLOOKUP(AR1075,Years_to_Promo!AQ1075:BE2106,1,FALSE))=FALSE, TRUE, FALSE)</f>
        <v>0</v>
      </c>
    </row>
    <row r="1076" spans="43:61" x14ac:dyDescent="0.25">
      <c r="AQ1076">
        <v>410790</v>
      </c>
      <c r="AR1076" t="s">
        <v>15</v>
      </c>
      <c r="AS1076" t="s">
        <v>1122</v>
      </c>
      <c r="AT1076" t="s">
        <v>31</v>
      </c>
      <c r="AU1076" s="1">
        <v>19765</v>
      </c>
      <c r="AV1076" s="1">
        <v>34511</v>
      </c>
      <c r="AW1076" s="1">
        <v>34511</v>
      </c>
      <c r="AX1076" s="1">
        <v>36663</v>
      </c>
      <c r="AY1076" t="s">
        <v>53</v>
      </c>
      <c r="AZ1076">
        <v>5.8959000000000001</v>
      </c>
      <c r="BA1076" t="s">
        <v>19</v>
      </c>
      <c r="BB1076" t="s">
        <v>20</v>
      </c>
      <c r="BC1076">
        <v>5.8959000000000001</v>
      </c>
      <c r="BD1076">
        <v>6</v>
      </c>
      <c r="BE1076">
        <v>111531</v>
      </c>
      <c r="BF1076" s="16" t="str">
        <f t="shared" si="16"/>
        <v>Tier 4</v>
      </c>
      <c r="BG1076" t="b">
        <f>IF(ISNA(VLOOKUP(AQ1076,Total_Salary!AQ1076:BF1585,1,FALSE))=FALSE, TRUE, FALSE)</f>
        <v>0</v>
      </c>
      <c r="BH1076" t="b">
        <f>IF(ISNA(VLOOKUP(AQ1076,Derivatives_Salary!AQ1076:BF1555,1,FALSE))=FALSE, TRUE, FALSE)</f>
        <v>0</v>
      </c>
      <c r="BI1076" t="b">
        <f>IF(ISNA(VLOOKUP(AR1076,Years_to_Promo!AQ1076:BE2107,1,FALSE))=FALSE, TRUE, FALSE)</f>
        <v>0</v>
      </c>
    </row>
    <row r="1077" spans="43:61" x14ac:dyDescent="0.25">
      <c r="AQ1077">
        <v>69514</v>
      </c>
      <c r="AR1077" t="s">
        <v>15</v>
      </c>
      <c r="AS1077" t="s">
        <v>1123</v>
      </c>
      <c r="AT1077" t="s">
        <v>17</v>
      </c>
      <c r="AU1077" s="1">
        <v>23498</v>
      </c>
      <c r="AV1077" s="1">
        <v>32586</v>
      </c>
      <c r="AW1077" s="1">
        <v>33178</v>
      </c>
      <c r="AX1077" s="1">
        <v>37558</v>
      </c>
      <c r="AY1077" t="s">
        <v>18</v>
      </c>
      <c r="AZ1077">
        <v>3.9944999999999999</v>
      </c>
      <c r="BA1077" t="s">
        <v>19</v>
      </c>
      <c r="BB1077" t="s">
        <v>20</v>
      </c>
      <c r="BC1077">
        <v>11.6548</v>
      </c>
      <c r="BD1077">
        <v>14</v>
      </c>
      <c r="BE1077">
        <v>111525</v>
      </c>
      <c r="BF1077" s="16" t="str">
        <f t="shared" si="16"/>
        <v>Tier 4</v>
      </c>
      <c r="BG1077" t="b">
        <f>IF(ISNA(VLOOKUP(AQ1077,Total_Salary!AQ1077:BF1586,1,FALSE))=FALSE, TRUE, FALSE)</f>
        <v>0</v>
      </c>
      <c r="BH1077" t="b">
        <f>IF(ISNA(VLOOKUP(AQ1077,Derivatives_Salary!AQ1077:BF1556,1,FALSE))=FALSE, TRUE, FALSE)</f>
        <v>0</v>
      </c>
      <c r="BI1077" t="b">
        <f>IF(ISNA(VLOOKUP(AR1077,Years_to_Promo!AQ1077:BE2108,1,FALSE))=FALSE, TRUE, FALSE)</f>
        <v>0</v>
      </c>
    </row>
    <row r="1078" spans="43:61" x14ac:dyDescent="0.25">
      <c r="AQ1078">
        <v>250212</v>
      </c>
      <c r="AR1078" t="s">
        <v>15</v>
      </c>
      <c r="AS1078" t="s">
        <v>1124</v>
      </c>
      <c r="AT1078" t="s">
        <v>17</v>
      </c>
      <c r="AU1078" s="1">
        <v>20667</v>
      </c>
      <c r="AV1078" s="1">
        <v>33572</v>
      </c>
      <c r="AW1078" s="1">
        <v>33779</v>
      </c>
      <c r="AX1078" s="1">
        <v>37794</v>
      </c>
      <c r="AY1078" t="s">
        <v>18</v>
      </c>
      <c r="AZ1078">
        <v>3.9944999999999999</v>
      </c>
      <c r="BA1078" t="s">
        <v>19</v>
      </c>
      <c r="BB1078" t="s">
        <v>20</v>
      </c>
      <c r="BC1078">
        <v>10.5123</v>
      </c>
      <c r="BD1078">
        <v>12</v>
      </c>
      <c r="BE1078">
        <v>111522</v>
      </c>
      <c r="BF1078" s="16" t="str">
        <f t="shared" si="16"/>
        <v>Tier 4</v>
      </c>
      <c r="BG1078" t="b">
        <f>IF(ISNA(VLOOKUP(AQ1078,Total_Salary!AQ1078:BF1587,1,FALSE))=FALSE, TRUE, FALSE)</f>
        <v>0</v>
      </c>
      <c r="BH1078" t="b">
        <f>IF(ISNA(VLOOKUP(AQ1078,Derivatives_Salary!AQ1078:BF1557,1,FALSE))=FALSE, TRUE, FALSE)</f>
        <v>0</v>
      </c>
      <c r="BI1078" t="b">
        <f>IF(ISNA(VLOOKUP(AR1078,Years_to_Promo!AQ1078:BE2109,1,FALSE))=FALSE, TRUE, FALSE)</f>
        <v>0</v>
      </c>
    </row>
    <row r="1079" spans="43:61" x14ac:dyDescent="0.25">
      <c r="AQ1079">
        <v>446546</v>
      </c>
      <c r="AR1079" t="s">
        <v>15</v>
      </c>
      <c r="AS1079" t="s">
        <v>1125</v>
      </c>
      <c r="AT1079" t="s">
        <v>17</v>
      </c>
      <c r="AU1079" s="1">
        <v>23045</v>
      </c>
      <c r="AV1079" s="1">
        <v>32011</v>
      </c>
      <c r="AW1079" s="1">
        <v>32011</v>
      </c>
      <c r="AX1079" s="1">
        <v>37486</v>
      </c>
      <c r="AY1079" t="s">
        <v>18</v>
      </c>
      <c r="AZ1079">
        <v>8.9972999999999992</v>
      </c>
      <c r="BA1079" t="s">
        <v>19</v>
      </c>
      <c r="BB1079" t="s">
        <v>20</v>
      </c>
      <c r="BC1079">
        <v>11.4575</v>
      </c>
      <c r="BD1079">
        <v>15</v>
      </c>
      <c r="BE1079">
        <v>111516</v>
      </c>
      <c r="BF1079" s="16" t="str">
        <f t="shared" si="16"/>
        <v>Tier 4</v>
      </c>
      <c r="BG1079" t="b">
        <f>IF(ISNA(VLOOKUP(AQ1079,Total_Salary!AQ1079:BF1588,1,FALSE))=FALSE, TRUE, FALSE)</f>
        <v>0</v>
      </c>
      <c r="BH1079" t="b">
        <f>IF(ISNA(VLOOKUP(AQ1079,Derivatives_Salary!AQ1079:BF1558,1,FALSE))=FALSE, TRUE, FALSE)</f>
        <v>0</v>
      </c>
      <c r="BI1079" t="b">
        <f>IF(ISNA(VLOOKUP(AR1079,Years_to_Promo!AQ1079:BE2110,1,FALSE))=FALSE, TRUE, FALSE)</f>
        <v>0</v>
      </c>
    </row>
    <row r="1080" spans="43:61" x14ac:dyDescent="0.25">
      <c r="AQ1080">
        <v>240433</v>
      </c>
      <c r="AR1080" t="s">
        <v>42</v>
      </c>
      <c r="AS1080" t="s">
        <v>1126</v>
      </c>
      <c r="AT1080" t="s">
        <v>17</v>
      </c>
      <c r="AU1080" s="1">
        <v>20572</v>
      </c>
      <c r="AV1080" s="1">
        <v>32341</v>
      </c>
      <c r="AW1080" s="1">
        <v>33797</v>
      </c>
      <c r="AX1080" s="1">
        <v>37812</v>
      </c>
      <c r="AY1080" t="s">
        <v>18</v>
      </c>
      <c r="AZ1080">
        <v>4.9973000000000001</v>
      </c>
      <c r="BA1080" t="s">
        <v>44</v>
      </c>
      <c r="BB1080" t="s">
        <v>83</v>
      </c>
      <c r="BC1080">
        <v>10.745200000000001</v>
      </c>
      <c r="BD1080">
        <v>15</v>
      </c>
      <c r="BE1080">
        <v>111516</v>
      </c>
      <c r="BF1080" s="16" t="str">
        <f t="shared" si="16"/>
        <v>Tier 4</v>
      </c>
      <c r="BG1080" t="b">
        <f>IF(ISNA(VLOOKUP(AQ1080,Total_Salary!AQ1080:BF1589,1,FALSE))=FALSE, TRUE, FALSE)</f>
        <v>0</v>
      </c>
      <c r="BH1080" t="b">
        <f>IF(ISNA(VLOOKUP(AQ1080,Derivatives_Salary!AQ1080:BF1559,1,FALSE))=FALSE, TRUE, FALSE)</f>
        <v>0</v>
      </c>
      <c r="BI1080" t="b">
        <f>IF(ISNA(VLOOKUP(AR1080,Years_to_Promo!AQ1080:BE2111,1,FALSE))=FALSE, TRUE, FALSE)</f>
        <v>0</v>
      </c>
    </row>
    <row r="1081" spans="43:61" x14ac:dyDescent="0.25">
      <c r="AQ1081">
        <v>406190</v>
      </c>
      <c r="AR1081" t="s">
        <v>85</v>
      </c>
      <c r="AS1081" t="s">
        <v>1127</v>
      </c>
      <c r="AT1081" t="s">
        <v>17</v>
      </c>
      <c r="AU1081" s="1">
        <v>20606</v>
      </c>
      <c r="AV1081" s="1">
        <v>32203</v>
      </c>
      <c r="AW1081" s="1">
        <v>32203</v>
      </c>
      <c r="AX1081" s="1">
        <v>37678</v>
      </c>
      <c r="AY1081" t="s">
        <v>18</v>
      </c>
      <c r="AZ1081">
        <v>8.9972999999999992</v>
      </c>
      <c r="BA1081" t="s">
        <v>87</v>
      </c>
      <c r="BB1081" t="s">
        <v>88</v>
      </c>
      <c r="BC1081">
        <v>1.7972999999999999</v>
      </c>
      <c r="BD1081">
        <v>15</v>
      </c>
      <c r="BE1081">
        <v>111512</v>
      </c>
      <c r="BF1081" s="16" t="str">
        <f t="shared" si="16"/>
        <v>Tier 4</v>
      </c>
      <c r="BG1081" t="b">
        <f>IF(ISNA(VLOOKUP(AQ1081,Total_Salary!AQ1081:BF1590,1,FALSE))=FALSE, TRUE, FALSE)</f>
        <v>0</v>
      </c>
      <c r="BH1081" t="b">
        <f>IF(ISNA(VLOOKUP(AQ1081,Derivatives_Salary!AQ1081:BF1560,1,FALSE))=FALSE, TRUE, FALSE)</f>
        <v>0</v>
      </c>
      <c r="BI1081" t="b">
        <f>IF(ISNA(VLOOKUP(AR1081,Years_to_Promo!AQ1081:BE2112,1,FALSE))=FALSE, TRUE, FALSE)</f>
        <v>0</v>
      </c>
    </row>
    <row r="1082" spans="43:61" x14ac:dyDescent="0.25">
      <c r="AQ1082">
        <v>10637</v>
      </c>
      <c r="AR1082" t="s">
        <v>15</v>
      </c>
      <c r="AS1082" t="s">
        <v>1128</v>
      </c>
      <c r="AT1082" t="s">
        <v>17</v>
      </c>
      <c r="AU1082" s="1">
        <v>19916</v>
      </c>
      <c r="AV1082" s="1">
        <v>34161</v>
      </c>
      <c r="AW1082" s="1">
        <v>34161</v>
      </c>
      <c r="AX1082" s="1">
        <v>36544</v>
      </c>
      <c r="AY1082" t="s">
        <v>18</v>
      </c>
      <c r="AZ1082">
        <v>1.526</v>
      </c>
      <c r="BA1082" t="s">
        <v>19</v>
      </c>
      <c r="BB1082" t="s">
        <v>20</v>
      </c>
      <c r="BC1082">
        <v>6.5288000000000004</v>
      </c>
      <c r="BD1082">
        <v>7</v>
      </c>
      <c r="BE1082">
        <v>111510</v>
      </c>
      <c r="BF1082" s="16" t="str">
        <f t="shared" si="16"/>
        <v>Tier 4</v>
      </c>
      <c r="BG1082" t="b">
        <f>IF(ISNA(VLOOKUP(AQ1082,Total_Salary!AQ1082:BF1591,1,FALSE))=FALSE, TRUE, FALSE)</f>
        <v>0</v>
      </c>
      <c r="BH1082" t="b">
        <f>IF(ISNA(VLOOKUP(AQ1082,Derivatives_Salary!AQ1082:BF1561,1,FALSE))=FALSE, TRUE, FALSE)</f>
        <v>0</v>
      </c>
      <c r="BI1082" t="b">
        <f>IF(ISNA(VLOOKUP(AR1082,Years_to_Promo!AQ1082:BE2113,1,FALSE))=FALSE, TRUE, FALSE)</f>
        <v>0</v>
      </c>
    </row>
    <row r="1083" spans="43:61" x14ac:dyDescent="0.25">
      <c r="AQ1083">
        <v>14524</v>
      </c>
      <c r="AR1083" t="s">
        <v>15</v>
      </c>
      <c r="AS1083" t="s">
        <v>1129</v>
      </c>
      <c r="AT1083" t="s">
        <v>31</v>
      </c>
      <c r="AU1083" s="1">
        <v>19315</v>
      </c>
      <c r="AV1083" s="1">
        <v>34124</v>
      </c>
      <c r="AW1083" s="1">
        <v>35070</v>
      </c>
      <c r="AX1083" s="1">
        <v>37625</v>
      </c>
      <c r="AY1083" t="s">
        <v>53</v>
      </c>
      <c r="AZ1083">
        <v>7</v>
      </c>
      <c r="BA1083" t="s">
        <v>19</v>
      </c>
      <c r="BB1083" t="s">
        <v>20</v>
      </c>
      <c r="BC1083">
        <v>6.9752999999999998</v>
      </c>
      <c r="BD1083">
        <v>10</v>
      </c>
      <c r="BE1083">
        <v>111507</v>
      </c>
      <c r="BF1083" s="16" t="str">
        <f t="shared" si="16"/>
        <v>Tier 4</v>
      </c>
      <c r="BG1083" t="b">
        <f>IF(ISNA(VLOOKUP(AQ1083,Total_Salary!AQ1083:BF1592,1,FALSE))=FALSE, TRUE, FALSE)</f>
        <v>0</v>
      </c>
      <c r="BH1083" t="b">
        <f>IF(ISNA(VLOOKUP(AQ1083,Derivatives_Salary!AQ1083:BF1562,1,FALSE))=FALSE, TRUE, FALSE)</f>
        <v>0</v>
      </c>
      <c r="BI1083" t="b">
        <f>IF(ISNA(VLOOKUP(AR1083,Years_to_Promo!AQ1083:BE2114,1,FALSE))=FALSE, TRUE, FALSE)</f>
        <v>0</v>
      </c>
    </row>
    <row r="1084" spans="43:61" x14ac:dyDescent="0.25">
      <c r="AQ1084">
        <v>259223</v>
      </c>
      <c r="AR1084" t="s">
        <v>347</v>
      </c>
      <c r="AS1084" t="s">
        <v>1130</v>
      </c>
      <c r="AT1084" t="s">
        <v>17</v>
      </c>
      <c r="AU1084" s="1">
        <v>19259</v>
      </c>
      <c r="AV1084" s="1">
        <v>31514</v>
      </c>
      <c r="AW1084" s="1">
        <v>31650</v>
      </c>
      <c r="AX1084" s="1">
        <v>37490</v>
      </c>
      <c r="AY1084" t="s">
        <v>1131</v>
      </c>
      <c r="AZ1084">
        <v>16</v>
      </c>
      <c r="BA1084" t="s">
        <v>349</v>
      </c>
      <c r="BB1084" t="s">
        <v>350</v>
      </c>
      <c r="BC1084">
        <v>2.0411000000000001</v>
      </c>
      <c r="BD1084">
        <v>16</v>
      </c>
      <c r="BE1084">
        <v>111506</v>
      </c>
      <c r="BF1084" s="16" t="str">
        <f t="shared" si="16"/>
        <v>Tier 4</v>
      </c>
      <c r="BG1084" t="b">
        <f>IF(ISNA(VLOOKUP(AQ1084,Total_Salary!AQ1084:BF1593,1,FALSE))=FALSE, TRUE, FALSE)</f>
        <v>0</v>
      </c>
      <c r="BH1084" t="b">
        <f>IF(ISNA(VLOOKUP(AQ1084,Derivatives_Salary!AQ1084:BF1563,1,FALSE))=FALSE, TRUE, FALSE)</f>
        <v>0</v>
      </c>
      <c r="BI1084" t="b">
        <f>IF(ISNA(VLOOKUP(AR1084,Years_to_Promo!AQ1084:BE2115,1,FALSE))=FALSE, TRUE, FALSE)</f>
        <v>0</v>
      </c>
    </row>
    <row r="1085" spans="43:61" x14ac:dyDescent="0.25">
      <c r="AQ1085">
        <v>407354</v>
      </c>
      <c r="AR1085" t="s">
        <v>42</v>
      </c>
      <c r="AS1085" t="s">
        <v>1132</v>
      </c>
      <c r="AT1085" t="s">
        <v>17</v>
      </c>
      <c r="AU1085" s="1">
        <v>20491</v>
      </c>
      <c r="AV1085" s="1">
        <v>34102</v>
      </c>
      <c r="AW1085" s="1">
        <v>34102</v>
      </c>
      <c r="AX1085" s="1">
        <v>37752</v>
      </c>
      <c r="AY1085" t="s">
        <v>18</v>
      </c>
      <c r="AZ1085">
        <v>2.9944999999999999</v>
      </c>
      <c r="BA1085" t="s">
        <v>44</v>
      </c>
      <c r="BB1085" t="s">
        <v>83</v>
      </c>
      <c r="BC1085">
        <v>9.9095999999999993</v>
      </c>
      <c r="BD1085">
        <v>10</v>
      </c>
      <c r="BE1085">
        <v>111506</v>
      </c>
      <c r="BF1085" s="16" t="str">
        <f t="shared" si="16"/>
        <v>Tier 4</v>
      </c>
      <c r="BG1085" t="b">
        <f>IF(ISNA(VLOOKUP(AQ1085,Total_Salary!AQ1085:BF1594,1,FALSE))=FALSE, TRUE, FALSE)</f>
        <v>0</v>
      </c>
      <c r="BH1085" t="b">
        <f>IF(ISNA(VLOOKUP(AQ1085,Derivatives_Salary!AQ1085:BF1564,1,FALSE))=FALSE, TRUE, FALSE)</f>
        <v>0</v>
      </c>
      <c r="BI1085" t="b">
        <f>IF(ISNA(VLOOKUP(AR1085,Years_to_Promo!AQ1085:BE2116,1,FALSE))=FALSE, TRUE, FALSE)</f>
        <v>0</v>
      </c>
    </row>
    <row r="1086" spans="43:61" x14ac:dyDescent="0.25">
      <c r="AQ1086">
        <v>91202</v>
      </c>
      <c r="AR1086" t="s">
        <v>15</v>
      </c>
      <c r="AS1086" t="s">
        <v>1133</v>
      </c>
      <c r="AT1086" t="s">
        <v>17</v>
      </c>
      <c r="AU1086" s="1">
        <v>19744</v>
      </c>
      <c r="AV1086" s="1">
        <v>31372</v>
      </c>
      <c r="AW1086" s="1">
        <v>31372</v>
      </c>
      <c r="AX1086" s="1">
        <v>33466</v>
      </c>
      <c r="AY1086" t="s">
        <v>18</v>
      </c>
      <c r="AZ1086">
        <v>7.4137000000000004</v>
      </c>
      <c r="BA1086" t="s">
        <v>19</v>
      </c>
      <c r="BB1086" t="s">
        <v>20</v>
      </c>
      <c r="BC1086">
        <v>0.44379999999999997</v>
      </c>
      <c r="BD1086">
        <v>7</v>
      </c>
      <c r="BE1086">
        <v>111502</v>
      </c>
      <c r="BF1086" s="16" t="str">
        <f t="shared" si="16"/>
        <v>Tier 4</v>
      </c>
      <c r="BG1086" t="b">
        <f>IF(ISNA(VLOOKUP(AQ1086,Total_Salary!AQ1086:BF1595,1,FALSE))=FALSE, TRUE, FALSE)</f>
        <v>0</v>
      </c>
      <c r="BH1086" t="b">
        <f>IF(ISNA(VLOOKUP(AQ1086,Derivatives_Salary!AQ1086:BF1565,1,FALSE))=FALSE, TRUE, FALSE)</f>
        <v>0</v>
      </c>
      <c r="BI1086" t="b">
        <f>IF(ISNA(VLOOKUP(AR1086,Years_to_Promo!AQ1086:BE2117,1,FALSE))=FALSE, TRUE, FALSE)</f>
        <v>0</v>
      </c>
    </row>
    <row r="1087" spans="43:61" x14ac:dyDescent="0.25">
      <c r="AQ1087">
        <v>465321</v>
      </c>
      <c r="AR1087" t="s">
        <v>15</v>
      </c>
      <c r="AS1087" t="s">
        <v>1134</v>
      </c>
      <c r="AT1087" t="s">
        <v>17</v>
      </c>
      <c r="AU1087" s="1">
        <v>19642</v>
      </c>
      <c r="AV1087" s="1">
        <v>31306</v>
      </c>
      <c r="AW1087" s="1">
        <v>31306</v>
      </c>
      <c r="AX1087" s="1">
        <v>37511</v>
      </c>
      <c r="AY1087" t="s">
        <v>18</v>
      </c>
      <c r="AZ1087">
        <v>17</v>
      </c>
      <c r="BA1087" t="s">
        <v>19</v>
      </c>
      <c r="BB1087" t="s">
        <v>20</v>
      </c>
      <c r="BC1087">
        <v>11.526</v>
      </c>
      <c r="BD1087">
        <v>17</v>
      </c>
      <c r="BE1087">
        <v>111496</v>
      </c>
      <c r="BF1087" s="16" t="str">
        <f t="shared" si="16"/>
        <v>Tier 4</v>
      </c>
      <c r="BG1087" t="b">
        <f>IF(ISNA(VLOOKUP(AQ1087,Total_Salary!AQ1087:BF1596,1,FALSE))=FALSE, TRUE, FALSE)</f>
        <v>0</v>
      </c>
      <c r="BH1087" t="b">
        <f>IF(ISNA(VLOOKUP(AQ1087,Derivatives_Salary!AQ1087:BF1566,1,FALSE))=FALSE, TRUE, FALSE)</f>
        <v>0</v>
      </c>
      <c r="BI1087" t="b">
        <f>IF(ISNA(VLOOKUP(AR1087,Years_to_Promo!AQ1087:BE2118,1,FALSE))=FALSE, TRUE, FALSE)</f>
        <v>0</v>
      </c>
    </row>
    <row r="1088" spans="43:61" x14ac:dyDescent="0.25">
      <c r="AQ1088">
        <v>239678</v>
      </c>
      <c r="AR1088" t="s">
        <v>15</v>
      </c>
      <c r="AS1088" t="s">
        <v>1135</v>
      </c>
      <c r="AT1088" t="s">
        <v>31</v>
      </c>
      <c r="AU1088" s="1">
        <v>23640</v>
      </c>
      <c r="AV1088" s="1">
        <v>32121</v>
      </c>
      <c r="AW1088" s="1">
        <v>34770</v>
      </c>
      <c r="AX1088" s="1">
        <v>35431</v>
      </c>
      <c r="AY1088" t="s">
        <v>53</v>
      </c>
      <c r="AZ1088">
        <v>1.8109999999999999</v>
      </c>
      <c r="BA1088" t="s">
        <v>19</v>
      </c>
      <c r="BB1088" t="s">
        <v>20</v>
      </c>
      <c r="BC1088">
        <v>1.8109999999999999</v>
      </c>
      <c r="BD1088">
        <v>9</v>
      </c>
      <c r="BE1088">
        <v>111494</v>
      </c>
      <c r="BF1088" s="16" t="str">
        <f t="shared" si="16"/>
        <v>Tier 4</v>
      </c>
      <c r="BG1088" t="b">
        <f>IF(ISNA(VLOOKUP(AQ1088,Total_Salary!AQ1088:BF1597,1,FALSE))=FALSE, TRUE, FALSE)</f>
        <v>0</v>
      </c>
      <c r="BH1088" t="b">
        <f>IF(ISNA(VLOOKUP(AQ1088,Derivatives_Salary!AQ1088:BF1567,1,FALSE))=FALSE, TRUE, FALSE)</f>
        <v>0</v>
      </c>
      <c r="BI1088" t="b">
        <f>IF(ISNA(VLOOKUP(AR1088,Years_to_Promo!AQ1088:BE2119,1,FALSE))=FALSE, TRUE, FALSE)</f>
        <v>0</v>
      </c>
    </row>
    <row r="1089" spans="43:61" x14ac:dyDescent="0.25">
      <c r="AQ1089">
        <v>461328</v>
      </c>
      <c r="AR1089" t="s">
        <v>42</v>
      </c>
      <c r="AS1089" t="s">
        <v>1136</v>
      </c>
      <c r="AT1089" t="s">
        <v>17</v>
      </c>
      <c r="AU1089" s="1">
        <v>19213</v>
      </c>
      <c r="AV1089" s="1">
        <v>31776</v>
      </c>
      <c r="AW1089" s="1">
        <v>35371</v>
      </c>
      <c r="AX1089" s="1">
        <v>37616</v>
      </c>
      <c r="AY1089" t="s">
        <v>18</v>
      </c>
      <c r="AZ1089">
        <v>10.997299999999999</v>
      </c>
      <c r="BA1089" t="s">
        <v>44</v>
      </c>
      <c r="BB1089" t="s">
        <v>83</v>
      </c>
      <c r="BC1089">
        <v>6.1506999999999996</v>
      </c>
      <c r="BD1089">
        <v>16</v>
      </c>
      <c r="BE1089">
        <v>111491</v>
      </c>
      <c r="BF1089" s="16" t="str">
        <f t="shared" si="16"/>
        <v>Tier 4</v>
      </c>
      <c r="BG1089" t="b">
        <f>IF(ISNA(VLOOKUP(AQ1089,Total_Salary!AQ1089:BF1598,1,FALSE))=FALSE, TRUE, FALSE)</f>
        <v>0</v>
      </c>
      <c r="BH1089" t="b">
        <f>IF(ISNA(VLOOKUP(AQ1089,Derivatives_Salary!AQ1089:BF1568,1,FALSE))=FALSE, TRUE, FALSE)</f>
        <v>0</v>
      </c>
      <c r="BI1089" t="b">
        <f>IF(ISNA(VLOOKUP(AR1089,Years_to_Promo!AQ1089:BE2120,1,FALSE))=FALSE, TRUE, FALSE)</f>
        <v>0</v>
      </c>
    </row>
    <row r="1090" spans="43:61" x14ac:dyDescent="0.25">
      <c r="AQ1090">
        <v>75470</v>
      </c>
      <c r="AR1090" t="s">
        <v>15</v>
      </c>
      <c r="AS1090" t="s">
        <v>1137</v>
      </c>
      <c r="AT1090" t="s">
        <v>17</v>
      </c>
      <c r="AU1090" s="1">
        <v>20148</v>
      </c>
      <c r="AV1090" s="1">
        <v>33161</v>
      </c>
      <c r="AW1090" s="1">
        <v>33161</v>
      </c>
      <c r="AX1090" s="1">
        <v>37541</v>
      </c>
      <c r="AY1090" t="s">
        <v>18</v>
      </c>
      <c r="AZ1090">
        <v>3.9944999999999999</v>
      </c>
      <c r="BA1090" t="s">
        <v>19</v>
      </c>
      <c r="BB1090" t="s">
        <v>20</v>
      </c>
      <c r="BC1090">
        <v>11.6082</v>
      </c>
      <c r="BD1090">
        <v>12</v>
      </c>
      <c r="BE1090">
        <v>111488</v>
      </c>
      <c r="BF1090" s="16" t="str">
        <f t="shared" ref="BF1090:BF1153" si="17">IF(BE1090&gt;140000,"Tier 1", IF(BE1090&gt;130000,"Tier 2", IF(BE1090&gt;120000,"Tier 3", IF(BE1090&gt;110000,"Tier 4","Tier 5"))))</f>
        <v>Tier 4</v>
      </c>
      <c r="BG1090" t="b">
        <f>IF(ISNA(VLOOKUP(AQ1090,Total_Salary!AQ1090:BF1599,1,FALSE))=FALSE, TRUE, FALSE)</f>
        <v>0</v>
      </c>
      <c r="BH1090" t="b">
        <f>IF(ISNA(VLOOKUP(AQ1090,Derivatives_Salary!AQ1090:BF1569,1,FALSE))=FALSE, TRUE, FALSE)</f>
        <v>0</v>
      </c>
      <c r="BI1090" t="b">
        <f>IF(ISNA(VLOOKUP(AR1090,Years_to_Promo!AQ1090:BE2121,1,FALSE))=FALSE, TRUE, FALSE)</f>
        <v>0</v>
      </c>
    </row>
    <row r="1091" spans="43:61" x14ac:dyDescent="0.25">
      <c r="AQ1091">
        <v>96308</v>
      </c>
      <c r="AR1091" t="s">
        <v>85</v>
      </c>
      <c r="AS1091" t="s">
        <v>1138</v>
      </c>
      <c r="AT1091" t="s">
        <v>17</v>
      </c>
      <c r="AU1091" s="1">
        <v>19429</v>
      </c>
      <c r="AV1091" s="1">
        <v>31080</v>
      </c>
      <c r="AW1091" s="1">
        <v>31080</v>
      </c>
      <c r="AX1091" s="1">
        <v>37650</v>
      </c>
      <c r="AY1091" t="s">
        <v>18</v>
      </c>
      <c r="AZ1091">
        <v>9.9945000000000004</v>
      </c>
      <c r="BA1091" t="s">
        <v>87</v>
      </c>
      <c r="BB1091" t="s">
        <v>88</v>
      </c>
      <c r="BC1091">
        <v>4.8739999999999997</v>
      </c>
      <c r="BD1091">
        <v>18</v>
      </c>
      <c r="BE1091">
        <v>111482</v>
      </c>
      <c r="BF1091" s="16" t="str">
        <f t="shared" si="17"/>
        <v>Tier 4</v>
      </c>
      <c r="BG1091" t="b">
        <f>IF(ISNA(VLOOKUP(AQ1091,Total_Salary!AQ1091:BF1600,1,FALSE))=FALSE, TRUE, FALSE)</f>
        <v>0</v>
      </c>
      <c r="BH1091" t="b">
        <f>IF(ISNA(VLOOKUP(AQ1091,Derivatives_Salary!AQ1091:BF1570,1,FALSE))=FALSE, TRUE, FALSE)</f>
        <v>0</v>
      </c>
      <c r="BI1091" t="b">
        <f>IF(ISNA(VLOOKUP(AR1091,Years_to_Promo!AQ1091:BE2122,1,FALSE))=FALSE, TRUE, FALSE)</f>
        <v>0</v>
      </c>
    </row>
    <row r="1092" spans="43:61" x14ac:dyDescent="0.25">
      <c r="AQ1092">
        <v>292322</v>
      </c>
      <c r="AR1092" t="s">
        <v>15</v>
      </c>
      <c r="AS1092" t="s">
        <v>1139</v>
      </c>
      <c r="AT1092" t="s">
        <v>17</v>
      </c>
      <c r="AU1092" s="1">
        <v>20214</v>
      </c>
      <c r="AV1092" s="1">
        <v>31109</v>
      </c>
      <c r="AW1092" s="1">
        <v>31109</v>
      </c>
      <c r="AX1092" s="1">
        <v>37679</v>
      </c>
      <c r="AY1092" t="s">
        <v>18</v>
      </c>
      <c r="AZ1092">
        <v>9.9945000000000004</v>
      </c>
      <c r="BA1092" t="s">
        <v>19</v>
      </c>
      <c r="BB1092" t="s">
        <v>20</v>
      </c>
      <c r="BC1092">
        <v>11.813700000000001</v>
      </c>
      <c r="BD1092">
        <v>18</v>
      </c>
      <c r="BE1092">
        <v>111479</v>
      </c>
      <c r="BF1092" s="16" t="str">
        <f t="shared" si="17"/>
        <v>Tier 4</v>
      </c>
      <c r="BG1092" t="b">
        <f>IF(ISNA(VLOOKUP(AQ1092,Total_Salary!AQ1092:BF1601,1,FALSE))=FALSE, TRUE, FALSE)</f>
        <v>0</v>
      </c>
      <c r="BH1092" t="b">
        <f>IF(ISNA(VLOOKUP(AQ1092,Derivatives_Salary!AQ1092:BF1571,1,FALSE))=FALSE, TRUE, FALSE)</f>
        <v>0</v>
      </c>
      <c r="BI1092" t="b">
        <f>IF(ISNA(VLOOKUP(AR1092,Years_to_Promo!AQ1092:BE2123,1,FALSE))=FALSE, TRUE, FALSE)</f>
        <v>0</v>
      </c>
    </row>
    <row r="1093" spans="43:61" x14ac:dyDescent="0.25">
      <c r="AQ1093">
        <v>239833</v>
      </c>
      <c r="AR1093" t="s">
        <v>42</v>
      </c>
      <c r="AS1093" t="s">
        <v>1140</v>
      </c>
      <c r="AT1093" t="s">
        <v>31</v>
      </c>
      <c r="AU1093" s="1">
        <v>19890</v>
      </c>
      <c r="AV1093" s="1">
        <v>34577</v>
      </c>
      <c r="AW1093" s="1">
        <v>34577</v>
      </c>
      <c r="AX1093" s="1">
        <v>37198</v>
      </c>
      <c r="AY1093" t="s">
        <v>18</v>
      </c>
      <c r="AZ1093">
        <v>0.17530000000000001</v>
      </c>
      <c r="BA1093" t="s">
        <v>44</v>
      </c>
      <c r="BB1093" t="s">
        <v>83</v>
      </c>
      <c r="BC1093">
        <v>7.1807999999999996</v>
      </c>
      <c r="BD1093">
        <v>7</v>
      </c>
      <c r="BE1093">
        <v>111462</v>
      </c>
      <c r="BF1093" s="16" t="str">
        <f t="shared" si="17"/>
        <v>Tier 4</v>
      </c>
      <c r="BG1093" t="b">
        <f>IF(ISNA(VLOOKUP(AQ1093,Total_Salary!AQ1093:BF1602,1,FALSE))=FALSE, TRUE, FALSE)</f>
        <v>0</v>
      </c>
      <c r="BH1093" t="b">
        <f>IF(ISNA(VLOOKUP(AQ1093,Derivatives_Salary!AQ1093:BF1572,1,FALSE))=FALSE, TRUE, FALSE)</f>
        <v>0</v>
      </c>
      <c r="BI1093" t="b">
        <f>IF(ISNA(VLOOKUP(AR1093,Years_to_Promo!AQ1093:BE2124,1,FALSE))=FALSE, TRUE, FALSE)</f>
        <v>0</v>
      </c>
    </row>
    <row r="1094" spans="43:61" x14ac:dyDescent="0.25">
      <c r="AQ1094">
        <v>232967</v>
      </c>
      <c r="AR1094" t="s">
        <v>15</v>
      </c>
      <c r="AS1094" t="s">
        <v>1141</v>
      </c>
      <c r="AT1094" t="s">
        <v>17</v>
      </c>
      <c r="AU1094" s="1">
        <v>21171</v>
      </c>
      <c r="AV1094" s="1">
        <v>32116</v>
      </c>
      <c r="AW1094" s="1">
        <v>32116</v>
      </c>
      <c r="AX1094" s="1">
        <v>37591</v>
      </c>
      <c r="AY1094" t="s">
        <v>18</v>
      </c>
      <c r="AZ1094">
        <v>15</v>
      </c>
      <c r="BA1094" t="s">
        <v>19</v>
      </c>
      <c r="BB1094" t="s">
        <v>20</v>
      </c>
      <c r="BC1094">
        <v>11.745200000000001</v>
      </c>
      <c r="BD1094">
        <v>15</v>
      </c>
      <c r="BE1094">
        <v>111461</v>
      </c>
      <c r="BF1094" s="16" t="str">
        <f t="shared" si="17"/>
        <v>Tier 4</v>
      </c>
      <c r="BG1094" t="b">
        <f>IF(ISNA(VLOOKUP(AQ1094,Total_Salary!AQ1094:BF1603,1,FALSE))=FALSE, TRUE, FALSE)</f>
        <v>0</v>
      </c>
      <c r="BH1094" t="b">
        <f>IF(ISNA(VLOOKUP(AQ1094,Derivatives_Salary!AQ1094:BF1573,1,FALSE))=FALSE, TRUE, FALSE)</f>
        <v>0</v>
      </c>
      <c r="BI1094" t="b">
        <f>IF(ISNA(VLOOKUP(AR1094,Years_to_Promo!AQ1094:BE2125,1,FALSE))=FALSE, TRUE, FALSE)</f>
        <v>0</v>
      </c>
    </row>
    <row r="1095" spans="43:61" x14ac:dyDescent="0.25">
      <c r="AQ1095">
        <v>49068</v>
      </c>
      <c r="AR1095" t="s">
        <v>15</v>
      </c>
      <c r="AS1095" t="s">
        <v>1142</v>
      </c>
      <c r="AT1095" t="s">
        <v>17</v>
      </c>
      <c r="AU1095" s="1">
        <v>21868</v>
      </c>
      <c r="AV1095" s="1">
        <v>32359</v>
      </c>
      <c r="AW1095" s="1">
        <v>32359</v>
      </c>
      <c r="AX1095" s="1">
        <v>37834</v>
      </c>
      <c r="AY1095" t="s">
        <v>18</v>
      </c>
      <c r="AZ1095">
        <v>6.9945000000000004</v>
      </c>
      <c r="BA1095" t="s">
        <v>19</v>
      </c>
      <c r="BB1095" t="s">
        <v>20</v>
      </c>
      <c r="BC1095">
        <v>11.813700000000001</v>
      </c>
      <c r="BD1095">
        <v>15</v>
      </c>
      <c r="BE1095">
        <v>111458</v>
      </c>
      <c r="BF1095" s="16" t="str">
        <f t="shared" si="17"/>
        <v>Tier 4</v>
      </c>
      <c r="BG1095" t="b">
        <f>IF(ISNA(VLOOKUP(AQ1095,Total_Salary!AQ1095:BF1604,1,FALSE))=FALSE, TRUE, FALSE)</f>
        <v>0</v>
      </c>
      <c r="BH1095" t="b">
        <f>IF(ISNA(VLOOKUP(AQ1095,Derivatives_Salary!AQ1095:BF1574,1,FALSE))=FALSE, TRUE, FALSE)</f>
        <v>0</v>
      </c>
      <c r="BI1095" t="b">
        <f>IF(ISNA(VLOOKUP(AR1095,Years_to_Promo!AQ1095:BE2126,1,FALSE))=FALSE, TRUE, FALSE)</f>
        <v>0</v>
      </c>
    </row>
    <row r="1096" spans="43:61" x14ac:dyDescent="0.25">
      <c r="AQ1096">
        <v>488068</v>
      </c>
      <c r="AR1096" t="s">
        <v>15</v>
      </c>
      <c r="AS1096" t="s">
        <v>1143</v>
      </c>
      <c r="AT1096" t="s">
        <v>31</v>
      </c>
      <c r="AU1096" s="1">
        <v>20209</v>
      </c>
      <c r="AV1096" s="1">
        <v>31877</v>
      </c>
      <c r="AW1096" s="1">
        <v>31877</v>
      </c>
      <c r="AX1096" s="1">
        <v>37716</v>
      </c>
      <c r="AY1096" t="s">
        <v>18</v>
      </c>
      <c r="AZ1096">
        <v>6.9917999999999996</v>
      </c>
      <c r="BA1096" t="s">
        <v>19</v>
      </c>
      <c r="BB1096" t="s">
        <v>20</v>
      </c>
      <c r="BC1096">
        <v>11.813700000000001</v>
      </c>
      <c r="BD1096">
        <v>16</v>
      </c>
      <c r="BE1096">
        <v>111454</v>
      </c>
      <c r="BF1096" s="16" t="str">
        <f t="shared" si="17"/>
        <v>Tier 4</v>
      </c>
      <c r="BG1096" t="b">
        <f>IF(ISNA(VLOOKUP(AQ1096,Total_Salary!AQ1096:BF1605,1,FALSE))=FALSE, TRUE, FALSE)</f>
        <v>0</v>
      </c>
      <c r="BH1096" t="b">
        <f>IF(ISNA(VLOOKUP(AQ1096,Derivatives_Salary!AQ1096:BF1575,1,FALSE))=FALSE, TRUE, FALSE)</f>
        <v>0</v>
      </c>
      <c r="BI1096" t="b">
        <f>IF(ISNA(VLOOKUP(AR1096,Years_to_Promo!AQ1096:BE2127,1,FALSE))=FALSE, TRUE, FALSE)</f>
        <v>0</v>
      </c>
    </row>
    <row r="1097" spans="43:61" x14ac:dyDescent="0.25">
      <c r="AQ1097">
        <v>78842</v>
      </c>
      <c r="AR1097" t="s">
        <v>15</v>
      </c>
      <c r="AS1097" t="s">
        <v>1144</v>
      </c>
      <c r="AT1097" t="s">
        <v>31</v>
      </c>
      <c r="AU1097" s="1">
        <v>22686</v>
      </c>
      <c r="AV1097" s="1">
        <v>32900</v>
      </c>
      <c r="AW1097" s="1">
        <v>32900</v>
      </c>
      <c r="AX1097" s="1">
        <v>37645</v>
      </c>
      <c r="AY1097" t="s">
        <v>18</v>
      </c>
      <c r="AZ1097">
        <v>6.9973000000000001</v>
      </c>
      <c r="BA1097" t="s">
        <v>19</v>
      </c>
      <c r="BB1097" t="s">
        <v>20</v>
      </c>
      <c r="BC1097">
        <v>11.813700000000001</v>
      </c>
      <c r="BD1097">
        <v>13</v>
      </c>
      <c r="BE1097">
        <v>111452</v>
      </c>
      <c r="BF1097" s="16" t="str">
        <f t="shared" si="17"/>
        <v>Tier 4</v>
      </c>
      <c r="BG1097" t="b">
        <f>IF(ISNA(VLOOKUP(AQ1097,Total_Salary!AQ1097:BF1606,1,FALSE))=FALSE, TRUE, FALSE)</f>
        <v>0</v>
      </c>
      <c r="BH1097" t="b">
        <f>IF(ISNA(VLOOKUP(AQ1097,Derivatives_Salary!AQ1097:BF1576,1,FALSE))=FALSE, TRUE, FALSE)</f>
        <v>0</v>
      </c>
      <c r="BI1097" t="b">
        <f>IF(ISNA(VLOOKUP(AR1097,Years_to_Promo!AQ1097:BE2128,1,FALSE))=FALSE, TRUE, FALSE)</f>
        <v>0</v>
      </c>
    </row>
    <row r="1098" spans="43:61" x14ac:dyDescent="0.25">
      <c r="AQ1098">
        <v>250188</v>
      </c>
      <c r="AR1098" t="s">
        <v>85</v>
      </c>
      <c r="AS1098" t="s">
        <v>1145</v>
      </c>
      <c r="AT1098" t="s">
        <v>17</v>
      </c>
      <c r="AU1098" s="1">
        <v>21606</v>
      </c>
      <c r="AV1098" s="1">
        <v>31942</v>
      </c>
      <c r="AW1098" s="1">
        <v>31942</v>
      </c>
      <c r="AX1098" s="1">
        <v>37782</v>
      </c>
      <c r="AY1098" t="s">
        <v>18</v>
      </c>
      <c r="AZ1098">
        <v>8.9945000000000004</v>
      </c>
      <c r="BA1098" t="s">
        <v>87</v>
      </c>
      <c r="BB1098" t="s">
        <v>88</v>
      </c>
      <c r="BC1098">
        <v>2.5123000000000002</v>
      </c>
      <c r="BD1098">
        <v>16</v>
      </c>
      <c r="BE1098">
        <v>111435</v>
      </c>
      <c r="BF1098" s="16" t="str">
        <f t="shared" si="17"/>
        <v>Tier 4</v>
      </c>
      <c r="BG1098" t="b">
        <f>IF(ISNA(VLOOKUP(AQ1098,Total_Salary!AQ1098:BF1607,1,FALSE))=FALSE, TRUE, FALSE)</f>
        <v>0</v>
      </c>
      <c r="BH1098" t="b">
        <f>IF(ISNA(VLOOKUP(AQ1098,Derivatives_Salary!AQ1098:BF1577,1,FALSE))=FALSE, TRUE, FALSE)</f>
        <v>0</v>
      </c>
      <c r="BI1098" t="b">
        <f>IF(ISNA(VLOOKUP(AR1098,Years_to_Promo!AQ1098:BE2129,1,FALSE))=FALSE, TRUE, FALSE)</f>
        <v>0</v>
      </c>
    </row>
    <row r="1099" spans="43:61" x14ac:dyDescent="0.25">
      <c r="AQ1099">
        <v>412297</v>
      </c>
      <c r="AR1099" t="s">
        <v>42</v>
      </c>
      <c r="AS1099" t="s">
        <v>1146</v>
      </c>
      <c r="AT1099" t="s">
        <v>31</v>
      </c>
      <c r="AU1099" s="1">
        <v>21228</v>
      </c>
      <c r="AV1099" s="1">
        <v>31804</v>
      </c>
      <c r="AW1099" s="1">
        <v>33507</v>
      </c>
      <c r="AX1099" s="1">
        <v>37644</v>
      </c>
      <c r="AY1099" t="s">
        <v>18</v>
      </c>
      <c r="AZ1099">
        <v>9.9972999999999992</v>
      </c>
      <c r="BA1099" t="s">
        <v>44</v>
      </c>
      <c r="BB1099" t="s">
        <v>45</v>
      </c>
      <c r="BC1099">
        <v>1.37E-2</v>
      </c>
      <c r="BD1099">
        <v>16</v>
      </c>
      <c r="BE1099">
        <v>111433</v>
      </c>
      <c r="BF1099" s="16" t="str">
        <f t="shared" si="17"/>
        <v>Tier 4</v>
      </c>
      <c r="BG1099" t="b">
        <f>IF(ISNA(VLOOKUP(AQ1099,Total_Salary!AQ1099:BF1608,1,FALSE))=FALSE, TRUE, FALSE)</f>
        <v>0</v>
      </c>
      <c r="BH1099" t="b">
        <f>IF(ISNA(VLOOKUP(AQ1099,Derivatives_Salary!AQ1099:BF1578,1,FALSE))=FALSE, TRUE, FALSE)</f>
        <v>0</v>
      </c>
      <c r="BI1099" t="b">
        <f>IF(ISNA(VLOOKUP(AR1099,Years_to_Promo!AQ1099:BE2130,1,FALSE))=FALSE, TRUE, FALSE)</f>
        <v>0</v>
      </c>
    </row>
    <row r="1100" spans="43:61" x14ac:dyDescent="0.25">
      <c r="AQ1100">
        <v>457904</v>
      </c>
      <c r="AR1100" t="s">
        <v>15</v>
      </c>
      <c r="AS1100" t="s">
        <v>1147</v>
      </c>
      <c r="AT1100" t="s">
        <v>17</v>
      </c>
      <c r="AU1100" s="1">
        <v>22647</v>
      </c>
      <c r="AV1100" s="1">
        <v>31592</v>
      </c>
      <c r="AW1100" s="1">
        <v>31592</v>
      </c>
      <c r="AX1100" s="1">
        <v>37797</v>
      </c>
      <c r="AY1100" t="s">
        <v>18</v>
      </c>
      <c r="AZ1100">
        <v>11.997299999999999</v>
      </c>
      <c r="BA1100" t="s">
        <v>19</v>
      </c>
      <c r="BB1100" t="s">
        <v>20</v>
      </c>
      <c r="BC1100">
        <v>11.813700000000001</v>
      </c>
      <c r="BD1100">
        <v>17</v>
      </c>
      <c r="BE1100">
        <v>111431</v>
      </c>
      <c r="BF1100" s="16" t="str">
        <f t="shared" si="17"/>
        <v>Tier 4</v>
      </c>
      <c r="BG1100" t="b">
        <f>IF(ISNA(VLOOKUP(AQ1100,Total_Salary!AQ1100:BF1609,1,FALSE))=FALSE, TRUE, FALSE)</f>
        <v>0</v>
      </c>
      <c r="BH1100" t="b">
        <f>IF(ISNA(VLOOKUP(AQ1100,Derivatives_Salary!AQ1100:BF1579,1,FALSE))=FALSE, TRUE, FALSE)</f>
        <v>0</v>
      </c>
      <c r="BI1100" t="b">
        <f>IF(ISNA(VLOOKUP(AR1100,Years_to_Promo!AQ1100:BE2131,1,FALSE))=FALSE, TRUE, FALSE)</f>
        <v>0</v>
      </c>
    </row>
    <row r="1101" spans="43:61" x14ac:dyDescent="0.25">
      <c r="AQ1101">
        <v>243537</v>
      </c>
      <c r="AR1101" t="s">
        <v>42</v>
      </c>
      <c r="AS1101" t="s">
        <v>1148</v>
      </c>
      <c r="AT1101" t="s">
        <v>17</v>
      </c>
      <c r="AU1101" s="1">
        <v>19358</v>
      </c>
      <c r="AV1101" s="1">
        <v>32102</v>
      </c>
      <c r="AW1101" s="1">
        <v>32102</v>
      </c>
      <c r="AX1101" s="1">
        <v>37577</v>
      </c>
      <c r="AY1101" t="s">
        <v>18</v>
      </c>
      <c r="AZ1101">
        <v>5.9945000000000004</v>
      </c>
      <c r="BA1101" t="s">
        <v>44</v>
      </c>
      <c r="BB1101" t="s">
        <v>45</v>
      </c>
      <c r="BC1101">
        <v>3.863</v>
      </c>
      <c r="BD1101">
        <v>15</v>
      </c>
      <c r="BE1101">
        <v>111425</v>
      </c>
      <c r="BF1101" s="16" t="str">
        <f t="shared" si="17"/>
        <v>Tier 4</v>
      </c>
      <c r="BG1101" t="b">
        <f>IF(ISNA(VLOOKUP(AQ1101,Total_Salary!AQ1101:BF1610,1,FALSE))=FALSE, TRUE, FALSE)</f>
        <v>0</v>
      </c>
      <c r="BH1101" t="b">
        <f>IF(ISNA(VLOOKUP(AQ1101,Derivatives_Salary!AQ1101:BF1580,1,FALSE))=FALSE, TRUE, FALSE)</f>
        <v>0</v>
      </c>
      <c r="BI1101" t="b">
        <f>IF(ISNA(VLOOKUP(AR1101,Years_to_Promo!AQ1101:BE2132,1,FALSE))=FALSE, TRUE, FALSE)</f>
        <v>0</v>
      </c>
    </row>
    <row r="1102" spans="43:61" x14ac:dyDescent="0.25">
      <c r="AQ1102">
        <v>444223</v>
      </c>
      <c r="AR1102" t="s">
        <v>15</v>
      </c>
      <c r="AS1102" t="s">
        <v>1149</v>
      </c>
      <c r="AT1102" t="s">
        <v>17</v>
      </c>
      <c r="AU1102" s="1">
        <v>20179</v>
      </c>
      <c r="AV1102" s="1">
        <v>32157</v>
      </c>
      <c r="AW1102" s="1">
        <v>32157</v>
      </c>
      <c r="AX1102" s="1">
        <v>37632</v>
      </c>
      <c r="AY1102" t="s">
        <v>18</v>
      </c>
      <c r="AZ1102">
        <v>6.9945000000000004</v>
      </c>
      <c r="BA1102" t="s">
        <v>19</v>
      </c>
      <c r="BB1102" t="s">
        <v>20</v>
      </c>
      <c r="BC1102">
        <v>11.813700000000001</v>
      </c>
      <c r="BD1102">
        <v>15</v>
      </c>
      <c r="BE1102">
        <v>111424</v>
      </c>
      <c r="BF1102" s="16" t="str">
        <f t="shared" si="17"/>
        <v>Tier 4</v>
      </c>
      <c r="BG1102" t="b">
        <f>IF(ISNA(VLOOKUP(AQ1102,Total_Salary!AQ1102:BF1611,1,FALSE))=FALSE, TRUE, FALSE)</f>
        <v>0</v>
      </c>
      <c r="BH1102" t="b">
        <f>IF(ISNA(VLOOKUP(AQ1102,Derivatives_Salary!AQ1102:BF1581,1,FALSE))=FALSE, TRUE, FALSE)</f>
        <v>0</v>
      </c>
      <c r="BI1102" t="b">
        <f>IF(ISNA(VLOOKUP(AR1102,Years_to_Promo!AQ1102:BE2133,1,FALSE))=FALSE, TRUE, FALSE)</f>
        <v>0</v>
      </c>
    </row>
    <row r="1103" spans="43:61" x14ac:dyDescent="0.25">
      <c r="AQ1103">
        <v>269170</v>
      </c>
      <c r="AR1103" t="s">
        <v>15</v>
      </c>
      <c r="AS1103" t="s">
        <v>1150</v>
      </c>
      <c r="AT1103" t="s">
        <v>17</v>
      </c>
      <c r="AU1103" s="1">
        <v>23219</v>
      </c>
      <c r="AV1103" s="1">
        <v>31458</v>
      </c>
      <c r="AW1103" s="1">
        <v>31458</v>
      </c>
      <c r="AX1103" s="1">
        <v>37663</v>
      </c>
      <c r="AY1103" t="s">
        <v>18</v>
      </c>
      <c r="AZ1103">
        <v>8.9945000000000004</v>
      </c>
      <c r="BA1103" t="s">
        <v>19</v>
      </c>
      <c r="BB1103" t="s">
        <v>20</v>
      </c>
      <c r="BC1103">
        <v>11.813700000000001</v>
      </c>
      <c r="BD1103">
        <v>17</v>
      </c>
      <c r="BE1103">
        <v>111419</v>
      </c>
      <c r="BF1103" s="16" t="str">
        <f t="shared" si="17"/>
        <v>Tier 4</v>
      </c>
      <c r="BG1103" t="b">
        <f>IF(ISNA(VLOOKUP(AQ1103,Total_Salary!AQ1103:BF1612,1,FALSE))=FALSE, TRUE, FALSE)</f>
        <v>0</v>
      </c>
      <c r="BH1103" t="b">
        <f>IF(ISNA(VLOOKUP(AQ1103,Derivatives_Salary!AQ1103:BF1582,1,FALSE))=FALSE, TRUE, FALSE)</f>
        <v>0</v>
      </c>
      <c r="BI1103" t="b">
        <f>IF(ISNA(VLOOKUP(AR1103,Years_to_Promo!AQ1103:BE2134,1,FALSE))=FALSE, TRUE, FALSE)</f>
        <v>0</v>
      </c>
    </row>
    <row r="1104" spans="43:61" x14ac:dyDescent="0.25">
      <c r="AQ1104">
        <v>83528</v>
      </c>
      <c r="AR1104" t="s">
        <v>42</v>
      </c>
      <c r="AS1104" t="s">
        <v>1151</v>
      </c>
      <c r="AT1104" t="s">
        <v>31</v>
      </c>
      <c r="AU1104" s="1">
        <v>23331</v>
      </c>
      <c r="AV1104" s="1">
        <v>31702</v>
      </c>
      <c r="AW1104" s="1">
        <v>31702</v>
      </c>
      <c r="AX1104" s="1">
        <v>37542</v>
      </c>
      <c r="AY1104" t="s">
        <v>18</v>
      </c>
      <c r="AZ1104">
        <v>6.9945000000000004</v>
      </c>
      <c r="BA1104" t="s">
        <v>44</v>
      </c>
      <c r="BB1104" t="s">
        <v>45</v>
      </c>
      <c r="BC1104">
        <v>4.9588999999999999</v>
      </c>
      <c r="BD1104">
        <v>16</v>
      </c>
      <c r="BE1104">
        <v>111419</v>
      </c>
      <c r="BF1104" s="16" t="str">
        <f t="shared" si="17"/>
        <v>Tier 4</v>
      </c>
      <c r="BG1104" t="b">
        <f>IF(ISNA(VLOOKUP(AQ1104,Total_Salary!AQ1104:BF1613,1,FALSE))=FALSE, TRUE, FALSE)</f>
        <v>0</v>
      </c>
      <c r="BH1104" t="b">
        <f>IF(ISNA(VLOOKUP(AQ1104,Derivatives_Salary!AQ1104:BF1583,1,FALSE))=FALSE, TRUE, FALSE)</f>
        <v>0</v>
      </c>
      <c r="BI1104" t="b">
        <f>IF(ISNA(VLOOKUP(AR1104,Years_to_Promo!AQ1104:BE2135,1,FALSE))=FALSE, TRUE, FALSE)</f>
        <v>0</v>
      </c>
    </row>
    <row r="1105" spans="43:61" x14ac:dyDescent="0.25">
      <c r="AQ1105">
        <v>62608</v>
      </c>
      <c r="AR1105" t="s">
        <v>15</v>
      </c>
      <c r="AS1105" t="s">
        <v>1152</v>
      </c>
      <c r="AT1105" t="s">
        <v>17</v>
      </c>
      <c r="AU1105" s="1">
        <v>22083</v>
      </c>
      <c r="AV1105" s="1">
        <v>35221</v>
      </c>
      <c r="AW1105" s="1">
        <v>35221</v>
      </c>
      <c r="AX1105" s="1">
        <v>37776</v>
      </c>
      <c r="AY1105" t="s">
        <v>18</v>
      </c>
      <c r="AZ1105">
        <v>0.99729999999999996</v>
      </c>
      <c r="BA1105" t="s">
        <v>19</v>
      </c>
      <c r="BB1105" t="s">
        <v>20</v>
      </c>
      <c r="BC1105">
        <v>6.5616000000000003</v>
      </c>
      <c r="BD1105">
        <v>7</v>
      </c>
      <c r="BE1105">
        <v>111414</v>
      </c>
      <c r="BF1105" s="16" t="str">
        <f t="shared" si="17"/>
        <v>Tier 4</v>
      </c>
      <c r="BG1105" t="b">
        <f>IF(ISNA(VLOOKUP(AQ1105,Total_Salary!AQ1105:BF1614,1,FALSE))=FALSE, TRUE, FALSE)</f>
        <v>0</v>
      </c>
      <c r="BH1105" t="b">
        <f>IF(ISNA(VLOOKUP(AQ1105,Derivatives_Salary!AQ1105:BF1584,1,FALSE))=FALSE, TRUE, FALSE)</f>
        <v>0</v>
      </c>
      <c r="BI1105" t="b">
        <f>IF(ISNA(VLOOKUP(AR1105,Years_to_Promo!AQ1105:BE2136,1,FALSE))=FALSE, TRUE, FALSE)</f>
        <v>0</v>
      </c>
    </row>
    <row r="1106" spans="43:61" x14ac:dyDescent="0.25">
      <c r="AQ1106">
        <v>451144</v>
      </c>
      <c r="AR1106" t="s">
        <v>15</v>
      </c>
      <c r="AS1106" t="s">
        <v>1153</v>
      </c>
      <c r="AT1106" t="s">
        <v>31</v>
      </c>
      <c r="AU1106" s="1">
        <v>22259</v>
      </c>
      <c r="AV1106" s="1">
        <v>31983</v>
      </c>
      <c r="AW1106" s="1">
        <v>31983</v>
      </c>
      <c r="AX1106" s="1">
        <v>37823</v>
      </c>
      <c r="AY1106" t="s">
        <v>18</v>
      </c>
      <c r="AZ1106">
        <v>16</v>
      </c>
      <c r="BA1106" t="s">
        <v>19</v>
      </c>
      <c r="BB1106" t="s">
        <v>20</v>
      </c>
      <c r="BC1106">
        <v>11.813700000000001</v>
      </c>
      <c r="BD1106">
        <v>16</v>
      </c>
      <c r="BE1106">
        <v>111407</v>
      </c>
      <c r="BF1106" s="16" t="str">
        <f t="shared" si="17"/>
        <v>Tier 4</v>
      </c>
      <c r="BG1106" t="b">
        <f>IF(ISNA(VLOOKUP(AQ1106,Total_Salary!AQ1106:BF1615,1,FALSE))=FALSE, TRUE, FALSE)</f>
        <v>0</v>
      </c>
      <c r="BH1106" t="b">
        <f>IF(ISNA(VLOOKUP(AQ1106,Derivatives_Salary!AQ1106:BF1585,1,FALSE))=FALSE, TRUE, FALSE)</f>
        <v>0</v>
      </c>
      <c r="BI1106" t="b">
        <f>IF(ISNA(VLOOKUP(AR1106,Years_to_Promo!AQ1106:BE2137,1,FALSE))=FALSE, TRUE, FALSE)</f>
        <v>0</v>
      </c>
    </row>
    <row r="1107" spans="43:61" x14ac:dyDescent="0.25">
      <c r="AQ1107">
        <v>244323</v>
      </c>
      <c r="AR1107" t="s">
        <v>15</v>
      </c>
      <c r="AS1107" t="s">
        <v>1154</v>
      </c>
      <c r="AT1107" t="s">
        <v>17</v>
      </c>
      <c r="AU1107" s="1">
        <v>19734</v>
      </c>
      <c r="AV1107" s="1">
        <v>31997</v>
      </c>
      <c r="AW1107" s="1">
        <v>31997</v>
      </c>
      <c r="AX1107" s="1">
        <v>37472</v>
      </c>
      <c r="AY1107" t="s">
        <v>18</v>
      </c>
      <c r="AZ1107">
        <v>6.9945000000000004</v>
      </c>
      <c r="BA1107" t="s">
        <v>19</v>
      </c>
      <c r="BB1107" t="s">
        <v>20</v>
      </c>
      <c r="BC1107">
        <v>11.4192</v>
      </c>
      <c r="BD1107">
        <v>15</v>
      </c>
      <c r="BE1107">
        <v>111400</v>
      </c>
      <c r="BF1107" s="16" t="str">
        <f t="shared" si="17"/>
        <v>Tier 4</v>
      </c>
      <c r="BG1107" t="b">
        <f>IF(ISNA(VLOOKUP(AQ1107,Total_Salary!AQ1107:BF1616,1,FALSE))=FALSE, TRUE, FALSE)</f>
        <v>0</v>
      </c>
      <c r="BH1107" t="b">
        <f>IF(ISNA(VLOOKUP(AQ1107,Derivatives_Salary!AQ1107:BF1586,1,FALSE))=FALSE, TRUE, FALSE)</f>
        <v>0</v>
      </c>
      <c r="BI1107" t="b">
        <f>IF(ISNA(VLOOKUP(AR1107,Years_to_Promo!AQ1107:BE2138,1,FALSE))=FALSE, TRUE, FALSE)</f>
        <v>0</v>
      </c>
    </row>
    <row r="1108" spans="43:61" x14ac:dyDescent="0.25">
      <c r="AQ1108">
        <v>413001</v>
      </c>
      <c r="AR1108" t="s">
        <v>15</v>
      </c>
      <c r="AS1108" t="s">
        <v>1155</v>
      </c>
      <c r="AT1108" t="s">
        <v>17</v>
      </c>
      <c r="AU1108" s="1">
        <v>20185</v>
      </c>
      <c r="AV1108" s="1">
        <v>31699</v>
      </c>
      <c r="AW1108" s="1">
        <v>31699</v>
      </c>
      <c r="AX1108" s="1">
        <v>37539</v>
      </c>
      <c r="AY1108" t="s">
        <v>18</v>
      </c>
      <c r="AZ1108">
        <v>6.9945000000000004</v>
      </c>
      <c r="BA1108" t="s">
        <v>19</v>
      </c>
      <c r="BB1108" t="s">
        <v>20</v>
      </c>
      <c r="BC1108">
        <v>11.6027</v>
      </c>
      <c r="BD1108">
        <v>16</v>
      </c>
      <c r="BE1108">
        <v>111397</v>
      </c>
      <c r="BF1108" s="16" t="str">
        <f t="shared" si="17"/>
        <v>Tier 4</v>
      </c>
      <c r="BG1108" t="b">
        <f>IF(ISNA(VLOOKUP(AQ1108,Total_Salary!AQ1108:BF1617,1,FALSE))=FALSE, TRUE, FALSE)</f>
        <v>0</v>
      </c>
      <c r="BH1108" t="b">
        <f>IF(ISNA(VLOOKUP(AQ1108,Derivatives_Salary!AQ1108:BF1587,1,FALSE))=FALSE, TRUE, FALSE)</f>
        <v>0</v>
      </c>
      <c r="BI1108" t="b">
        <f>IF(ISNA(VLOOKUP(AR1108,Years_to_Promo!AQ1108:BE2139,1,FALSE))=FALSE, TRUE, FALSE)</f>
        <v>0</v>
      </c>
    </row>
    <row r="1109" spans="43:61" x14ac:dyDescent="0.25">
      <c r="AQ1109">
        <v>60224</v>
      </c>
      <c r="AR1109" t="s">
        <v>15</v>
      </c>
      <c r="AS1109" t="s">
        <v>1156</v>
      </c>
      <c r="AT1109" t="s">
        <v>17</v>
      </c>
      <c r="AU1109" s="1">
        <v>22482</v>
      </c>
      <c r="AV1109" s="1">
        <v>33700</v>
      </c>
      <c r="AW1109" s="1">
        <v>33700</v>
      </c>
      <c r="AX1109" s="1">
        <v>37714</v>
      </c>
      <c r="AY1109" t="s">
        <v>18</v>
      </c>
      <c r="AZ1109">
        <v>10.997299999999999</v>
      </c>
      <c r="BA1109" t="s">
        <v>19</v>
      </c>
      <c r="BB1109" t="s">
        <v>20</v>
      </c>
      <c r="BC1109">
        <v>10.7288</v>
      </c>
      <c r="BD1109">
        <v>11</v>
      </c>
      <c r="BE1109">
        <v>111397</v>
      </c>
      <c r="BF1109" s="16" t="str">
        <f t="shared" si="17"/>
        <v>Tier 4</v>
      </c>
      <c r="BG1109" t="b">
        <f>IF(ISNA(VLOOKUP(AQ1109,Total_Salary!AQ1109:BF1618,1,FALSE))=FALSE, TRUE, FALSE)</f>
        <v>0</v>
      </c>
      <c r="BH1109" t="b">
        <f>IF(ISNA(VLOOKUP(AQ1109,Derivatives_Salary!AQ1109:BF1588,1,FALSE))=FALSE, TRUE, FALSE)</f>
        <v>0</v>
      </c>
      <c r="BI1109" t="b">
        <f>IF(ISNA(VLOOKUP(AR1109,Years_to_Promo!AQ1109:BE2140,1,FALSE))=FALSE, TRUE, FALSE)</f>
        <v>0</v>
      </c>
    </row>
    <row r="1110" spans="43:61" x14ac:dyDescent="0.25">
      <c r="AQ1110">
        <v>461551</v>
      </c>
      <c r="AR1110" t="s">
        <v>15</v>
      </c>
      <c r="AS1110" t="s">
        <v>1157</v>
      </c>
      <c r="AT1110" t="s">
        <v>17</v>
      </c>
      <c r="AU1110" s="1">
        <v>21839</v>
      </c>
      <c r="AV1110" s="1">
        <v>33088</v>
      </c>
      <c r="AW1110" s="1">
        <v>33584</v>
      </c>
      <c r="AX1110" s="1">
        <v>37599</v>
      </c>
      <c r="AY1110" t="s">
        <v>18</v>
      </c>
      <c r="AZ1110">
        <v>1.9944999999999999</v>
      </c>
      <c r="BA1110" t="s">
        <v>19</v>
      </c>
      <c r="BB1110" t="s">
        <v>20</v>
      </c>
      <c r="BC1110">
        <v>11</v>
      </c>
      <c r="BD1110">
        <v>12</v>
      </c>
      <c r="BE1110">
        <v>111396</v>
      </c>
      <c r="BF1110" s="16" t="str">
        <f t="shared" si="17"/>
        <v>Tier 4</v>
      </c>
      <c r="BG1110" t="b">
        <f>IF(ISNA(VLOOKUP(AQ1110,Total_Salary!AQ1110:BF1619,1,FALSE))=FALSE, TRUE, FALSE)</f>
        <v>0</v>
      </c>
      <c r="BH1110" t="b">
        <f>IF(ISNA(VLOOKUP(AQ1110,Derivatives_Salary!AQ1110:BF1589,1,FALSE))=FALSE, TRUE, FALSE)</f>
        <v>0</v>
      </c>
      <c r="BI1110" t="b">
        <f>IF(ISNA(VLOOKUP(AR1110,Years_to_Promo!AQ1110:BE2141,1,FALSE))=FALSE, TRUE, FALSE)</f>
        <v>0</v>
      </c>
    </row>
    <row r="1111" spans="43:61" x14ac:dyDescent="0.25">
      <c r="AQ1111">
        <v>219696</v>
      </c>
      <c r="AR1111" t="s">
        <v>15</v>
      </c>
      <c r="AS1111" t="s">
        <v>1158</v>
      </c>
      <c r="AT1111" t="s">
        <v>17</v>
      </c>
      <c r="AU1111" s="1">
        <v>22874</v>
      </c>
      <c r="AV1111" s="1">
        <v>31742</v>
      </c>
      <c r="AW1111" s="1">
        <v>31742</v>
      </c>
      <c r="AX1111" s="1">
        <v>37582</v>
      </c>
      <c r="AY1111" t="s">
        <v>18</v>
      </c>
      <c r="AZ1111">
        <v>10.997299999999999</v>
      </c>
      <c r="BA1111" t="s">
        <v>19</v>
      </c>
      <c r="BB1111" t="s">
        <v>20</v>
      </c>
      <c r="BC1111">
        <v>11.720499999999999</v>
      </c>
      <c r="BD1111">
        <v>16</v>
      </c>
      <c r="BE1111">
        <v>111388</v>
      </c>
      <c r="BF1111" s="16" t="str">
        <f t="shared" si="17"/>
        <v>Tier 4</v>
      </c>
      <c r="BG1111" t="b">
        <f>IF(ISNA(VLOOKUP(AQ1111,Total_Salary!AQ1111:BF1620,1,FALSE))=FALSE, TRUE, FALSE)</f>
        <v>0</v>
      </c>
      <c r="BH1111" t="b">
        <f>IF(ISNA(VLOOKUP(AQ1111,Derivatives_Salary!AQ1111:BF1590,1,FALSE))=FALSE, TRUE, FALSE)</f>
        <v>0</v>
      </c>
      <c r="BI1111" t="b">
        <f>IF(ISNA(VLOOKUP(AR1111,Years_to_Promo!AQ1111:BE2142,1,FALSE))=FALSE, TRUE, FALSE)</f>
        <v>0</v>
      </c>
    </row>
    <row r="1112" spans="43:61" x14ac:dyDescent="0.25">
      <c r="AQ1112">
        <v>239898</v>
      </c>
      <c r="AR1112" t="s">
        <v>15</v>
      </c>
      <c r="AS1112" t="s">
        <v>1159</v>
      </c>
      <c r="AT1112" t="s">
        <v>17</v>
      </c>
      <c r="AU1112" s="1">
        <v>21154</v>
      </c>
      <c r="AV1112" s="1">
        <v>31615</v>
      </c>
      <c r="AW1112" s="1">
        <v>31967</v>
      </c>
      <c r="AX1112" s="1">
        <v>37807</v>
      </c>
      <c r="AY1112" t="s">
        <v>18</v>
      </c>
      <c r="AZ1112">
        <v>7.9945000000000004</v>
      </c>
      <c r="BA1112" t="s">
        <v>19</v>
      </c>
      <c r="BB1112" t="s">
        <v>20</v>
      </c>
      <c r="BC1112">
        <v>11.813700000000001</v>
      </c>
      <c r="BD1112">
        <v>17</v>
      </c>
      <c r="BE1112">
        <v>111388</v>
      </c>
      <c r="BF1112" s="16" t="str">
        <f t="shared" si="17"/>
        <v>Tier 4</v>
      </c>
      <c r="BG1112" t="b">
        <f>IF(ISNA(VLOOKUP(AQ1112,Total_Salary!AQ1112:BF1621,1,FALSE))=FALSE, TRUE, FALSE)</f>
        <v>0</v>
      </c>
      <c r="BH1112" t="b">
        <f>IF(ISNA(VLOOKUP(AQ1112,Derivatives_Salary!AQ1112:BF1591,1,FALSE))=FALSE, TRUE, FALSE)</f>
        <v>0</v>
      </c>
      <c r="BI1112" t="b">
        <f>IF(ISNA(VLOOKUP(AR1112,Years_to_Promo!AQ1112:BE2143,1,FALSE))=FALSE, TRUE, FALSE)</f>
        <v>0</v>
      </c>
    </row>
    <row r="1113" spans="43:61" x14ac:dyDescent="0.25">
      <c r="AQ1113">
        <v>31127</v>
      </c>
      <c r="AR1113" t="s">
        <v>15</v>
      </c>
      <c r="AS1113" t="s">
        <v>1160</v>
      </c>
      <c r="AT1113" t="s">
        <v>17</v>
      </c>
      <c r="AU1113" s="1">
        <v>20309</v>
      </c>
      <c r="AV1113" s="1">
        <v>32131</v>
      </c>
      <c r="AW1113" s="1">
        <v>32131</v>
      </c>
      <c r="AX1113" s="1">
        <v>37606</v>
      </c>
      <c r="AY1113" t="s">
        <v>18</v>
      </c>
      <c r="AZ1113">
        <v>15</v>
      </c>
      <c r="BA1113" t="s">
        <v>19</v>
      </c>
      <c r="BB1113" t="s">
        <v>20</v>
      </c>
      <c r="BC1113">
        <v>11.786300000000001</v>
      </c>
      <c r="BD1113">
        <v>15</v>
      </c>
      <c r="BE1113">
        <v>111381</v>
      </c>
      <c r="BF1113" s="16" t="str">
        <f t="shared" si="17"/>
        <v>Tier 4</v>
      </c>
      <c r="BG1113" t="b">
        <f>IF(ISNA(VLOOKUP(AQ1113,Total_Salary!AQ1113:BF1622,1,FALSE))=FALSE, TRUE, FALSE)</f>
        <v>0</v>
      </c>
      <c r="BH1113" t="b">
        <f>IF(ISNA(VLOOKUP(AQ1113,Derivatives_Salary!AQ1113:BF1592,1,FALSE))=FALSE, TRUE, FALSE)</f>
        <v>0</v>
      </c>
      <c r="BI1113" t="b">
        <f>IF(ISNA(VLOOKUP(AR1113,Years_to_Promo!AQ1113:BE2144,1,FALSE))=FALSE, TRUE, FALSE)</f>
        <v>0</v>
      </c>
    </row>
    <row r="1114" spans="43:61" x14ac:dyDescent="0.25">
      <c r="AQ1114">
        <v>289346</v>
      </c>
      <c r="AR1114" t="s">
        <v>15</v>
      </c>
      <c r="AS1114" t="s">
        <v>1161</v>
      </c>
      <c r="AT1114" t="s">
        <v>31</v>
      </c>
      <c r="AU1114" s="1">
        <v>21311</v>
      </c>
      <c r="AV1114" s="1">
        <v>31575</v>
      </c>
      <c r="AW1114" s="1">
        <v>31575</v>
      </c>
      <c r="AX1114" s="1">
        <v>37780</v>
      </c>
      <c r="AY1114" t="s">
        <v>18</v>
      </c>
      <c r="AZ1114">
        <v>17</v>
      </c>
      <c r="BA1114" t="s">
        <v>19</v>
      </c>
      <c r="BB1114" t="s">
        <v>20</v>
      </c>
      <c r="BC1114">
        <v>11.813700000000001</v>
      </c>
      <c r="BD1114">
        <v>17</v>
      </c>
      <c r="BE1114">
        <v>111381</v>
      </c>
      <c r="BF1114" s="16" t="str">
        <f t="shared" si="17"/>
        <v>Tier 4</v>
      </c>
      <c r="BG1114" t="b">
        <f>IF(ISNA(VLOOKUP(AQ1114,Total_Salary!AQ1114:BF1623,1,FALSE))=FALSE, TRUE, FALSE)</f>
        <v>0</v>
      </c>
      <c r="BH1114" t="b">
        <f>IF(ISNA(VLOOKUP(AQ1114,Derivatives_Salary!AQ1114:BF1593,1,FALSE))=FALSE, TRUE, FALSE)</f>
        <v>0</v>
      </c>
      <c r="BI1114" t="b">
        <f>IF(ISNA(VLOOKUP(AR1114,Years_to_Promo!AQ1114:BE2145,1,FALSE))=FALSE, TRUE, FALSE)</f>
        <v>0</v>
      </c>
    </row>
    <row r="1115" spans="43:61" x14ac:dyDescent="0.25">
      <c r="AQ1115">
        <v>445464</v>
      </c>
      <c r="AR1115" t="s">
        <v>15</v>
      </c>
      <c r="AS1115" t="s">
        <v>1162</v>
      </c>
      <c r="AT1115" t="s">
        <v>31</v>
      </c>
      <c r="AU1115" s="1">
        <v>23489</v>
      </c>
      <c r="AV1115" s="1">
        <v>32521</v>
      </c>
      <c r="AW1115" s="1">
        <v>32521</v>
      </c>
      <c r="AX1115" s="1">
        <v>37631</v>
      </c>
      <c r="AY1115" t="s">
        <v>18</v>
      </c>
      <c r="AZ1115">
        <v>4.9945000000000004</v>
      </c>
      <c r="BA1115" t="s">
        <v>19</v>
      </c>
      <c r="BB1115" t="s">
        <v>20</v>
      </c>
      <c r="BC1115">
        <v>11.813700000000001</v>
      </c>
      <c r="BD1115">
        <v>14</v>
      </c>
      <c r="BE1115">
        <v>111380</v>
      </c>
      <c r="BF1115" s="16" t="str">
        <f t="shared" si="17"/>
        <v>Tier 4</v>
      </c>
      <c r="BG1115" t="b">
        <f>IF(ISNA(VLOOKUP(AQ1115,Total_Salary!AQ1115:BF1624,1,FALSE))=FALSE, TRUE, FALSE)</f>
        <v>0</v>
      </c>
      <c r="BH1115" t="b">
        <f>IF(ISNA(VLOOKUP(AQ1115,Derivatives_Salary!AQ1115:BF1594,1,FALSE))=FALSE, TRUE, FALSE)</f>
        <v>0</v>
      </c>
      <c r="BI1115" t="b">
        <f>IF(ISNA(VLOOKUP(AR1115,Years_to_Promo!AQ1115:BE2146,1,FALSE))=FALSE, TRUE, FALSE)</f>
        <v>0</v>
      </c>
    </row>
    <row r="1116" spans="43:61" x14ac:dyDescent="0.25">
      <c r="AQ1116">
        <v>419907</v>
      </c>
      <c r="AR1116" t="s">
        <v>15</v>
      </c>
      <c r="AS1116" t="s">
        <v>1163</v>
      </c>
      <c r="AT1116" t="s">
        <v>17</v>
      </c>
      <c r="AU1116" s="1">
        <v>19697</v>
      </c>
      <c r="AV1116" s="1">
        <v>31978</v>
      </c>
      <c r="AW1116" s="1">
        <v>35218</v>
      </c>
      <c r="AX1116" s="1">
        <v>37773</v>
      </c>
      <c r="AY1116" t="s">
        <v>18</v>
      </c>
      <c r="AZ1116">
        <v>7</v>
      </c>
      <c r="BA1116" t="s">
        <v>19</v>
      </c>
      <c r="BB1116" t="s">
        <v>20</v>
      </c>
      <c r="BC1116">
        <v>6.5698999999999996</v>
      </c>
      <c r="BD1116">
        <v>16</v>
      </c>
      <c r="BE1116">
        <v>111377</v>
      </c>
      <c r="BF1116" s="16" t="str">
        <f t="shared" si="17"/>
        <v>Tier 4</v>
      </c>
      <c r="BG1116" t="b">
        <f>IF(ISNA(VLOOKUP(AQ1116,Total_Salary!AQ1116:BF1625,1,FALSE))=FALSE, TRUE, FALSE)</f>
        <v>0</v>
      </c>
      <c r="BH1116" t="b">
        <f>IF(ISNA(VLOOKUP(AQ1116,Derivatives_Salary!AQ1116:BF1595,1,FALSE))=FALSE, TRUE, FALSE)</f>
        <v>0</v>
      </c>
      <c r="BI1116" t="b">
        <f>IF(ISNA(VLOOKUP(AR1116,Years_to_Promo!AQ1116:BE2147,1,FALSE))=FALSE, TRUE, FALSE)</f>
        <v>0</v>
      </c>
    </row>
    <row r="1117" spans="43:61" x14ac:dyDescent="0.25">
      <c r="AQ1117">
        <v>54444</v>
      </c>
      <c r="AR1117" t="s">
        <v>15</v>
      </c>
      <c r="AS1117" t="s">
        <v>1164</v>
      </c>
      <c r="AT1117" t="s">
        <v>17</v>
      </c>
      <c r="AU1117" s="1">
        <v>20783</v>
      </c>
      <c r="AV1117" s="1">
        <v>31828</v>
      </c>
      <c r="AW1117" s="1">
        <v>35961</v>
      </c>
      <c r="AX1117" s="1">
        <v>37786</v>
      </c>
      <c r="AY1117" t="s">
        <v>53</v>
      </c>
      <c r="AZ1117">
        <v>5</v>
      </c>
      <c r="BA1117" t="s">
        <v>19</v>
      </c>
      <c r="BB1117" t="s">
        <v>20</v>
      </c>
      <c r="BC1117">
        <v>4.5342000000000002</v>
      </c>
      <c r="BD1117">
        <v>16</v>
      </c>
      <c r="BE1117">
        <v>111373</v>
      </c>
      <c r="BF1117" s="16" t="str">
        <f t="shared" si="17"/>
        <v>Tier 4</v>
      </c>
      <c r="BG1117" t="b">
        <f>IF(ISNA(VLOOKUP(AQ1117,Total_Salary!AQ1117:BF1626,1,FALSE))=FALSE, TRUE, FALSE)</f>
        <v>0</v>
      </c>
      <c r="BH1117" t="b">
        <f>IF(ISNA(VLOOKUP(AQ1117,Derivatives_Salary!AQ1117:BF1596,1,FALSE))=FALSE, TRUE, FALSE)</f>
        <v>0</v>
      </c>
      <c r="BI1117" t="b">
        <f>IF(ISNA(VLOOKUP(AR1117,Years_to_Promo!AQ1117:BE2148,1,FALSE))=FALSE, TRUE, FALSE)</f>
        <v>0</v>
      </c>
    </row>
    <row r="1118" spans="43:61" x14ac:dyDescent="0.25">
      <c r="AQ1118">
        <v>274797</v>
      </c>
      <c r="AR1118" t="s">
        <v>15</v>
      </c>
      <c r="AS1118" t="s">
        <v>1165</v>
      </c>
      <c r="AT1118" t="s">
        <v>17</v>
      </c>
      <c r="AU1118" s="1">
        <v>22791</v>
      </c>
      <c r="AV1118" s="1">
        <v>32610</v>
      </c>
      <c r="AW1118" s="1">
        <v>32610</v>
      </c>
      <c r="AX1118" s="1">
        <v>37720</v>
      </c>
      <c r="AY1118" t="s">
        <v>18</v>
      </c>
      <c r="AZ1118">
        <v>6.9945000000000004</v>
      </c>
      <c r="BA1118" t="s">
        <v>19</v>
      </c>
      <c r="BB1118" t="s">
        <v>20</v>
      </c>
      <c r="BC1118">
        <v>11.813700000000001</v>
      </c>
      <c r="BD1118">
        <v>14</v>
      </c>
      <c r="BE1118">
        <v>111368</v>
      </c>
      <c r="BF1118" s="16" t="str">
        <f t="shared" si="17"/>
        <v>Tier 4</v>
      </c>
      <c r="BG1118" t="b">
        <f>IF(ISNA(VLOOKUP(AQ1118,Total_Salary!AQ1118:BF1627,1,FALSE))=FALSE, TRUE, FALSE)</f>
        <v>0</v>
      </c>
      <c r="BH1118" t="b">
        <f>IF(ISNA(VLOOKUP(AQ1118,Derivatives_Salary!AQ1118:BF1597,1,FALSE))=FALSE, TRUE, FALSE)</f>
        <v>0</v>
      </c>
      <c r="BI1118" t="b">
        <f>IF(ISNA(VLOOKUP(AR1118,Years_to_Promo!AQ1118:BE2149,1,FALSE))=FALSE, TRUE, FALSE)</f>
        <v>0</v>
      </c>
    </row>
    <row r="1119" spans="43:61" x14ac:dyDescent="0.25">
      <c r="AQ1119">
        <v>231420</v>
      </c>
      <c r="AR1119" t="s">
        <v>15</v>
      </c>
      <c r="AS1119" t="s">
        <v>1166</v>
      </c>
      <c r="AT1119" t="s">
        <v>17</v>
      </c>
      <c r="AU1119" s="1">
        <v>23456</v>
      </c>
      <c r="AV1119" s="1">
        <v>32102</v>
      </c>
      <c r="AW1119" s="1">
        <v>32102</v>
      </c>
      <c r="AX1119" s="1">
        <v>37577</v>
      </c>
      <c r="AY1119" t="s">
        <v>18</v>
      </c>
      <c r="AZ1119">
        <v>7.9945000000000004</v>
      </c>
      <c r="BA1119" t="s">
        <v>19</v>
      </c>
      <c r="BB1119" t="s">
        <v>20</v>
      </c>
      <c r="BC1119">
        <v>11.706799999999999</v>
      </c>
      <c r="BD1119">
        <v>15</v>
      </c>
      <c r="BE1119">
        <v>111362</v>
      </c>
      <c r="BF1119" s="16" t="str">
        <f t="shared" si="17"/>
        <v>Tier 4</v>
      </c>
      <c r="BG1119" t="b">
        <f>IF(ISNA(VLOOKUP(AQ1119,Total_Salary!AQ1119:BF1628,1,FALSE))=FALSE, TRUE, FALSE)</f>
        <v>0</v>
      </c>
      <c r="BH1119" t="b">
        <f>IF(ISNA(VLOOKUP(AQ1119,Derivatives_Salary!AQ1119:BF1598,1,FALSE))=FALSE, TRUE, FALSE)</f>
        <v>0</v>
      </c>
      <c r="BI1119" t="b">
        <f>IF(ISNA(VLOOKUP(AR1119,Years_to_Promo!AQ1119:BE2150,1,FALSE))=FALSE, TRUE, FALSE)</f>
        <v>0</v>
      </c>
    </row>
    <row r="1120" spans="43:61" x14ac:dyDescent="0.25">
      <c r="AQ1120">
        <v>26031</v>
      </c>
      <c r="AR1120" t="s">
        <v>15</v>
      </c>
      <c r="AS1120" t="s">
        <v>1167</v>
      </c>
      <c r="AT1120" t="s">
        <v>17</v>
      </c>
      <c r="AU1120" s="1">
        <v>22558</v>
      </c>
      <c r="AV1120" s="1">
        <v>34054</v>
      </c>
      <c r="AW1120" s="1">
        <v>34054</v>
      </c>
      <c r="AX1120" s="1">
        <v>37704</v>
      </c>
      <c r="AY1120" t="s">
        <v>18</v>
      </c>
      <c r="AZ1120">
        <v>2.9944999999999999</v>
      </c>
      <c r="BA1120" t="s">
        <v>19</v>
      </c>
      <c r="BB1120" t="s">
        <v>20</v>
      </c>
      <c r="BC1120">
        <v>9.7589000000000006</v>
      </c>
      <c r="BD1120">
        <v>10</v>
      </c>
      <c r="BE1120">
        <v>111360</v>
      </c>
      <c r="BF1120" s="16" t="str">
        <f t="shared" si="17"/>
        <v>Tier 4</v>
      </c>
      <c r="BG1120" t="b">
        <f>IF(ISNA(VLOOKUP(AQ1120,Total_Salary!AQ1120:BF1629,1,FALSE))=FALSE, TRUE, FALSE)</f>
        <v>0</v>
      </c>
      <c r="BH1120" t="b">
        <f>IF(ISNA(VLOOKUP(AQ1120,Derivatives_Salary!AQ1120:BF1599,1,FALSE))=FALSE, TRUE, FALSE)</f>
        <v>0</v>
      </c>
      <c r="BI1120" t="b">
        <f>IF(ISNA(VLOOKUP(AR1120,Years_to_Promo!AQ1120:BE2151,1,FALSE))=FALSE, TRUE, FALSE)</f>
        <v>0</v>
      </c>
    </row>
    <row r="1121" spans="43:61" x14ac:dyDescent="0.25">
      <c r="AQ1121">
        <v>82424</v>
      </c>
      <c r="AR1121" t="s">
        <v>15</v>
      </c>
      <c r="AS1121" t="s">
        <v>1168</v>
      </c>
      <c r="AT1121" t="s">
        <v>17</v>
      </c>
      <c r="AU1121" s="1">
        <v>19177</v>
      </c>
      <c r="AV1121" s="1">
        <v>32672</v>
      </c>
      <c r="AW1121" s="1">
        <v>35571</v>
      </c>
      <c r="AX1121" s="1">
        <v>37761</v>
      </c>
      <c r="AY1121" t="s">
        <v>53</v>
      </c>
      <c r="AZ1121">
        <v>6</v>
      </c>
      <c r="BA1121" t="s">
        <v>19</v>
      </c>
      <c r="BB1121" t="s">
        <v>20</v>
      </c>
      <c r="BC1121">
        <v>5.6026999999999996</v>
      </c>
      <c r="BD1121">
        <v>14</v>
      </c>
      <c r="BE1121">
        <v>111356</v>
      </c>
      <c r="BF1121" s="16" t="str">
        <f t="shared" si="17"/>
        <v>Tier 4</v>
      </c>
      <c r="BG1121" t="b">
        <f>IF(ISNA(VLOOKUP(AQ1121,Total_Salary!AQ1121:BF1630,1,FALSE))=FALSE, TRUE, FALSE)</f>
        <v>0</v>
      </c>
      <c r="BH1121" t="b">
        <f>IF(ISNA(VLOOKUP(AQ1121,Derivatives_Salary!AQ1121:BF1600,1,FALSE))=FALSE, TRUE, FALSE)</f>
        <v>0</v>
      </c>
      <c r="BI1121" t="b">
        <f>IF(ISNA(VLOOKUP(AR1121,Years_to_Promo!AQ1121:BE2152,1,FALSE))=FALSE, TRUE, FALSE)</f>
        <v>0</v>
      </c>
    </row>
    <row r="1122" spans="43:61" x14ac:dyDescent="0.25">
      <c r="AQ1122">
        <v>95247</v>
      </c>
      <c r="AR1122" t="s">
        <v>15</v>
      </c>
      <c r="AS1122" t="s">
        <v>1169</v>
      </c>
      <c r="AT1122" t="s">
        <v>17</v>
      </c>
      <c r="AU1122" s="1">
        <v>21589</v>
      </c>
      <c r="AV1122" s="1">
        <v>31917</v>
      </c>
      <c r="AW1122" s="1">
        <v>33325</v>
      </c>
      <c r="AX1122" s="1">
        <v>37705</v>
      </c>
      <c r="AY1122" t="s">
        <v>18</v>
      </c>
      <c r="AZ1122">
        <v>5.9973000000000001</v>
      </c>
      <c r="BA1122" t="s">
        <v>19</v>
      </c>
      <c r="BB1122" t="s">
        <v>20</v>
      </c>
      <c r="BC1122">
        <v>11.7562</v>
      </c>
      <c r="BD1122">
        <v>16</v>
      </c>
      <c r="BE1122">
        <v>111354</v>
      </c>
      <c r="BF1122" s="16" t="str">
        <f t="shared" si="17"/>
        <v>Tier 4</v>
      </c>
      <c r="BG1122" t="b">
        <f>IF(ISNA(VLOOKUP(AQ1122,Total_Salary!AQ1122:BF1631,1,FALSE))=FALSE, TRUE, FALSE)</f>
        <v>0</v>
      </c>
      <c r="BH1122" t="b">
        <f>IF(ISNA(VLOOKUP(AQ1122,Derivatives_Salary!AQ1122:BF1601,1,FALSE))=FALSE, TRUE, FALSE)</f>
        <v>0</v>
      </c>
      <c r="BI1122" t="b">
        <f>IF(ISNA(VLOOKUP(AR1122,Years_to_Promo!AQ1122:BE2153,1,FALSE))=FALSE, TRUE, FALSE)</f>
        <v>0</v>
      </c>
    </row>
    <row r="1123" spans="43:61" x14ac:dyDescent="0.25">
      <c r="AQ1123">
        <v>288646</v>
      </c>
      <c r="AR1123" t="s">
        <v>15</v>
      </c>
      <c r="AS1123" t="s">
        <v>1170</v>
      </c>
      <c r="AT1123" t="s">
        <v>31</v>
      </c>
      <c r="AU1123" s="1">
        <v>22335</v>
      </c>
      <c r="AV1123" s="1">
        <v>32729</v>
      </c>
      <c r="AW1123" s="1">
        <v>32729</v>
      </c>
      <c r="AX1123" s="1">
        <v>37474</v>
      </c>
      <c r="AY1123" t="s">
        <v>18</v>
      </c>
      <c r="AZ1123">
        <v>13</v>
      </c>
      <c r="BA1123" t="s">
        <v>19</v>
      </c>
      <c r="BB1123" t="s">
        <v>20</v>
      </c>
      <c r="BC1123">
        <v>11.4247</v>
      </c>
      <c r="BD1123">
        <v>13</v>
      </c>
      <c r="BE1123">
        <v>111351</v>
      </c>
      <c r="BF1123" s="16" t="str">
        <f t="shared" si="17"/>
        <v>Tier 4</v>
      </c>
      <c r="BG1123" t="b">
        <f>IF(ISNA(VLOOKUP(AQ1123,Total_Salary!AQ1123:BF1632,1,FALSE))=FALSE, TRUE, FALSE)</f>
        <v>0</v>
      </c>
      <c r="BH1123" t="b">
        <f>IF(ISNA(VLOOKUP(AQ1123,Derivatives_Salary!AQ1123:BF1602,1,FALSE))=FALSE, TRUE, FALSE)</f>
        <v>0</v>
      </c>
      <c r="BI1123" t="b">
        <f>IF(ISNA(VLOOKUP(AR1123,Years_to_Promo!AQ1123:BE2154,1,FALSE))=FALSE, TRUE, FALSE)</f>
        <v>0</v>
      </c>
    </row>
    <row r="1124" spans="43:61" x14ac:dyDescent="0.25">
      <c r="AQ1124">
        <v>490440</v>
      </c>
      <c r="AR1124" t="s">
        <v>15</v>
      </c>
      <c r="AS1124" t="s">
        <v>1171</v>
      </c>
      <c r="AT1124" t="s">
        <v>17</v>
      </c>
      <c r="AU1124" s="1">
        <v>22772</v>
      </c>
      <c r="AV1124" s="1">
        <v>32743</v>
      </c>
      <c r="AW1124" s="1">
        <v>32743</v>
      </c>
      <c r="AX1124" s="1">
        <v>37488</v>
      </c>
      <c r="AY1124" t="s">
        <v>18</v>
      </c>
      <c r="AZ1124">
        <v>5.9945000000000004</v>
      </c>
      <c r="BA1124" t="s">
        <v>19</v>
      </c>
      <c r="BB1124" t="s">
        <v>20</v>
      </c>
      <c r="BC1124">
        <v>11.462999999999999</v>
      </c>
      <c r="BD1124">
        <v>13</v>
      </c>
      <c r="BE1124">
        <v>111351</v>
      </c>
      <c r="BF1124" s="16" t="str">
        <f t="shared" si="17"/>
        <v>Tier 4</v>
      </c>
      <c r="BG1124" t="b">
        <f>IF(ISNA(VLOOKUP(AQ1124,Total_Salary!AQ1124:BF1633,1,FALSE))=FALSE, TRUE, FALSE)</f>
        <v>0</v>
      </c>
      <c r="BH1124" t="b">
        <f>IF(ISNA(VLOOKUP(AQ1124,Derivatives_Salary!AQ1124:BF1603,1,FALSE))=FALSE, TRUE, FALSE)</f>
        <v>0</v>
      </c>
      <c r="BI1124" t="b">
        <f>IF(ISNA(VLOOKUP(AR1124,Years_to_Promo!AQ1124:BE2155,1,FALSE))=FALSE, TRUE, FALSE)</f>
        <v>0</v>
      </c>
    </row>
    <row r="1125" spans="43:61" x14ac:dyDescent="0.25">
      <c r="AQ1125">
        <v>402389</v>
      </c>
      <c r="AR1125" t="s">
        <v>85</v>
      </c>
      <c r="AS1125" t="s">
        <v>1172</v>
      </c>
      <c r="AT1125" t="s">
        <v>17</v>
      </c>
      <c r="AU1125" s="1">
        <v>19652</v>
      </c>
      <c r="AV1125" s="1">
        <v>31219</v>
      </c>
      <c r="AW1125" s="1">
        <v>31219</v>
      </c>
      <c r="AX1125" s="1">
        <v>37085</v>
      </c>
      <c r="AY1125" t="s">
        <v>18</v>
      </c>
      <c r="AZ1125">
        <v>7.0658000000000003</v>
      </c>
      <c r="BA1125" t="s">
        <v>87</v>
      </c>
      <c r="BB1125" t="s">
        <v>88</v>
      </c>
      <c r="BC1125">
        <v>4.4931999999999999</v>
      </c>
      <c r="BD1125">
        <v>16</v>
      </c>
      <c r="BE1125">
        <v>111348</v>
      </c>
      <c r="BF1125" s="16" t="str">
        <f t="shared" si="17"/>
        <v>Tier 4</v>
      </c>
      <c r="BG1125" t="b">
        <f>IF(ISNA(VLOOKUP(AQ1125,Total_Salary!AQ1125:BF1634,1,FALSE))=FALSE, TRUE, FALSE)</f>
        <v>0</v>
      </c>
      <c r="BH1125" t="b">
        <f>IF(ISNA(VLOOKUP(AQ1125,Derivatives_Salary!AQ1125:BF1604,1,FALSE))=FALSE, TRUE, FALSE)</f>
        <v>0</v>
      </c>
      <c r="BI1125" t="b">
        <f>IF(ISNA(VLOOKUP(AR1125,Years_to_Promo!AQ1125:BE2156,1,FALSE))=FALSE, TRUE, FALSE)</f>
        <v>0</v>
      </c>
    </row>
    <row r="1126" spans="43:61" x14ac:dyDescent="0.25">
      <c r="AQ1126">
        <v>14618</v>
      </c>
      <c r="AR1126" t="s">
        <v>15</v>
      </c>
      <c r="AS1126" t="s">
        <v>1173</v>
      </c>
      <c r="AT1126" t="s">
        <v>31</v>
      </c>
      <c r="AU1126" s="1">
        <v>23624</v>
      </c>
      <c r="AV1126" s="1">
        <v>31812</v>
      </c>
      <c r="AW1126" s="1">
        <v>32868</v>
      </c>
      <c r="AX1126" s="1">
        <v>37613</v>
      </c>
      <c r="AY1126" t="s">
        <v>18</v>
      </c>
      <c r="AZ1126">
        <v>7.9973000000000001</v>
      </c>
      <c r="BA1126" t="s">
        <v>19</v>
      </c>
      <c r="BB1126" t="s">
        <v>20</v>
      </c>
      <c r="BC1126">
        <v>11.8055</v>
      </c>
      <c r="BD1126">
        <v>16</v>
      </c>
      <c r="BE1126">
        <v>111348</v>
      </c>
      <c r="BF1126" s="16" t="str">
        <f t="shared" si="17"/>
        <v>Tier 4</v>
      </c>
      <c r="BG1126" t="b">
        <f>IF(ISNA(VLOOKUP(AQ1126,Total_Salary!AQ1126:BF1635,1,FALSE))=FALSE, TRUE, FALSE)</f>
        <v>0</v>
      </c>
      <c r="BH1126" t="b">
        <f>IF(ISNA(VLOOKUP(AQ1126,Derivatives_Salary!AQ1126:BF1605,1,FALSE))=FALSE, TRUE, FALSE)</f>
        <v>0</v>
      </c>
      <c r="BI1126" t="b">
        <f>IF(ISNA(VLOOKUP(AR1126,Years_to_Promo!AQ1126:BE2157,1,FALSE))=FALSE, TRUE, FALSE)</f>
        <v>0</v>
      </c>
    </row>
    <row r="1127" spans="43:61" x14ac:dyDescent="0.25">
      <c r="AQ1127">
        <v>442488</v>
      </c>
      <c r="AR1127" t="s">
        <v>15</v>
      </c>
      <c r="AS1127" t="s">
        <v>1174</v>
      </c>
      <c r="AT1127" t="s">
        <v>31</v>
      </c>
      <c r="AU1127" s="1">
        <v>22908</v>
      </c>
      <c r="AV1127" s="1">
        <v>34458</v>
      </c>
      <c r="AW1127" s="1">
        <v>34458</v>
      </c>
      <c r="AX1127" s="1">
        <v>37743</v>
      </c>
      <c r="AY1127" t="s">
        <v>18</v>
      </c>
      <c r="AZ1127">
        <v>0.99450000000000005</v>
      </c>
      <c r="BA1127" t="s">
        <v>19</v>
      </c>
      <c r="BB1127" t="s">
        <v>20</v>
      </c>
      <c r="BC1127">
        <v>8.6521000000000008</v>
      </c>
      <c r="BD1127">
        <v>9</v>
      </c>
      <c r="BE1127">
        <v>111347</v>
      </c>
      <c r="BF1127" s="16" t="str">
        <f t="shared" si="17"/>
        <v>Tier 4</v>
      </c>
      <c r="BG1127" t="b">
        <f>IF(ISNA(VLOOKUP(AQ1127,Total_Salary!AQ1127:BF1636,1,FALSE))=FALSE, TRUE, FALSE)</f>
        <v>0</v>
      </c>
      <c r="BH1127" t="b">
        <f>IF(ISNA(VLOOKUP(AQ1127,Derivatives_Salary!AQ1127:BF1606,1,FALSE))=FALSE, TRUE, FALSE)</f>
        <v>0</v>
      </c>
      <c r="BI1127" t="b">
        <f>IF(ISNA(VLOOKUP(AR1127,Years_to_Promo!AQ1127:BE2158,1,FALSE))=FALSE, TRUE, FALSE)</f>
        <v>0</v>
      </c>
    </row>
    <row r="1128" spans="43:61" x14ac:dyDescent="0.25">
      <c r="AQ1128">
        <v>470574</v>
      </c>
      <c r="AR1128" t="s">
        <v>15</v>
      </c>
      <c r="AS1128" t="s">
        <v>1175</v>
      </c>
      <c r="AT1128" t="s">
        <v>17</v>
      </c>
      <c r="AU1128" s="1">
        <v>19400</v>
      </c>
      <c r="AV1128" s="1">
        <v>32314</v>
      </c>
      <c r="AW1128" s="1">
        <v>32314</v>
      </c>
      <c r="AX1128" s="1">
        <v>37789</v>
      </c>
      <c r="AY1128" t="s">
        <v>18</v>
      </c>
      <c r="AZ1128">
        <v>8.9972999999999992</v>
      </c>
      <c r="BA1128" t="s">
        <v>19</v>
      </c>
      <c r="BB1128" t="s">
        <v>20</v>
      </c>
      <c r="BC1128">
        <v>11.813700000000001</v>
      </c>
      <c r="BD1128">
        <v>15</v>
      </c>
      <c r="BE1128">
        <v>111347</v>
      </c>
      <c r="BF1128" s="16" t="str">
        <f t="shared" si="17"/>
        <v>Tier 4</v>
      </c>
      <c r="BG1128" t="b">
        <f>IF(ISNA(VLOOKUP(AQ1128,Total_Salary!AQ1128:BF1637,1,FALSE))=FALSE, TRUE, FALSE)</f>
        <v>0</v>
      </c>
      <c r="BH1128" t="b">
        <f>IF(ISNA(VLOOKUP(AQ1128,Derivatives_Salary!AQ1128:BF1607,1,FALSE))=FALSE, TRUE, FALSE)</f>
        <v>0</v>
      </c>
      <c r="BI1128" t="b">
        <f>IF(ISNA(VLOOKUP(AR1128,Years_to_Promo!AQ1128:BE2159,1,FALSE))=FALSE, TRUE, FALSE)</f>
        <v>0</v>
      </c>
    </row>
    <row r="1129" spans="43:61" x14ac:dyDescent="0.25">
      <c r="AQ1129">
        <v>297049</v>
      </c>
      <c r="AR1129" t="s">
        <v>42</v>
      </c>
      <c r="AS1129" t="s">
        <v>1176</v>
      </c>
      <c r="AT1129" t="s">
        <v>17</v>
      </c>
      <c r="AU1129" s="1">
        <v>22533</v>
      </c>
      <c r="AV1129" s="1">
        <v>31860</v>
      </c>
      <c r="AW1129" s="1">
        <v>31860</v>
      </c>
      <c r="AX1129" s="1">
        <v>37700</v>
      </c>
      <c r="AY1129" t="s">
        <v>18</v>
      </c>
      <c r="AZ1129">
        <v>10.997299999999999</v>
      </c>
      <c r="BA1129" t="s">
        <v>44</v>
      </c>
      <c r="BB1129" t="s">
        <v>45</v>
      </c>
      <c r="BC1129">
        <v>4.5259999999999998</v>
      </c>
      <c r="BD1129">
        <v>16</v>
      </c>
      <c r="BE1129">
        <v>111345</v>
      </c>
      <c r="BF1129" s="16" t="str">
        <f t="shared" si="17"/>
        <v>Tier 4</v>
      </c>
      <c r="BG1129" t="b">
        <f>IF(ISNA(VLOOKUP(AQ1129,Total_Salary!AQ1129:BF1638,1,FALSE))=FALSE, TRUE, FALSE)</f>
        <v>0</v>
      </c>
      <c r="BH1129" t="b">
        <f>IF(ISNA(VLOOKUP(AQ1129,Derivatives_Salary!AQ1129:BF1608,1,FALSE))=FALSE, TRUE, FALSE)</f>
        <v>0</v>
      </c>
      <c r="BI1129" t="b">
        <f>IF(ISNA(VLOOKUP(AR1129,Years_to_Promo!AQ1129:BE2160,1,FALSE))=FALSE, TRUE, FALSE)</f>
        <v>0</v>
      </c>
    </row>
    <row r="1130" spans="43:61" x14ac:dyDescent="0.25">
      <c r="AQ1130">
        <v>252002</v>
      </c>
      <c r="AR1130" t="s">
        <v>85</v>
      </c>
      <c r="AS1130" t="s">
        <v>1177</v>
      </c>
      <c r="AT1130" t="s">
        <v>17</v>
      </c>
      <c r="AU1130" s="1">
        <v>22820</v>
      </c>
      <c r="AV1130" s="1">
        <v>34126</v>
      </c>
      <c r="AW1130" s="1">
        <v>34126</v>
      </c>
      <c r="AX1130" s="1">
        <v>37776</v>
      </c>
      <c r="AY1130" t="s">
        <v>18</v>
      </c>
      <c r="AZ1130">
        <v>3.9973000000000001</v>
      </c>
      <c r="BA1130" t="s">
        <v>87</v>
      </c>
      <c r="BB1130" t="s">
        <v>276</v>
      </c>
      <c r="BC1130">
        <v>9.6027000000000005</v>
      </c>
      <c r="BD1130">
        <v>10</v>
      </c>
      <c r="BE1130">
        <v>111342</v>
      </c>
      <c r="BF1130" s="16" t="str">
        <f t="shared" si="17"/>
        <v>Tier 4</v>
      </c>
      <c r="BG1130" t="b">
        <f>IF(ISNA(VLOOKUP(AQ1130,Total_Salary!AQ1130:BF1639,1,FALSE))=FALSE, TRUE, FALSE)</f>
        <v>0</v>
      </c>
      <c r="BH1130" t="b">
        <f>IF(ISNA(VLOOKUP(AQ1130,Derivatives_Salary!AQ1130:BF1609,1,FALSE))=FALSE, TRUE, FALSE)</f>
        <v>0</v>
      </c>
      <c r="BI1130" t="b">
        <f>IF(ISNA(VLOOKUP(AR1130,Years_to_Promo!AQ1130:BE2161,1,FALSE))=FALSE, TRUE, FALSE)</f>
        <v>0</v>
      </c>
    </row>
    <row r="1131" spans="43:61" x14ac:dyDescent="0.25">
      <c r="AQ1131">
        <v>459242</v>
      </c>
      <c r="AR1131" t="s">
        <v>15</v>
      </c>
      <c r="AS1131" t="s">
        <v>1178</v>
      </c>
      <c r="AT1131" t="s">
        <v>31</v>
      </c>
      <c r="AU1131" s="1">
        <v>23231</v>
      </c>
      <c r="AV1131" s="1">
        <v>33303</v>
      </c>
      <c r="AW1131" s="1">
        <v>33303</v>
      </c>
      <c r="AX1131" s="1">
        <v>37683</v>
      </c>
      <c r="AY1131" t="s">
        <v>18</v>
      </c>
      <c r="AZ1131">
        <v>5.9973000000000001</v>
      </c>
      <c r="BA1131" t="s">
        <v>19</v>
      </c>
      <c r="BB1131" t="s">
        <v>20</v>
      </c>
      <c r="BC1131">
        <v>11.813700000000001</v>
      </c>
      <c r="BD1131">
        <v>12</v>
      </c>
      <c r="BE1131">
        <v>111332</v>
      </c>
      <c r="BF1131" s="16" t="str">
        <f t="shared" si="17"/>
        <v>Tier 4</v>
      </c>
      <c r="BG1131" t="b">
        <f>IF(ISNA(VLOOKUP(AQ1131,Total_Salary!AQ1131:BF1640,1,FALSE))=FALSE, TRUE, FALSE)</f>
        <v>0</v>
      </c>
      <c r="BH1131" t="b">
        <f>IF(ISNA(VLOOKUP(AQ1131,Derivatives_Salary!AQ1131:BF1610,1,FALSE))=FALSE, TRUE, FALSE)</f>
        <v>0</v>
      </c>
      <c r="BI1131" t="b">
        <f>IF(ISNA(VLOOKUP(AR1131,Years_to_Promo!AQ1131:BE2162,1,FALSE))=FALSE, TRUE, FALSE)</f>
        <v>0</v>
      </c>
    </row>
    <row r="1132" spans="43:61" x14ac:dyDescent="0.25">
      <c r="AQ1132">
        <v>41766</v>
      </c>
      <c r="AR1132" t="s">
        <v>15</v>
      </c>
      <c r="AS1132" t="s">
        <v>1179</v>
      </c>
      <c r="AT1132" t="s">
        <v>31</v>
      </c>
      <c r="AU1132" s="1">
        <v>21150</v>
      </c>
      <c r="AV1132" s="1">
        <v>32964</v>
      </c>
      <c r="AW1132" s="1">
        <v>32964</v>
      </c>
      <c r="AX1132" s="1">
        <v>37709</v>
      </c>
      <c r="AY1132" t="s">
        <v>18</v>
      </c>
      <c r="AZ1132">
        <v>4.9945000000000004</v>
      </c>
      <c r="BA1132" t="s">
        <v>19</v>
      </c>
      <c r="BB1132" t="s">
        <v>20</v>
      </c>
      <c r="BC1132">
        <v>11.813700000000001</v>
      </c>
      <c r="BD1132">
        <v>13</v>
      </c>
      <c r="BE1132">
        <v>111328</v>
      </c>
      <c r="BF1132" s="16" t="str">
        <f t="shared" si="17"/>
        <v>Tier 4</v>
      </c>
      <c r="BG1132" t="b">
        <f>IF(ISNA(VLOOKUP(AQ1132,Total_Salary!AQ1132:BF1641,1,FALSE))=FALSE, TRUE, FALSE)</f>
        <v>0</v>
      </c>
      <c r="BH1132" t="b">
        <f>IF(ISNA(VLOOKUP(AQ1132,Derivatives_Salary!AQ1132:BF1611,1,FALSE))=FALSE, TRUE, FALSE)</f>
        <v>0</v>
      </c>
      <c r="BI1132" t="b">
        <f>IF(ISNA(VLOOKUP(AR1132,Years_to_Promo!AQ1132:BE2163,1,FALSE))=FALSE, TRUE, FALSE)</f>
        <v>0</v>
      </c>
    </row>
    <row r="1133" spans="43:61" x14ac:dyDescent="0.25">
      <c r="AQ1133">
        <v>454932</v>
      </c>
      <c r="AR1133" t="s">
        <v>15</v>
      </c>
      <c r="AS1133" t="s">
        <v>1180</v>
      </c>
      <c r="AT1133" t="s">
        <v>31</v>
      </c>
      <c r="AU1133" s="1">
        <v>20165</v>
      </c>
      <c r="AV1133" s="1">
        <v>32263</v>
      </c>
      <c r="AW1133" s="1">
        <v>32263</v>
      </c>
      <c r="AX1133" s="1">
        <v>37738</v>
      </c>
      <c r="AY1133" t="s">
        <v>18</v>
      </c>
      <c r="AZ1133">
        <v>15</v>
      </c>
      <c r="BA1133" t="s">
        <v>19</v>
      </c>
      <c r="BB1133" t="s">
        <v>20</v>
      </c>
      <c r="BC1133">
        <v>11.813700000000001</v>
      </c>
      <c r="BD1133">
        <v>15</v>
      </c>
      <c r="BE1133">
        <v>111317</v>
      </c>
      <c r="BF1133" s="16" t="str">
        <f t="shared" si="17"/>
        <v>Tier 4</v>
      </c>
      <c r="BG1133" t="b">
        <f>IF(ISNA(VLOOKUP(AQ1133,Total_Salary!AQ1133:BF1642,1,FALSE))=FALSE, TRUE, FALSE)</f>
        <v>0</v>
      </c>
      <c r="BH1133" t="b">
        <f>IF(ISNA(VLOOKUP(AQ1133,Derivatives_Salary!AQ1133:BF1612,1,FALSE))=FALSE, TRUE, FALSE)</f>
        <v>0</v>
      </c>
      <c r="BI1133" t="b">
        <f>IF(ISNA(VLOOKUP(AR1133,Years_to_Promo!AQ1133:BE2164,1,FALSE))=FALSE, TRUE, FALSE)</f>
        <v>0</v>
      </c>
    </row>
    <row r="1134" spans="43:61" x14ac:dyDescent="0.25">
      <c r="AQ1134">
        <v>296623</v>
      </c>
      <c r="AR1134" t="s">
        <v>15</v>
      </c>
      <c r="AS1134" t="s">
        <v>1181</v>
      </c>
      <c r="AT1134" t="s">
        <v>17</v>
      </c>
      <c r="AU1134" s="1">
        <v>19216</v>
      </c>
      <c r="AV1134" s="1">
        <v>33116</v>
      </c>
      <c r="AW1134" s="1">
        <v>33116</v>
      </c>
      <c r="AX1134" s="1">
        <v>37496</v>
      </c>
      <c r="AY1134" t="s">
        <v>18</v>
      </c>
      <c r="AZ1134">
        <v>12</v>
      </c>
      <c r="BA1134" t="s">
        <v>19</v>
      </c>
      <c r="BB1134" t="s">
        <v>20</v>
      </c>
      <c r="BC1134">
        <v>11.4849</v>
      </c>
      <c r="BD1134">
        <v>12</v>
      </c>
      <c r="BE1134">
        <v>111315</v>
      </c>
      <c r="BF1134" s="16" t="str">
        <f t="shared" si="17"/>
        <v>Tier 4</v>
      </c>
      <c r="BG1134" t="b">
        <f>IF(ISNA(VLOOKUP(AQ1134,Total_Salary!AQ1134:BF1643,1,FALSE))=FALSE, TRUE, FALSE)</f>
        <v>0</v>
      </c>
      <c r="BH1134" t="b">
        <f>IF(ISNA(VLOOKUP(AQ1134,Derivatives_Salary!AQ1134:BF1613,1,FALSE))=FALSE, TRUE, FALSE)</f>
        <v>0</v>
      </c>
      <c r="BI1134" t="b">
        <f>IF(ISNA(VLOOKUP(AR1134,Years_to_Promo!AQ1134:BE2165,1,FALSE))=FALSE, TRUE, FALSE)</f>
        <v>0</v>
      </c>
    </row>
    <row r="1135" spans="43:61" x14ac:dyDescent="0.25">
      <c r="AQ1135">
        <v>433426</v>
      </c>
      <c r="AR1135" t="s">
        <v>15</v>
      </c>
      <c r="AS1135" t="s">
        <v>1182</v>
      </c>
      <c r="AT1135" t="s">
        <v>31</v>
      </c>
      <c r="AU1135" s="1">
        <v>21852</v>
      </c>
      <c r="AV1135" s="1">
        <v>35231</v>
      </c>
      <c r="AW1135" s="1">
        <v>35231</v>
      </c>
      <c r="AX1135" s="1">
        <v>37786</v>
      </c>
      <c r="AY1135" t="s">
        <v>18</v>
      </c>
      <c r="AZ1135">
        <v>0.99729999999999996</v>
      </c>
      <c r="BA1135" t="s">
        <v>19</v>
      </c>
      <c r="BB1135" t="s">
        <v>20</v>
      </c>
      <c r="BC1135">
        <v>6.5342000000000002</v>
      </c>
      <c r="BD1135">
        <v>7</v>
      </c>
      <c r="BE1135">
        <v>111305</v>
      </c>
      <c r="BF1135" s="16" t="str">
        <f t="shared" si="17"/>
        <v>Tier 4</v>
      </c>
      <c r="BG1135" t="b">
        <f>IF(ISNA(VLOOKUP(AQ1135,Total_Salary!AQ1135:BF1644,1,FALSE))=FALSE, TRUE, FALSE)</f>
        <v>0</v>
      </c>
      <c r="BH1135" t="b">
        <f>IF(ISNA(VLOOKUP(AQ1135,Derivatives_Salary!AQ1135:BF1614,1,FALSE))=FALSE, TRUE, FALSE)</f>
        <v>0</v>
      </c>
      <c r="BI1135" t="b">
        <f>IF(ISNA(VLOOKUP(AR1135,Years_to_Promo!AQ1135:BE2166,1,FALSE))=FALSE, TRUE, FALSE)</f>
        <v>0</v>
      </c>
    </row>
    <row r="1136" spans="43:61" x14ac:dyDescent="0.25">
      <c r="AQ1136">
        <v>258966</v>
      </c>
      <c r="AR1136" t="s">
        <v>15</v>
      </c>
      <c r="AS1136" t="s">
        <v>1183</v>
      </c>
      <c r="AT1136" t="s">
        <v>31</v>
      </c>
      <c r="AU1136" s="1">
        <v>22970</v>
      </c>
      <c r="AV1136" s="1">
        <v>31897</v>
      </c>
      <c r="AW1136" s="1">
        <v>31925</v>
      </c>
      <c r="AX1136" s="1">
        <v>37765</v>
      </c>
      <c r="AY1136" t="s">
        <v>18</v>
      </c>
      <c r="AZ1136">
        <v>16</v>
      </c>
      <c r="BA1136" t="s">
        <v>19</v>
      </c>
      <c r="BB1136" t="s">
        <v>20</v>
      </c>
      <c r="BC1136">
        <v>11.813700000000001</v>
      </c>
      <c r="BD1136">
        <v>16</v>
      </c>
      <c r="BE1136">
        <v>111301</v>
      </c>
      <c r="BF1136" s="16" t="str">
        <f t="shared" si="17"/>
        <v>Tier 4</v>
      </c>
      <c r="BG1136" t="b">
        <f>IF(ISNA(VLOOKUP(AQ1136,Total_Salary!AQ1136:BF1645,1,FALSE))=FALSE, TRUE, FALSE)</f>
        <v>0</v>
      </c>
      <c r="BH1136" t="b">
        <f>IF(ISNA(VLOOKUP(AQ1136,Derivatives_Salary!AQ1136:BF1615,1,FALSE))=FALSE, TRUE, FALSE)</f>
        <v>0</v>
      </c>
      <c r="BI1136" t="b">
        <f>IF(ISNA(VLOOKUP(AR1136,Years_to_Promo!AQ1136:BE2167,1,FALSE))=FALSE, TRUE, FALSE)</f>
        <v>0</v>
      </c>
    </row>
    <row r="1137" spans="43:61" x14ac:dyDescent="0.25">
      <c r="AQ1137">
        <v>283488</v>
      </c>
      <c r="AR1137" t="s">
        <v>15</v>
      </c>
      <c r="AS1137" t="s">
        <v>1184</v>
      </c>
      <c r="AT1137" t="s">
        <v>31</v>
      </c>
      <c r="AU1137" s="1">
        <v>23074</v>
      </c>
      <c r="AV1137" s="1">
        <v>32199</v>
      </c>
      <c r="AW1137" s="1">
        <v>33045</v>
      </c>
      <c r="AX1137" s="1">
        <v>37790</v>
      </c>
      <c r="AY1137" t="s">
        <v>18</v>
      </c>
      <c r="AZ1137">
        <v>7.9973000000000001</v>
      </c>
      <c r="BA1137" t="s">
        <v>19</v>
      </c>
      <c r="BB1137" t="s">
        <v>20</v>
      </c>
      <c r="BC1137">
        <v>11.813700000000001</v>
      </c>
      <c r="BD1137">
        <v>15</v>
      </c>
      <c r="BE1137">
        <v>111301</v>
      </c>
      <c r="BF1137" s="16" t="str">
        <f t="shared" si="17"/>
        <v>Tier 4</v>
      </c>
      <c r="BG1137" t="b">
        <f>IF(ISNA(VLOOKUP(AQ1137,Total_Salary!AQ1137:BF1646,1,FALSE))=FALSE, TRUE, FALSE)</f>
        <v>0</v>
      </c>
      <c r="BH1137" t="b">
        <f>IF(ISNA(VLOOKUP(AQ1137,Derivatives_Salary!AQ1137:BF1616,1,FALSE))=FALSE, TRUE, FALSE)</f>
        <v>0</v>
      </c>
      <c r="BI1137" t="b">
        <f>IF(ISNA(VLOOKUP(AR1137,Years_to_Promo!AQ1137:BE2168,1,FALSE))=FALSE, TRUE, FALSE)</f>
        <v>0</v>
      </c>
    </row>
    <row r="1138" spans="43:61" x14ac:dyDescent="0.25">
      <c r="AQ1138">
        <v>447092</v>
      </c>
      <c r="AR1138" t="s">
        <v>15</v>
      </c>
      <c r="AS1138" t="s">
        <v>1185</v>
      </c>
      <c r="AT1138" t="s">
        <v>17</v>
      </c>
      <c r="AU1138" s="1">
        <v>19701</v>
      </c>
      <c r="AV1138" s="1">
        <v>32095</v>
      </c>
      <c r="AW1138" s="1">
        <v>32095</v>
      </c>
      <c r="AX1138" s="1">
        <v>37570</v>
      </c>
      <c r="AY1138" t="s">
        <v>18</v>
      </c>
      <c r="AZ1138">
        <v>6.9945000000000004</v>
      </c>
      <c r="BA1138" t="s">
        <v>19</v>
      </c>
      <c r="BB1138" t="s">
        <v>20</v>
      </c>
      <c r="BC1138">
        <v>11.6877</v>
      </c>
      <c r="BD1138">
        <v>15</v>
      </c>
      <c r="BE1138">
        <v>111289</v>
      </c>
      <c r="BF1138" s="16" t="str">
        <f t="shared" si="17"/>
        <v>Tier 4</v>
      </c>
      <c r="BG1138" t="b">
        <f>IF(ISNA(VLOOKUP(AQ1138,Total_Salary!AQ1138:BF1647,1,FALSE))=FALSE, TRUE, FALSE)</f>
        <v>0</v>
      </c>
      <c r="BH1138" t="b">
        <f>IF(ISNA(VLOOKUP(AQ1138,Derivatives_Salary!AQ1138:BF1617,1,FALSE))=FALSE, TRUE, FALSE)</f>
        <v>0</v>
      </c>
      <c r="BI1138" t="b">
        <f>IF(ISNA(VLOOKUP(AR1138,Years_to_Promo!AQ1138:BE2169,1,FALSE))=FALSE, TRUE, FALSE)</f>
        <v>0</v>
      </c>
    </row>
    <row r="1139" spans="43:61" x14ac:dyDescent="0.25">
      <c r="AQ1139">
        <v>69745</v>
      </c>
      <c r="AR1139" t="s">
        <v>42</v>
      </c>
      <c r="AS1139" t="s">
        <v>1186</v>
      </c>
      <c r="AT1139" t="s">
        <v>17</v>
      </c>
      <c r="AU1139" s="1">
        <v>23444</v>
      </c>
      <c r="AV1139" s="1">
        <v>33472</v>
      </c>
      <c r="AW1139" s="1">
        <v>33472</v>
      </c>
      <c r="AX1139" s="1">
        <v>37487</v>
      </c>
      <c r="AY1139" t="s">
        <v>18</v>
      </c>
      <c r="AZ1139">
        <v>4.9973000000000001</v>
      </c>
      <c r="BA1139" t="s">
        <v>44</v>
      </c>
      <c r="BB1139" t="s">
        <v>45</v>
      </c>
      <c r="BC1139">
        <v>0.1096</v>
      </c>
      <c r="BD1139">
        <v>11</v>
      </c>
      <c r="BE1139">
        <v>111284</v>
      </c>
      <c r="BF1139" s="16" t="str">
        <f t="shared" si="17"/>
        <v>Tier 4</v>
      </c>
      <c r="BG1139" t="b">
        <f>IF(ISNA(VLOOKUP(AQ1139,Total_Salary!AQ1139:BF1648,1,FALSE))=FALSE, TRUE, FALSE)</f>
        <v>0</v>
      </c>
      <c r="BH1139" t="b">
        <f>IF(ISNA(VLOOKUP(AQ1139,Derivatives_Salary!AQ1139:BF1618,1,FALSE))=FALSE, TRUE, FALSE)</f>
        <v>0</v>
      </c>
      <c r="BI1139" t="b">
        <f>IF(ISNA(VLOOKUP(AR1139,Years_to_Promo!AQ1139:BE2170,1,FALSE))=FALSE, TRUE, FALSE)</f>
        <v>0</v>
      </c>
    </row>
    <row r="1140" spans="43:61" x14ac:dyDescent="0.25">
      <c r="AQ1140">
        <v>487581</v>
      </c>
      <c r="AR1140" t="s">
        <v>15</v>
      </c>
      <c r="AS1140" t="s">
        <v>1187</v>
      </c>
      <c r="AT1140" t="s">
        <v>17</v>
      </c>
      <c r="AU1140" s="1">
        <v>20616</v>
      </c>
      <c r="AV1140" s="1">
        <v>35232</v>
      </c>
      <c r="AW1140" s="1">
        <v>36272</v>
      </c>
      <c r="AX1140" s="1">
        <v>37732</v>
      </c>
      <c r="AY1140" t="s">
        <v>53</v>
      </c>
      <c r="AZ1140">
        <v>4</v>
      </c>
      <c r="BA1140" t="s">
        <v>19</v>
      </c>
      <c r="BB1140" t="s">
        <v>20</v>
      </c>
      <c r="BC1140">
        <v>3.6821999999999999</v>
      </c>
      <c r="BD1140">
        <v>7</v>
      </c>
      <c r="BE1140">
        <v>111283</v>
      </c>
      <c r="BF1140" s="16" t="str">
        <f t="shared" si="17"/>
        <v>Tier 4</v>
      </c>
      <c r="BG1140" t="b">
        <f>IF(ISNA(VLOOKUP(AQ1140,Total_Salary!AQ1140:BF1649,1,FALSE))=FALSE, TRUE, FALSE)</f>
        <v>0</v>
      </c>
      <c r="BH1140" t="b">
        <f>IF(ISNA(VLOOKUP(AQ1140,Derivatives_Salary!AQ1140:BF1619,1,FALSE))=FALSE, TRUE, FALSE)</f>
        <v>0</v>
      </c>
      <c r="BI1140" t="b">
        <f>IF(ISNA(VLOOKUP(AR1140,Years_to_Promo!AQ1140:BE2171,1,FALSE))=FALSE, TRUE, FALSE)</f>
        <v>0</v>
      </c>
    </row>
    <row r="1141" spans="43:61" x14ac:dyDescent="0.25">
      <c r="AQ1141">
        <v>480658</v>
      </c>
      <c r="AR1141" t="s">
        <v>15</v>
      </c>
      <c r="AS1141" t="s">
        <v>1188</v>
      </c>
      <c r="AT1141" t="s">
        <v>17</v>
      </c>
      <c r="AU1141" s="1">
        <v>19051</v>
      </c>
      <c r="AV1141" s="1">
        <v>35354</v>
      </c>
      <c r="AW1141" s="1">
        <v>35354</v>
      </c>
      <c r="AX1141" s="1">
        <v>37544</v>
      </c>
      <c r="AY1141" t="s">
        <v>53</v>
      </c>
      <c r="AZ1141">
        <v>6</v>
      </c>
      <c r="BA1141" t="s">
        <v>19</v>
      </c>
      <c r="BB1141" t="s">
        <v>20</v>
      </c>
      <c r="BC1141">
        <v>6</v>
      </c>
      <c r="BD1141">
        <v>6</v>
      </c>
      <c r="BE1141">
        <v>111280</v>
      </c>
      <c r="BF1141" s="16" t="str">
        <f t="shared" si="17"/>
        <v>Tier 4</v>
      </c>
      <c r="BG1141" t="b">
        <f>IF(ISNA(VLOOKUP(AQ1141,Total_Salary!AQ1141:BF1650,1,FALSE))=FALSE, TRUE, FALSE)</f>
        <v>0</v>
      </c>
      <c r="BH1141" t="b">
        <f>IF(ISNA(VLOOKUP(AQ1141,Derivatives_Salary!AQ1141:BF1620,1,FALSE))=FALSE, TRUE, FALSE)</f>
        <v>0</v>
      </c>
      <c r="BI1141" t="b">
        <f>IF(ISNA(VLOOKUP(AR1141,Years_to_Promo!AQ1141:BE2172,1,FALSE))=FALSE, TRUE, FALSE)</f>
        <v>0</v>
      </c>
    </row>
    <row r="1142" spans="43:61" x14ac:dyDescent="0.25">
      <c r="AQ1142">
        <v>477820</v>
      </c>
      <c r="AR1142" t="s">
        <v>15</v>
      </c>
      <c r="AS1142" t="s">
        <v>1189</v>
      </c>
      <c r="AT1142" t="s">
        <v>31</v>
      </c>
      <c r="AU1142" s="1">
        <v>21422</v>
      </c>
      <c r="AV1142" s="1">
        <v>33779</v>
      </c>
      <c r="AW1142" s="1">
        <v>33779</v>
      </c>
      <c r="AX1142" s="1">
        <v>37266</v>
      </c>
      <c r="AY1142" t="s">
        <v>18</v>
      </c>
      <c r="AZ1142">
        <v>3.9944999999999999</v>
      </c>
      <c r="BA1142" t="s">
        <v>19</v>
      </c>
      <c r="BB1142" t="s">
        <v>20</v>
      </c>
      <c r="BC1142">
        <v>9.5533999999999999</v>
      </c>
      <c r="BD1142">
        <v>11</v>
      </c>
      <c r="BE1142">
        <v>111279</v>
      </c>
      <c r="BF1142" s="16" t="str">
        <f t="shared" si="17"/>
        <v>Tier 4</v>
      </c>
      <c r="BG1142" t="b">
        <f>IF(ISNA(VLOOKUP(AQ1142,Total_Salary!AQ1142:BF1651,1,FALSE))=FALSE, TRUE, FALSE)</f>
        <v>0</v>
      </c>
      <c r="BH1142" t="b">
        <f>IF(ISNA(VLOOKUP(AQ1142,Derivatives_Salary!AQ1142:BF1621,1,FALSE))=FALSE, TRUE, FALSE)</f>
        <v>0</v>
      </c>
      <c r="BI1142" t="b">
        <f>IF(ISNA(VLOOKUP(AR1142,Years_to_Promo!AQ1142:BE2173,1,FALSE))=FALSE, TRUE, FALSE)</f>
        <v>0</v>
      </c>
    </row>
    <row r="1143" spans="43:61" x14ac:dyDescent="0.25">
      <c r="AQ1143">
        <v>216867</v>
      </c>
      <c r="AR1143" t="s">
        <v>85</v>
      </c>
      <c r="AS1143" t="s">
        <v>1190</v>
      </c>
      <c r="AT1143" t="s">
        <v>17</v>
      </c>
      <c r="AU1143" s="1">
        <v>23111</v>
      </c>
      <c r="AV1143" s="1">
        <v>31802</v>
      </c>
      <c r="AW1143" s="1">
        <v>31802</v>
      </c>
      <c r="AX1143" s="1">
        <v>36860</v>
      </c>
      <c r="AY1143" t="s">
        <v>18</v>
      </c>
      <c r="AZ1143">
        <v>8.9945000000000004</v>
      </c>
      <c r="BA1143" t="s">
        <v>87</v>
      </c>
      <c r="BB1143" t="s">
        <v>88</v>
      </c>
      <c r="BC1143">
        <v>2.8959000000000001</v>
      </c>
      <c r="BD1143">
        <v>16</v>
      </c>
      <c r="BE1143">
        <v>111263</v>
      </c>
      <c r="BF1143" s="16" t="str">
        <f t="shared" si="17"/>
        <v>Tier 4</v>
      </c>
      <c r="BG1143" t="b">
        <f>IF(ISNA(VLOOKUP(AQ1143,Total_Salary!AQ1143:BF1652,1,FALSE))=FALSE, TRUE, FALSE)</f>
        <v>0</v>
      </c>
      <c r="BH1143" t="b">
        <f>IF(ISNA(VLOOKUP(AQ1143,Derivatives_Salary!AQ1143:BF1622,1,FALSE))=FALSE, TRUE, FALSE)</f>
        <v>0</v>
      </c>
      <c r="BI1143" t="b">
        <f>IF(ISNA(VLOOKUP(AR1143,Years_to_Promo!AQ1143:BE2174,1,FALSE))=FALSE, TRUE, FALSE)</f>
        <v>0</v>
      </c>
    </row>
    <row r="1144" spans="43:61" x14ac:dyDescent="0.25">
      <c r="AQ1144">
        <v>101299</v>
      </c>
      <c r="AR1144" t="s">
        <v>15</v>
      </c>
      <c r="AS1144" t="s">
        <v>1191</v>
      </c>
      <c r="AT1144" t="s">
        <v>31</v>
      </c>
      <c r="AU1144" s="1">
        <v>23294</v>
      </c>
      <c r="AV1144" s="1">
        <v>32874</v>
      </c>
      <c r="AW1144" s="1">
        <v>32874</v>
      </c>
      <c r="AX1144" s="1">
        <v>35210</v>
      </c>
      <c r="AY1144" t="s">
        <v>18</v>
      </c>
      <c r="AZ1144">
        <v>0.39729999999999999</v>
      </c>
      <c r="BA1144" t="s">
        <v>19</v>
      </c>
      <c r="BB1144" t="s">
        <v>20</v>
      </c>
      <c r="BC1144">
        <v>5.2218999999999998</v>
      </c>
      <c r="BD1144">
        <v>6</v>
      </c>
      <c r="BE1144">
        <v>111263</v>
      </c>
      <c r="BF1144" s="16" t="str">
        <f t="shared" si="17"/>
        <v>Tier 4</v>
      </c>
      <c r="BG1144" t="b">
        <f>IF(ISNA(VLOOKUP(AQ1144,Total_Salary!AQ1144:BF1653,1,FALSE))=FALSE, TRUE, FALSE)</f>
        <v>0</v>
      </c>
      <c r="BH1144" t="b">
        <f>IF(ISNA(VLOOKUP(AQ1144,Derivatives_Salary!AQ1144:BF1623,1,FALSE))=FALSE, TRUE, FALSE)</f>
        <v>0</v>
      </c>
      <c r="BI1144" t="b">
        <f>IF(ISNA(VLOOKUP(AR1144,Years_to_Promo!AQ1144:BE2175,1,FALSE))=FALSE, TRUE, FALSE)</f>
        <v>0</v>
      </c>
    </row>
    <row r="1145" spans="43:61" x14ac:dyDescent="0.25">
      <c r="AQ1145">
        <v>83769</v>
      </c>
      <c r="AR1145" t="s">
        <v>15</v>
      </c>
      <c r="AS1145" t="s">
        <v>1192</v>
      </c>
      <c r="AT1145" t="s">
        <v>17</v>
      </c>
      <c r="AU1145" s="1">
        <v>20360</v>
      </c>
      <c r="AV1145" s="1">
        <v>32637</v>
      </c>
      <c r="AW1145" s="1">
        <v>33549</v>
      </c>
      <c r="AX1145" s="1">
        <v>37564</v>
      </c>
      <c r="AY1145" t="s">
        <v>18</v>
      </c>
      <c r="AZ1145">
        <v>11</v>
      </c>
      <c r="BA1145" t="s">
        <v>19</v>
      </c>
      <c r="BB1145" t="s">
        <v>20</v>
      </c>
      <c r="BC1145">
        <v>11</v>
      </c>
      <c r="BD1145">
        <v>13</v>
      </c>
      <c r="BE1145">
        <v>111259</v>
      </c>
      <c r="BF1145" s="16" t="str">
        <f t="shared" si="17"/>
        <v>Tier 4</v>
      </c>
      <c r="BG1145" t="b">
        <f>IF(ISNA(VLOOKUP(AQ1145,Total_Salary!AQ1145:BF1654,1,FALSE))=FALSE, TRUE, FALSE)</f>
        <v>0</v>
      </c>
      <c r="BH1145" t="b">
        <f>IF(ISNA(VLOOKUP(AQ1145,Derivatives_Salary!AQ1145:BF1624,1,FALSE))=FALSE, TRUE, FALSE)</f>
        <v>0</v>
      </c>
      <c r="BI1145" t="b">
        <f>IF(ISNA(VLOOKUP(AR1145,Years_to_Promo!AQ1145:BE2176,1,FALSE))=FALSE, TRUE, FALSE)</f>
        <v>0</v>
      </c>
    </row>
    <row r="1146" spans="43:61" x14ac:dyDescent="0.25">
      <c r="AQ1146">
        <v>88410</v>
      </c>
      <c r="AR1146" t="s">
        <v>15</v>
      </c>
      <c r="AS1146" t="s">
        <v>1193</v>
      </c>
      <c r="AT1146" t="s">
        <v>31</v>
      </c>
      <c r="AU1146" s="1">
        <v>21290</v>
      </c>
      <c r="AV1146" s="1">
        <v>31371</v>
      </c>
      <c r="AW1146" s="1">
        <v>32781</v>
      </c>
      <c r="AX1146" s="1">
        <v>36757</v>
      </c>
      <c r="AY1146" t="s">
        <v>18</v>
      </c>
      <c r="AZ1146">
        <v>4.9945000000000004</v>
      </c>
      <c r="BA1146" t="s">
        <v>19</v>
      </c>
      <c r="BB1146" t="s">
        <v>20</v>
      </c>
      <c r="BC1146">
        <v>9.4603000000000002</v>
      </c>
      <c r="BD1146">
        <v>17</v>
      </c>
      <c r="BE1146">
        <v>111254</v>
      </c>
      <c r="BF1146" s="16" t="str">
        <f t="shared" si="17"/>
        <v>Tier 4</v>
      </c>
      <c r="BG1146" t="b">
        <f>IF(ISNA(VLOOKUP(AQ1146,Total_Salary!AQ1146:BF1655,1,FALSE))=FALSE, TRUE, FALSE)</f>
        <v>0</v>
      </c>
      <c r="BH1146" t="b">
        <f>IF(ISNA(VLOOKUP(AQ1146,Derivatives_Salary!AQ1146:BF1625,1,FALSE))=FALSE, TRUE, FALSE)</f>
        <v>0</v>
      </c>
      <c r="BI1146" t="b">
        <f>IF(ISNA(VLOOKUP(AR1146,Years_to_Promo!AQ1146:BE2177,1,FALSE))=FALSE, TRUE, FALSE)</f>
        <v>0</v>
      </c>
    </row>
    <row r="1147" spans="43:61" x14ac:dyDescent="0.25">
      <c r="AQ1147">
        <v>440642</v>
      </c>
      <c r="AR1147" t="s">
        <v>15</v>
      </c>
      <c r="AS1147" t="s">
        <v>1194</v>
      </c>
      <c r="AT1147" t="s">
        <v>17</v>
      </c>
      <c r="AU1147" s="1">
        <v>23756</v>
      </c>
      <c r="AV1147" s="1">
        <v>32148</v>
      </c>
      <c r="AW1147" s="1">
        <v>32148</v>
      </c>
      <c r="AX1147" s="1">
        <v>37623</v>
      </c>
      <c r="AY1147" t="s">
        <v>18</v>
      </c>
      <c r="AZ1147">
        <v>5.9945000000000004</v>
      </c>
      <c r="BA1147" t="s">
        <v>19</v>
      </c>
      <c r="BB1147" t="s">
        <v>20</v>
      </c>
      <c r="BC1147">
        <v>11.813700000000001</v>
      </c>
      <c r="BD1147">
        <v>15</v>
      </c>
      <c r="BE1147">
        <v>111251</v>
      </c>
      <c r="BF1147" s="16" t="str">
        <f t="shared" si="17"/>
        <v>Tier 4</v>
      </c>
      <c r="BG1147" t="b">
        <f>IF(ISNA(VLOOKUP(AQ1147,Total_Salary!AQ1147:BF1656,1,FALSE))=FALSE, TRUE, FALSE)</f>
        <v>0</v>
      </c>
      <c r="BH1147" t="b">
        <f>IF(ISNA(VLOOKUP(AQ1147,Derivatives_Salary!AQ1147:BF1626,1,FALSE))=FALSE, TRUE, FALSE)</f>
        <v>0</v>
      </c>
      <c r="BI1147" t="b">
        <f>IF(ISNA(VLOOKUP(AR1147,Years_to_Promo!AQ1147:BE2178,1,FALSE))=FALSE, TRUE, FALSE)</f>
        <v>0</v>
      </c>
    </row>
    <row r="1148" spans="43:61" x14ac:dyDescent="0.25">
      <c r="AQ1148">
        <v>410406</v>
      </c>
      <c r="AR1148" t="s">
        <v>15</v>
      </c>
      <c r="AS1148" t="s">
        <v>1195</v>
      </c>
      <c r="AT1148" t="s">
        <v>17</v>
      </c>
      <c r="AU1148" s="1">
        <v>22397</v>
      </c>
      <c r="AV1148" s="1">
        <v>31281</v>
      </c>
      <c r="AW1148" s="1">
        <v>31281</v>
      </c>
      <c r="AX1148" s="1">
        <v>37486</v>
      </c>
      <c r="AY1148" t="s">
        <v>18</v>
      </c>
      <c r="AZ1148">
        <v>17</v>
      </c>
      <c r="BA1148" t="s">
        <v>19</v>
      </c>
      <c r="BB1148" t="s">
        <v>20</v>
      </c>
      <c r="BC1148">
        <v>11.4575</v>
      </c>
      <c r="BD1148">
        <v>17</v>
      </c>
      <c r="BE1148">
        <v>111241</v>
      </c>
      <c r="BF1148" s="16" t="str">
        <f t="shared" si="17"/>
        <v>Tier 4</v>
      </c>
      <c r="BG1148" t="b">
        <f>IF(ISNA(VLOOKUP(AQ1148,Total_Salary!AQ1148:BF1657,1,FALSE))=FALSE, TRUE, FALSE)</f>
        <v>0</v>
      </c>
      <c r="BH1148" t="b">
        <f>IF(ISNA(VLOOKUP(AQ1148,Derivatives_Salary!AQ1148:BF1627,1,FALSE))=FALSE, TRUE, FALSE)</f>
        <v>0</v>
      </c>
      <c r="BI1148" t="b">
        <f>IF(ISNA(VLOOKUP(AR1148,Years_to_Promo!AQ1148:BE2179,1,FALSE))=FALSE, TRUE, FALSE)</f>
        <v>0</v>
      </c>
    </row>
    <row r="1149" spans="43:61" x14ac:dyDescent="0.25">
      <c r="AQ1149">
        <v>479777</v>
      </c>
      <c r="AR1149" t="s">
        <v>42</v>
      </c>
      <c r="AS1149" t="s">
        <v>1196</v>
      </c>
      <c r="AT1149" t="s">
        <v>17</v>
      </c>
      <c r="AU1149" s="1">
        <v>23729</v>
      </c>
      <c r="AV1149" s="1">
        <v>33772</v>
      </c>
      <c r="AW1149" s="1">
        <v>35941</v>
      </c>
      <c r="AX1149" s="1">
        <v>37186</v>
      </c>
      <c r="AY1149" t="s">
        <v>53</v>
      </c>
      <c r="AZ1149">
        <v>5</v>
      </c>
      <c r="BA1149" t="s">
        <v>44</v>
      </c>
      <c r="BB1149" t="s">
        <v>83</v>
      </c>
      <c r="BC1149">
        <v>3.411</v>
      </c>
      <c r="BD1149">
        <v>11</v>
      </c>
      <c r="BE1149">
        <v>111239</v>
      </c>
      <c r="BF1149" s="16" t="str">
        <f t="shared" si="17"/>
        <v>Tier 4</v>
      </c>
      <c r="BG1149" t="b">
        <f>IF(ISNA(VLOOKUP(AQ1149,Total_Salary!AQ1149:BF1658,1,FALSE))=FALSE, TRUE, FALSE)</f>
        <v>0</v>
      </c>
      <c r="BH1149" t="b">
        <f>IF(ISNA(VLOOKUP(AQ1149,Derivatives_Salary!AQ1149:BF1628,1,FALSE))=FALSE, TRUE, FALSE)</f>
        <v>0</v>
      </c>
      <c r="BI1149" t="b">
        <f>IF(ISNA(VLOOKUP(AR1149,Years_to_Promo!AQ1149:BE2180,1,FALSE))=FALSE, TRUE, FALSE)</f>
        <v>0</v>
      </c>
    </row>
    <row r="1150" spans="43:61" x14ac:dyDescent="0.25">
      <c r="AQ1150">
        <v>259538</v>
      </c>
      <c r="AR1150" t="s">
        <v>15</v>
      </c>
      <c r="AS1150" t="s">
        <v>1197</v>
      </c>
      <c r="AT1150" t="s">
        <v>17</v>
      </c>
      <c r="AU1150" s="1">
        <v>19950</v>
      </c>
      <c r="AV1150" s="1">
        <v>33311</v>
      </c>
      <c r="AW1150" s="1">
        <v>36185</v>
      </c>
      <c r="AX1150" s="1">
        <v>37645</v>
      </c>
      <c r="AY1150" t="s">
        <v>53</v>
      </c>
      <c r="AZ1150">
        <v>4</v>
      </c>
      <c r="BA1150" t="s">
        <v>19</v>
      </c>
      <c r="BB1150" t="s">
        <v>20</v>
      </c>
      <c r="BC1150">
        <v>3.9205000000000001</v>
      </c>
      <c r="BD1150">
        <v>12</v>
      </c>
      <c r="BE1150">
        <v>111228</v>
      </c>
      <c r="BF1150" s="16" t="str">
        <f t="shared" si="17"/>
        <v>Tier 4</v>
      </c>
      <c r="BG1150" t="b">
        <f>IF(ISNA(VLOOKUP(AQ1150,Total_Salary!AQ1150:BF1659,1,FALSE))=FALSE, TRUE, FALSE)</f>
        <v>0</v>
      </c>
      <c r="BH1150" t="b">
        <f>IF(ISNA(VLOOKUP(AQ1150,Derivatives_Salary!AQ1150:BF1629,1,FALSE))=FALSE, TRUE, FALSE)</f>
        <v>0</v>
      </c>
      <c r="BI1150" t="b">
        <f>IF(ISNA(VLOOKUP(AR1150,Years_to_Promo!AQ1150:BE2181,1,FALSE))=FALSE, TRUE, FALSE)</f>
        <v>0</v>
      </c>
    </row>
    <row r="1151" spans="43:61" x14ac:dyDescent="0.25">
      <c r="AQ1151">
        <v>294632</v>
      </c>
      <c r="AR1151" t="s">
        <v>15</v>
      </c>
      <c r="AS1151" t="s">
        <v>1198</v>
      </c>
      <c r="AT1151" t="s">
        <v>17</v>
      </c>
      <c r="AU1151" s="1">
        <v>21077</v>
      </c>
      <c r="AV1151" s="1">
        <v>32979</v>
      </c>
      <c r="AW1151" s="1">
        <v>33342</v>
      </c>
      <c r="AX1151" s="1">
        <v>37722</v>
      </c>
      <c r="AY1151" t="s">
        <v>18</v>
      </c>
      <c r="AZ1151">
        <v>12</v>
      </c>
      <c r="BA1151" t="s">
        <v>19</v>
      </c>
      <c r="BB1151" t="s">
        <v>20</v>
      </c>
      <c r="BC1151">
        <v>11.7096</v>
      </c>
      <c r="BD1151">
        <v>13</v>
      </c>
      <c r="BE1151">
        <v>111227</v>
      </c>
      <c r="BF1151" s="16" t="str">
        <f t="shared" si="17"/>
        <v>Tier 4</v>
      </c>
      <c r="BG1151" t="b">
        <f>IF(ISNA(VLOOKUP(AQ1151,Total_Salary!AQ1151:BF1660,1,FALSE))=FALSE, TRUE, FALSE)</f>
        <v>0</v>
      </c>
      <c r="BH1151" t="b">
        <f>IF(ISNA(VLOOKUP(AQ1151,Derivatives_Salary!AQ1151:BF1630,1,FALSE))=FALSE, TRUE, FALSE)</f>
        <v>0</v>
      </c>
      <c r="BI1151" t="b">
        <f>IF(ISNA(VLOOKUP(AR1151,Years_to_Promo!AQ1151:BE2182,1,FALSE))=FALSE, TRUE, FALSE)</f>
        <v>0</v>
      </c>
    </row>
    <row r="1152" spans="43:61" x14ac:dyDescent="0.25">
      <c r="AQ1152">
        <v>53022</v>
      </c>
      <c r="AR1152" t="s">
        <v>15</v>
      </c>
      <c r="AS1152" t="s">
        <v>1199</v>
      </c>
      <c r="AT1152" t="s">
        <v>31</v>
      </c>
      <c r="AU1152" s="1">
        <v>19716</v>
      </c>
      <c r="AV1152" s="1">
        <v>32639</v>
      </c>
      <c r="AW1152" s="1">
        <v>32639</v>
      </c>
      <c r="AX1152" s="1">
        <v>37749</v>
      </c>
      <c r="AY1152" t="s">
        <v>18</v>
      </c>
      <c r="AZ1152">
        <v>8.9972999999999992</v>
      </c>
      <c r="BA1152" t="s">
        <v>19</v>
      </c>
      <c r="BB1152" t="s">
        <v>20</v>
      </c>
      <c r="BC1152">
        <v>11.813700000000001</v>
      </c>
      <c r="BD1152">
        <v>14</v>
      </c>
      <c r="BE1152">
        <v>111227</v>
      </c>
      <c r="BF1152" s="16" t="str">
        <f t="shared" si="17"/>
        <v>Tier 4</v>
      </c>
      <c r="BG1152" t="b">
        <f>IF(ISNA(VLOOKUP(AQ1152,Total_Salary!AQ1152:BF1661,1,FALSE))=FALSE, TRUE, FALSE)</f>
        <v>0</v>
      </c>
      <c r="BH1152" t="b">
        <f>IF(ISNA(VLOOKUP(AQ1152,Derivatives_Salary!AQ1152:BF1631,1,FALSE))=FALSE, TRUE, FALSE)</f>
        <v>0</v>
      </c>
      <c r="BI1152" t="b">
        <f>IF(ISNA(VLOOKUP(AR1152,Years_to_Promo!AQ1152:BE2183,1,FALSE))=FALSE, TRUE, FALSE)</f>
        <v>0</v>
      </c>
    </row>
    <row r="1153" spans="43:61" x14ac:dyDescent="0.25">
      <c r="AQ1153">
        <v>428848</v>
      </c>
      <c r="AR1153" t="s">
        <v>15</v>
      </c>
      <c r="AS1153" t="s">
        <v>1200</v>
      </c>
      <c r="AT1153" t="s">
        <v>17</v>
      </c>
      <c r="AU1153" s="1">
        <v>22245</v>
      </c>
      <c r="AV1153" s="1">
        <v>31329</v>
      </c>
      <c r="AW1153" s="1">
        <v>31621</v>
      </c>
      <c r="AX1153" s="1">
        <v>36548</v>
      </c>
      <c r="AY1153" t="s">
        <v>18</v>
      </c>
      <c r="AZ1153">
        <v>7.4958999999999998</v>
      </c>
      <c r="BA1153" t="s">
        <v>19</v>
      </c>
      <c r="BB1153" t="s">
        <v>20</v>
      </c>
      <c r="BC1153">
        <v>8.8877000000000006</v>
      </c>
      <c r="BD1153">
        <v>14</v>
      </c>
      <c r="BE1153">
        <v>111223</v>
      </c>
      <c r="BF1153" s="16" t="str">
        <f t="shared" si="17"/>
        <v>Tier 4</v>
      </c>
      <c r="BG1153" t="b">
        <f>IF(ISNA(VLOOKUP(AQ1153,Total_Salary!AQ1153:BF1662,1,FALSE))=FALSE, TRUE, FALSE)</f>
        <v>0</v>
      </c>
      <c r="BH1153" t="b">
        <f>IF(ISNA(VLOOKUP(AQ1153,Derivatives_Salary!AQ1153:BF1632,1,FALSE))=FALSE, TRUE, FALSE)</f>
        <v>0</v>
      </c>
      <c r="BI1153" t="b">
        <f>IF(ISNA(VLOOKUP(AR1153,Years_to_Promo!AQ1153:BE2184,1,FALSE))=FALSE, TRUE, FALSE)</f>
        <v>0</v>
      </c>
    </row>
    <row r="1154" spans="43:61" x14ac:dyDescent="0.25">
      <c r="AQ1154">
        <v>495234</v>
      </c>
      <c r="AR1154" t="s">
        <v>15</v>
      </c>
      <c r="AS1154" t="s">
        <v>1201</v>
      </c>
      <c r="AT1154" t="s">
        <v>31</v>
      </c>
      <c r="AU1154" s="1">
        <v>21989</v>
      </c>
      <c r="AV1154" s="1">
        <v>31827</v>
      </c>
      <c r="AW1154" s="1">
        <v>35224</v>
      </c>
      <c r="AX1154" s="1">
        <v>37779</v>
      </c>
      <c r="AY1154" t="s">
        <v>18</v>
      </c>
      <c r="AZ1154">
        <v>0.99729999999999996</v>
      </c>
      <c r="BA1154" t="s">
        <v>19</v>
      </c>
      <c r="BB1154" t="s">
        <v>20</v>
      </c>
      <c r="BC1154">
        <v>6.5533999999999999</v>
      </c>
      <c r="BD1154">
        <v>16</v>
      </c>
      <c r="BE1154">
        <v>111220</v>
      </c>
      <c r="BF1154" s="16" t="str">
        <f t="shared" ref="BF1154:BF1217" si="18">IF(BE1154&gt;140000,"Tier 1", IF(BE1154&gt;130000,"Tier 2", IF(BE1154&gt;120000,"Tier 3", IF(BE1154&gt;110000,"Tier 4","Tier 5"))))</f>
        <v>Tier 4</v>
      </c>
      <c r="BG1154" t="b">
        <f>IF(ISNA(VLOOKUP(AQ1154,Total_Salary!AQ1154:BF1663,1,FALSE))=FALSE, TRUE, FALSE)</f>
        <v>0</v>
      </c>
      <c r="BH1154" t="b">
        <f>IF(ISNA(VLOOKUP(AQ1154,Derivatives_Salary!AQ1154:BF1633,1,FALSE))=FALSE, TRUE, FALSE)</f>
        <v>0</v>
      </c>
      <c r="BI1154" t="b">
        <f>IF(ISNA(VLOOKUP(AR1154,Years_to_Promo!AQ1154:BE2185,1,FALSE))=FALSE, TRUE, FALSE)</f>
        <v>0</v>
      </c>
    </row>
    <row r="1155" spans="43:61" x14ac:dyDescent="0.25">
      <c r="AQ1155">
        <v>89496</v>
      </c>
      <c r="AR1155" t="s">
        <v>15</v>
      </c>
      <c r="AS1155" t="s">
        <v>1202</v>
      </c>
      <c r="AT1155" t="s">
        <v>17</v>
      </c>
      <c r="AU1155" s="1">
        <v>21094</v>
      </c>
      <c r="AV1155" s="1">
        <v>32072</v>
      </c>
      <c r="AW1155" s="1">
        <v>32072</v>
      </c>
      <c r="AX1155" s="1">
        <v>37547</v>
      </c>
      <c r="AY1155" t="s">
        <v>18</v>
      </c>
      <c r="AZ1155">
        <v>8.9972999999999992</v>
      </c>
      <c r="BA1155" t="s">
        <v>19</v>
      </c>
      <c r="BB1155" t="s">
        <v>20</v>
      </c>
      <c r="BC1155">
        <v>11.624700000000001</v>
      </c>
      <c r="BD1155">
        <v>15</v>
      </c>
      <c r="BE1155">
        <v>111218</v>
      </c>
      <c r="BF1155" s="16" t="str">
        <f t="shared" si="18"/>
        <v>Tier 4</v>
      </c>
      <c r="BG1155" t="b">
        <f>IF(ISNA(VLOOKUP(AQ1155,Total_Salary!AQ1155:BF1664,1,FALSE))=FALSE, TRUE, FALSE)</f>
        <v>0</v>
      </c>
      <c r="BH1155" t="b">
        <f>IF(ISNA(VLOOKUP(AQ1155,Derivatives_Salary!AQ1155:BF1634,1,FALSE))=FALSE, TRUE, FALSE)</f>
        <v>0</v>
      </c>
      <c r="BI1155" t="b">
        <f>IF(ISNA(VLOOKUP(AR1155,Years_to_Promo!AQ1155:BE2186,1,FALSE))=FALSE, TRUE, FALSE)</f>
        <v>0</v>
      </c>
    </row>
    <row r="1156" spans="43:61" x14ac:dyDescent="0.25">
      <c r="AQ1156">
        <v>31958</v>
      </c>
      <c r="AR1156" t="s">
        <v>15</v>
      </c>
      <c r="AS1156" t="s">
        <v>1203</v>
      </c>
      <c r="AT1156" t="s">
        <v>31</v>
      </c>
      <c r="AU1156" s="1">
        <v>21580</v>
      </c>
      <c r="AV1156" s="1">
        <v>33286</v>
      </c>
      <c r="AW1156" s="1">
        <v>35683</v>
      </c>
      <c r="AX1156" s="1">
        <v>37508</v>
      </c>
      <c r="AY1156" t="s">
        <v>53</v>
      </c>
      <c r="AZ1156">
        <v>5</v>
      </c>
      <c r="BA1156" t="s">
        <v>19</v>
      </c>
      <c r="BB1156" t="s">
        <v>20</v>
      </c>
      <c r="BC1156">
        <v>5</v>
      </c>
      <c r="BD1156">
        <v>12</v>
      </c>
      <c r="BE1156">
        <v>111218</v>
      </c>
      <c r="BF1156" s="16" t="str">
        <f t="shared" si="18"/>
        <v>Tier 4</v>
      </c>
      <c r="BG1156" t="b">
        <f>IF(ISNA(VLOOKUP(AQ1156,Total_Salary!AQ1156:BF1665,1,FALSE))=FALSE, TRUE, FALSE)</f>
        <v>0</v>
      </c>
      <c r="BH1156" t="b">
        <f>IF(ISNA(VLOOKUP(AQ1156,Derivatives_Salary!AQ1156:BF1635,1,FALSE))=FALSE, TRUE, FALSE)</f>
        <v>0</v>
      </c>
      <c r="BI1156" t="b">
        <f>IF(ISNA(VLOOKUP(AR1156,Years_to_Promo!AQ1156:BE2187,1,FALSE))=FALSE, TRUE, FALSE)</f>
        <v>0</v>
      </c>
    </row>
    <row r="1157" spans="43:61" x14ac:dyDescent="0.25">
      <c r="AQ1157">
        <v>406256</v>
      </c>
      <c r="AR1157" t="s">
        <v>85</v>
      </c>
      <c r="AS1157" t="s">
        <v>1204</v>
      </c>
      <c r="AT1157" t="s">
        <v>17</v>
      </c>
      <c r="AU1157" s="1">
        <v>22269</v>
      </c>
      <c r="AV1157" s="1">
        <v>31273</v>
      </c>
      <c r="AW1157" s="1">
        <v>31273</v>
      </c>
      <c r="AX1157" s="1">
        <v>37478</v>
      </c>
      <c r="AY1157" t="s">
        <v>18</v>
      </c>
      <c r="AZ1157">
        <v>9.9945000000000004</v>
      </c>
      <c r="BA1157" t="s">
        <v>87</v>
      </c>
      <c r="BB1157" t="s">
        <v>88</v>
      </c>
      <c r="BC1157">
        <v>4.3452000000000002</v>
      </c>
      <c r="BD1157">
        <v>17</v>
      </c>
      <c r="BE1157">
        <v>111211</v>
      </c>
      <c r="BF1157" s="16" t="str">
        <f t="shared" si="18"/>
        <v>Tier 4</v>
      </c>
      <c r="BG1157" t="b">
        <f>IF(ISNA(VLOOKUP(AQ1157,Total_Salary!AQ1157:BF1666,1,FALSE))=FALSE, TRUE, FALSE)</f>
        <v>0</v>
      </c>
      <c r="BH1157" t="b">
        <f>IF(ISNA(VLOOKUP(AQ1157,Derivatives_Salary!AQ1157:BF1636,1,FALSE))=FALSE, TRUE, FALSE)</f>
        <v>0</v>
      </c>
      <c r="BI1157" t="b">
        <f>IF(ISNA(VLOOKUP(AR1157,Years_to_Promo!AQ1157:BE2188,1,FALSE))=FALSE, TRUE, FALSE)</f>
        <v>0</v>
      </c>
    </row>
    <row r="1158" spans="43:61" x14ac:dyDescent="0.25">
      <c r="AQ1158">
        <v>66273</v>
      </c>
      <c r="AR1158" t="s">
        <v>15</v>
      </c>
      <c r="AS1158" t="s">
        <v>1205</v>
      </c>
      <c r="AT1158" t="s">
        <v>31</v>
      </c>
      <c r="AU1158" s="1">
        <v>23175</v>
      </c>
      <c r="AV1158" s="1">
        <v>32722</v>
      </c>
      <c r="AW1158" s="1">
        <v>32722</v>
      </c>
      <c r="AX1158" s="1">
        <v>37832</v>
      </c>
      <c r="AY1158" t="s">
        <v>18</v>
      </c>
      <c r="AZ1158">
        <v>14</v>
      </c>
      <c r="BA1158" t="s">
        <v>19</v>
      </c>
      <c r="BB1158" t="s">
        <v>20</v>
      </c>
      <c r="BC1158">
        <v>11.813700000000001</v>
      </c>
      <c r="BD1158">
        <v>14</v>
      </c>
      <c r="BE1158">
        <v>111193</v>
      </c>
      <c r="BF1158" s="16" t="str">
        <f t="shared" si="18"/>
        <v>Tier 4</v>
      </c>
      <c r="BG1158" t="b">
        <f>IF(ISNA(VLOOKUP(AQ1158,Total_Salary!AQ1158:BF1667,1,FALSE))=FALSE, TRUE, FALSE)</f>
        <v>0</v>
      </c>
      <c r="BH1158" t="b">
        <f>IF(ISNA(VLOOKUP(AQ1158,Derivatives_Salary!AQ1158:BF1637,1,FALSE))=FALSE, TRUE, FALSE)</f>
        <v>0</v>
      </c>
      <c r="BI1158" t="b">
        <f>IF(ISNA(VLOOKUP(AR1158,Years_to_Promo!AQ1158:BE2189,1,FALSE))=FALSE, TRUE, FALSE)</f>
        <v>0</v>
      </c>
    </row>
    <row r="1159" spans="43:61" x14ac:dyDescent="0.25">
      <c r="AQ1159">
        <v>90511</v>
      </c>
      <c r="AR1159" t="s">
        <v>42</v>
      </c>
      <c r="AS1159" t="s">
        <v>1206</v>
      </c>
      <c r="AT1159" t="s">
        <v>17</v>
      </c>
      <c r="AU1159" s="1">
        <v>21822</v>
      </c>
      <c r="AV1159" s="1">
        <v>31542</v>
      </c>
      <c r="AW1159" s="1">
        <v>32709</v>
      </c>
      <c r="AX1159" s="1">
        <v>37819</v>
      </c>
      <c r="AY1159" t="s">
        <v>18</v>
      </c>
      <c r="AZ1159">
        <v>6.9945000000000004</v>
      </c>
      <c r="BA1159" t="s">
        <v>44</v>
      </c>
      <c r="BB1159" t="s">
        <v>45</v>
      </c>
      <c r="BC1159">
        <v>2.2000000000000002</v>
      </c>
      <c r="BD1159">
        <v>17</v>
      </c>
      <c r="BE1159">
        <v>111191</v>
      </c>
      <c r="BF1159" s="16" t="str">
        <f t="shared" si="18"/>
        <v>Tier 4</v>
      </c>
      <c r="BG1159" t="b">
        <f>IF(ISNA(VLOOKUP(AQ1159,Total_Salary!AQ1159:BF1668,1,FALSE))=FALSE, TRUE, FALSE)</f>
        <v>0</v>
      </c>
      <c r="BH1159" t="b">
        <f>IF(ISNA(VLOOKUP(AQ1159,Derivatives_Salary!AQ1159:BF1638,1,FALSE))=FALSE, TRUE, FALSE)</f>
        <v>0</v>
      </c>
      <c r="BI1159" t="b">
        <f>IF(ISNA(VLOOKUP(AR1159,Years_to_Promo!AQ1159:BE2190,1,FALSE))=FALSE, TRUE, FALSE)</f>
        <v>0</v>
      </c>
    </row>
    <row r="1160" spans="43:61" x14ac:dyDescent="0.25">
      <c r="AQ1160">
        <v>207042</v>
      </c>
      <c r="AR1160" t="s">
        <v>15</v>
      </c>
      <c r="AS1160" t="s">
        <v>1207</v>
      </c>
      <c r="AT1160" t="s">
        <v>17</v>
      </c>
      <c r="AU1160" s="1">
        <v>23664</v>
      </c>
      <c r="AV1160" s="1">
        <v>35534</v>
      </c>
      <c r="AW1160" s="1">
        <v>36376</v>
      </c>
      <c r="AX1160" s="1">
        <v>37471</v>
      </c>
      <c r="AY1160" t="s">
        <v>53</v>
      </c>
      <c r="AZ1160">
        <v>3</v>
      </c>
      <c r="BA1160" t="s">
        <v>19</v>
      </c>
      <c r="BB1160" t="s">
        <v>20</v>
      </c>
      <c r="BC1160">
        <v>3</v>
      </c>
      <c r="BD1160">
        <v>5</v>
      </c>
      <c r="BE1160">
        <v>111182</v>
      </c>
      <c r="BF1160" s="16" t="str">
        <f t="shared" si="18"/>
        <v>Tier 4</v>
      </c>
      <c r="BG1160" t="b">
        <f>IF(ISNA(VLOOKUP(AQ1160,Total_Salary!AQ1160:BF1669,1,FALSE))=FALSE, TRUE, FALSE)</f>
        <v>0</v>
      </c>
      <c r="BH1160" t="b">
        <f>IF(ISNA(VLOOKUP(AQ1160,Derivatives_Salary!AQ1160:BF1639,1,FALSE))=FALSE, TRUE, FALSE)</f>
        <v>0</v>
      </c>
      <c r="BI1160" t="b">
        <f>IF(ISNA(VLOOKUP(AR1160,Years_to_Promo!AQ1160:BE2191,1,FALSE))=FALSE, TRUE, FALSE)</f>
        <v>0</v>
      </c>
    </row>
    <row r="1161" spans="43:61" x14ac:dyDescent="0.25">
      <c r="AQ1161">
        <v>282600</v>
      </c>
      <c r="AR1161" t="s">
        <v>15</v>
      </c>
      <c r="AS1161" t="s">
        <v>1208</v>
      </c>
      <c r="AT1161" t="s">
        <v>17</v>
      </c>
      <c r="AU1161" s="1">
        <v>21819</v>
      </c>
      <c r="AV1161" s="1">
        <v>33607</v>
      </c>
      <c r="AW1161" s="1">
        <v>33976</v>
      </c>
      <c r="AX1161" s="1">
        <v>37626</v>
      </c>
      <c r="AY1161" t="s">
        <v>18</v>
      </c>
      <c r="AZ1161">
        <v>2.9944999999999999</v>
      </c>
      <c r="BA1161" t="s">
        <v>19</v>
      </c>
      <c r="BB1161" t="s">
        <v>20</v>
      </c>
      <c r="BC1161">
        <v>9.9725999999999999</v>
      </c>
      <c r="BD1161">
        <v>11</v>
      </c>
      <c r="BE1161">
        <v>111174</v>
      </c>
      <c r="BF1161" s="16" t="str">
        <f t="shared" si="18"/>
        <v>Tier 4</v>
      </c>
      <c r="BG1161" t="b">
        <f>IF(ISNA(VLOOKUP(AQ1161,Total_Salary!AQ1161:BF1670,1,FALSE))=FALSE, TRUE, FALSE)</f>
        <v>0</v>
      </c>
      <c r="BH1161" t="b">
        <f>IF(ISNA(VLOOKUP(AQ1161,Derivatives_Salary!AQ1161:BF1640,1,FALSE))=FALSE, TRUE, FALSE)</f>
        <v>0</v>
      </c>
      <c r="BI1161" t="b">
        <f>IF(ISNA(VLOOKUP(AR1161,Years_to_Promo!AQ1161:BE2192,1,FALSE))=FALSE, TRUE, FALSE)</f>
        <v>0</v>
      </c>
    </row>
    <row r="1162" spans="43:61" x14ac:dyDescent="0.25">
      <c r="AQ1162">
        <v>276669</v>
      </c>
      <c r="AR1162" t="s">
        <v>15</v>
      </c>
      <c r="AS1162" t="s">
        <v>1209</v>
      </c>
      <c r="AT1162" t="s">
        <v>17</v>
      </c>
      <c r="AU1162" s="1">
        <v>22491</v>
      </c>
      <c r="AV1162" s="1">
        <v>32693</v>
      </c>
      <c r="AW1162" s="1">
        <v>32693</v>
      </c>
      <c r="AX1162" s="1">
        <v>37803</v>
      </c>
      <c r="AY1162" t="s">
        <v>18</v>
      </c>
      <c r="AZ1162">
        <v>7.9973000000000001</v>
      </c>
      <c r="BA1162" t="s">
        <v>19</v>
      </c>
      <c r="BB1162" t="s">
        <v>20</v>
      </c>
      <c r="BC1162">
        <v>11.813700000000001</v>
      </c>
      <c r="BD1162">
        <v>14</v>
      </c>
      <c r="BE1162">
        <v>111173</v>
      </c>
      <c r="BF1162" s="16" t="str">
        <f t="shared" si="18"/>
        <v>Tier 4</v>
      </c>
      <c r="BG1162" t="b">
        <f>IF(ISNA(VLOOKUP(AQ1162,Total_Salary!AQ1162:BF1671,1,FALSE))=FALSE, TRUE, FALSE)</f>
        <v>0</v>
      </c>
      <c r="BH1162" t="b">
        <f>IF(ISNA(VLOOKUP(AQ1162,Derivatives_Salary!AQ1162:BF1641,1,FALSE))=FALSE, TRUE, FALSE)</f>
        <v>0</v>
      </c>
      <c r="BI1162" t="b">
        <f>IF(ISNA(VLOOKUP(AR1162,Years_to_Promo!AQ1162:BE2193,1,FALSE))=FALSE, TRUE, FALSE)</f>
        <v>0</v>
      </c>
    </row>
    <row r="1163" spans="43:61" x14ac:dyDescent="0.25">
      <c r="AQ1163">
        <v>291072</v>
      </c>
      <c r="AR1163" t="s">
        <v>15</v>
      </c>
      <c r="AS1163" t="s">
        <v>1210</v>
      </c>
      <c r="AT1163" t="s">
        <v>31</v>
      </c>
      <c r="AU1163" s="1">
        <v>21410</v>
      </c>
      <c r="AV1163" s="1">
        <v>32473</v>
      </c>
      <c r="AW1163" s="1">
        <v>34278</v>
      </c>
      <c r="AX1163" s="1">
        <v>37563</v>
      </c>
      <c r="AY1163" t="s">
        <v>18</v>
      </c>
      <c r="AZ1163">
        <v>0.99450000000000005</v>
      </c>
      <c r="BA1163" t="s">
        <v>19</v>
      </c>
      <c r="BB1163" t="s">
        <v>20</v>
      </c>
      <c r="BC1163">
        <v>9</v>
      </c>
      <c r="BD1163">
        <v>14</v>
      </c>
      <c r="BE1163">
        <v>111170</v>
      </c>
      <c r="BF1163" s="16" t="str">
        <f t="shared" si="18"/>
        <v>Tier 4</v>
      </c>
      <c r="BG1163" t="b">
        <f>IF(ISNA(VLOOKUP(AQ1163,Total_Salary!AQ1163:BF1672,1,FALSE))=FALSE, TRUE, FALSE)</f>
        <v>0</v>
      </c>
      <c r="BH1163" t="b">
        <f>IF(ISNA(VLOOKUP(AQ1163,Derivatives_Salary!AQ1163:BF1642,1,FALSE))=FALSE, TRUE, FALSE)</f>
        <v>0</v>
      </c>
      <c r="BI1163" t="b">
        <f>IF(ISNA(VLOOKUP(AR1163,Years_to_Promo!AQ1163:BE2194,1,FALSE))=FALSE, TRUE, FALSE)</f>
        <v>0</v>
      </c>
    </row>
    <row r="1164" spans="43:61" x14ac:dyDescent="0.25">
      <c r="AQ1164">
        <v>278540</v>
      </c>
      <c r="AR1164" t="s">
        <v>15</v>
      </c>
      <c r="AS1164" t="s">
        <v>1211</v>
      </c>
      <c r="AT1164" t="s">
        <v>17</v>
      </c>
      <c r="AU1164" s="1">
        <v>19465</v>
      </c>
      <c r="AV1164" s="1">
        <v>33225</v>
      </c>
      <c r="AW1164" s="1">
        <v>33230</v>
      </c>
      <c r="AX1164" s="1">
        <v>37610</v>
      </c>
      <c r="AY1164" t="s">
        <v>18</v>
      </c>
      <c r="AZ1164">
        <v>12</v>
      </c>
      <c r="BA1164" t="s">
        <v>19</v>
      </c>
      <c r="BB1164" t="s">
        <v>20</v>
      </c>
      <c r="BC1164">
        <v>11.7973</v>
      </c>
      <c r="BD1164">
        <v>12</v>
      </c>
      <c r="BE1164">
        <v>111161</v>
      </c>
      <c r="BF1164" s="16" t="str">
        <f t="shared" si="18"/>
        <v>Tier 4</v>
      </c>
      <c r="BG1164" t="b">
        <f>IF(ISNA(VLOOKUP(AQ1164,Total_Salary!AQ1164:BF1673,1,FALSE))=FALSE, TRUE, FALSE)</f>
        <v>0</v>
      </c>
      <c r="BH1164" t="b">
        <f>IF(ISNA(VLOOKUP(AQ1164,Derivatives_Salary!AQ1164:BF1643,1,FALSE))=FALSE, TRUE, FALSE)</f>
        <v>0</v>
      </c>
      <c r="BI1164" t="b">
        <f>IF(ISNA(VLOOKUP(AR1164,Years_to_Promo!AQ1164:BE2195,1,FALSE))=FALSE, TRUE, FALSE)</f>
        <v>0</v>
      </c>
    </row>
    <row r="1165" spans="43:61" x14ac:dyDescent="0.25">
      <c r="AQ1165">
        <v>203107</v>
      </c>
      <c r="AR1165" t="s">
        <v>15</v>
      </c>
      <c r="AS1165" t="s">
        <v>1212</v>
      </c>
      <c r="AT1165" t="s">
        <v>17</v>
      </c>
      <c r="AU1165" s="1">
        <v>20879</v>
      </c>
      <c r="AV1165" s="1">
        <v>31401</v>
      </c>
      <c r="AW1165" s="1">
        <v>31401</v>
      </c>
      <c r="AX1165" s="1">
        <v>37606</v>
      </c>
      <c r="AY1165" t="s">
        <v>18</v>
      </c>
      <c r="AZ1165">
        <v>12</v>
      </c>
      <c r="BA1165" t="s">
        <v>19</v>
      </c>
      <c r="BB1165" t="s">
        <v>20</v>
      </c>
      <c r="BC1165">
        <v>11.786300000000001</v>
      </c>
      <c r="BD1165">
        <v>17</v>
      </c>
      <c r="BE1165">
        <v>111149</v>
      </c>
      <c r="BF1165" s="16" t="str">
        <f t="shared" si="18"/>
        <v>Tier 4</v>
      </c>
      <c r="BG1165" t="b">
        <f>IF(ISNA(VLOOKUP(AQ1165,Total_Salary!AQ1165:BF1674,1,FALSE))=FALSE, TRUE, FALSE)</f>
        <v>0</v>
      </c>
      <c r="BH1165" t="b">
        <f>IF(ISNA(VLOOKUP(AQ1165,Derivatives_Salary!AQ1165:BF1644,1,FALSE))=FALSE, TRUE, FALSE)</f>
        <v>0</v>
      </c>
      <c r="BI1165" t="b">
        <f>IF(ISNA(VLOOKUP(AR1165,Years_to_Promo!AQ1165:BE2196,1,FALSE))=FALSE, TRUE, FALSE)</f>
        <v>0</v>
      </c>
    </row>
    <row r="1166" spans="43:61" x14ac:dyDescent="0.25">
      <c r="AQ1166">
        <v>59414</v>
      </c>
      <c r="AR1166" t="s">
        <v>85</v>
      </c>
      <c r="AS1166" t="s">
        <v>1213</v>
      </c>
      <c r="AT1166" t="s">
        <v>17</v>
      </c>
      <c r="AU1166" s="1">
        <v>19150</v>
      </c>
      <c r="AV1166" s="1">
        <v>31262</v>
      </c>
      <c r="AW1166" s="1">
        <v>31262</v>
      </c>
      <c r="AX1166" s="1">
        <v>37832</v>
      </c>
      <c r="AY1166" t="s">
        <v>18</v>
      </c>
      <c r="AZ1166">
        <v>12.997299999999999</v>
      </c>
      <c r="BA1166" t="s">
        <v>87</v>
      </c>
      <c r="BB1166" t="s">
        <v>88</v>
      </c>
      <c r="BC1166">
        <v>4.3753000000000002</v>
      </c>
      <c r="BD1166">
        <v>18</v>
      </c>
      <c r="BE1166">
        <v>111140</v>
      </c>
      <c r="BF1166" s="16" t="str">
        <f t="shared" si="18"/>
        <v>Tier 4</v>
      </c>
      <c r="BG1166" t="b">
        <f>IF(ISNA(VLOOKUP(AQ1166,Total_Salary!AQ1166:BF1675,1,FALSE))=FALSE, TRUE, FALSE)</f>
        <v>0</v>
      </c>
      <c r="BH1166" t="b">
        <f>IF(ISNA(VLOOKUP(AQ1166,Derivatives_Salary!AQ1166:BF1645,1,FALSE))=FALSE, TRUE, FALSE)</f>
        <v>0</v>
      </c>
      <c r="BI1166" t="b">
        <f>IF(ISNA(VLOOKUP(AR1166,Years_to_Promo!AQ1166:BE2197,1,FALSE))=FALSE, TRUE, FALSE)</f>
        <v>0</v>
      </c>
    </row>
    <row r="1167" spans="43:61" x14ac:dyDescent="0.25">
      <c r="AQ1167">
        <v>472794</v>
      </c>
      <c r="AR1167" t="s">
        <v>15</v>
      </c>
      <c r="AS1167" t="s">
        <v>1214</v>
      </c>
      <c r="AT1167" t="s">
        <v>17</v>
      </c>
      <c r="AU1167" s="1">
        <v>20653</v>
      </c>
      <c r="AV1167" s="1">
        <v>31502</v>
      </c>
      <c r="AW1167" s="1">
        <v>31502</v>
      </c>
      <c r="AX1167" s="1">
        <v>37707</v>
      </c>
      <c r="AY1167" t="s">
        <v>18</v>
      </c>
      <c r="AZ1167">
        <v>10.997299999999999</v>
      </c>
      <c r="BA1167" t="s">
        <v>19</v>
      </c>
      <c r="BB1167" t="s">
        <v>20</v>
      </c>
      <c r="BC1167">
        <v>11.813700000000001</v>
      </c>
      <c r="BD1167">
        <v>17</v>
      </c>
      <c r="BE1167">
        <v>111126</v>
      </c>
      <c r="BF1167" s="16" t="str">
        <f t="shared" si="18"/>
        <v>Tier 4</v>
      </c>
      <c r="BG1167" t="b">
        <f>IF(ISNA(VLOOKUP(AQ1167,Total_Salary!AQ1167:BF1676,1,FALSE))=FALSE, TRUE, FALSE)</f>
        <v>0</v>
      </c>
      <c r="BH1167" t="b">
        <f>IF(ISNA(VLOOKUP(AQ1167,Derivatives_Salary!AQ1167:BF1646,1,FALSE))=FALSE, TRUE, FALSE)</f>
        <v>0</v>
      </c>
      <c r="BI1167" t="b">
        <f>IF(ISNA(VLOOKUP(AR1167,Years_to_Promo!AQ1167:BE2198,1,FALSE))=FALSE, TRUE, FALSE)</f>
        <v>0</v>
      </c>
    </row>
    <row r="1168" spans="43:61" x14ac:dyDescent="0.25">
      <c r="AQ1168">
        <v>266469</v>
      </c>
      <c r="AR1168" t="s">
        <v>15</v>
      </c>
      <c r="AS1168" t="s">
        <v>1215</v>
      </c>
      <c r="AT1168" t="s">
        <v>17</v>
      </c>
      <c r="AU1168" s="1">
        <v>20480</v>
      </c>
      <c r="AV1168" s="1">
        <v>33978</v>
      </c>
      <c r="AW1168" s="1">
        <v>34552</v>
      </c>
      <c r="AX1168" s="1">
        <v>37472</v>
      </c>
      <c r="AY1168" t="s">
        <v>53</v>
      </c>
      <c r="AZ1168">
        <v>8</v>
      </c>
      <c r="BA1168" t="s">
        <v>19</v>
      </c>
      <c r="BB1168" t="s">
        <v>20</v>
      </c>
      <c r="BC1168">
        <v>8</v>
      </c>
      <c r="BD1168">
        <v>10</v>
      </c>
      <c r="BE1168">
        <v>111124</v>
      </c>
      <c r="BF1168" s="16" t="str">
        <f t="shared" si="18"/>
        <v>Tier 4</v>
      </c>
      <c r="BG1168" t="b">
        <f>IF(ISNA(VLOOKUP(AQ1168,Total_Salary!AQ1168:BF1677,1,FALSE))=FALSE, TRUE, FALSE)</f>
        <v>0</v>
      </c>
      <c r="BH1168" t="b">
        <f>IF(ISNA(VLOOKUP(AQ1168,Derivatives_Salary!AQ1168:BF1647,1,FALSE))=FALSE, TRUE, FALSE)</f>
        <v>0</v>
      </c>
      <c r="BI1168" t="b">
        <f>IF(ISNA(VLOOKUP(AR1168,Years_to_Promo!AQ1168:BE2199,1,FALSE))=FALSE, TRUE, FALSE)</f>
        <v>0</v>
      </c>
    </row>
    <row r="1169" spans="43:61" x14ac:dyDescent="0.25">
      <c r="AQ1169">
        <v>269410</v>
      </c>
      <c r="AR1169" t="s">
        <v>15</v>
      </c>
      <c r="AS1169" t="s">
        <v>1216</v>
      </c>
      <c r="AT1169" t="s">
        <v>17</v>
      </c>
      <c r="AU1169" s="1">
        <v>21468</v>
      </c>
      <c r="AV1169" s="1">
        <v>33024</v>
      </c>
      <c r="AW1169" s="1">
        <v>33024</v>
      </c>
      <c r="AX1169" s="1">
        <v>37769</v>
      </c>
      <c r="AY1169" t="s">
        <v>18</v>
      </c>
      <c r="AZ1169">
        <v>6.9973000000000001</v>
      </c>
      <c r="BA1169" t="s">
        <v>19</v>
      </c>
      <c r="BB1169" t="s">
        <v>20</v>
      </c>
      <c r="BC1169">
        <v>11.813700000000001</v>
      </c>
      <c r="BD1169">
        <v>13</v>
      </c>
      <c r="BE1169">
        <v>111124</v>
      </c>
      <c r="BF1169" s="16" t="str">
        <f t="shared" si="18"/>
        <v>Tier 4</v>
      </c>
      <c r="BG1169" t="b">
        <f>IF(ISNA(VLOOKUP(AQ1169,Total_Salary!AQ1169:BF1678,1,FALSE))=FALSE, TRUE, FALSE)</f>
        <v>0</v>
      </c>
      <c r="BH1169" t="b">
        <f>IF(ISNA(VLOOKUP(AQ1169,Derivatives_Salary!AQ1169:BF1648,1,FALSE))=FALSE, TRUE, FALSE)</f>
        <v>0</v>
      </c>
      <c r="BI1169" t="b">
        <f>IF(ISNA(VLOOKUP(AR1169,Years_to_Promo!AQ1169:BE2200,1,FALSE))=FALSE, TRUE, FALSE)</f>
        <v>0</v>
      </c>
    </row>
    <row r="1170" spans="43:61" x14ac:dyDescent="0.25">
      <c r="AQ1170">
        <v>50517</v>
      </c>
      <c r="AR1170" t="s">
        <v>15</v>
      </c>
      <c r="AS1170" t="s">
        <v>1217</v>
      </c>
      <c r="AT1170" t="s">
        <v>17</v>
      </c>
      <c r="AU1170" s="1">
        <v>19775</v>
      </c>
      <c r="AV1170" s="1">
        <v>31331</v>
      </c>
      <c r="AW1170" s="1">
        <v>31331</v>
      </c>
      <c r="AX1170" s="1">
        <v>37536</v>
      </c>
      <c r="AY1170" t="s">
        <v>18</v>
      </c>
      <c r="AZ1170">
        <v>11.997299999999999</v>
      </c>
      <c r="BA1170" t="s">
        <v>19</v>
      </c>
      <c r="BB1170" t="s">
        <v>20</v>
      </c>
      <c r="BC1170">
        <v>11.5945</v>
      </c>
      <c r="BD1170">
        <v>17</v>
      </c>
      <c r="BE1170">
        <v>111123</v>
      </c>
      <c r="BF1170" s="16" t="str">
        <f t="shared" si="18"/>
        <v>Tier 4</v>
      </c>
      <c r="BG1170" t="b">
        <f>IF(ISNA(VLOOKUP(AQ1170,Total_Salary!AQ1170:BF1679,1,FALSE))=FALSE, TRUE, FALSE)</f>
        <v>0</v>
      </c>
      <c r="BH1170" t="b">
        <f>IF(ISNA(VLOOKUP(AQ1170,Derivatives_Salary!AQ1170:BF1649,1,FALSE))=FALSE, TRUE, FALSE)</f>
        <v>0</v>
      </c>
      <c r="BI1170" t="b">
        <f>IF(ISNA(VLOOKUP(AR1170,Years_to_Promo!AQ1170:BE2201,1,FALSE))=FALSE, TRUE, FALSE)</f>
        <v>0</v>
      </c>
    </row>
    <row r="1171" spans="43:61" x14ac:dyDescent="0.25">
      <c r="AQ1171">
        <v>48247</v>
      </c>
      <c r="AR1171" t="s">
        <v>293</v>
      </c>
      <c r="AS1171" t="s">
        <v>1218</v>
      </c>
      <c r="AT1171" t="s">
        <v>17</v>
      </c>
      <c r="AU1171" s="1">
        <v>21844</v>
      </c>
      <c r="AV1171" s="1">
        <v>31318</v>
      </c>
      <c r="AW1171" s="1">
        <v>31318</v>
      </c>
      <c r="AX1171" s="1">
        <v>37523</v>
      </c>
      <c r="AY1171" t="s">
        <v>295</v>
      </c>
      <c r="AZ1171">
        <v>6.0026999999999999</v>
      </c>
      <c r="BA1171" t="s">
        <v>296</v>
      </c>
      <c r="BB1171" t="s">
        <v>297</v>
      </c>
      <c r="BC1171">
        <v>6.5781000000000001</v>
      </c>
      <c r="BD1171">
        <v>17</v>
      </c>
      <c r="BE1171">
        <v>111122</v>
      </c>
      <c r="BF1171" s="16" t="str">
        <f t="shared" si="18"/>
        <v>Tier 4</v>
      </c>
      <c r="BG1171" t="b">
        <f>IF(ISNA(VLOOKUP(AQ1171,Total_Salary!AQ1171:BF1680,1,FALSE))=FALSE, TRUE, FALSE)</f>
        <v>0</v>
      </c>
      <c r="BH1171" t="b">
        <f>IF(ISNA(VLOOKUP(AQ1171,Derivatives_Salary!AQ1171:BF1650,1,FALSE))=FALSE, TRUE, FALSE)</f>
        <v>0</v>
      </c>
      <c r="BI1171" t="b">
        <f>IF(ISNA(VLOOKUP(AR1171,Years_to_Promo!AQ1171:BE2202,1,FALSE))=FALSE, TRUE, FALSE)</f>
        <v>0</v>
      </c>
    </row>
    <row r="1172" spans="43:61" x14ac:dyDescent="0.25">
      <c r="AQ1172">
        <v>15043</v>
      </c>
      <c r="AR1172" t="s">
        <v>15</v>
      </c>
      <c r="AS1172" t="s">
        <v>1219</v>
      </c>
      <c r="AT1172" t="s">
        <v>17</v>
      </c>
      <c r="AU1172" s="1">
        <v>19339</v>
      </c>
      <c r="AV1172" s="1">
        <v>34410</v>
      </c>
      <c r="AW1172" s="1">
        <v>34410</v>
      </c>
      <c r="AX1172" s="1">
        <v>37695</v>
      </c>
      <c r="AY1172" t="s">
        <v>18</v>
      </c>
      <c r="AZ1172">
        <v>9</v>
      </c>
      <c r="BA1172" t="s">
        <v>19</v>
      </c>
      <c r="BB1172" t="s">
        <v>20</v>
      </c>
      <c r="BC1172">
        <v>8.7835999999999999</v>
      </c>
      <c r="BD1172">
        <v>9</v>
      </c>
      <c r="BE1172">
        <v>111112</v>
      </c>
      <c r="BF1172" s="16" t="str">
        <f t="shared" si="18"/>
        <v>Tier 4</v>
      </c>
      <c r="BG1172" t="b">
        <f>IF(ISNA(VLOOKUP(AQ1172,Total_Salary!AQ1172:BF1681,1,FALSE))=FALSE, TRUE, FALSE)</f>
        <v>0</v>
      </c>
      <c r="BH1172" t="b">
        <f>IF(ISNA(VLOOKUP(AQ1172,Derivatives_Salary!AQ1172:BF1651,1,FALSE))=FALSE, TRUE, FALSE)</f>
        <v>0</v>
      </c>
      <c r="BI1172" t="b">
        <f>IF(ISNA(VLOOKUP(AR1172,Years_to_Promo!AQ1172:BE2203,1,FALSE))=FALSE, TRUE, FALSE)</f>
        <v>0</v>
      </c>
    </row>
    <row r="1173" spans="43:61" x14ac:dyDescent="0.25">
      <c r="AQ1173">
        <v>78722</v>
      </c>
      <c r="AR1173" t="s">
        <v>15</v>
      </c>
      <c r="AS1173" t="s">
        <v>1220</v>
      </c>
      <c r="AT1173" t="s">
        <v>17</v>
      </c>
      <c r="AU1173" s="1">
        <v>21897</v>
      </c>
      <c r="AV1173" s="1">
        <v>34622</v>
      </c>
      <c r="AW1173" s="1">
        <v>34622</v>
      </c>
      <c r="AX1173" s="1">
        <v>37542</v>
      </c>
      <c r="AY1173" t="s">
        <v>18</v>
      </c>
      <c r="AZ1173">
        <v>2.9973000000000001</v>
      </c>
      <c r="BA1173" t="s">
        <v>19</v>
      </c>
      <c r="BB1173" t="s">
        <v>20</v>
      </c>
      <c r="BC1173">
        <v>8</v>
      </c>
      <c r="BD1173">
        <v>8</v>
      </c>
      <c r="BE1173">
        <v>111107</v>
      </c>
      <c r="BF1173" s="16" t="str">
        <f t="shared" si="18"/>
        <v>Tier 4</v>
      </c>
      <c r="BG1173" t="b">
        <f>IF(ISNA(VLOOKUP(AQ1173,Total_Salary!AQ1173:BF1682,1,FALSE))=FALSE, TRUE, FALSE)</f>
        <v>0</v>
      </c>
      <c r="BH1173" t="b">
        <f>IF(ISNA(VLOOKUP(AQ1173,Derivatives_Salary!AQ1173:BF1652,1,FALSE))=FALSE, TRUE, FALSE)</f>
        <v>0</v>
      </c>
      <c r="BI1173" t="b">
        <f>IF(ISNA(VLOOKUP(AR1173,Years_to_Promo!AQ1173:BE2204,1,FALSE))=FALSE, TRUE, FALSE)</f>
        <v>0</v>
      </c>
    </row>
    <row r="1174" spans="43:61" x14ac:dyDescent="0.25">
      <c r="AQ1174">
        <v>238201</v>
      </c>
      <c r="AR1174" t="s">
        <v>85</v>
      </c>
      <c r="AS1174" t="s">
        <v>1221</v>
      </c>
      <c r="AT1174" t="s">
        <v>31</v>
      </c>
      <c r="AU1174" s="1">
        <v>22330</v>
      </c>
      <c r="AV1174" s="1">
        <v>31246</v>
      </c>
      <c r="AW1174" s="1">
        <v>31950</v>
      </c>
      <c r="AX1174" s="1">
        <v>37790</v>
      </c>
      <c r="AY1174" t="s">
        <v>18</v>
      </c>
      <c r="AZ1174">
        <v>8.9945000000000004</v>
      </c>
      <c r="BA1174" t="s">
        <v>87</v>
      </c>
      <c r="BB1174" t="s">
        <v>88</v>
      </c>
      <c r="BC1174">
        <v>2.4904000000000002</v>
      </c>
      <c r="BD1174">
        <v>18</v>
      </c>
      <c r="BE1174">
        <v>111103</v>
      </c>
      <c r="BF1174" s="16" t="str">
        <f t="shared" si="18"/>
        <v>Tier 4</v>
      </c>
      <c r="BG1174" t="b">
        <f>IF(ISNA(VLOOKUP(AQ1174,Total_Salary!AQ1174:BF1683,1,FALSE))=FALSE, TRUE, FALSE)</f>
        <v>0</v>
      </c>
      <c r="BH1174" t="b">
        <f>IF(ISNA(VLOOKUP(AQ1174,Derivatives_Salary!AQ1174:BF1653,1,FALSE))=FALSE, TRUE, FALSE)</f>
        <v>0</v>
      </c>
      <c r="BI1174" t="b">
        <f>IF(ISNA(VLOOKUP(AR1174,Years_to_Promo!AQ1174:BE2205,1,FALSE))=FALSE, TRUE, FALSE)</f>
        <v>0</v>
      </c>
    </row>
    <row r="1175" spans="43:61" x14ac:dyDescent="0.25">
      <c r="AQ1175">
        <v>203631</v>
      </c>
      <c r="AR1175" t="s">
        <v>15</v>
      </c>
      <c r="AS1175" t="s">
        <v>1222</v>
      </c>
      <c r="AT1175" t="s">
        <v>31</v>
      </c>
      <c r="AU1175" s="1">
        <v>20407</v>
      </c>
      <c r="AV1175" s="1">
        <v>32399</v>
      </c>
      <c r="AW1175" s="1">
        <v>32399</v>
      </c>
      <c r="AX1175" s="1">
        <v>34312</v>
      </c>
      <c r="AY1175" t="s">
        <v>53</v>
      </c>
      <c r="AZ1175">
        <v>5.2411000000000003</v>
      </c>
      <c r="BA1175" t="s">
        <v>19</v>
      </c>
      <c r="BB1175" t="s">
        <v>20</v>
      </c>
      <c r="BC1175">
        <v>2.7616000000000001</v>
      </c>
      <c r="BD1175">
        <v>5</v>
      </c>
      <c r="BE1175">
        <v>111097</v>
      </c>
      <c r="BF1175" s="16" t="str">
        <f t="shared" si="18"/>
        <v>Tier 4</v>
      </c>
      <c r="BG1175" t="b">
        <f>IF(ISNA(VLOOKUP(AQ1175,Total_Salary!AQ1175:BF1684,1,FALSE))=FALSE, TRUE, FALSE)</f>
        <v>0</v>
      </c>
      <c r="BH1175" t="b">
        <f>IF(ISNA(VLOOKUP(AQ1175,Derivatives_Salary!AQ1175:BF1654,1,FALSE))=FALSE, TRUE, FALSE)</f>
        <v>0</v>
      </c>
      <c r="BI1175" t="b">
        <f>IF(ISNA(VLOOKUP(AR1175,Years_to_Promo!AQ1175:BE2206,1,FALSE))=FALSE, TRUE, FALSE)</f>
        <v>0</v>
      </c>
    </row>
    <row r="1176" spans="43:61" x14ac:dyDescent="0.25">
      <c r="AQ1176">
        <v>47755</v>
      </c>
      <c r="AR1176" t="s">
        <v>15</v>
      </c>
      <c r="AS1176" t="s">
        <v>1223</v>
      </c>
      <c r="AT1176" t="s">
        <v>31</v>
      </c>
      <c r="AU1176" s="1">
        <v>23613</v>
      </c>
      <c r="AV1176" s="1">
        <v>31469</v>
      </c>
      <c r="AW1176" s="1">
        <v>31469</v>
      </c>
      <c r="AX1176" s="1">
        <v>37674</v>
      </c>
      <c r="AY1176" t="s">
        <v>18</v>
      </c>
      <c r="AZ1176">
        <v>17</v>
      </c>
      <c r="BA1176" t="s">
        <v>19</v>
      </c>
      <c r="BB1176" t="s">
        <v>20</v>
      </c>
      <c r="BC1176">
        <v>11.813700000000001</v>
      </c>
      <c r="BD1176">
        <v>17</v>
      </c>
      <c r="BE1176">
        <v>111095</v>
      </c>
      <c r="BF1176" s="16" t="str">
        <f t="shared" si="18"/>
        <v>Tier 4</v>
      </c>
      <c r="BG1176" t="b">
        <f>IF(ISNA(VLOOKUP(AQ1176,Total_Salary!AQ1176:BF1685,1,FALSE))=FALSE, TRUE, FALSE)</f>
        <v>0</v>
      </c>
      <c r="BH1176" t="b">
        <f>IF(ISNA(VLOOKUP(AQ1176,Derivatives_Salary!AQ1176:BF1655,1,FALSE))=FALSE, TRUE, FALSE)</f>
        <v>0</v>
      </c>
      <c r="BI1176" t="b">
        <f>IF(ISNA(VLOOKUP(AR1176,Years_to_Promo!AQ1176:BE2207,1,FALSE))=FALSE, TRUE, FALSE)</f>
        <v>0</v>
      </c>
    </row>
    <row r="1177" spans="43:61" x14ac:dyDescent="0.25">
      <c r="AQ1177">
        <v>73982</v>
      </c>
      <c r="AR1177" t="s">
        <v>42</v>
      </c>
      <c r="AS1177" t="s">
        <v>1224</v>
      </c>
      <c r="AT1177" t="s">
        <v>17</v>
      </c>
      <c r="AU1177" s="1">
        <v>21240</v>
      </c>
      <c r="AV1177" s="1">
        <v>32706</v>
      </c>
      <c r="AW1177" s="1">
        <v>32971</v>
      </c>
      <c r="AX1177" s="1">
        <v>37816</v>
      </c>
      <c r="AY1177" t="s">
        <v>18</v>
      </c>
      <c r="AZ1177">
        <v>5.9945000000000004</v>
      </c>
      <c r="BA1177" t="s">
        <v>44</v>
      </c>
      <c r="BB1177" t="s">
        <v>45</v>
      </c>
      <c r="BC1177">
        <v>1.4822</v>
      </c>
      <c r="BD1177">
        <v>14</v>
      </c>
      <c r="BE1177">
        <v>111093</v>
      </c>
      <c r="BF1177" s="16" t="str">
        <f t="shared" si="18"/>
        <v>Tier 4</v>
      </c>
      <c r="BG1177" t="b">
        <f>IF(ISNA(VLOOKUP(AQ1177,Total_Salary!AQ1177:BF1686,1,FALSE))=FALSE, TRUE, FALSE)</f>
        <v>0</v>
      </c>
      <c r="BH1177" t="b">
        <f>IF(ISNA(VLOOKUP(AQ1177,Derivatives_Salary!AQ1177:BF1656,1,FALSE))=FALSE, TRUE, FALSE)</f>
        <v>0</v>
      </c>
      <c r="BI1177" t="b">
        <f>IF(ISNA(VLOOKUP(AR1177,Years_to_Promo!AQ1177:BE2208,1,FALSE))=FALSE, TRUE, FALSE)</f>
        <v>0</v>
      </c>
    </row>
    <row r="1178" spans="43:61" x14ac:dyDescent="0.25">
      <c r="AQ1178">
        <v>496194</v>
      </c>
      <c r="AR1178" t="s">
        <v>15</v>
      </c>
      <c r="AS1178" t="s">
        <v>1225</v>
      </c>
      <c r="AT1178" t="s">
        <v>31</v>
      </c>
      <c r="AU1178" s="1">
        <v>22648</v>
      </c>
      <c r="AV1178" s="1">
        <v>32004</v>
      </c>
      <c r="AW1178" s="1">
        <v>32004</v>
      </c>
      <c r="AX1178" s="1">
        <v>37479</v>
      </c>
      <c r="AY1178" t="s">
        <v>18</v>
      </c>
      <c r="AZ1178">
        <v>6.9945000000000004</v>
      </c>
      <c r="BA1178" t="s">
        <v>19</v>
      </c>
      <c r="BB1178" t="s">
        <v>20</v>
      </c>
      <c r="BC1178">
        <v>11.4384</v>
      </c>
      <c r="BD1178">
        <v>15</v>
      </c>
      <c r="BE1178">
        <v>111090</v>
      </c>
      <c r="BF1178" s="16" t="str">
        <f t="shared" si="18"/>
        <v>Tier 4</v>
      </c>
      <c r="BG1178" t="b">
        <f>IF(ISNA(VLOOKUP(AQ1178,Total_Salary!AQ1178:BF1687,1,FALSE))=FALSE, TRUE, FALSE)</f>
        <v>0</v>
      </c>
      <c r="BH1178" t="b">
        <f>IF(ISNA(VLOOKUP(AQ1178,Derivatives_Salary!AQ1178:BF1657,1,FALSE))=FALSE, TRUE, FALSE)</f>
        <v>0</v>
      </c>
      <c r="BI1178" t="b">
        <f>IF(ISNA(VLOOKUP(AR1178,Years_to_Promo!AQ1178:BE2209,1,FALSE))=FALSE, TRUE, FALSE)</f>
        <v>0</v>
      </c>
    </row>
    <row r="1179" spans="43:61" x14ac:dyDescent="0.25">
      <c r="AQ1179">
        <v>424797</v>
      </c>
      <c r="AR1179" t="s">
        <v>15</v>
      </c>
      <c r="AS1179" t="s">
        <v>1226</v>
      </c>
      <c r="AT1179" t="s">
        <v>31</v>
      </c>
      <c r="AU1179" s="1">
        <v>23761</v>
      </c>
      <c r="AV1179" s="1">
        <v>31183</v>
      </c>
      <c r="AW1179" s="1">
        <v>31183</v>
      </c>
      <c r="AX1179" s="1">
        <v>37753</v>
      </c>
      <c r="AY1179" t="s">
        <v>18</v>
      </c>
      <c r="AZ1179">
        <v>9.9945000000000004</v>
      </c>
      <c r="BA1179" t="s">
        <v>19</v>
      </c>
      <c r="BB1179" t="s">
        <v>20</v>
      </c>
      <c r="BC1179">
        <v>11.813700000000001</v>
      </c>
      <c r="BD1179">
        <v>18</v>
      </c>
      <c r="BE1179">
        <v>111089</v>
      </c>
      <c r="BF1179" s="16" t="str">
        <f t="shared" si="18"/>
        <v>Tier 4</v>
      </c>
      <c r="BG1179" t="b">
        <f>IF(ISNA(VLOOKUP(AQ1179,Total_Salary!AQ1179:BF1688,1,FALSE))=FALSE, TRUE, FALSE)</f>
        <v>0</v>
      </c>
      <c r="BH1179" t="b">
        <f>IF(ISNA(VLOOKUP(AQ1179,Derivatives_Salary!AQ1179:BF1658,1,FALSE))=FALSE, TRUE, FALSE)</f>
        <v>0</v>
      </c>
      <c r="BI1179" t="b">
        <f>IF(ISNA(VLOOKUP(AR1179,Years_to_Promo!AQ1179:BE2210,1,FALSE))=FALSE, TRUE, FALSE)</f>
        <v>0</v>
      </c>
    </row>
    <row r="1180" spans="43:61" x14ac:dyDescent="0.25">
      <c r="AQ1180">
        <v>244335</v>
      </c>
      <c r="AR1180" t="s">
        <v>15</v>
      </c>
      <c r="AS1180" t="s">
        <v>1227</v>
      </c>
      <c r="AT1180" t="s">
        <v>17</v>
      </c>
      <c r="AU1180" s="1">
        <v>22977</v>
      </c>
      <c r="AV1180" s="1">
        <v>32103</v>
      </c>
      <c r="AW1180" s="1">
        <v>36376</v>
      </c>
      <c r="AX1180" s="1">
        <v>37471</v>
      </c>
      <c r="AY1180" t="s">
        <v>53</v>
      </c>
      <c r="AZ1180">
        <v>3</v>
      </c>
      <c r="BA1180" t="s">
        <v>19</v>
      </c>
      <c r="BB1180" t="s">
        <v>20</v>
      </c>
      <c r="BC1180">
        <v>3</v>
      </c>
      <c r="BD1180">
        <v>15</v>
      </c>
      <c r="BE1180">
        <v>111085</v>
      </c>
      <c r="BF1180" s="16" t="str">
        <f t="shared" si="18"/>
        <v>Tier 4</v>
      </c>
      <c r="BG1180" t="b">
        <f>IF(ISNA(VLOOKUP(AQ1180,Total_Salary!AQ1180:BF1689,1,FALSE))=FALSE, TRUE, FALSE)</f>
        <v>0</v>
      </c>
      <c r="BH1180" t="b">
        <f>IF(ISNA(VLOOKUP(AQ1180,Derivatives_Salary!AQ1180:BF1659,1,FALSE))=FALSE, TRUE, FALSE)</f>
        <v>0</v>
      </c>
      <c r="BI1180" t="b">
        <f>IF(ISNA(VLOOKUP(AR1180,Years_to_Promo!AQ1180:BE2211,1,FALSE))=FALSE, TRUE, FALSE)</f>
        <v>0</v>
      </c>
    </row>
    <row r="1181" spans="43:61" x14ac:dyDescent="0.25">
      <c r="AQ1181">
        <v>10603</v>
      </c>
      <c r="AR1181" t="s">
        <v>15</v>
      </c>
      <c r="AS1181" t="s">
        <v>1228</v>
      </c>
      <c r="AT1181" t="s">
        <v>17</v>
      </c>
      <c r="AU1181" s="1">
        <v>20303</v>
      </c>
      <c r="AV1181" s="1">
        <v>34900</v>
      </c>
      <c r="AW1181" s="1">
        <v>34900</v>
      </c>
      <c r="AX1181" s="1">
        <v>37820</v>
      </c>
      <c r="AY1181" t="s">
        <v>53</v>
      </c>
      <c r="AZ1181">
        <v>8</v>
      </c>
      <c r="BA1181" t="s">
        <v>19</v>
      </c>
      <c r="BB1181" t="s">
        <v>20</v>
      </c>
      <c r="BC1181">
        <v>7.4410999999999996</v>
      </c>
      <c r="BD1181">
        <v>8</v>
      </c>
      <c r="BE1181">
        <v>111070</v>
      </c>
      <c r="BF1181" s="16" t="str">
        <f t="shared" si="18"/>
        <v>Tier 4</v>
      </c>
      <c r="BG1181" t="b">
        <f>IF(ISNA(VLOOKUP(AQ1181,Total_Salary!AQ1181:BF1690,1,FALSE))=FALSE, TRUE, FALSE)</f>
        <v>0</v>
      </c>
      <c r="BH1181" t="b">
        <f>IF(ISNA(VLOOKUP(AQ1181,Derivatives_Salary!AQ1181:BF1660,1,FALSE))=FALSE, TRUE, FALSE)</f>
        <v>0</v>
      </c>
      <c r="BI1181" t="b">
        <f>IF(ISNA(VLOOKUP(AR1181,Years_to_Promo!AQ1181:BE2212,1,FALSE))=FALSE, TRUE, FALSE)</f>
        <v>0</v>
      </c>
    </row>
    <row r="1182" spans="43:61" x14ac:dyDescent="0.25">
      <c r="AQ1182">
        <v>105603</v>
      </c>
      <c r="AR1182" t="s">
        <v>15</v>
      </c>
      <c r="AS1182" t="s">
        <v>1229</v>
      </c>
      <c r="AT1182" t="s">
        <v>17</v>
      </c>
      <c r="AU1182" s="1">
        <v>20232</v>
      </c>
      <c r="AV1182" s="1">
        <v>31891</v>
      </c>
      <c r="AW1182" s="1">
        <v>33619</v>
      </c>
      <c r="AX1182" s="1">
        <v>37634</v>
      </c>
      <c r="AY1182" t="s">
        <v>18</v>
      </c>
      <c r="AZ1182">
        <v>11</v>
      </c>
      <c r="BA1182" t="s">
        <v>19</v>
      </c>
      <c r="BB1182" t="s">
        <v>20</v>
      </c>
      <c r="BC1182">
        <v>10.950699999999999</v>
      </c>
      <c r="BD1182">
        <v>16</v>
      </c>
      <c r="BE1182">
        <v>111068</v>
      </c>
      <c r="BF1182" s="16" t="str">
        <f t="shared" si="18"/>
        <v>Tier 4</v>
      </c>
      <c r="BG1182" t="b">
        <f>IF(ISNA(VLOOKUP(AQ1182,Total_Salary!AQ1182:BF1691,1,FALSE))=FALSE, TRUE, FALSE)</f>
        <v>0</v>
      </c>
      <c r="BH1182" t="b">
        <f>IF(ISNA(VLOOKUP(AQ1182,Derivatives_Salary!AQ1182:BF1661,1,FALSE))=FALSE, TRUE, FALSE)</f>
        <v>0</v>
      </c>
      <c r="BI1182" t="b">
        <f>IF(ISNA(VLOOKUP(AR1182,Years_to_Promo!AQ1182:BE2213,1,FALSE))=FALSE, TRUE, FALSE)</f>
        <v>0</v>
      </c>
    </row>
    <row r="1183" spans="43:61" x14ac:dyDescent="0.25">
      <c r="AQ1183">
        <v>44362</v>
      </c>
      <c r="AR1183" t="s">
        <v>293</v>
      </c>
      <c r="AS1183" t="s">
        <v>1230</v>
      </c>
      <c r="AT1183" t="s">
        <v>31</v>
      </c>
      <c r="AU1183" s="1">
        <v>22006</v>
      </c>
      <c r="AV1183" s="1">
        <v>31379</v>
      </c>
      <c r="AW1183" s="1">
        <v>32490</v>
      </c>
      <c r="AX1183" s="1">
        <v>37600</v>
      </c>
      <c r="AY1183" t="s">
        <v>295</v>
      </c>
      <c r="AZ1183">
        <v>5.0026999999999999</v>
      </c>
      <c r="BA1183" t="s">
        <v>296</v>
      </c>
      <c r="BB1183" t="s">
        <v>297</v>
      </c>
      <c r="BC1183">
        <v>3.3671000000000002</v>
      </c>
      <c r="BD1183">
        <v>17</v>
      </c>
      <c r="BE1183">
        <v>111061</v>
      </c>
      <c r="BF1183" s="16" t="str">
        <f t="shared" si="18"/>
        <v>Tier 4</v>
      </c>
      <c r="BG1183" t="b">
        <f>IF(ISNA(VLOOKUP(AQ1183,Total_Salary!AQ1183:BF1692,1,FALSE))=FALSE, TRUE, FALSE)</f>
        <v>0</v>
      </c>
      <c r="BH1183" t="b">
        <f>IF(ISNA(VLOOKUP(AQ1183,Derivatives_Salary!AQ1183:BF1662,1,FALSE))=FALSE, TRUE, FALSE)</f>
        <v>0</v>
      </c>
      <c r="BI1183" t="b">
        <f>IF(ISNA(VLOOKUP(AR1183,Years_to_Promo!AQ1183:BE2214,1,FALSE))=FALSE, TRUE, FALSE)</f>
        <v>0</v>
      </c>
    </row>
    <row r="1184" spans="43:61" x14ac:dyDescent="0.25">
      <c r="AQ1184">
        <v>224496</v>
      </c>
      <c r="AR1184" t="s">
        <v>15</v>
      </c>
      <c r="AS1184" t="s">
        <v>1231</v>
      </c>
      <c r="AT1184" t="s">
        <v>17</v>
      </c>
      <c r="AU1184" s="1">
        <v>21517</v>
      </c>
      <c r="AV1184" s="1">
        <v>33707</v>
      </c>
      <c r="AW1184" s="1">
        <v>34108</v>
      </c>
      <c r="AX1184" s="1">
        <v>37758</v>
      </c>
      <c r="AY1184" t="s">
        <v>18</v>
      </c>
      <c r="AZ1184">
        <v>1.9944999999999999</v>
      </c>
      <c r="BA1184" t="s">
        <v>19</v>
      </c>
      <c r="BB1184" t="s">
        <v>20</v>
      </c>
      <c r="BC1184">
        <v>9.6110000000000007</v>
      </c>
      <c r="BD1184">
        <v>11</v>
      </c>
      <c r="BE1184">
        <v>111059</v>
      </c>
      <c r="BF1184" s="16" t="str">
        <f t="shared" si="18"/>
        <v>Tier 4</v>
      </c>
      <c r="BG1184" t="b">
        <f>IF(ISNA(VLOOKUP(AQ1184,Total_Salary!AQ1184:BF1693,1,FALSE))=FALSE, TRUE, FALSE)</f>
        <v>0</v>
      </c>
      <c r="BH1184" t="b">
        <f>IF(ISNA(VLOOKUP(AQ1184,Derivatives_Salary!AQ1184:BF1663,1,FALSE))=FALSE, TRUE, FALSE)</f>
        <v>0</v>
      </c>
      <c r="BI1184" t="b">
        <f>IF(ISNA(VLOOKUP(AR1184,Years_to_Promo!AQ1184:BE2215,1,FALSE))=FALSE, TRUE, FALSE)</f>
        <v>0</v>
      </c>
    </row>
    <row r="1185" spans="43:61" x14ac:dyDescent="0.25">
      <c r="AQ1185">
        <v>420167</v>
      </c>
      <c r="AR1185" t="s">
        <v>15</v>
      </c>
      <c r="AS1185" t="s">
        <v>1232</v>
      </c>
      <c r="AT1185" t="s">
        <v>17</v>
      </c>
      <c r="AU1185" s="1">
        <v>21852</v>
      </c>
      <c r="AV1185" s="1">
        <v>31112</v>
      </c>
      <c r="AW1185" s="1">
        <v>31112</v>
      </c>
      <c r="AX1185" s="1">
        <v>37682</v>
      </c>
      <c r="AY1185" t="s">
        <v>18</v>
      </c>
      <c r="AZ1185">
        <v>9.9945000000000004</v>
      </c>
      <c r="BA1185" t="s">
        <v>19</v>
      </c>
      <c r="BB1185" t="s">
        <v>20</v>
      </c>
      <c r="BC1185">
        <v>11.813700000000001</v>
      </c>
      <c r="BD1185">
        <v>18</v>
      </c>
      <c r="BE1185">
        <v>111042</v>
      </c>
      <c r="BF1185" s="16" t="str">
        <f t="shared" si="18"/>
        <v>Tier 4</v>
      </c>
      <c r="BG1185" t="b">
        <f>IF(ISNA(VLOOKUP(AQ1185,Total_Salary!AQ1185:BF1694,1,FALSE))=FALSE, TRUE, FALSE)</f>
        <v>0</v>
      </c>
      <c r="BH1185" t="b">
        <f>IF(ISNA(VLOOKUP(AQ1185,Derivatives_Salary!AQ1185:BF1664,1,FALSE))=FALSE, TRUE, FALSE)</f>
        <v>0</v>
      </c>
      <c r="BI1185" t="b">
        <f>IF(ISNA(VLOOKUP(AR1185,Years_to_Promo!AQ1185:BE2216,1,FALSE))=FALSE, TRUE, FALSE)</f>
        <v>0</v>
      </c>
    </row>
    <row r="1186" spans="43:61" x14ac:dyDescent="0.25">
      <c r="AQ1186">
        <v>473028</v>
      </c>
      <c r="AR1186" t="s">
        <v>15</v>
      </c>
      <c r="AS1186" t="s">
        <v>1233</v>
      </c>
      <c r="AT1186" t="s">
        <v>31</v>
      </c>
      <c r="AU1186" s="1">
        <v>19609</v>
      </c>
      <c r="AV1186" s="1">
        <v>33240</v>
      </c>
      <c r="AW1186" s="1">
        <v>33631</v>
      </c>
      <c r="AX1186" s="1">
        <v>37646</v>
      </c>
      <c r="AY1186" t="s">
        <v>18</v>
      </c>
      <c r="AZ1186">
        <v>2.9944999999999999</v>
      </c>
      <c r="BA1186" t="s">
        <v>19</v>
      </c>
      <c r="BB1186" t="s">
        <v>20</v>
      </c>
      <c r="BC1186">
        <v>10.9178</v>
      </c>
      <c r="BD1186">
        <v>12</v>
      </c>
      <c r="BE1186">
        <v>111040</v>
      </c>
      <c r="BF1186" s="16" t="str">
        <f t="shared" si="18"/>
        <v>Tier 4</v>
      </c>
      <c r="BG1186" t="b">
        <f>IF(ISNA(VLOOKUP(AQ1186,Total_Salary!AQ1186:BF1695,1,FALSE))=FALSE, TRUE, FALSE)</f>
        <v>0</v>
      </c>
      <c r="BH1186" t="b">
        <f>IF(ISNA(VLOOKUP(AQ1186,Derivatives_Salary!AQ1186:BF1665,1,FALSE))=FALSE, TRUE, FALSE)</f>
        <v>0</v>
      </c>
      <c r="BI1186" t="b">
        <f>IF(ISNA(VLOOKUP(AR1186,Years_to_Promo!AQ1186:BE2217,1,FALSE))=FALSE, TRUE, FALSE)</f>
        <v>0</v>
      </c>
    </row>
    <row r="1187" spans="43:61" x14ac:dyDescent="0.25">
      <c r="AQ1187">
        <v>436083</v>
      </c>
      <c r="AR1187" t="s">
        <v>15</v>
      </c>
      <c r="AS1187" t="s">
        <v>1234</v>
      </c>
      <c r="AT1187" t="s">
        <v>31</v>
      </c>
      <c r="AU1187" s="1">
        <v>21079</v>
      </c>
      <c r="AV1187" s="1">
        <v>35423</v>
      </c>
      <c r="AW1187" s="1">
        <v>35423</v>
      </c>
      <c r="AX1187" s="1">
        <v>35827</v>
      </c>
      <c r="AY1187" t="s">
        <v>53</v>
      </c>
      <c r="AZ1187">
        <v>1.1068</v>
      </c>
      <c r="BA1187" t="s">
        <v>19</v>
      </c>
      <c r="BB1187" t="s">
        <v>20</v>
      </c>
      <c r="BC1187">
        <v>1.1068</v>
      </c>
      <c r="BD1187">
        <v>1</v>
      </c>
      <c r="BE1187">
        <v>111037</v>
      </c>
      <c r="BF1187" s="16" t="str">
        <f t="shared" si="18"/>
        <v>Tier 4</v>
      </c>
      <c r="BG1187" t="b">
        <f>IF(ISNA(VLOOKUP(AQ1187,Total_Salary!AQ1187:BF1696,1,FALSE))=FALSE, TRUE, FALSE)</f>
        <v>0</v>
      </c>
      <c r="BH1187" t="b">
        <f>IF(ISNA(VLOOKUP(AQ1187,Derivatives_Salary!AQ1187:BF1666,1,FALSE))=FALSE, TRUE, FALSE)</f>
        <v>0</v>
      </c>
      <c r="BI1187" t="b">
        <f>IF(ISNA(VLOOKUP(AR1187,Years_to_Promo!AQ1187:BE2218,1,FALSE))=FALSE, TRUE, FALSE)</f>
        <v>0</v>
      </c>
    </row>
    <row r="1188" spans="43:61" x14ac:dyDescent="0.25">
      <c r="AQ1188">
        <v>278398</v>
      </c>
      <c r="AR1188" t="s">
        <v>42</v>
      </c>
      <c r="AS1188" t="s">
        <v>1235</v>
      </c>
      <c r="AT1188" t="s">
        <v>31</v>
      </c>
      <c r="AU1188" s="1">
        <v>21384</v>
      </c>
      <c r="AV1188" s="1">
        <v>32132</v>
      </c>
      <c r="AW1188" s="1">
        <v>33342</v>
      </c>
      <c r="AX1188" s="1">
        <v>37607</v>
      </c>
      <c r="AY1188" t="s">
        <v>18</v>
      </c>
      <c r="AZ1188">
        <v>8.9972999999999992</v>
      </c>
      <c r="BA1188" t="s">
        <v>44</v>
      </c>
      <c r="BB1188" t="s">
        <v>45</v>
      </c>
      <c r="BC1188">
        <v>0.46579999999999999</v>
      </c>
      <c r="BD1188">
        <v>15</v>
      </c>
      <c r="BE1188">
        <v>111024</v>
      </c>
      <c r="BF1188" s="16" t="str">
        <f t="shared" si="18"/>
        <v>Tier 4</v>
      </c>
      <c r="BG1188" t="b">
        <f>IF(ISNA(VLOOKUP(AQ1188,Total_Salary!AQ1188:BF1697,1,FALSE))=FALSE, TRUE, FALSE)</f>
        <v>0</v>
      </c>
      <c r="BH1188" t="b">
        <f>IF(ISNA(VLOOKUP(AQ1188,Derivatives_Salary!AQ1188:BF1667,1,FALSE))=FALSE, TRUE, FALSE)</f>
        <v>0</v>
      </c>
      <c r="BI1188" t="b">
        <f>IF(ISNA(VLOOKUP(AR1188,Years_to_Promo!AQ1188:BE2219,1,FALSE))=FALSE, TRUE, FALSE)</f>
        <v>0</v>
      </c>
    </row>
    <row r="1189" spans="43:61" x14ac:dyDescent="0.25">
      <c r="AQ1189">
        <v>252748</v>
      </c>
      <c r="AR1189" t="s">
        <v>15</v>
      </c>
      <c r="AS1189" t="s">
        <v>1236</v>
      </c>
      <c r="AT1189" t="s">
        <v>17</v>
      </c>
      <c r="AU1189" s="1">
        <v>19492</v>
      </c>
      <c r="AV1189" s="1">
        <v>33410</v>
      </c>
      <c r="AW1189" s="1">
        <v>35848</v>
      </c>
      <c r="AX1189" s="1">
        <v>37673</v>
      </c>
      <c r="AY1189" t="s">
        <v>53</v>
      </c>
      <c r="AZ1189">
        <v>5</v>
      </c>
      <c r="BA1189" t="s">
        <v>19</v>
      </c>
      <c r="BB1189" t="s">
        <v>20</v>
      </c>
      <c r="BC1189">
        <v>4.8437999999999999</v>
      </c>
      <c r="BD1189">
        <v>12</v>
      </c>
      <c r="BE1189">
        <v>111021</v>
      </c>
      <c r="BF1189" s="16" t="str">
        <f t="shared" si="18"/>
        <v>Tier 4</v>
      </c>
      <c r="BG1189" t="b">
        <f>IF(ISNA(VLOOKUP(AQ1189,Total_Salary!AQ1189:BF1698,1,FALSE))=FALSE, TRUE, FALSE)</f>
        <v>0</v>
      </c>
      <c r="BH1189" t="b">
        <f>IF(ISNA(VLOOKUP(AQ1189,Derivatives_Salary!AQ1189:BF1668,1,FALSE))=FALSE, TRUE, FALSE)</f>
        <v>0</v>
      </c>
      <c r="BI1189" t="b">
        <f>IF(ISNA(VLOOKUP(AR1189,Years_to_Promo!AQ1189:BE2220,1,FALSE))=FALSE, TRUE, FALSE)</f>
        <v>0</v>
      </c>
    </row>
    <row r="1190" spans="43:61" x14ac:dyDescent="0.25">
      <c r="AQ1190">
        <v>495247</v>
      </c>
      <c r="AR1190" t="s">
        <v>15</v>
      </c>
      <c r="AS1190" t="s">
        <v>1237</v>
      </c>
      <c r="AT1190" t="s">
        <v>17</v>
      </c>
      <c r="AU1190" s="1">
        <v>20151</v>
      </c>
      <c r="AV1190" s="1">
        <v>33450</v>
      </c>
      <c r="AW1190" s="1">
        <v>34521</v>
      </c>
      <c r="AX1190" s="1">
        <v>36484</v>
      </c>
      <c r="AY1190" t="s">
        <v>53</v>
      </c>
      <c r="AZ1190">
        <v>5.3780999999999999</v>
      </c>
      <c r="BA1190" t="s">
        <v>19</v>
      </c>
      <c r="BB1190" t="s">
        <v>20</v>
      </c>
      <c r="BC1190">
        <v>5.3780999999999999</v>
      </c>
      <c r="BD1190">
        <v>8</v>
      </c>
      <c r="BE1190">
        <v>111013</v>
      </c>
      <c r="BF1190" s="16" t="str">
        <f t="shared" si="18"/>
        <v>Tier 4</v>
      </c>
      <c r="BG1190" t="b">
        <f>IF(ISNA(VLOOKUP(AQ1190,Total_Salary!AQ1190:BF1699,1,FALSE))=FALSE, TRUE, FALSE)</f>
        <v>0</v>
      </c>
      <c r="BH1190" t="b">
        <f>IF(ISNA(VLOOKUP(AQ1190,Derivatives_Salary!AQ1190:BF1669,1,FALSE))=FALSE, TRUE, FALSE)</f>
        <v>0</v>
      </c>
      <c r="BI1190" t="b">
        <f>IF(ISNA(VLOOKUP(AR1190,Years_to_Promo!AQ1190:BE2221,1,FALSE))=FALSE, TRUE, FALSE)</f>
        <v>0</v>
      </c>
    </row>
    <row r="1191" spans="43:61" x14ac:dyDescent="0.25">
      <c r="AQ1191">
        <v>254155</v>
      </c>
      <c r="AR1191" t="s">
        <v>15</v>
      </c>
      <c r="AS1191" t="s">
        <v>1238</v>
      </c>
      <c r="AT1191" t="s">
        <v>31</v>
      </c>
      <c r="AU1191" s="1">
        <v>22010</v>
      </c>
      <c r="AV1191" s="1">
        <v>32278</v>
      </c>
      <c r="AW1191" s="1">
        <v>32837</v>
      </c>
      <c r="AX1191" s="1">
        <v>37582</v>
      </c>
      <c r="AY1191" t="s">
        <v>18</v>
      </c>
      <c r="AZ1191">
        <v>13</v>
      </c>
      <c r="BA1191" t="s">
        <v>19</v>
      </c>
      <c r="BB1191" t="s">
        <v>20</v>
      </c>
      <c r="BC1191">
        <v>11.720499999999999</v>
      </c>
      <c r="BD1191">
        <v>15</v>
      </c>
      <c r="BE1191">
        <v>111010</v>
      </c>
      <c r="BF1191" s="16" t="str">
        <f t="shared" si="18"/>
        <v>Tier 4</v>
      </c>
      <c r="BG1191" t="b">
        <f>IF(ISNA(VLOOKUP(AQ1191,Total_Salary!AQ1191:BF1700,1,FALSE))=FALSE, TRUE, FALSE)</f>
        <v>0</v>
      </c>
      <c r="BH1191" t="b">
        <f>IF(ISNA(VLOOKUP(AQ1191,Derivatives_Salary!AQ1191:BF1670,1,FALSE))=FALSE, TRUE, FALSE)</f>
        <v>0</v>
      </c>
      <c r="BI1191" t="b">
        <f>IF(ISNA(VLOOKUP(AR1191,Years_to_Promo!AQ1191:BE2222,1,FALSE))=FALSE, TRUE, FALSE)</f>
        <v>0</v>
      </c>
    </row>
    <row r="1192" spans="43:61" x14ac:dyDescent="0.25">
      <c r="AQ1192">
        <v>38095</v>
      </c>
      <c r="AR1192" t="s">
        <v>15</v>
      </c>
      <c r="AS1192" t="s">
        <v>1239</v>
      </c>
      <c r="AT1192" t="s">
        <v>31</v>
      </c>
      <c r="AU1192" s="1">
        <v>23139</v>
      </c>
      <c r="AV1192" s="1">
        <v>31314</v>
      </c>
      <c r="AW1192" s="1">
        <v>34189</v>
      </c>
      <c r="AX1192" s="1">
        <v>36563</v>
      </c>
      <c r="AY1192" t="s">
        <v>18</v>
      </c>
      <c r="AZ1192">
        <v>6.5041000000000002</v>
      </c>
      <c r="BA1192" t="s">
        <v>19</v>
      </c>
      <c r="BB1192" t="s">
        <v>20</v>
      </c>
      <c r="BC1192">
        <v>6.5041000000000002</v>
      </c>
      <c r="BD1192">
        <v>14</v>
      </c>
      <c r="BE1192">
        <v>111008</v>
      </c>
      <c r="BF1192" s="16" t="str">
        <f t="shared" si="18"/>
        <v>Tier 4</v>
      </c>
      <c r="BG1192" t="b">
        <f>IF(ISNA(VLOOKUP(AQ1192,Total_Salary!AQ1192:BF1701,1,FALSE))=FALSE, TRUE, FALSE)</f>
        <v>0</v>
      </c>
      <c r="BH1192" t="b">
        <f>IF(ISNA(VLOOKUP(AQ1192,Derivatives_Salary!AQ1192:BF1671,1,FALSE))=FALSE, TRUE, FALSE)</f>
        <v>0</v>
      </c>
      <c r="BI1192" t="b">
        <f>IF(ISNA(VLOOKUP(AR1192,Years_to_Promo!AQ1192:BE2223,1,FALSE))=FALSE, TRUE, FALSE)</f>
        <v>0</v>
      </c>
    </row>
    <row r="1193" spans="43:61" x14ac:dyDescent="0.25">
      <c r="AQ1193">
        <v>105237</v>
      </c>
      <c r="AR1193" t="s">
        <v>15</v>
      </c>
      <c r="AS1193" t="s">
        <v>1240</v>
      </c>
      <c r="AT1193" t="s">
        <v>17</v>
      </c>
      <c r="AU1193" s="1">
        <v>23673</v>
      </c>
      <c r="AV1193" s="1">
        <v>31672</v>
      </c>
      <c r="AW1193" s="1">
        <v>31672</v>
      </c>
      <c r="AX1193" s="1">
        <v>37512</v>
      </c>
      <c r="AY1193" t="s">
        <v>18</v>
      </c>
      <c r="AZ1193">
        <v>8.9945000000000004</v>
      </c>
      <c r="BA1193" t="s">
        <v>19</v>
      </c>
      <c r="BB1193" t="s">
        <v>20</v>
      </c>
      <c r="BC1193">
        <v>11.5288</v>
      </c>
      <c r="BD1193">
        <v>16</v>
      </c>
      <c r="BE1193">
        <v>111007</v>
      </c>
      <c r="BF1193" s="16" t="str">
        <f t="shared" si="18"/>
        <v>Tier 4</v>
      </c>
      <c r="BG1193" t="b">
        <f>IF(ISNA(VLOOKUP(AQ1193,Total_Salary!AQ1193:BF1702,1,FALSE))=FALSE, TRUE, FALSE)</f>
        <v>0</v>
      </c>
      <c r="BH1193" t="b">
        <f>IF(ISNA(VLOOKUP(AQ1193,Derivatives_Salary!AQ1193:BF1672,1,FALSE))=FALSE, TRUE, FALSE)</f>
        <v>0</v>
      </c>
      <c r="BI1193" t="b">
        <f>IF(ISNA(VLOOKUP(AR1193,Years_to_Promo!AQ1193:BE2224,1,FALSE))=FALSE, TRUE, FALSE)</f>
        <v>0</v>
      </c>
    </row>
    <row r="1194" spans="43:61" x14ac:dyDescent="0.25">
      <c r="AQ1194">
        <v>35165</v>
      </c>
      <c r="AR1194" t="s">
        <v>15</v>
      </c>
      <c r="AS1194" t="s">
        <v>1241</v>
      </c>
      <c r="AT1194" t="s">
        <v>17</v>
      </c>
      <c r="AU1194" s="1">
        <v>21484</v>
      </c>
      <c r="AV1194" s="1">
        <v>32775</v>
      </c>
      <c r="AW1194" s="1">
        <v>32775</v>
      </c>
      <c r="AX1194" s="1">
        <v>34243</v>
      </c>
      <c r="AY1194" t="s">
        <v>53</v>
      </c>
      <c r="AZ1194">
        <v>4.0218999999999996</v>
      </c>
      <c r="BA1194" t="s">
        <v>19</v>
      </c>
      <c r="BB1194" t="s">
        <v>20</v>
      </c>
      <c r="BC1194">
        <v>2.5726</v>
      </c>
      <c r="BD1194">
        <v>4</v>
      </c>
      <c r="BE1194">
        <v>111006</v>
      </c>
      <c r="BF1194" s="16" t="str">
        <f t="shared" si="18"/>
        <v>Tier 4</v>
      </c>
      <c r="BG1194" t="b">
        <f>IF(ISNA(VLOOKUP(AQ1194,Total_Salary!AQ1194:BF1703,1,FALSE))=FALSE, TRUE, FALSE)</f>
        <v>0</v>
      </c>
      <c r="BH1194" t="b">
        <f>IF(ISNA(VLOOKUP(AQ1194,Derivatives_Salary!AQ1194:BF1673,1,FALSE))=FALSE, TRUE, FALSE)</f>
        <v>0</v>
      </c>
      <c r="BI1194" t="b">
        <f>IF(ISNA(VLOOKUP(AR1194,Years_to_Promo!AQ1194:BE2225,1,FALSE))=FALSE, TRUE, FALSE)</f>
        <v>0</v>
      </c>
    </row>
    <row r="1195" spans="43:61" x14ac:dyDescent="0.25">
      <c r="AQ1195">
        <v>269405</v>
      </c>
      <c r="AR1195" t="s">
        <v>15</v>
      </c>
      <c r="AS1195" t="s">
        <v>1242</v>
      </c>
      <c r="AT1195" t="s">
        <v>31</v>
      </c>
      <c r="AU1195" s="1">
        <v>22348</v>
      </c>
      <c r="AV1195" s="1">
        <v>33103</v>
      </c>
      <c r="AW1195" s="1">
        <v>33653</v>
      </c>
      <c r="AX1195" s="1">
        <v>37668</v>
      </c>
      <c r="AY1195" t="s">
        <v>18</v>
      </c>
      <c r="AZ1195">
        <v>4.9973000000000001</v>
      </c>
      <c r="BA1195" t="s">
        <v>19</v>
      </c>
      <c r="BB1195" t="s">
        <v>20</v>
      </c>
      <c r="BC1195">
        <v>10.8575</v>
      </c>
      <c r="BD1195">
        <v>13</v>
      </c>
      <c r="BE1195">
        <v>111003</v>
      </c>
      <c r="BF1195" s="16" t="str">
        <f t="shared" si="18"/>
        <v>Tier 4</v>
      </c>
      <c r="BG1195" t="b">
        <f>IF(ISNA(VLOOKUP(AQ1195,Total_Salary!AQ1195:BF1704,1,FALSE))=FALSE, TRUE, FALSE)</f>
        <v>0</v>
      </c>
      <c r="BH1195" t="b">
        <f>IF(ISNA(VLOOKUP(AQ1195,Derivatives_Salary!AQ1195:BF1674,1,FALSE))=FALSE, TRUE, FALSE)</f>
        <v>0</v>
      </c>
      <c r="BI1195" t="b">
        <f>IF(ISNA(VLOOKUP(AR1195,Years_to_Promo!AQ1195:BE2226,1,FALSE))=FALSE, TRUE, FALSE)</f>
        <v>0</v>
      </c>
    </row>
    <row r="1196" spans="43:61" x14ac:dyDescent="0.25">
      <c r="AQ1196">
        <v>71890</v>
      </c>
      <c r="AR1196" t="s">
        <v>15</v>
      </c>
      <c r="AS1196" t="s">
        <v>1243</v>
      </c>
      <c r="AT1196" t="s">
        <v>31</v>
      </c>
      <c r="AU1196" s="1">
        <v>22183</v>
      </c>
      <c r="AV1196" s="1">
        <v>34313</v>
      </c>
      <c r="AW1196" s="1">
        <v>34313</v>
      </c>
      <c r="AX1196" s="1">
        <v>37598</v>
      </c>
      <c r="AY1196" t="s">
        <v>18</v>
      </c>
      <c r="AZ1196">
        <v>9</v>
      </c>
      <c r="BA1196" t="s">
        <v>19</v>
      </c>
      <c r="BB1196" t="s">
        <v>20</v>
      </c>
      <c r="BC1196">
        <v>9</v>
      </c>
      <c r="BD1196">
        <v>9</v>
      </c>
      <c r="BE1196">
        <v>110998</v>
      </c>
      <c r="BF1196" s="16" t="str">
        <f t="shared" si="18"/>
        <v>Tier 4</v>
      </c>
      <c r="BG1196" t="b">
        <f>IF(ISNA(VLOOKUP(AQ1196,Total_Salary!AQ1196:BF1705,1,FALSE))=FALSE, TRUE, FALSE)</f>
        <v>0</v>
      </c>
      <c r="BH1196" t="b">
        <f>IF(ISNA(VLOOKUP(AQ1196,Derivatives_Salary!AQ1196:BF1675,1,FALSE))=FALSE, TRUE, FALSE)</f>
        <v>0</v>
      </c>
      <c r="BI1196" t="b">
        <f>IF(ISNA(VLOOKUP(AR1196,Years_to_Promo!AQ1196:BE2227,1,FALSE))=FALSE, TRUE, FALSE)</f>
        <v>0</v>
      </c>
    </row>
    <row r="1197" spans="43:61" x14ac:dyDescent="0.25">
      <c r="AQ1197">
        <v>476573</v>
      </c>
      <c r="AR1197" t="s">
        <v>15</v>
      </c>
      <c r="AS1197" t="s">
        <v>1244</v>
      </c>
      <c r="AT1197" t="s">
        <v>17</v>
      </c>
      <c r="AU1197" s="1">
        <v>23477</v>
      </c>
      <c r="AV1197" s="1">
        <v>31208</v>
      </c>
      <c r="AW1197" s="1">
        <v>31208</v>
      </c>
      <c r="AX1197" s="1">
        <v>37778</v>
      </c>
      <c r="AY1197" t="s">
        <v>18</v>
      </c>
      <c r="AZ1197">
        <v>10.9945</v>
      </c>
      <c r="BA1197" t="s">
        <v>19</v>
      </c>
      <c r="BB1197" t="s">
        <v>20</v>
      </c>
      <c r="BC1197">
        <v>11.813700000000001</v>
      </c>
      <c r="BD1197">
        <v>18</v>
      </c>
      <c r="BE1197">
        <v>110988</v>
      </c>
      <c r="BF1197" s="16" t="str">
        <f t="shared" si="18"/>
        <v>Tier 4</v>
      </c>
      <c r="BG1197" t="b">
        <f>IF(ISNA(VLOOKUP(AQ1197,Total_Salary!AQ1197:BF1706,1,FALSE))=FALSE, TRUE, FALSE)</f>
        <v>0</v>
      </c>
      <c r="BH1197" t="b">
        <f>IF(ISNA(VLOOKUP(AQ1197,Derivatives_Salary!AQ1197:BF1676,1,FALSE))=FALSE, TRUE, FALSE)</f>
        <v>0</v>
      </c>
      <c r="BI1197" t="b">
        <f>IF(ISNA(VLOOKUP(AR1197,Years_to_Promo!AQ1197:BE2228,1,FALSE))=FALSE, TRUE, FALSE)</f>
        <v>0</v>
      </c>
    </row>
    <row r="1198" spans="43:61" x14ac:dyDescent="0.25">
      <c r="AQ1198">
        <v>228711</v>
      </c>
      <c r="AR1198" t="s">
        <v>42</v>
      </c>
      <c r="AS1198" t="s">
        <v>1245</v>
      </c>
      <c r="AT1198" t="s">
        <v>17</v>
      </c>
      <c r="AU1198" s="1">
        <v>19979</v>
      </c>
      <c r="AV1198" s="1">
        <v>31274</v>
      </c>
      <c r="AW1198" s="1">
        <v>31274</v>
      </c>
      <c r="AX1198" s="1">
        <v>36239</v>
      </c>
      <c r="AY1198" t="s">
        <v>18</v>
      </c>
      <c r="AZ1198">
        <v>6.5972999999999997</v>
      </c>
      <c r="BA1198" t="s">
        <v>44</v>
      </c>
      <c r="BB1198" t="s">
        <v>45</v>
      </c>
      <c r="BC1198">
        <v>6.1315</v>
      </c>
      <c r="BD1198">
        <v>14</v>
      </c>
      <c r="BE1198">
        <v>110973</v>
      </c>
      <c r="BF1198" s="16" t="str">
        <f t="shared" si="18"/>
        <v>Tier 4</v>
      </c>
      <c r="BG1198" t="b">
        <f>IF(ISNA(VLOOKUP(AQ1198,Total_Salary!AQ1198:BF1707,1,FALSE))=FALSE, TRUE, FALSE)</f>
        <v>0</v>
      </c>
      <c r="BH1198" t="b">
        <f>IF(ISNA(VLOOKUP(AQ1198,Derivatives_Salary!AQ1198:BF1677,1,FALSE))=FALSE, TRUE, FALSE)</f>
        <v>0</v>
      </c>
      <c r="BI1198" t="b">
        <f>IF(ISNA(VLOOKUP(AR1198,Years_to_Promo!AQ1198:BE2229,1,FALSE))=FALSE, TRUE, FALSE)</f>
        <v>0</v>
      </c>
    </row>
    <row r="1199" spans="43:61" x14ac:dyDescent="0.25">
      <c r="AQ1199">
        <v>22737</v>
      </c>
      <c r="AR1199" t="s">
        <v>15</v>
      </c>
      <c r="AS1199" t="s">
        <v>1246</v>
      </c>
      <c r="AT1199" t="s">
        <v>17</v>
      </c>
      <c r="AU1199" s="1">
        <v>21693</v>
      </c>
      <c r="AV1199" s="1">
        <v>31635</v>
      </c>
      <c r="AW1199" s="1">
        <v>31635</v>
      </c>
      <c r="AX1199" s="1">
        <v>36598</v>
      </c>
      <c r="AY1199" t="s">
        <v>18</v>
      </c>
      <c r="AZ1199">
        <v>13.597300000000001</v>
      </c>
      <c r="BA1199" t="s">
        <v>19</v>
      </c>
      <c r="BB1199" t="s">
        <v>20</v>
      </c>
      <c r="BC1199">
        <v>9.0246999999999993</v>
      </c>
      <c r="BD1199">
        <v>14</v>
      </c>
      <c r="BE1199">
        <v>110970</v>
      </c>
      <c r="BF1199" s="16" t="str">
        <f t="shared" si="18"/>
        <v>Tier 4</v>
      </c>
      <c r="BG1199" t="b">
        <f>IF(ISNA(VLOOKUP(AQ1199,Total_Salary!AQ1199:BF1708,1,FALSE))=FALSE, TRUE, FALSE)</f>
        <v>0</v>
      </c>
      <c r="BH1199" t="b">
        <f>IF(ISNA(VLOOKUP(AQ1199,Derivatives_Salary!AQ1199:BF1678,1,FALSE))=FALSE, TRUE, FALSE)</f>
        <v>0</v>
      </c>
      <c r="BI1199" t="b">
        <f>IF(ISNA(VLOOKUP(AR1199,Years_to_Promo!AQ1199:BE2230,1,FALSE))=FALSE, TRUE, FALSE)</f>
        <v>0</v>
      </c>
    </row>
    <row r="1200" spans="43:61" x14ac:dyDescent="0.25">
      <c r="AQ1200">
        <v>65474</v>
      </c>
      <c r="AR1200" t="s">
        <v>15</v>
      </c>
      <c r="AS1200" t="s">
        <v>1247</v>
      </c>
      <c r="AT1200" t="s">
        <v>17</v>
      </c>
      <c r="AU1200" s="1">
        <v>23558</v>
      </c>
      <c r="AV1200" s="1">
        <v>31527</v>
      </c>
      <c r="AW1200" s="1">
        <v>31542</v>
      </c>
      <c r="AX1200" s="1">
        <v>37747</v>
      </c>
      <c r="AY1200" t="s">
        <v>18</v>
      </c>
      <c r="AZ1200">
        <v>17</v>
      </c>
      <c r="BA1200" t="s">
        <v>19</v>
      </c>
      <c r="BB1200" t="s">
        <v>20</v>
      </c>
      <c r="BC1200">
        <v>11.813700000000001</v>
      </c>
      <c r="BD1200">
        <v>17</v>
      </c>
      <c r="BE1200">
        <v>110967</v>
      </c>
      <c r="BF1200" s="16" t="str">
        <f t="shared" si="18"/>
        <v>Tier 4</v>
      </c>
      <c r="BG1200" t="b">
        <f>IF(ISNA(VLOOKUP(AQ1200,Total_Salary!AQ1200:BF1709,1,FALSE))=FALSE, TRUE, FALSE)</f>
        <v>0</v>
      </c>
      <c r="BH1200" t="b">
        <f>IF(ISNA(VLOOKUP(AQ1200,Derivatives_Salary!AQ1200:BF1679,1,FALSE))=FALSE, TRUE, FALSE)</f>
        <v>0</v>
      </c>
      <c r="BI1200" t="b">
        <f>IF(ISNA(VLOOKUP(AR1200,Years_to_Promo!AQ1200:BE2231,1,FALSE))=FALSE, TRUE, FALSE)</f>
        <v>0</v>
      </c>
    </row>
    <row r="1201" spans="43:61" x14ac:dyDescent="0.25">
      <c r="AQ1201">
        <v>40224</v>
      </c>
      <c r="AR1201" t="s">
        <v>15</v>
      </c>
      <c r="AS1201" t="s">
        <v>1248</v>
      </c>
      <c r="AT1201" t="s">
        <v>17</v>
      </c>
      <c r="AU1201" s="1">
        <v>22095</v>
      </c>
      <c r="AV1201" s="1">
        <v>32322</v>
      </c>
      <c r="AW1201" s="1">
        <v>32322</v>
      </c>
      <c r="AX1201" s="1">
        <v>33983</v>
      </c>
      <c r="AY1201" t="s">
        <v>18</v>
      </c>
      <c r="AZ1201">
        <v>5.9945000000000004</v>
      </c>
      <c r="BA1201" t="s">
        <v>19</v>
      </c>
      <c r="BB1201" t="s">
        <v>20</v>
      </c>
      <c r="BC1201">
        <v>1.8603000000000001</v>
      </c>
      <c r="BD1201">
        <v>15</v>
      </c>
      <c r="BE1201">
        <v>110963</v>
      </c>
      <c r="BF1201" s="16" t="str">
        <f t="shared" si="18"/>
        <v>Tier 4</v>
      </c>
      <c r="BG1201" t="b">
        <f>IF(ISNA(VLOOKUP(AQ1201,Total_Salary!AQ1201:BF1710,1,FALSE))=FALSE, TRUE, FALSE)</f>
        <v>0</v>
      </c>
      <c r="BH1201" t="b">
        <f>IF(ISNA(VLOOKUP(AQ1201,Derivatives_Salary!AQ1201:BF1680,1,FALSE))=FALSE, TRUE, FALSE)</f>
        <v>0</v>
      </c>
      <c r="BI1201" t="b">
        <f>IF(ISNA(VLOOKUP(AR1201,Years_to_Promo!AQ1201:BE2232,1,FALSE))=FALSE, TRUE, FALSE)</f>
        <v>0</v>
      </c>
    </row>
    <row r="1202" spans="43:61" x14ac:dyDescent="0.25">
      <c r="AQ1202">
        <v>268954</v>
      </c>
      <c r="AR1202" t="s">
        <v>15</v>
      </c>
      <c r="AS1202" t="s">
        <v>1249</v>
      </c>
      <c r="AT1202" t="s">
        <v>17</v>
      </c>
      <c r="AU1202" s="1">
        <v>20607</v>
      </c>
      <c r="AV1202" s="1">
        <v>33316</v>
      </c>
      <c r="AW1202" s="1">
        <v>33316</v>
      </c>
      <c r="AX1202" s="1">
        <v>34790</v>
      </c>
      <c r="AY1202" t="s">
        <v>18</v>
      </c>
      <c r="AZ1202">
        <v>12</v>
      </c>
      <c r="BA1202" t="s">
        <v>19</v>
      </c>
      <c r="BB1202" t="s">
        <v>20</v>
      </c>
      <c r="BC1202">
        <v>4.0384000000000002</v>
      </c>
      <c r="BD1202">
        <v>12</v>
      </c>
      <c r="BE1202">
        <v>110961</v>
      </c>
      <c r="BF1202" s="16" t="str">
        <f t="shared" si="18"/>
        <v>Tier 4</v>
      </c>
      <c r="BG1202" t="b">
        <f>IF(ISNA(VLOOKUP(AQ1202,Total_Salary!AQ1202:BF1711,1,FALSE))=FALSE, TRUE, FALSE)</f>
        <v>0</v>
      </c>
      <c r="BH1202" t="b">
        <f>IF(ISNA(VLOOKUP(AQ1202,Derivatives_Salary!AQ1202:BF1681,1,FALSE))=FALSE, TRUE, FALSE)</f>
        <v>0</v>
      </c>
      <c r="BI1202" t="b">
        <f>IF(ISNA(VLOOKUP(AR1202,Years_to_Promo!AQ1202:BE2233,1,FALSE))=FALSE, TRUE, FALSE)</f>
        <v>0</v>
      </c>
    </row>
    <row r="1203" spans="43:61" x14ac:dyDescent="0.25">
      <c r="AQ1203">
        <v>492546</v>
      </c>
      <c r="AR1203" t="s">
        <v>15</v>
      </c>
      <c r="AS1203" t="s">
        <v>1250</v>
      </c>
      <c r="AT1203" t="s">
        <v>31</v>
      </c>
      <c r="AU1203" s="1">
        <v>21736</v>
      </c>
      <c r="AV1203" s="1">
        <v>31531</v>
      </c>
      <c r="AW1203" s="1">
        <v>31531</v>
      </c>
      <c r="AX1203" s="1">
        <v>37736</v>
      </c>
      <c r="AY1203" t="s">
        <v>18</v>
      </c>
      <c r="AZ1203">
        <v>8.9945000000000004</v>
      </c>
      <c r="BA1203" t="s">
        <v>19</v>
      </c>
      <c r="BB1203" t="s">
        <v>20</v>
      </c>
      <c r="BC1203">
        <v>11.813700000000001</v>
      </c>
      <c r="BD1203">
        <v>17</v>
      </c>
      <c r="BE1203">
        <v>110959</v>
      </c>
      <c r="BF1203" s="16" t="str">
        <f t="shared" si="18"/>
        <v>Tier 4</v>
      </c>
      <c r="BG1203" t="b">
        <f>IF(ISNA(VLOOKUP(AQ1203,Total_Salary!AQ1203:BF1712,1,FALSE))=FALSE, TRUE, FALSE)</f>
        <v>0</v>
      </c>
      <c r="BH1203" t="b">
        <f>IF(ISNA(VLOOKUP(AQ1203,Derivatives_Salary!AQ1203:BF1682,1,FALSE))=FALSE, TRUE, FALSE)</f>
        <v>0</v>
      </c>
      <c r="BI1203" t="b">
        <f>IF(ISNA(VLOOKUP(AR1203,Years_to_Promo!AQ1203:BE2234,1,FALSE))=FALSE, TRUE, FALSE)</f>
        <v>0</v>
      </c>
    </row>
    <row r="1204" spans="43:61" x14ac:dyDescent="0.25">
      <c r="AQ1204">
        <v>447621</v>
      </c>
      <c r="AR1204" t="s">
        <v>15</v>
      </c>
      <c r="AS1204" t="s">
        <v>1251</v>
      </c>
      <c r="AT1204" t="s">
        <v>17</v>
      </c>
      <c r="AU1204" s="1">
        <v>23384</v>
      </c>
      <c r="AV1204" s="1">
        <v>31893</v>
      </c>
      <c r="AW1204" s="1">
        <v>31893</v>
      </c>
      <c r="AX1204" s="1">
        <v>37733</v>
      </c>
      <c r="AY1204" t="s">
        <v>18</v>
      </c>
      <c r="AZ1204">
        <v>16</v>
      </c>
      <c r="BA1204" t="s">
        <v>19</v>
      </c>
      <c r="BB1204" t="s">
        <v>20</v>
      </c>
      <c r="BC1204">
        <v>11.813700000000001</v>
      </c>
      <c r="BD1204">
        <v>16</v>
      </c>
      <c r="BE1204">
        <v>110955</v>
      </c>
      <c r="BF1204" s="16" t="str">
        <f t="shared" si="18"/>
        <v>Tier 4</v>
      </c>
      <c r="BG1204" t="b">
        <f>IF(ISNA(VLOOKUP(AQ1204,Total_Salary!AQ1204:BF1713,1,FALSE))=FALSE, TRUE, FALSE)</f>
        <v>0</v>
      </c>
      <c r="BH1204" t="b">
        <f>IF(ISNA(VLOOKUP(AQ1204,Derivatives_Salary!AQ1204:BF1683,1,FALSE))=FALSE, TRUE, FALSE)</f>
        <v>0</v>
      </c>
      <c r="BI1204" t="b">
        <f>IF(ISNA(VLOOKUP(AR1204,Years_to_Promo!AQ1204:BE2235,1,FALSE))=FALSE, TRUE, FALSE)</f>
        <v>0</v>
      </c>
    </row>
    <row r="1205" spans="43:61" x14ac:dyDescent="0.25">
      <c r="AQ1205">
        <v>97765</v>
      </c>
      <c r="AR1205" t="s">
        <v>85</v>
      </c>
      <c r="AS1205" t="s">
        <v>1252</v>
      </c>
      <c r="AT1205" t="s">
        <v>17</v>
      </c>
      <c r="AU1205" s="1">
        <v>19049</v>
      </c>
      <c r="AV1205" s="1">
        <v>32720</v>
      </c>
      <c r="AW1205" s="1">
        <v>32817</v>
      </c>
      <c r="AX1205" s="1">
        <v>34415</v>
      </c>
      <c r="AY1205" t="s">
        <v>18</v>
      </c>
      <c r="AZ1205">
        <v>6.5342000000000002</v>
      </c>
      <c r="BA1205" t="s">
        <v>87</v>
      </c>
      <c r="BB1205" t="s">
        <v>88</v>
      </c>
      <c r="BC1205">
        <v>0.11509999999999999</v>
      </c>
      <c r="BD1205">
        <v>12</v>
      </c>
      <c r="BE1205">
        <v>110955</v>
      </c>
      <c r="BF1205" s="16" t="str">
        <f t="shared" si="18"/>
        <v>Tier 4</v>
      </c>
      <c r="BG1205" t="b">
        <f>IF(ISNA(VLOOKUP(AQ1205,Total_Salary!AQ1205:BF1714,1,FALSE))=FALSE, TRUE, FALSE)</f>
        <v>0</v>
      </c>
      <c r="BH1205" t="b">
        <f>IF(ISNA(VLOOKUP(AQ1205,Derivatives_Salary!AQ1205:BF1684,1,FALSE))=FALSE, TRUE, FALSE)</f>
        <v>0</v>
      </c>
      <c r="BI1205" t="b">
        <f>IF(ISNA(VLOOKUP(AR1205,Years_to_Promo!AQ1205:BE2236,1,FALSE))=FALSE, TRUE, FALSE)</f>
        <v>0</v>
      </c>
    </row>
    <row r="1206" spans="43:61" x14ac:dyDescent="0.25">
      <c r="AQ1206">
        <v>206788</v>
      </c>
      <c r="AR1206" t="s">
        <v>15</v>
      </c>
      <c r="AS1206" t="s">
        <v>1253</v>
      </c>
      <c r="AT1206" t="s">
        <v>17</v>
      </c>
      <c r="AU1206" s="1">
        <v>22864</v>
      </c>
      <c r="AV1206" s="1">
        <v>31322</v>
      </c>
      <c r="AW1206" s="1">
        <v>34319</v>
      </c>
      <c r="AX1206" s="1">
        <v>37604</v>
      </c>
      <c r="AY1206" t="s">
        <v>18</v>
      </c>
      <c r="AZ1206">
        <v>2.9973000000000001</v>
      </c>
      <c r="BA1206" t="s">
        <v>19</v>
      </c>
      <c r="BB1206" t="s">
        <v>20</v>
      </c>
      <c r="BC1206">
        <v>9</v>
      </c>
      <c r="BD1206">
        <v>17</v>
      </c>
      <c r="BE1206">
        <v>110953</v>
      </c>
      <c r="BF1206" s="16" t="str">
        <f t="shared" si="18"/>
        <v>Tier 4</v>
      </c>
      <c r="BG1206" t="b">
        <f>IF(ISNA(VLOOKUP(AQ1206,Total_Salary!AQ1206:BF1715,1,FALSE))=FALSE, TRUE, FALSE)</f>
        <v>0</v>
      </c>
      <c r="BH1206" t="b">
        <f>IF(ISNA(VLOOKUP(AQ1206,Derivatives_Salary!AQ1206:BF1685,1,FALSE))=FALSE, TRUE, FALSE)</f>
        <v>0</v>
      </c>
      <c r="BI1206" t="b">
        <f>IF(ISNA(VLOOKUP(AR1206,Years_to_Promo!AQ1206:BE2237,1,FALSE))=FALSE, TRUE, FALSE)</f>
        <v>0</v>
      </c>
    </row>
    <row r="1207" spans="43:61" x14ac:dyDescent="0.25">
      <c r="AQ1207">
        <v>405865</v>
      </c>
      <c r="AR1207" t="s">
        <v>15</v>
      </c>
      <c r="AS1207" t="s">
        <v>1254</v>
      </c>
      <c r="AT1207" t="s">
        <v>31</v>
      </c>
      <c r="AU1207" s="1">
        <v>19250</v>
      </c>
      <c r="AV1207" s="1">
        <v>32057</v>
      </c>
      <c r="AW1207" s="1">
        <v>32057</v>
      </c>
      <c r="AX1207" s="1">
        <v>36082</v>
      </c>
      <c r="AY1207" t="s">
        <v>18</v>
      </c>
      <c r="AZ1207">
        <v>6.0247000000000002</v>
      </c>
      <c r="BA1207" t="s">
        <v>19</v>
      </c>
      <c r="BB1207" t="s">
        <v>20</v>
      </c>
      <c r="BC1207">
        <v>7.6109999999999998</v>
      </c>
      <c r="BD1207">
        <v>11</v>
      </c>
      <c r="BE1207">
        <v>110952</v>
      </c>
      <c r="BF1207" s="16" t="str">
        <f t="shared" si="18"/>
        <v>Tier 4</v>
      </c>
      <c r="BG1207" t="b">
        <f>IF(ISNA(VLOOKUP(AQ1207,Total_Salary!AQ1207:BF1716,1,FALSE))=FALSE, TRUE, FALSE)</f>
        <v>0</v>
      </c>
      <c r="BH1207" t="b">
        <f>IF(ISNA(VLOOKUP(AQ1207,Derivatives_Salary!AQ1207:BF1686,1,FALSE))=FALSE, TRUE, FALSE)</f>
        <v>0</v>
      </c>
      <c r="BI1207" t="b">
        <f>IF(ISNA(VLOOKUP(AR1207,Years_to_Promo!AQ1207:BE2238,1,FALSE))=FALSE, TRUE, FALSE)</f>
        <v>0</v>
      </c>
    </row>
    <row r="1208" spans="43:61" x14ac:dyDescent="0.25">
      <c r="AQ1208">
        <v>288781</v>
      </c>
      <c r="AR1208" t="s">
        <v>15</v>
      </c>
      <c r="AS1208" t="s">
        <v>1255</v>
      </c>
      <c r="AT1208" t="s">
        <v>17</v>
      </c>
      <c r="AU1208" s="1">
        <v>21590</v>
      </c>
      <c r="AV1208" s="1">
        <v>32663</v>
      </c>
      <c r="AW1208" s="1">
        <v>32663</v>
      </c>
      <c r="AX1208" s="1">
        <v>37773</v>
      </c>
      <c r="AY1208" t="s">
        <v>18</v>
      </c>
      <c r="AZ1208">
        <v>5.9945000000000004</v>
      </c>
      <c r="BA1208" t="s">
        <v>19</v>
      </c>
      <c r="BB1208" t="s">
        <v>20</v>
      </c>
      <c r="BC1208">
        <v>11.813700000000001</v>
      </c>
      <c r="BD1208">
        <v>14</v>
      </c>
      <c r="BE1208">
        <v>110943</v>
      </c>
      <c r="BF1208" s="16" t="str">
        <f t="shared" si="18"/>
        <v>Tier 4</v>
      </c>
      <c r="BG1208" t="b">
        <f>IF(ISNA(VLOOKUP(AQ1208,Total_Salary!AQ1208:BF1717,1,FALSE))=FALSE, TRUE, FALSE)</f>
        <v>0</v>
      </c>
      <c r="BH1208" t="b">
        <f>IF(ISNA(VLOOKUP(AQ1208,Derivatives_Salary!AQ1208:BF1687,1,FALSE))=FALSE, TRUE, FALSE)</f>
        <v>0</v>
      </c>
      <c r="BI1208" t="b">
        <f>IF(ISNA(VLOOKUP(AR1208,Years_to_Promo!AQ1208:BE2239,1,FALSE))=FALSE, TRUE, FALSE)</f>
        <v>0</v>
      </c>
    </row>
    <row r="1209" spans="43:61" x14ac:dyDescent="0.25">
      <c r="AQ1209">
        <v>22338</v>
      </c>
      <c r="AR1209" t="s">
        <v>15</v>
      </c>
      <c r="AS1209" t="s">
        <v>1256</v>
      </c>
      <c r="AT1209" t="s">
        <v>31</v>
      </c>
      <c r="AU1209" s="1">
        <v>21734</v>
      </c>
      <c r="AV1209" s="1">
        <v>31714</v>
      </c>
      <c r="AW1209" s="1">
        <v>31714</v>
      </c>
      <c r="AX1209" s="1">
        <v>37554</v>
      </c>
      <c r="AY1209" t="s">
        <v>18</v>
      </c>
      <c r="AZ1209">
        <v>9.9972999999999992</v>
      </c>
      <c r="BA1209" t="s">
        <v>19</v>
      </c>
      <c r="BB1209" t="s">
        <v>20</v>
      </c>
      <c r="BC1209">
        <v>11.643800000000001</v>
      </c>
      <c r="BD1209">
        <v>16</v>
      </c>
      <c r="BE1209">
        <v>110940</v>
      </c>
      <c r="BF1209" s="16" t="str">
        <f t="shared" si="18"/>
        <v>Tier 4</v>
      </c>
      <c r="BG1209" t="b">
        <f>IF(ISNA(VLOOKUP(AQ1209,Total_Salary!AQ1209:BF1718,1,FALSE))=FALSE, TRUE, FALSE)</f>
        <v>0</v>
      </c>
      <c r="BH1209" t="b">
        <f>IF(ISNA(VLOOKUP(AQ1209,Derivatives_Salary!AQ1209:BF1688,1,FALSE))=FALSE, TRUE, FALSE)</f>
        <v>0</v>
      </c>
      <c r="BI1209" t="b">
        <f>IF(ISNA(VLOOKUP(AR1209,Years_to_Promo!AQ1209:BE2240,1,FALSE))=FALSE, TRUE, FALSE)</f>
        <v>0</v>
      </c>
    </row>
    <row r="1210" spans="43:61" x14ac:dyDescent="0.25">
      <c r="AQ1210">
        <v>36644</v>
      </c>
      <c r="AR1210" t="s">
        <v>15</v>
      </c>
      <c r="AS1210" t="s">
        <v>1257</v>
      </c>
      <c r="AT1210" t="s">
        <v>17</v>
      </c>
      <c r="AU1210" s="1">
        <v>21839</v>
      </c>
      <c r="AV1210" s="1">
        <v>31306</v>
      </c>
      <c r="AW1210" s="1">
        <v>31306</v>
      </c>
      <c r="AX1210" s="1">
        <v>37511</v>
      </c>
      <c r="AY1210" t="s">
        <v>18</v>
      </c>
      <c r="AZ1210">
        <v>10.997299999999999</v>
      </c>
      <c r="BA1210" t="s">
        <v>19</v>
      </c>
      <c r="BB1210" t="s">
        <v>20</v>
      </c>
      <c r="BC1210">
        <v>11.526</v>
      </c>
      <c r="BD1210">
        <v>17</v>
      </c>
      <c r="BE1210">
        <v>110928</v>
      </c>
      <c r="BF1210" s="16" t="str">
        <f t="shared" si="18"/>
        <v>Tier 4</v>
      </c>
      <c r="BG1210" t="b">
        <f>IF(ISNA(VLOOKUP(AQ1210,Total_Salary!AQ1210:BF1719,1,FALSE))=FALSE, TRUE, FALSE)</f>
        <v>0</v>
      </c>
      <c r="BH1210" t="b">
        <f>IF(ISNA(VLOOKUP(AQ1210,Derivatives_Salary!AQ1210:BF1689,1,FALSE))=FALSE, TRUE, FALSE)</f>
        <v>0</v>
      </c>
      <c r="BI1210" t="b">
        <f>IF(ISNA(VLOOKUP(AR1210,Years_to_Promo!AQ1210:BE2241,1,FALSE))=FALSE, TRUE, FALSE)</f>
        <v>0</v>
      </c>
    </row>
    <row r="1211" spans="43:61" x14ac:dyDescent="0.25">
      <c r="AQ1211">
        <v>461268</v>
      </c>
      <c r="AR1211" t="s">
        <v>15</v>
      </c>
      <c r="AS1211" t="s">
        <v>1258</v>
      </c>
      <c r="AT1211" t="s">
        <v>31</v>
      </c>
      <c r="AU1211" s="1">
        <v>23069</v>
      </c>
      <c r="AV1211" s="1">
        <v>33085</v>
      </c>
      <c r="AW1211" s="1">
        <v>33523</v>
      </c>
      <c r="AX1211" s="1">
        <v>37538</v>
      </c>
      <c r="AY1211" t="s">
        <v>18</v>
      </c>
      <c r="AZ1211">
        <v>2.9944999999999999</v>
      </c>
      <c r="BA1211" t="s">
        <v>19</v>
      </c>
      <c r="BB1211" t="s">
        <v>20</v>
      </c>
      <c r="BC1211">
        <v>11</v>
      </c>
      <c r="BD1211">
        <v>12</v>
      </c>
      <c r="BE1211">
        <v>110917</v>
      </c>
      <c r="BF1211" s="16" t="str">
        <f t="shared" si="18"/>
        <v>Tier 4</v>
      </c>
      <c r="BG1211" t="b">
        <f>IF(ISNA(VLOOKUP(AQ1211,Total_Salary!AQ1211:BF1720,1,FALSE))=FALSE, TRUE, FALSE)</f>
        <v>0</v>
      </c>
      <c r="BH1211" t="b">
        <f>IF(ISNA(VLOOKUP(AQ1211,Derivatives_Salary!AQ1211:BF1690,1,FALSE))=FALSE, TRUE, FALSE)</f>
        <v>0</v>
      </c>
      <c r="BI1211" t="b">
        <f>IF(ISNA(VLOOKUP(AR1211,Years_to_Promo!AQ1211:BE2242,1,FALSE))=FALSE, TRUE, FALSE)</f>
        <v>0</v>
      </c>
    </row>
    <row r="1212" spans="43:61" x14ac:dyDescent="0.25">
      <c r="AQ1212">
        <v>224478</v>
      </c>
      <c r="AR1212" t="s">
        <v>15</v>
      </c>
      <c r="AS1212" t="s">
        <v>1259</v>
      </c>
      <c r="AT1212" t="s">
        <v>17</v>
      </c>
      <c r="AU1212" s="1">
        <v>20234</v>
      </c>
      <c r="AV1212" s="1">
        <v>32738</v>
      </c>
      <c r="AW1212" s="1">
        <v>32738</v>
      </c>
      <c r="AX1212" s="1">
        <v>37483</v>
      </c>
      <c r="AY1212" t="s">
        <v>18</v>
      </c>
      <c r="AZ1212">
        <v>5.9945000000000004</v>
      </c>
      <c r="BA1212" t="s">
        <v>19</v>
      </c>
      <c r="BB1212" t="s">
        <v>20</v>
      </c>
      <c r="BC1212">
        <v>11.449299999999999</v>
      </c>
      <c r="BD1212">
        <v>13</v>
      </c>
      <c r="BE1212">
        <v>110917</v>
      </c>
      <c r="BF1212" s="16" t="str">
        <f t="shared" si="18"/>
        <v>Tier 4</v>
      </c>
      <c r="BG1212" t="b">
        <f>IF(ISNA(VLOOKUP(AQ1212,Total_Salary!AQ1212:BF1721,1,FALSE))=FALSE, TRUE, FALSE)</f>
        <v>0</v>
      </c>
      <c r="BH1212" t="b">
        <f>IF(ISNA(VLOOKUP(AQ1212,Derivatives_Salary!AQ1212:BF1691,1,FALSE))=FALSE, TRUE, FALSE)</f>
        <v>0</v>
      </c>
      <c r="BI1212" t="b">
        <f>IF(ISNA(VLOOKUP(AR1212,Years_to_Promo!AQ1212:BE2243,1,FALSE))=FALSE, TRUE, FALSE)</f>
        <v>0</v>
      </c>
    </row>
    <row r="1213" spans="43:61" x14ac:dyDescent="0.25">
      <c r="AQ1213">
        <v>262948</v>
      </c>
      <c r="AR1213" t="s">
        <v>15</v>
      </c>
      <c r="AS1213" t="s">
        <v>1260</v>
      </c>
      <c r="AT1213" t="s">
        <v>31</v>
      </c>
      <c r="AU1213" s="1">
        <v>22939</v>
      </c>
      <c r="AV1213" s="1">
        <v>31307</v>
      </c>
      <c r="AW1213" s="1">
        <v>33414</v>
      </c>
      <c r="AX1213" s="1">
        <v>37794</v>
      </c>
      <c r="AY1213" t="s">
        <v>18</v>
      </c>
      <c r="AZ1213">
        <v>5.9973000000000001</v>
      </c>
      <c r="BA1213" t="s">
        <v>19</v>
      </c>
      <c r="BB1213" t="s">
        <v>20</v>
      </c>
      <c r="BC1213">
        <v>11.5123</v>
      </c>
      <c r="BD1213">
        <v>18</v>
      </c>
      <c r="BE1213">
        <v>110911</v>
      </c>
      <c r="BF1213" s="16" t="str">
        <f t="shared" si="18"/>
        <v>Tier 4</v>
      </c>
      <c r="BG1213" t="b">
        <f>IF(ISNA(VLOOKUP(AQ1213,Total_Salary!AQ1213:BF1722,1,FALSE))=FALSE, TRUE, FALSE)</f>
        <v>0</v>
      </c>
      <c r="BH1213" t="b">
        <f>IF(ISNA(VLOOKUP(AQ1213,Derivatives_Salary!AQ1213:BF1692,1,FALSE))=FALSE, TRUE, FALSE)</f>
        <v>0</v>
      </c>
      <c r="BI1213" t="b">
        <f>IF(ISNA(VLOOKUP(AR1213,Years_to_Promo!AQ1213:BE2244,1,FALSE))=FALSE, TRUE, FALSE)</f>
        <v>0</v>
      </c>
    </row>
    <row r="1214" spans="43:61" x14ac:dyDescent="0.25">
      <c r="AQ1214">
        <v>79538</v>
      </c>
      <c r="AR1214" t="s">
        <v>15</v>
      </c>
      <c r="AS1214" t="s">
        <v>1261</v>
      </c>
      <c r="AT1214" t="s">
        <v>17</v>
      </c>
      <c r="AU1214" s="1">
        <v>20450</v>
      </c>
      <c r="AV1214" s="1">
        <v>31770</v>
      </c>
      <c r="AW1214" s="1">
        <v>32389</v>
      </c>
      <c r="AX1214" s="1">
        <v>36962</v>
      </c>
      <c r="AY1214" t="s">
        <v>18</v>
      </c>
      <c r="AZ1214">
        <v>4.5232999999999999</v>
      </c>
      <c r="BA1214" t="s">
        <v>19</v>
      </c>
      <c r="BB1214" t="s">
        <v>20</v>
      </c>
      <c r="BC1214">
        <v>10.0219</v>
      </c>
      <c r="BD1214">
        <v>14</v>
      </c>
      <c r="BE1214">
        <v>110904</v>
      </c>
      <c r="BF1214" s="16" t="str">
        <f t="shared" si="18"/>
        <v>Tier 4</v>
      </c>
      <c r="BG1214" t="b">
        <f>IF(ISNA(VLOOKUP(AQ1214,Total_Salary!AQ1214:BF1723,1,FALSE))=FALSE, TRUE, FALSE)</f>
        <v>0</v>
      </c>
      <c r="BH1214" t="b">
        <f>IF(ISNA(VLOOKUP(AQ1214,Derivatives_Salary!AQ1214:BF1693,1,FALSE))=FALSE, TRUE, FALSE)</f>
        <v>0</v>
      </c>
      <c r="BI1214" t="b">
        <f>IF(ISNA(VLOOKUP(AR1214,Years_to_Promo!AQ1214:BE2245,1,FALSE))=FALSE, TRUE, FALSE)</f>
        <v>0</v>
      </c>
    </row>
    <row r="1215" spans="43:61" x14ac:dyDescent="0.25">
      <c r="AQ1215">
        <v>41964</v>
      </c>
      <c r="AR1215" t="s">
        <v>15</v>
      </c>
      <c r="AS1215" t="s">
        <v>1262</v>
      </c>
      <c r="AT1215" t="s">
        <v>31</v>
      </c>
      <c r="AU1215" s="1">
        <v>20336</v>
      </c>
      <c r="AV1215" s="1">
        <v>34822</v>
      </c>
      <c r="AW1215" s="1">
        <v>34822</v>
      </c>
      <c r="AX1215" s="1">
        <v>37338</v>
      </c>
      <c r="AY1215" t="s">
        <v>53</v>
      </c>
      <c r="AZ1215">
        <v>8</v>
      </c>
      <c r="BA1215" t="s">
        <v>19</v>
      </c>
      <c r="BB1215" t="s">
        <v>20</v>
      </c>
      <c r="BC1215">
        <v>6.8932000000000002</v>
      </c>
      <c r="BD1215">
        <v>8</v>
      </c>
      <c r="BE1215">
        <v>110903</v>
      </c>
      <c r="BF1215" s="16" t="str">
        <f t="shared" si="18"/>
        <v>Tier 4</v>
      </c>
      <c r="BG1215" t="b">
        <f>IF(ISNA(VLOOKUP(AQ1215,Total_Salary!AQ1215:BF1724,1,FALSE))=FALSE, TRUE, FALSE)</f>
        <v>0</v>
      </c>
      <c r="BH1215" t="b">
        <f>IF(ISNA(VLOOKUP(AQ1215,Derivatives_Salary!AQ1215:BF1694,1,FALSE))=FALSE, TRUE, FALSE)</f>
        <v>0</v>
      </c>
      <c r="BI1215" t="b">
        <f>IF(ISNA(VLOOKUP(AR1215,Years_to_Promo!AQ1215:BE2246,1,FALSE))=FALSE, TRUE, FALSE)</f>
        <v>0</v>
      </c>
    </row>
    <row r="1216" spans="43:61" x14ac:dyDescent="0.25">
      <c r="AQ1216">
        <v>237934</v>
      </c>
      <c r="AR1216" t="s">
        <v>15</v>
      </c>
      <c r="AS1216" t="s">
        <v>1263</v>
      </c>
      <c r="AT1216" t="s">
        <v>31</v>
      </c>
      <c r="AU1216" s="1">
        <v>21238</v>
      </c>
      <c r="AV1216" s="1">
        <v>32738</v>
      </c>
      <c r="AW1216" s="1">
        <v>33019</v>
      </c>
      <c r="AX1216" s="1">
        <v>37764</v>
      </c>
      <c r="AY1216" t="s">
        <v>18</v>
      </c>
      <c r="AZ1216">
        <v>4.9945000000000004</v>
      </c>
      <c r="BA1216" t="s">
        <v>19</v>
      </c>
      <c r="BB1216" t="s">
        <v>20</v>
      </c>
      <c r="BC1216">
        <v>11.813700000000001</v>
      </c>
      <c r="BD1216">
        <v>14</v>
      </c>
      <c r="BE1216">
        <v>110903</v>
      </c>
      <c r="BF1216" s="16" t="str">
        <f t="shared" si="18"/>
        <v>Tier 4</v>
      </c>
      <c r="BG1216" t="b">
        <f>IF(ISNA(VLOOKUP(AQ1216,Total_Salary!AQ1216:BF1725,1,FALSE))=FALSE, TRUE, FALSE)</f>
        <v>0</v>
      </c>
      <c r="BH1216" t="b">
        <f>IF(ISNA(VLOOKUP(AQ1216,Derivatives_Salary!AQ1216:BF1695,1,FALSE))=FALSE, TRUE, FALSE)</f>
        <v>0</v>
      </c>
      <c r="BI1216" t="b">
        <f>IF(ISNA(VLOOKUP(AR1216,Years_to_Promo!AQ1216:BE2247,1,FALSE))=FALSE, TRUE, FALSE)</f>
        <v>0</v>
      </c>
    </row>
    <row r="1217" spans="43:61" x14ac:dyDescent="0.25">
      <c r="AQ1217">
        <v>225752</v>
      </c>
      <c r="AR1217" t="s">
        <v>15</v>
      </c>
      <c r="AS1217" t="s">
        <v>1264</v>
      </c>
      <c r="AT1217" t="s">
        <v>17</v>
      </c>
      <c r="AU1217" s="1">
        <v>20006</v>
      </c>
      <c r="AV1217" s="1">
        <v>33452</v>
      </c>
      <c r="AW1217" s="1">
        <v>33499</v>
      </c>
      <c r="AX1217" s="1">
        <v>37514</v>
      </c>
      <c r="AY1217" t="s">
        <v>18</v>
      </c>
      <c r="AZ1217">
        <v>1.9944999999999999</v>
      </c>
      <c r="BA1217" t="s">
        <v>19</v>
      </c>
      <c r="BB1217" t="s">
        <v>20</v>
      </c>
      <c r="BC1217">
        <v>11</v>
      </c>
      <c r="BD1217">
        <v>11</v>
      </c>
      <c r="BE1217">
        <v>110901</v>
      </c>
      <c r="BF1217" s="16" t="str">
        <f t="shared" si="18"/>
        <v>Tier 4</v>
      </c>
      <c r="BG1217" t="b">
        <f>IF(ISNA(VLOOKUP(AQ1217,Total_Salary!AQ1217:BF1726,1,FALSE))=FALSE, TRUE, FALSE)</f>
        <v>0</v>
      </c>
      <c r="BH1217" t="b">
        <f>IF(ISNA(VLOOKUP(AQ1217,Derivatives_Salary!AQ1217:BF1696,1,FALSE))=FALSE, TRUE, FALSE)</f>
        <v>0</v>
      </c>
      <c r="BI1217" t="b">
        <f>IF(ISNA(VLOOKUP(AR1217,Years_to_Promo!AQ1217:BE2248,1,FALSE))=FALSE, TRUE, FALSE)</f>
        <v>0</v>
      </c>
    </row>
    <row r="1218" spans="43:61" x14ac:dyDescent="0.25">
      <c r="AQ1218">
        <v>297597</v>
      </c>
      <c r="AR1218" t="s">
        <v>15</v>
      </c>
      <c r="AS1218" t="s">
        <v>1265</v>
      </c>
      <c r="AT1218" t="s">
        <v>17</v>
      </c>
      <c r="AU1218" s="1">
        <v>22964</v>
      </c>
      <c r="AV1218" s="1">
        <v>32937</v>
      </c>
      <c r="AW1218" s="1">
        <v>32937</v>
      </c>
      <c r="AX1218" s="1">
        <v>37682</v>
      </c>
      <c r="AY1218" t="s">
        <v>18</v>
      </c>
      <c r="AZ1218">
        <v>6.9973000000000001</v>
      </c>
      <c r="BA1218" t="s">
        <v>19</v>
      </c>
      <c r="BB1218" t="s">
        <v>20</v>
      </c>
      <c r="BC1218">
        <v>11.813700000000001</v>
      </c>
      <c r="BD1218">
        <v>13</v>
      </c>
      <c r="BE1218">
        <v>110900</v>
      </c>
      <c r="BF1218" s="16" t="str">
        <f t="shared" ref="BF1218:BF1281" si="19">IF(BE1218&gt;140000,"Tier 1", IF(BE1218&gt;130000,"Tier 2", IF(BE1218&gt;120000,"Tier 3", IF(BE1218&gt;110000,"Tier 4","Tier 5"))))</f>
        <v>Tier 4</v>
      </c>
      <c r="BG1218" t="b">
        <f>IF(ISNA(VLOOKUP(AQ1218,Total_Salary!AQ1218:BF1727,1,FALSE))=FALSE, TRUE, FALSE)</f>
        <v>0</v>
      </c>
      <c r="BH1218" t="b">
        <f>IF(ISNA(VLOOKUP(AQ1218,Derivatives_Salary!AQ1218:BF1697,1,FALSE))=FALSE, TRUE, FALSE)</f>
        <v>0</v>
      </c>
      <c r="BI1218" t="b">
        <f>IF(ISNA(VLOOKUP(AR1218,Years_to_Promo!AQ1218:BE2249,1,FALSE))=FALSE, TRUE, FALSE)</f>
        <v>0</v>
      </c>
    </row>
    <row r="1219" spans="43:61" x14ac:dyDescent="0.25">
      <c r="AQ1219">
        <v>63873</v>
      </c>
      <c r="AR1219" t="s">
        <v>15</v>
      </c>
      <c r="AS1219" t="s">
        <v>1266</v>
      </c>
      <c r="AT1219" t="s">
        <v>31</v>
      </c>
      <c r="AU1219" s="1">
        <v>20287</v>
      </c>
      <c r="AV1219" s="1">
        <v>32813</v>
      </c>
      <c r="AW1219" s="1">
        <v>32813</v>
      </c>
      <c r="AX1219" s="1">
        <v>37558</v>
      </c>
      <c r="AY1219" t="s">
        <v>18</v>
      </c>
      <c r="AZ1219">
        <v>6.9973000000000001</v>
      </c>
      <c r="BA1219" t="s">
        <v>19</v>
      </c>
      <c r="BB1219" t="s">
        <v>20</v>
      </c>
      <c r="BC1219">
        <v>11.6548</v>
      </c>
      <c r="BD1219">
        <v>13</v>
      </c>
      <c r="BE1219">
        <v>110880</v>
      </c>
      <c r="BF1219" s="16" t="str">
        <f t="shared" si="19"/>
        <v>Tier 4</v>
      </c>
      <c r="BG1219" t="b">
        <f>IF(ISNA(VLOOKUP(AQ1219,Total_Salary!AQ1219:BF1728,1,FALSE))=FALSE, TRUE, FALSE)</f>
        <v>0</v>
      </c>
      <c r="BH1219" t="b">
        <f>IF(ISNA(VLOOKUP(AQ1219,Derivatives_Salary!AQ1219:BF1698,1,FALSE))=FALSE, TRUE, FALSE)</f>
        <v>0</v>
      </c>
      <c r="BI1219" t="b">
        <f>IF(ISNA(VLOOKUP(AR1219,Years_to_Promo!AQ1219:BE2250,1,FALSE))=FALSE, TRUE, FALSE)</f>
        <v>0</v>
      </c>
    </row>
    <row r="1220" spans="43:61" x14ac:dyDescent="0.25">
      <c r="AQ1220">
        <v>50864</v>
      </c>
      <c r="AR1220" t="s">
        <v>85</v>
      </c>
      <c r="AS1220" t="s">
        <v>1267</v>
      </c>
      <c r="AT1220" t="s">
        <v>17</v>
      </c>
      <c r="AU1220" s="1">
        <v>23359</v>
      </c>
      <c r="AV1220" s="1">
        <v>33591</v>
      </c>
      <c r="AW1220" s="1">
        <v>33591</v>
      </c>
      <c r="AX1220" s="1">
        <v>37606</v>
      </c>
      <c r="AY1220" t="s">
        <v>18</v>
      </c>
      <c r="AZ1220">
        <v>11</v>
      </c>
      <c r="BA1220" t="s">
        <v>87</v>
      </c>
      <c r="BB1220" t="s">
        <v>276</v>
      </c>
      <c r="BC1220">
        <v>11</v>
      </c>
      <c r="BD1220">
        <v>11</v>
      </c>
      <c r="BE1220">
        <v>110879</v>
      </c>
      <c r="BF1220" s="16" t="str">
        <f t="shared" si="19"/>
        <v>Tier 4</v>
      </c>
      <c r="BG1220" t="b">
        <f>IF(ISNA(VLOOKUP(AQ1220,Total_Salary!AQ1220:BF1729,1,FALSE))=FALSE, TRUE, FALSE)</f>
        <v>0</v>
      </c>
      <c r="BH1220" t="b">
        <f>IF(ISNA(VLOOKUP(AQ1220,Derivatives_Salary!AQ1220:BF1699,1,FALSE))=FALSE, TRUE, FALSE)</f>
        <v>0</v>
      </c>
      <c r="BI1220" t="b">
        <f>IF(ISNA(VLOOKUP(AR1220,Years_to_Promo!AQ1220:BE2251,1,FALSE))=FALSE, TRUE, FALSE)</f>
        <v>0</v>
      </c>
    </row>
    <row r="1221" spans="43:61" x14ac:dyDescent="0.25">
      <c r="AQ1221">
        <v>61036</v>
      </c>
      <c r="AR1221" t="s">
        <v>347</v>
      </c>
      <c r="AS1221" t="s">
        <v>1268</v>
      </c>
      <c r="AT1221" t="s">
        <v>31</v>
      </c>
      <c r="AU1221" s="1">
        <v>20771</v>
      </c>
      <c r="AV1221" s="1">
        <v>31406</v>
      </c>
      <c r="AW1221" s="1">
        <v>32028</v>
      </c>
      <c r="AX1221" s="1">
        <v>37503</v>
      </c>
      <c r="AY1221" t="s">
        <v>295</v>
      </c>
      <c r="AZ1221">
        <v>6.0026999999999999</v>
      </c>
      <c r="BA1221" t="s">
        <v>349</v>
      </c>
      <c r="BB1221" t="s">
        <v>350</v>
      </c>
      <c r="BC1221">
        <v>1.0055000000000001</v>
      </c>
      <c r="BD1221">
        <v>17</v>
      </c>
      <c r="BE1221">
        <v>110879</v>
      </c>
      <c r="BF1221" s="16" t="str">
        <f t="shared" si="19"/>
        <v>Tier 4</v>
      </c>
      <c r="BG1221" t="b">
        <f>IF(ISNA(VLOOKUP(AQ1221,Total_Salary!AQ1221:BF1730,1,FALSE))=FALSE, TRUE, FALSE)</f>
        <v>0</v>
      </c>
      <c r="BH1221" t="b">
        <f>IF(ISNA(VLOOKUP(AQ1221,Derivatives_Salary!AQ1221:BF1700,1,FALSE))=FALSE, TRUE, FALSE)</f>
        <v>0</v>
      </c>
      <c r="BI1221" t="b">
        <f>IF(ISNA(VLOOKUP(AR1221,Years_to_Promo!AQ1221:BE2252,1,FALSE))=FALSE, TRUE, FALSE)</f>
        <v>0</v>
      </c>
    </row>
    <row r="1222" spans="43:61" x14ac:dyDescent="0.25">
      <c r="AQ1222">
        <v>34382</v>
      </c>
      <c r="AR1222" t="s">
        <v>15</v>
      </c>
      <c r="AS1222" t="s">
        <v>1269</v>
      </c>
      <c r="AT1222" t="s">
        <v>31</v>
      </c>
      <c r="AU1222" s="1">
        <v>20240</v>
      </c>
      <c r="AV1222" s="1">
        <v>32361</v>
      </c>
      <c r="AW1222" s="1">
        <v>34371</v>
      </c>
      <c r="AX1222" s="1">
        <v>37656</v>
      </c>
      <c r="AY1222" t="s">
        <v>18</v>
      </c>
      <c r="AZ1222">
        <v>1.9944999999999999</v>
      </c>
      <c r="BA1222" t="s">
        <v>19</v>
      </c>
      <c r="BB1222" t="s">
        <v>20</v>
      </c>
      <c r="BC1222">
        <v>8.8903999999999996</v>
      </c>
      <c r="BD1222">
        <v>15</v>
      </c>
      <c r="BE1222">
        <v>110878</v>
      </c>
      <c r="BF1222" s="16" t="str">
        <f t="shared" si="19"/>
        <v>Tier 4</v>
      </c>
      <c r="BG1222" t="b">
        <f>IF(ISNA(VLOOKUP(AQ1222,Total_Salary!AQ1222:BF1731,1,FALSE))=FALSE, TRUE, FALSE)</f>
        <v>0</v>
      </c>
      <c r="BH1222" t="b">
        <f>IF(ISNA(VLOOKUP(AQ1222,Derivatives_Salary!AQ1222:BF1701,1,FALSE))=FALSE, TRUE, FALSE)</f>
        <v>0</v>
      </c>
      <c r="BI1222" t="b">
        <f>IF(ISNA(VLOOKUP(AR1222,Years_to_Promo!AQ1222:BE2253,1,FALSE))=FALSE, TRUE, FALSE)</f>
        <v>0</v>
      </c>
    </row>
    <row r="1223" spans="43:61" x14ac:dyDescent="0.25">
      <c r="AQ1223">
        <v>255986</v>
      </c>
      <c r="AR1223" t="s">
        <v>15</v>
      </c>
      <c r="AS1223" t="s">
        <v>1270</v>
      </c>
      <c r="AT1223" t="s">
        <v>17</v>
      </c>
      <c r="AU1223" s="1">
        <v>20601</v>
      </c>
      <c r="AV1223" s="1">
        <v>31465</v>
      </c>
      <c r="AW1223" s="1">
        <v>33955</v>
      </c>
      <c r="AX1223" s="1">
        <v>37605</v>
      </c>
      <c r="AY1223" t="s">
        <v>18</v>
      </c>
      <c r="AZ1223">
        <v>4.9973000000000001</v>
      </c>
      <c r="BA1223" t="s">
        <v>19</v>
      </c>
      <c r="BB1223" t="s">
        <v>20</v>
      </c>
      <c r="BC1223">
        <v>10</v>
      </c>
      <c r="BD1223">
        <v>17</v>
      </c>
      <c r="BE1223">
        <v>110869</v>
      </c>
      <c r="BF1223" s="16" t="str">
        <f t="shared" si="19"/>
        <v>Tier 4</v>
      </c>
      <c r="BG1223" t="b">
        <f>IF(ISNA(VLOOKUP(AQ1223,Total_Salary!AQ1223:BF1732,1,FALSE))=FALSE, TRUE, FALSE)</f>
        <v>0</v>
      </c>
      <c r="BH1223" t="b">
        <f>IF(ISNA(VLOOKUP(AQ1223,Derivatives_Salary!AQ1223:BF1702,1,FALSE))=FALSE, TRUE, FALSE)</f>
        <v>0</v>
      </c>
      <c r="BI1223" t="b">
        <f>IF(ISNA(VLOOKUP(AR1223,Years_to_Promo!AQ1223:BE2254,1,FALSE))=FALSE, TRUE, FALSE)</f>
        <v>0</v>
      </c>
    </row>
    <row r="1224" spans="43:61" x14ac:dyDescent="0.25">
      <c r="AQ1224">
        <v>87983</v>
      </c>
      <c r="AR1224" t="s">
        <v>15</v>
      </c>
      <c r="AS1224" t="s">
        <v>1271</v>
      </c>
      <c r="AT1224" t="s">
        <v>17</v>
      </c>
      <c r="AU1224" s="1">
        <v>22572</v>
      </c>
      <c r="AV1224" s="1">
        <v>32167</v>
      </c>
      <c r="AW1224" s="1">
        <v>32167</v>
      </c>
      <c r="AX1224" s="1">
        <v>37642</v>
      </c>
      <c r="AY1224" t="s">
        <v>18</v>
      </c>
      <c r="AZ1224">
        <v>9.9972999999999992</v>
      </c>
      <c r="BA1224" t="s">
        <v>19</v>
      </c>
      <c r="BB1224" t="s">
        <v>20</v>
      </c>
      <c r="BC1224">
        <v>11.813700000000001</v>
      </c>
      <c r="BD1224">
        <v>15</v>
      </c>
      <c r="BE1224">
        <v>110865</v>
      </c>
      <c r="BF1224" s="16" t="str">
        <f t="shared" si="19"/>
        <v>Tier 4</v>
      </c>
      <c r="BG1224" t="b">
        <f>IF(ISNA(VLOOKUP(AQ1224,Total_Salary!AQ1224:BF1733,1,FALSE))=FALSE, TRUE, FALSE)</f>
        <v>0</v>
      </c>
      <c r="BH1224" t="b">
        <f>IF(ISNA(VLOOKUP(AQ1224,Derivatives_Salary!AQ1224:BF1703,1,FALSE))=FALSE, TRUE, FALSE)</f>
        <v>0</v>
      </c>
      <c r="BI1224" t="b">
        <f>IF(ISNA(VLOOKUP(AR1224,Years_to_Promo!AQ1224:BE2255,1,FALSE))=FALSE, TRUE, FALSE)</f>
        <v>0</v>
      </c>
    </row>
    <row r="1225" spans="43:61" x14ac:dyDescent="0.25">
      <c r="AQ1225">
        <v>266303</v>
      </c>
      <c r="AR1225" t="s">
        <v>15</v>
      </c>
      <c r="AS1225" t="s">
        <v>1272</v>
      </c>
      <c r="AT1225" t="s">
        <v>17</v>
      </c>
      <c r="AU1225" s="1">
        <v>21263</v>
      </c>
      <c r="AV1225" s="1">
        <v>31281</v>
      </c>
      <c r="AW1225" s="1">
        <v>31281</v>
      </c>
      <c r="AX1225" s="1">
        <v>37486</v>
      </c>
      <c r="AY1225" t="s">
        <v>18</v>
      </c>
      <c r="AZ1225">
        <v>8.9945000000000004</v>
      </c>
      <c r="BA1225" t="s">
        <v>19</v>
      </c>
      <c r="BB1225" t="s">
        <v>20</v>
      </c>
      <c r="BC1225">
        <v>11.4575</v>
      </c>
      <c r="BD1225">
        <v>17</v>
      </c>
      <c r="BE1225">
        <v>110864</v>
      </c>
      <c r="BF1225" s="16" t="str">
        <f t="shared" si="19"/>
        <v>Tier 4</v>
      </c>
      <c r="BG1225" t="b">
        <f>IF(ISNA(VLOOKUP(AQ1225,Total_Salary!AQ1225:BF1734,1,FALSE))=FALSE, TRUE, FALSE)</f>
        <v>0</v>
      </c>
      <c r="BH1225" t="b">
        <f>IF(ISNA(VLOOKUP(AQ1225,Derivatives_Salary!AQ1225:BF1704,1,FALSE))=FALSE, TRUE, FALSE)</f>
        <v>0</v>
      </c>
      <c r="BI1225" t="b">
        <f>IF(ISNA(VLOOKUP(AR1225,Years_to_Promo!AQ1225:BE2256,1,FALSE))=FALSE, TRUE, FALSE)</f>
        <v>0</v>
      </c>
    </row>
    <row r="1226" spans="43:61" x14ac:dyDescent="0.25">
      <c r="AQ1226">
        <v>483188</v>
      </c>
      <c r="AR1226" t="s">
        <v>15</v>
      </c>
      <c r="AS1226" t="s">
        <v>1273</v>
      </c>
      <c r="AT1226" t="s">
        <v>31</v>
      </c>
      <c r="AU1226" s="1">
        <v>22984</v>
      </c>
      <c r="AV1226" s="1">
        <v>31211</v>
      </c>
      <c r="AW1226" s="1">
        <v>33184</v>
      </c>
      <c r="AX1226" s="1">
        <v>37564</v>
      </c>
      <c r="AY1226" t="s">
        <v>18</v>
      </c>
      <c r="AZ1226">
        <v>5.9973000000000001</v>
      </c>
      <c r="BA1226" t="s">
        <v>19</v>
      </c>
      <c r="BB1226" t="s">
        <v>20</v>
      </c>
      <c r="BC1226">
        <v>11.671200000000001</v>
      </c>
      <c r="BD1226">
        <v>17</v>
      </c>
      <c r="BE1226">
        <v>110863</v>
      </c>
      <c r="BF1226" s="16" t="str">
        <f t="shared" si="19"/>
        <v>Tier 4</v>
      </c>
      <c r="BG1226" t="b">
        <f>IF(ISNA(VLOOKUP(AQ1226,Total_Salary!AQ1226:BF1735,1,FALSE))=FALSE, TRUE, FALSE)</f>
        <v>0</v>
      </c>
      <c r="BH1226" t="b">
        <f>IF(ISNA(VLOOKUP(AQ1226,Derivatives_Salary!AQ1226:BF1705,1,FALSE))=FALSE, TRUE, FALSE)</f>
        <v>0</v>
      </c>
      <c r="BI1226" t="b">
        <f>IF(ISNA(VLOOKUP(AR1226,Years_to_Promo!AQ1226:BE2257,1,FALSE))=FALSE, TRUE, FALSE)</f>
        <v>0</v>
      </c>
    </row>
    <row r="1227" spans="43:61" x14ac:dyDescent="0.25">
      <c r="AQ1227">
        <v>280734</v>
      </c>
      <c r="AR1227" t="s">
        <v>15</v>
      </c>
      <c r="AS1227" t="s">
        <v>1274</v>
      </c>
      <c r="AT1227" t="s">
        <v>31</v>
      </c>
      <c r="AU1227" s="1">
        <v>21709</v>
      </c>
      <c r="AV1227" s="1">
        <v>32288</v>
      </c>
      <c r="AW1227" s="1">
        <v>32288</v>
      </c>
      <c r="AX1227" s="1">
        <v>35676</v>
      </c>
      <c r="AY1227" t="s">
        <v>18</v>
      </c>
      <c r="AZ1227">
        <v>9.2821999999999996</v>
      </c>
      <c r="BA1227" t="s">
        <v>19</v>
      </c>
      <c r="BB1227" t="s">
        <v>20</v>
      </c>
      <c r="BC1227">
        <v>6.4985999999999997</v>
      </c>
      <c r="BD1227">
        <v>9</v>
      </c>
      <c r="BE1227">
        <v>110854</v>
      </c>
      <c r="BF1227" s="16" t="str">
        <f t="shared" si="19"/>
        <v>Tier 4</v>
      </c>
      <c r="BG1227" t="b">
        <f>IF(ISNA(VLOOKUP(AQ1227,Total_Salary!AQ1227:BF1736,1,FALSE))=FALSE, TRUE, FALSE)</f>
        <v>0</v>
      </c>
      <c r="BH1227" t="b">
        <f>IF(ISNA(VLOOKUP(AQ1227,Derivatives_Salary!AQ1227:BF1706,1,FALSE))=FALSE, TRUE, FALSE)</f>
        <v>0</v>
      </c>
      <c r="BI1227" t="b">
        <f>IF(ISNA(VLOOKUP(AR1227,Years_to_Promo!AQ1227:BE2258,1,FALSE))=FALSE, TRUE, FALSE)</f>
        <v>0</v>
      </c>
    </row>
    <row r="1228" spans="43:61" x14ac:dyDescent="0.25">
      <c r="AQ1228">
        <v>51400</v>
      </c>
      <c r="AR1228" t="s">
        <v>85</v>
      </c>
      <c r="AS1228" t="s">
        <v>1275</v>
      </c>
      <c r="AT1228" t="s">
        <v>17</v>
      </c>
      <c r="AU1228" s="1">
        <v>20408</v>
      </c>
      <c r="AV1228" s="1">
        <v>31403</v>
      </c>
      <c r="AW1228" s="1">
        <v>31403</v>
      </c>
      <c r="AX1228" s="1">
        <v>32755</v>
      </c>
      <c r="AY1228" t="s">
        <v>18</v>
      </c>
      <c r="AZ1228">
        <v>9.9945000000000004</v>
      </c>
      <c r="BA1228" t="s">
        <v>87</v>
      </c>
      <c r="BB1228" t="s">
        <v>88</v>
      </c>
      <c r="BC1228">
        <v>3.7040999999999999</v>
      </c>
      <c r="BD1228">
        <v>17</v>
      </c>
      <c r="BE1228">
        <v>110842</v>
      </c>
      <c r="BF1228" s="16" t="str">
        <f t="shared" si="19"/>
        <v>Tier 4</v>
      </c>
      <c r="BG1228" t="b">
        <f>IF(ISNA(VLOOKUP(AQ1228,Total_Salary!AQ1228:BF1737,1,FALSE))=FALSE, TRUE, FALSE)</f>
        <v>0</v>
      </c>
      <c r="BH1228" t="b">
        <f>IF(ISNA(VLOOKUP(AQ1228,Derivatives_Salary!AQ1228:BF1707,1,FALSE))=FALSE, TRUE, FALSE)</f>
        <v>0</v>
      </c>
      <c r="BI1228" t="b">
        <f>IF(ISNA(VLOOKUP(AR1228,Years_to_Promo!AQ1228:BE2259,1,FALSE))=FALSE, TRUE, FALSE)</f>
        <v>0</v>
      </c>
    </row>
    <row r="1229" spans="43:61" x14ac:dyDescent="0.25">
      <c r="AQ1229">
        <v>483656</v>
      </c>
      <c r="AR1229" t="s">
        <v>15</v>
      </c>
      <c r="AS1229" t="s">
        <v>1276</v>
      </c>
      <c r="AT1229" t="s">
        <v>31</v>
      </c>
      <c r="AU1229" s="1">
        <v>19365</v>
      </c>
      <c r="AV1229" s="1">
        <v>32080</v>
      </c>
      <c r="AW1229" s="1">
        <v>32080</v>
      </c>
      <c r="AX1229" s="1">
        <v>37555</v>
      </c>
      <c r="AY1229" t="s">
        <v>18</v>
      </c>
      <c r="AZ1229">
        <v>5.9945000000000004</v>
      </c>
      <c r="BA1229" t="s">
        <v>19</v>
      </c>
      <c r="BB1229" t="s">
        <v>20</v>
      </c>
      <c r="BC1229">
        <v>11.646599999999999</v>
      </c>
      <c r="BD1229">
        <v>15</v>
      </c>
      <c r="BE1229">
        <v>110842</v>
      </c>
      <c r="BF1229" s="16" t="str">
        <f t="shared" si="19"/>
        <v>Tier 4</v>
      </c>
      <c r="BG1229" t="b">
        <f>IF(ISNA(VLOOKUP(AQ1229,Total_Salary!AQ1229:BF1738,1,FALSE))=FALSE, TRUE, FALSE)</f>
        <v>0</v>
      </c>
      <c r="BH1229" t="b">
        <f>IF(ISNA(VLOOKUP(AQ1229,Derivatives_Salary!AQ1229:BF1708,1,FALSE))=FALSE, TRUE, FALSE)</f>
        <v>0</v>
      </c>
      <c r="BI1229" t="b">
        <f>IF(ISNA(VLOOKUP(AR1229,Years_to_Promo!AQ1229:BE2260,1,FALSE))=FALSE, TRUE, FALSE)</f>
        <v>0</v>
      </c>
    </row>
    <row r="1230" spans="43:61" x14ac:dyDescent="0.25">
      <c r="AQ1230">
        <v>84961</v>
      </c>
      <c r="AR1230" t="s">
        <v>15</v>
      </c>
      <c r="AS1230" t="s">
        <v>1277</v>
      </c>
      <c r="AT1230" t="s">
        <v>17</v>
      </c>
      <c r="AU1230" s="1">
        <v>19195</v>
      </c>
      <c r="AV1230" s="1">
        <v>33552</v>
      </c>
      <c r="AW1230" s="1">
        <v>33552</v>
      </c>
      <c r="AX1230" s="1">
        <v>37567</v>
      </c>
      <c r="AY1230" t="s">
        <v>18</v>
      </c>
      <c r="AZ1230">
        <v>3.9944999999999999</v>
      </c>
      <c r="BA1230" t="s">
        <v>19</v>
      </c>
      <c r="BB1230" t="s">
        <v>20</v>
      </c>
      <c r="BC1230">
        <v>11</v>
      </c>
      <c r="BD1230">
        <v>11</v>
      </c>
      <c r="BE1230">
        <v>110837</v>
      </c>
      <c r="BF1230" s="16" t="str">
        <f t="shared" si="19"/>
        <v>Tier 4</v>
      </c>
      <c r="BG1230" t="b">
        <f>IF(ISNA(VLOOKUP(AQ1230,Total_Salary!AQ1230:BF1739,1,FALSE))=FALSE, TRUE, FALSE)</f>
        <v>0</v>
      </c>
      <c r="BH1230" t="b">
        <f>IF(ISNA(VLOOKUP(AQ1230,Derivatives_Salary!AQ1230:BF1709,1,FALSE))=FALSE, TRUE, FALSE)</f>
        <v>0</v>
      </c>
      <c r="BI1230" t="b">
        <f>IF(ISNA(VLOOKUP(AR1230,Years_to_Promo!AQ1230:BE2261,1,FALSE))=FALSE, TRUE, FALSE)</f>
        <v>0</v>
      </c>
    </row>
    <row r="1231" spans="43:61" x14ac:dyDescent="0.25">
      <c r="AQ1231">
        <v>286369</v>
      </c>
      <c r="AR1231" t="s">
        <v>15</v>
      </c>
      <c r="AS1231" t="s">
        <v>1278</v>
      </c>
      <c r="AT1231" t="s">
        <v>17</v>
      </c>
      <c r="AU1231" s="1">
        <v>21389</v>
      </c>
      <c r="AV1231" s="1">
        <v>35768</v>
      </c>
      <c r="AW1231" s="1">
        <v>35768</v>
      </c>
      <c r="AX1231" s="1">
        <v>37593</v>
      </c>
      <c r="AY1231" t="s">
        <v>53</v>
      </c>
      <c r="AZ1231">
        <v>5</v>
      </c>
      <c r="BA1231" t="s">
        <v>19</v>
      </c>
      <c r="BB1231" t="s">
        <v>20</v>
      </c>
      <c r="BC1231">
        <v>5</v>
      </c>
      <c r="BD1231">
        <v>5</v>
      </c>
      <c r="BE1231">
        <v>110830</v>
      </c>
      <c r="BF1231" s="16" t="str">
        <f t="shared" si="19"/>
        <v>Tier 4</v>
      </c>
      <c r="BG1231" t="b">
        <f>IF(ISNA(VLOOKUP(AQ1231,Total_Salary!AQ1231:BF1740,1,FALSE))=FALSE, TRUE, FALSE)</f>
        <v>0</v>
      </c>
      <c r="BH1231" t="b">
        <f>IF(ISNA(VLOOKUP(AQ1231,Derivatives_Salary!AQ1231:BF1710,1,FALSE))=FALSE, TRUE, FALSE)</f>
        <v>0</v>
      </c>
      <c r="BI1231" t="b">
        <f>IF(ISNA(VLOOKUP(AR1231,Years_to_Promo!AQ1231:BE2262,1,FALSE))=FALSE, TRUE, FALSE)</f>
        <v>0</v>
      </c>
    </row>
    <row r="1232" spans="43:61" x14ac:dyDescent="0.25">
      <c r="AQ1232">
        <v>241222</v>
      </c>
      <c r="AR1232" t="s">
        <v>15</v>
      </c>
      <c r="AS1232" t="s">
        <v>1279</v>
      </c>
      <c r="AT1232" t="s">
        <v>17</v>
      </c>
      <c r="AU1232" s="1">
        <v>21456</v>
      </c>
      <c r="AV1232" s="1">
        <v>32045</v>
      </c>
      <c r="AW1232" s="1">
        <v>32335</v>
      </c>
      <c r="AX1232" s="1">
        <v>37810</v>
      </c>
      <c r="AY1232" t="s">
        <v>18</v>
      </c>
      <c r="AZ1232">
        <v>5.9945000000000004</v>
      </c>
      <c r="BA1232" t="s">
        <v>19</v>
      </c>
      <c r="BB1232" t="s">
        <v>20</v>
      </c>
      <c r="BC1232">
        <v>11.813700000000001</v>
      </c>
      <c r="BD1232">
        <v>16</v>
      </c>
      <c r="BE1232">
        <v>110825</v>
      </c>
      <c r="BF1232" s="16" t="str">
        <f t="shared" si="19"/>
        <v>Tier 4</v>
      </c>
      <c r="BG1232" t="b">
        <f>IF(ISNA(VLOOKUP(AQ1232,Total_Salary!AQ1232:BF1741,1,FALSE))=FALSE, TRUE, FALSE)</f>
        <v>0</v>
      </c>
      <c r="BH1232" t="b">
        <f>IF(ISNA(VLOOKUP(AQ1232,Derivatives_Salary!AQ1232:BF1711,1,FALSE))=FALSE, TRUE, FALSE)</f>
        <v>0</v>
      </c>
      <c r="BI1232" t="b">
        <f>IF(ISNA(VLOOKUP(AR1232,Years_to_Promo!AQ1232:BE2263,1,FALSE))=FALSE, TRUE, FALSE)</f>
        <v>0</v>
      </c>
    </row>
    <row r="1233" spans="43:61" x14ac:dyDescent="0.25">
      <c r="AQ1233">
        <v>484748</v>
      </c>
      <c r="AR1233" t="s">
        <v>15</v>
      </c>
      <c r="AS1233" t="s">
        <v>1280</v>
      </c>
      <c r="AT1233" t="s">
        <v>17</v>
      </c>
      <c r="AU1233" s="1">
        <v>19491</v>
      </c>
      <c r="AV1233" s="1">
        <v>32076</v>
      </c>
      <c r="AW1233" s="1">
        <v>32076</v>
      </c>
      <c r="AX1233" s="1">
        <v>37551</v>
      </c>
      <c r="AY1233" t="s">
        <v>18</v>
      </c>
      <c r="AZ1233">
        <v>5.9945000000000004</v>
      </c>
      <c r="BA1233" t="s">
        <v>19</v>
      </c>
      <c r="BB1233" t="s">
        <v>20</v>
      </c>
      <c r="BC1233">
        <v>11.6356</v>
      </c>
      <c r="BD1233">
        <v>15</v>
      </c>
      <c r="BE1233">
        <v>110824</v>
      </c>
      <c r="BF1233" s="16" t="str">
        <f t="shared" si="19"/>
        <v>Tier 4</v>
      </c>
      <c r="BG1233" t="b">
        <f>IF(ISNA(VLOOKUP(AQ1233,Total_Salary!AQ1233:BF1742,1,FALSE))=FALSE, TRUE, FALSE)</f>
        <v>0</v>
      </c>
      <c r="BH1233" t="b">
        <f>IF(ISNA(VLOOKUP(AQ1233,Derivatives_Salary!AQ1233:BF1712,1,FALSE))=FALSE, TRUE, FALSE)</f>
        <v>0</v>
      </c>
      <c r="BI1233" t="b">
        <f>IF(ISNA(VLOOKUP(AR1233,Years_to_Promo!AQ1233:BE2264,1,FALSE))=FALSE, TRUE, FALSE)</f>
        <v>0</v>
      </c>
    </row>
    <row r="1234" spans="43:61" x14ac:dyDescent="0.25">
      <c r="AQ1234">
        <v>201659</v>
      </c>
      <c r="AR1234" t="s">
        <v>42</v>
      </c>
      <c r="AS1234" t="s">
        <v>1281</v>
      </c>
      <c r="AT1234" t="s">
        <v>31</v>
      </c>
      <c r="AU1234" s="1">
        <v>21092</v>
      </c>
      <c r="AV1234" s="1">
        <v>31776</v>
      </c>
      <c r="AW1234" s="1">
        <v>34445</v>
      </c>
      <c r="AX1234" s="1">
        <v>37616</v>
      </c>
      <c r="AY1234" t="s">
        <v>18</v>
      </c>
      <c r="AZ1234">
        <v>9.9972999999999992</v>
      </c>
      <c r="BA1234" t="s">
        <v>44</v>
      </c>
      <c r="BB1234" t="s">
        <v>83</v>
      </c>
      <c r="BC1234">
        <v>8.6876999999999995</v>
      </c>
      <c r="BD1234">
        <v>16</v>
      </c>
      <c r="BE1234">
        <v>110813</v>
      </c>
      <c r="BF1234" s="16" t="str">
        <f t="shared" si="19"/>
        <v>Tier 4</v>
      </c>
      <c r="BG1234" t="b">
        <f>IF(ISNA(VLOOKUP(AQ1234,Total_Salary!AQ1234:BF1743,1,FALSE))=FALSE, TRUE, FALSE)</f>
        <v>0</v>
      </c>
      <c r="BH1234" t="b">
        <f>IF(ISNA(VLOOKUP(AQ1234,Derivatives_Salary!AQ1234:BF1713,1,FALSE))=FALSE, TRUE, FALSE)</f>
        <v>0</v>
      </c>
      <c r="BI1234" t="b">
        <f>IF(ISNA(VLOOKUP(AR1234,Years_to_Promo!AQ1234:BE2265,1,FALSE))=FALSE, TRUE, FALSE)</f>
        <v>0</v>
      </c>
    </row>
    <row r="1235" spans="43:61" x14ac:dyDescent="0.25">
      <c r="AQ1235">
        <v>33209</v>
      </c>
      <c r="AR1235" t="s">
        <v>15</v>
      </c>
      <c r="AS1235" t="s">
        <v>1282</v>
      </c>
      <c r="AT1235" t="s">
        <v>17</v>
      </c>
      <c r="AU1235" s="1">
        <v>22981</v>
      </c>
      <c r="AV1235" s="1">
        <v>33815</v>
      </c>
      <c r="AW1235" s="1">
        <v>33815</v>
      </c>
      <c r="AX1235" s="1">
        <v>37830</v>
      </c>
      <c r="AY1235" t="s">
        <v>18</v>
      </c>
      <c r="AZ1235">
        <v>2.9944999999999999</v>
      </c>
      <c r="BA1235" t="s">
        <v>19</v>
      </c>
      <c r="BB1235" t="s">
        <v>20</v>
      </c>
      <c r="BC1235">
        <v>10.4137</v>
      </c>
      <c r="BD1235">
        <v>11</v>
      </c>
      <c r="BE1235">
        <v>110808</v>
      </c>
      <c r="BF1235" s="16" t="str">
        <f t="shared" si="19"/>
        <v>Tier 4</v>
      </c>
      <c r="BG1235" t="b">
        <f>IF(ISNA(VLOOKUP(AQ1235,Total_Salary!AQ1235:BF1744,1,FALSE))=FALSE, TRUE, FALSE)</f>
        <v>0</v>
      </c>
      <c r="BH1235" t="b">
        <f>IF(ISNA(VLOOKUP(AQ1235,Derivatives_Salary!AQ1235:BF1714,1,FALSE))=FALSE, TRUE, FALSE)</f>
        <v>0</v>
      </c>
      <c r="BI1235" t="b">
        <f>IF(ISNA(VLOOKUP(AR1235,Years_to_Promo!AQ1235:BE2266,1,FALSE))=FALSE, TRUE, FALSE)</f>
        <v>0</v>
      </c>
    </row>
    <row r="1236" spans="43:61" x14ac:dyDescent="0.25">
      <c r="AQ1236">
        <v>291055</v>
      </c>
      <c r="AR1236" t="s">
        <v>15</v>
      </c>
      <c r="AS1236" t="s">
        <v>1283</v>
      </c>
      <c r="AT1236" t="s">
        <v>31</v>
      </c>
      <c r="AU1236" s="1">
        <v>23652</v>
      </c>
      <c r="AV1236" s="1">
        <v>31914</v>
      </c>
      <c r="AW1236" s="1">
        <v>31914</v>
      </c>
      <c r="AX1236" s="1">
        <v>37754</v>
      </c>
      <c r="AY1236" t="s">
        <v>18</v>
      </c>
      <c r="AZ1236">
        <v>10.997299999999999</v>
      </c>
      <c r="BA1236" t="s">
        <v>19</v>
      </c>
      <c r="BB1236" t="s">
        <v>20</v>
      </c>
      <c r="BC1236">
        <v>11.813700000000001</v>
      </c>
      <c r="BD1236">
        <v>16</v>
      </c>
      <c r="BE1236">
        <v>110790</v>
      </c>
      <c r="BF1236" s="16" t="str">
        <f t="shared" si="19"/>
        <v>Tier 4</v>
      </c>
      <c r="BG1236" t="b">
        <f>IF(ISNA(VLOOKUP(AQ1236,Total_Salary!AQ1236:BF1745,1,FALSE))=FALSE, TRUE, FALSE)</f>
        <v>0</v>
      </c>
      <c r="BH1236" t="b">
        <f>IF(ISNA(VLOOKUP(AQ1236,Derivatives_Salary!AQ1236:BF1715,1,FALSE))=FALSE, TRUE, FALSE)</f>
        <v>0</v>
      </c>
      <c r="BI1236" t="b">
        <f>IF(ISNA(VLOOKUP(AR1236,Years_to_Promo!AQ1236:BE2267,1,FALSE))=FALSE, TRUE, FALSE)</f>
        <v>0</v>
      </c>
    </row>
    <row r="1237" spans="43:61" x14ac:dyDescent="0.25">
      <c r="AQ1237">
        <v>265501</v>
      </c>
      <c r="AR1237" t="s">
        <v>15</v>
      </c>
      <c r="AS1237" t="s">
        <v>1284</v>
      </c>
      <c r="AT1237" t="s">
        <v>17</v>
      </c>
      <c r="AU1237" s="1">
        <v>19979</v>
      </c>
      <c r="AV1237" s="1">
        <v>31238</v>
      </c>
      <c r="AW1237" s="1">
        <v>31977</v>
      </c>
      <c r="AX1237" s="1">
        <v>37817</v>
      </c>
      <c r="AY1237" t="s">
        <v>18</v>
      </c>
      <c r="AZ1237">
        <v>7.9945000000000004</v>
      </c>
      <c r="BA1237" t="s">
        <v>19</v>
      </c>
      <c r="BB1237" t="s">
        <v>20</v>
      </c>
      <c r="BC1237">
        <v>11.813700000000001</v>
      </c>
      <c r="BD1237">
        <v>18</v>
      </c>
      <c r="BE1237">
        <v>110786</v>
      </c>
      <c r="BF1237" s="16" t="str">
        <f t="shared" si="19"/>
        <v>Tier 4</v>
      </c>
      <c r="BG1237" t="b">
        <f>IF(ISNA(VLOOKUP(AQ1237,Total_Salary!AQ1237:BF1746,1,FALSE))=FALSE, TRUE, FALSE)</f>
        <v>0</v>
      </c>
      <c r="BH1237" t="b">
        <f>IF(ISNA(VLOOKUP(AQ1237,Derivatives_Salary!AQ1237:BF1716,1,FALSE))=FALSE, TRUE, FALSE)</f>
        <v>0</v>
      </c>
      <c r="BI1237" t="b">
        <f>IF(ISNA(VLOOKUP(AR1237,Years_to_Promo!AQ1237:BE2268,1,FALSE))=FALSE, TRUE, FALSE)</f>
        <v>0</v>
      </c>
    </row>
    <row r="1238" spans="43:61" x14ac:dyDescent="0.25">
      <c r="AQ1238">
        <v>492544</v>
      </c>
      <c r="AR1238" t="s">
        <v>15</v>
      </c>
      <c r="AS1238" t="s">
        <v>1285</v>
      </c>
      <c r="AT1238" t="s">
        <v>17</v>
      </c>
      <c r="AU1238" s="1">
        <v>22527</v>
      </c>
      <c r="AV1238" s="1">
        <v>31528</v>
      </c>
      <c r="AW1238" s="1">
        <v>31528</v>
      </c>
      <c r="AX1238" s="1">
        <v>35039</v>
      </c>
      <c r="AY1238" t="s">
        <v>18</v>
      </c>
      <c r="AZ1238">
        <v>2.6137000000000001</v>
      </c>
      <c r="BA1238" t="s">
        <v>19</v>
      </c>
      <c r="BB1238" t="s">
        <v>20</v>
      </c>
      <c r="BC1238">
        <v>4.7534000000000001</v>
      </c>
      <c r="BD1238">
        <v>10</v>
      </c>
      <c r="BE1238">
        <v>110786</v>
      </c>
      <c r="BF1238" s="16" t="str">
        <f t="shared" si="19"/>
        <v>Tier 4</v>
      </c>
      <c r="BG1238" t="b">
        <f>IF(ISNA(VLOOKUP(AQ1238,Total_Salary!AQ1238:BF1747,1,FALSE))=FALSE, TRUE, FALSE)</f>
        <v>0</v>
      </c>
      <c r="BH1238" t="b">
        <f>IF(ISNA(VLOOKUP(AQ1238,Derivatives_Salary!AQ1238:BF1717,1,FALSE))=FALSE, TRUE, FALSE)</f>
        <v>0</v>
      </c>
      <c r="BI1238" t="b">
        <f>IF(ISNA(VLOOKUP(AR1238,Years_to_Promo!AQ1238:BE2269,1,FALSE))=FALSE, TRUE, FALSE)</f>
        <v>0</v>
      </c>
    </row>
    <row r="1239" spans="43:61" x14ac:dyDescent="0.25">
      <c r="AQ1239">
        <v>32222</v>
      </c>
      <c r="AR1239" t="s">
        <v>15</v>
      </c>
      <c r="AS1239" t="s">
        <v>1286</v>
      </c>
      <c r="AT1239" t="s">
        <v>17</v>
      </c>
      <c r="AU1239" s="1">
        <v>19877</v>
      </c>
      <c r="AV1239" s="1">
        <v>34386</v>
      </c>
      <c r="AW1239" s="1">
        <v>34818</v>
      </c>
      <c r="AX1239" s="1">
        <v>36378</v>
      </c>
      <c r="AY1239" t="s">
        <v>53</v>
      </c>
      <c r="AZ1239">
        <v>8</v>
      </c>
      <c r="BA1239" t="s">
        <v>19</v>
      </c>
      <c r="BB1239" t="s">
        <v>20</v>
      </c>
      <c r="BC1239">
        <v>4.274</v>
      </c>
      <c r="BD1239">
        <v>9</v>
      </c>
      <c r="BE1239">
        <v>110778</v>
      </c>
      <c r="BF1239" s="16" t="str">
        <f t="shared" si="19"/>
        <v>Tier 4</v>
      </c>
      <c r="BG1239" t="b">
        <f>IF(ISNA(VLOOKUP(AQ1239,Total_Salary!AQ1239:BF1748,1,FALSE))=FALSE, TRUE, FALSE)</f>
        <v>0</v>
      </c>
      <c r="BH1239" t="b">
        <f>IF(ISNA(VLOOKUP(AQ1239,Derivatives_Salary!AQ1239:BF1718,1,FALSE))=FALSE, TRUE, FALSE)</f>
        <v>0</v>
      </c>
      <c r="BI1239" t="b">
        <f>IF(ISNA(VLOOKUP(AR1239,Years_to_Promo!AQ1239:BE2270,1,FALSE))=FALSE, TRUE, FALSE)</f>
        <v>0</v>
      </c>
    </row>
    <row r="1240" spans="43:61" x14ac:dyDescent="0.25">
      <c r="AQ1240">
        <v>224244</v>
      </c>
      <c r="AR1240" t="s">
        <v>15</v>
      </c>
      <c r="AS1240" t="s">
        <v>1287</v>
      </c>
      <c r="AT1240" t="s">
        <v>31</v>
      </c>
      <c r="AU1240" s="1">
        <v>23681</v>
      </c>
      <c r="AV1240" s="1">
        <v>32204</v>
      </c>
      <c r="AW1240" s="1">
        <v>32204</v>
      </c>
      <c r="AX1240" s="1">
        <v>37679</v>
      </c>
      <c r="AY1240" t="s">
        <v>18</v>
      </c>
      <c r="AZ1240">
        <v>5.9945000000000004</v>
      </c>
      <c r="BA1240" t="s">
        <v>19</v>
      </c>
      <c r="BB1240" t="s">
        <v>20</v>
      </c>
      <c r="BC1240">
        <v>11.813700000000001</v>
      </c>
      <c r="BD1240">
        <v>15</v>
      </c>
      <c r="BE1240">
        <v>110775</v>
      </c>
      <c r="BF1240" s="16" t="str">
        <f t="shared" si="19"/>
        <v>Tier 4</v>
      </c>
      <c r="BG1240" t="b">
        <f>IF(ISNA(VLOOKUP(AQ1240,Total_Salary!AQ1240:BF1749,1,FALSE))=FALSE, TRUE, FALSE)</f>
        <v>0</v>
      </c>
      <c r="BH1240" t="b">
        <f>IF(ISNA(VLOOKUP(AQ1240,Derivatives_Salary!AQ1240:BF1719,1,FALSE))=FALSE, TRUE, FALSE)</f>
        <v>0</v>
      </c>
      <c r="BI1240" t="b">
        <f>IF(ISNA(VLOOKUP(AR1240,Years_to_Promo!AQ1240:BE2271,1,FALSE))=FALSE, TRUE, FALSE)</f>
        <v>0</v>
      </c>
    </row>
    <row r="1241" spans="43:61" x14ac:dyDescent="0.25">
      <c r="AQ1241">
        <v>468310</v>
      </c>
      <c r="AR1241" t="s">
        <v>15</v>
      </c>
      <c r="AS1241" t="s">
        <v>1288</v>
      </c>
      <c r="AT1241" t="s">
        <v>31</v>
      </c>
      <c r="AU1241" s="1">
        <v>19077</v>
      </c>
      <c r="AV1241" s="1">
        <v>33631</v>
      </c>
      <c r="AW1241" s="1">
        <v>34872</v>
      </c>
      <c r="AX1241" s="1">
        <v>37792</v>
      </c>
      <c r="AY1241" t="s">
        <v>18</v>
      </c>
      <c r="AZ1241">
        <v>1.9973000000000001</v>
      </c>
      <c r="BA1241" t="s">
        <v>19</v>
      </c>
      <c r="BB1241" t="s">
        <v>20</v>
      </c>
      <c r="BC1241">
        <v>7.5178000000000003</v>
      </c>
      <c r="BD1241">
        <v>11</v>
      </c>
      <c r="BE1241">
        <v>110770</v>
      </c>
      <c r="BF1241" s="16" t="str">
        <f t="shared" si="19"/>
        <v>Tier 4</v>
      </c>
      <c r="BG1241" t="b">
        <f>IF(ISNA(VLOOKUP(AQ1241,Total_Salary!AQ1241:BF1750,1,FALSE))=FALSE, TRUE, FALSE)</f>
        <v>0</v>
      </c>
      <c r="BH1241" t="b">
        <f>IF(ISNA(VLOOKUP(AQ1241,Derivatives_Salary!AQ1241:BF1720,1,FALSE))=FALSE, TRUE, FALSE)</f>
        <v>0</v>
      </c>
      <c r="BI1241" t="b">
        <f>IF(ISNA(VLOOKUP(AR1241,Years_to_Promo!AQ1241:BE2272,1,FALSE))=FALSE, TRUE, FALSE)</f>
        <v>0</v>
      </c>
    </row>
    <row r="1242" spans="43:61" x14ac:dyDescent="0.25">
      <c r="AQ1242">
        <v>496644</v>
      </c>
      <c r="AR1242" t="s">
        <v>15</v>
      </c>
      <c r="AS1242" t="s">
        <v>1289</v>
      </c>
      <c r="AT1242" t="s">
        <v>17</v>
      </c>
      <c r="AU1242" s="1">
        <v>21229</v>
      </c>
      <c r="AV1242" s="1">
        <v>33190</v>
      </c>
      <c r="AW1242" s="1">
        <v>33823</v>
      </c>
      <c r="AX1242" s="1">
        <v>37473</v>
      </c>
      <c r="AY1242" t="s">
        <v>18</v>
      </c>
      <c r="AZ1242">
        <v>4.9973000000000001</v>
      </c>
      <c r="BA1242" t="s">
        <v>19</v>
      </c>
      <c r="BB1242" t="s">
        <v>20</v>
      </c>
      <c r="BC1242">
        <v>10</v>
      </c>
      <c r="BD1242">
        <v>12</v>
      </c>
      <c r="BE1242">
        <v>110764</v>
      </c>
      <c r="BF1242" s="16" t="str">
        <f t="shared" si="19"/>
        <v>Tier 4</v>
      </c>
      <c r="BG1242" t="b">
        <f>IF(ISNA(VLOOKUP(AQ1242,Total_Salary!AQ1242:BF1751,1,FALSE))=FALSE, TRUE, FALSE)</f>
        <v>0</v>
      </c>
      <c r="BH1242" t="b">
        <f>IF(ISNA(VLOOKUP(AQ1242,Derivatives_Salary!AQ1242:BF1721,1,FALSE))=FALSE, TRUE, FALSE)</f>
        <v>0</v>
      </c>
      <c r="BI1242" t="b">
        <f>IF(ISNA(VLOOKUP(AR1242,Years_to_Promo!AQ1242:BE2273,1,FALSE))=FALSE, TRUE, FALSE)</f>
        <v>0</v>
      </c>
    </row>
    <row r="1243" spans="43:61" x14ac:dyDescent="0.25">
      <c r="AQ1243">
        <v>261213</v>
      </c>
      <c r="AR1243" t="s">
        <v>85</v>
      </c>
      <c r="AS1243" t="s">
        <v>1290</v>
      </c>
      <c r="AT1243" t="s">
        <v>17</v>
      </c>
      <c r="AU1243" s="1">
        <v>19966</v>
      </c>
      <c r="AV1243" s="1">
        <v>31532</v>
      </c>
      <c r="AW1243" s="1">
        <v>31983</v>
      </c>
      <c r="AX1243" s="1">
        <v>37823</v>
      </c>
      <c r="AY1243" t="s">
        <v>18</v>
      </c>
      <c r="AZ1243">
        <v>16</v>
      </c>
      <c r="BA1243" t="s">
        <v>87</v>
      </c>
      <c r="BB1243" t="s">
        <v>88</v>
      </c>
      <c r="BC1243">
        <v>2.4</v>
      </c>
      <c r="BD1243">
        <v>17</v>
      </c>
      <c r="BE1243">
        <v>110756</v>
      </c>
      <c r="BF1243" s="16" t="str">
        <f t="shared" si="19"/>
        <v>Tier 4</v>
      </c>
      <c r="BG1243" t="b">
        <f>IF(ISNA(VLOOKUP(AQ1243,Total_Salary!AQ1243:BF1752,1,FALSE))=FALSE, TRUE, FALSE)</f>
        <v>0</v>
      </c>
      <c r="BH1243" t="b">
        <f>IF(ISNA(VLOOKUP(AQ1243,Derivatives_Salary!AQ1243:BF1722,1,FALSE))=FALSE, TRUE, FALSE)</f>
        <v>0</v>
      </c>
      <c r="BI1243" t="b">
        <f>IF(ISNA(VLOOKUP(AR1243,Years_to_Promo!AQ1243:BE2274,1,FALSE))=FALSE, TRUE, FALSE)</f>
        <v>0</v>
      </c>
    </row>
    <row r="1244" spans="43:61" x14ac:dyDescent="0.25">
      <c r="AQ1244">
        <v>433968</v>
      </c>
      <c r="AR1244" t="s">
        <v>15</v>
      </c>
      <c r="AS1244" t="s">
        <v>1291</v>
      </c>
      <c r="AT1244" t="s">
        <v>17</v>
      </c>
      <c r="AU1244" s="1">
        <v>19198</v>
      </c>
      <c r="AV1244" s="1">
        <v>32510</v>
      </c>
      <c r="AW1244" s="1">
        <v>34619</v>
      </c>
      <c r="AX1244" s="1">
        <v>37539</v>
      </c>
      <c r="AY1244" t="s">
        <v>53</v>
      </c>
      <c r="AZ1244">
        <v>8</v>
      </c>
      <c r="BA1244" t="s">
        <v>19</v>
      </c>
      <c r="BB1244" t="s">
        <v>20</v>
      </c>
      <c r="BC1244">
        <v>8</v>
      </c>
      <c r="BD1244">
        <v>14</v>
      </c>
      <c r="BE1244">
        <v>110754</v>
      </c>
      <c r="BF1244" s="16" t="str">
        <f t="shared" si="19"/>
        <v>Tier 4</v>
      </c>
      <c r="BG1244" t="b">
        <f>IF(ISNA(VLOOKUP(AQ1244,Total_Salary!AQ1244:BF1753,1,FALSE))=FALSE, TRUE, FALSE)</f>
        <v>0</v>
      </c>
      <c r="BH1244" t="b">
        <f>IF(ISNA(VLOOKUP(AQ1244,Derivatives_Salary!AQ1244:BF1723,1,FALSE))=FALSE, TRUE, FALSE)</f>
        <v>0</v>
      </c>
      <c r="BI1244" t="b">
        <f>IF(ISNA(VLOOKUP(AR1244,Years_to_Promo!AQ1244:BE2275,1,FALSE))=FALSE, TRUE, FALSE)</f>
        <v>0</v>
      </c>
    </row>
    <row r="1245" spans="43:61" x14ac:dyDescent="0.25">
      <c r="AQ1245">
        <v>202696</v>
      </c>
      <c r="AR1245" t="s">
        <v>15</v>
      </c>
      <c r="AS1245" t="s">
        <v>1292</v>
      </c>
      <c r="AT1245" t="s">
        <v>17</v>
      </c>
      <c r="AU1245" s="1">
        <v>19997</v>
      </c>
      <c r="AV1245" s="1">
        <v>33070</v>
      </c>
      <c r="AW1245" s="1">
        <v>33070</v>
      </c>
      <c r="AX1245" s="1">
        <v>37815</v>
      </c>
      <c r="AY1245" t="s">
        <v>18</v>
      </c>
      <c r="AZ1245">
        <v>6.9973000000000001</v>
      </c>
      <c r="BA1245" t="s">
        <v>19</v>
      </c>
      <c r="BB1245" t="s">
        <v>20</v>
      </c>
      <c r="BC1245">
        <v>11.813700000000001</v>
      </c>
      <c r="BD1245">
        <v>13</v>
      </c>
      <c r="BE1245">
        <v>110748</v>
      </c>
      <c r="BF1245" s="16" t="str">
        <f t="shared" si="19"/>
        <v>Tier 4</v>
      </c>
      <c r="BG1245" t="b">
        <f>IF(ISNA(VLOOKUP(AQ1245,Total_Salary!AQ1245:BF1754,1,FALSE))=FALSE, TRUE, FALSE)</f>
        <v>0</v>
      </c>
      <c r="BH1245" t="b">
        <f>IF(ISNA(VLOOKUP(AQ1245,Derivatives_Salary!AQ1245:BF1724,1,FALSE))=FALSE, TRUE, FALSE)</f>
        <v>0</v>
      </c>
      <c r="BI1245" t="b">
        <f>IF(ISNA(VLOOKUP(AR1245,Years_to_Promo!AQ1245:BE2276,1,FALSE))=FALSE, TRUE, FALSE)</f>
        <v>0</v>
      </c>
    </row>
    <row r="1246" spans="43:61" x14ac:dyDescent="0.25">
      <c r="AQ1246">
        <v>218336</v>
      </c>
      <c r="AR1246" t="s">
        <v>15</v>
      </c>
      <c r="AS1246" t="s">
        <v>1293</v>
      </c>
      <c r="AT1246" t="s">
        <v>31</v>
      </c>
      <c r="AU1246" s="1">
        <v>20408</v>
      </c>
      <c r="AV1246" s="1">
        <v>33399</v>
      </c>
      <c r="AW1246" s="1">
        <v>33399</v>
      </c>
      <c r="AX1246" s="1">
        <v>37779</v>
      </c>
      <c r="AY1246" t="s">
        <v>18</v>
      </c>
      <c r="AZ1246">
        <v>6.9973000000000001</v>
      </c>
      <c r="BA1246" t="s">
        <v>19</v>
      </c>
      <c r="BB1246" t="s">
        <v>20</v>
      </c>
      <c r="BC1246">
        <v>11.5534</v>
      </c>
      <c r="BD1246">
        <v>12</v>
      </c>
      <c r="BE1246">
        <v>110741</v>
      </c>
      <c r="BF1246" s="16" t="str">
        <f t="shared" si="19"/>
        <v>Tier 4</v>
      </c>
      <c r="BG1246" t="b">
        <f>IF(ISNA(VLOOKUP(AQ1246,Total_Salary!AQ1246:BF1755,1,FALSE))=FALSE, TRUE, FALSE)</f>
        <v>0</v>
      </c>
      <c r="BH1246" t="b">
        <f>IF(ISNA(VLOOKUP(AQ1246,Derivatives_Salary!AQ1246:BF1725,1,FALSE))=FALSE, TRUE, FALSE)</f>
        <v>0</v>
      </c>
      <c r="BI1246" t="b">
        <f>IF(ISNA(VLOOKUP(AR1246,Years_to_Promo!AQ1246:BE2277,1,FALSE))=FALSE, TRUE, FALSE)</f>
        <v>0</v>
      </c>
    </row>
    <row r="1247" spans="43:61" x14ac:dyDescent="0.25">
      <c r="AQ1247">
        <v>204760</v>
      </c>
      <c r="AR1247" t="s">
        <v>15</v>
      </c>
      <c r="AS1247" t="s">
        <v>1294</v>
      </c>
      <c r="AT1247" t="s">
        <v>31</v>
      </c>
      <c r="AU1247" s="1">
        <v>23331</v>
      </c>
      <c r="AV1247" s="1">
        <v>31174</v>
      </c>
      <c r="AW1247" s="1">
        <v>31174</v>
      </c>
      <c r="AX1247" s="1">
        <v>37744</v>
      </c>
      <c r="AY1247" t="s">
        <v>18</v>
      </c>
      <c r="AZ1247">
        <v>8.9945000000000004</v>
      </c>
      <c r="BA1247" t="s">
        <v>19</v>
      </c>
      <c r="BB1247" t="s">
        <v>20</v>
      </c>
      <c r="BC1247">
        <v>11.813700000000001</v>
      </c>
      <c r="BD1247">
        <v>18</v>
      </c>
      <c r="BE1247">
        <v>110740</v>
      </c>
      <c r="BF1247" s="16" t="str">
        <f t="shared" si="19"/>
        <v>Tier 4</v>
      </c>
      <c r="BG1247" t="b">
        <f>IF(ISNA(VLOOKUP(AQ1247,Total_Salary!AQ1247:BF1756,1,FALSE))=FALSE, TRUE, FALSE)</f>
        <v>0</v>
      </c>
      <c r="BH1247" t="b">
        <f>IF(ISNA(VLOOKUP(AQ1247,Derivatives_Salary!AQ1247:BF1726,1,FALSE))=FALSE, TRUE, FALSE)</f>
        <v>0</v>
      </c>
      <c r="BI1247" t="b">
        <f>IF(ISNA(VLOOKUP(AR1247,Years_to_Promo!AQ1247:BE2278,1,FALSE))=FALSE, TRUE, FALSE)</f>
        <v>0</v>
      </c>
    </row>
    <row r="1248" spans="43:61" x14ac:dyDescent="0.25">
      <c r="AQ1248">
        <v>428282</v>
      </c>
      <c r="AR1248" t="s">
        <v>15</v>
      </c>
      <c r="AS1248" t="s">
        <v>1295</v>
      </c>
      <c r="AT1248" t="s">
        <v>17</v>
      </c>
      <c r="AU1248" s="1">
        <v>20110</v>
      </c>
      <c r="AV1248" s="1">
        <v>31451</v>
      </c>
      <c r="AW1248" s="1">
        <v>31451</v>
      </c>
      <c r="AX1248" s="1">
        <v>37656</v>
      </c>
      <c r="AY1248" t="s">
        <v>18</v>
      </c>
      <c r="AZ1248">
        <v>7.9945000000000004</v>
      </c>
      <c r="BA1248" t="s">
        <v>19</v>
      </c>
      <c r="BB1248" t="s">
        <v>20</v>
      </c>
      <c r="BC1248">
        <v>11.813700000000001</v>
      </c>
      <c r="BD1248">
        <v>17</v>
      </c>
      <c r="BE1248">
        <v>110734</v>
      </c>
      <c r="BF1248" s="16" t="str">
        <f t="shared" si="19"/>
        <v>Tier 4</v>
      </c>
      <c r="BG1248" t="b">
        <f>IF(ISNA(VLOOKUP(AQ1248,Total_Salary!AQ1248:BF1757,1,FALSE))=FALSE, TRUE, FALSE)</f>
        <v>0</v>
      </c>
      <c r="BH1248" t="b">
        <f>IF(ISNA(VLOOKUP(AQ1248,Derivatives_Salary!AQ1248:BF1727,1,FALSE))=FALSE, TRUE, FALSE)</f>
        <v>0</v>
      </c>
      <c r="BI1248" t="b">
        <f>IF(ISNA(VLOOKUP(AR1248,Years_to_Promo!AQ1248:BE2279,1,FALSE))=FALSE, TRUE, FALSE)</f>
        <v>0</v>
      </c>
    </row>
    <row r="1249" spans="43:61" x14ac:dyDescent="0.25">
      <c r="AQ1249">
        <v>227245</v>
      </c>
      <c r="AR1249" t="s">
        <v>15</v>
      </c>
      <c r="AS1249" t="s">
        <v>1296</v>
      </c>
      <c r="AT1249" t="s">
        <v>31</v>
      </c>
      <c r="AU1249" s="1">
        <v>21040</v>
      </c>
      <c r="AV1249" s="1">
        <v>32544</v>
      </c>
      <c r="AW1249" s="1">
        <v>32544</v>
      </c>
      <c r="AX1249" s="1">
        <v>37654</v>
      </c>
      <c r="AY1249" t="s">
        <v>18</v>
      </c>
      <c r="AZ1249">
        <v>7.9973000000000001</v>
      </c>
      <c r="BA1249" t="s">
        <v>19</v>
      </c>
      <c r="BB1249" t="s">
        <v>20</v>
      </c>
      <c r="BC1249">
        <v>11.813700000000001</v>
      </c>
      <c r="BD1249">
        <v>14</v>
      </c>
      <c r="BE1249">
        <v>110720</v>
      </c>
      <c r="BF1249" s="16" t="str">
        <f t="shared" si="19"/>
        <v>Tier 4</v>
      </c>
      <c r="BG1249" t="b">
        <f>IF(ISNA(VLOOKUP(AQ1249,Total_Salary!AQ1249:BF1758,1,FALSE))=FALSE, TRUE, FALSE)</f>
        <v>0</v>
      </c>
      <c r="BH1249" t="b">
        <f>IF(ISNA(VLOOKUP(AQ1249,Derivatives_Salary!AQ1249:BF1728,1,FALSE))=FALSE, TRUE, FALSE)</f>
        <v>0</v>
      </c>
      <c r="BI1249" t="b">
        <f>IF(ISNA(VLOOKUP(AR1249,Years_to_Promo!AQ1249:BE2280,1,FALSE))=FALSE, TRUE, FALSE)</f>
        <v>0</v>
      </c>
    </row>
    <row r="1250" spans="43:61" x14ac:dyDescent="0.25">
      <c r="AQ1250">
        <v>422353</v>
      </c>
      <c r="AR1250" t="s">
        <v>42</v>
      </c>
      <c r="AS1250" t="s">
        <v>1297</v>
      </c>
      <c r="AT1250" t="s">
        <v>17</v>
      </c>
      <c r="AU1250" s="1">
        <v>22374</v>
      </c>
      <c r="AV1250" s="1">
        <v>33829</v>
      </c>
      <c r="AW1250" s="1">
        <v>33829</v>
      </c>
      <c r="AX1250" s="1">
        <v>37479</v>
      </c>
      <c r="AY1250" t="s">
        <v>18</v>
      </c>
      <c r="AZ1250">
        <v>10</v>
      </c>
      <c r="BA1250" t="s">
        <v>44</v>
      </c>
      <c r="BB1250" t="s">
        <v>83</v>
      </c>
      <c r="BC1250">
        <v>10</v>
      </c>
      <c r="BD1250">
        <v>10</v>
      </c>
      <c r="BE1250">
        <v>110718</v>
      </c>
      <c r="BF1250" s="16" t="str">
        <f t="shared" si="19"/>
        <v>Tier 4</v>
      </c>
      <c r="BG1250" t="b">
        <f>IF(ISNA(VLOOKUP(AQ1250,Total_Salary!AQ1250:BF1759,1,FALSE))=FALSE, TRUE, FALSE)</f>
        <v>0</v>
      </c>
      <c r="BH1250" t="b">
        <f>IF(ISNA(VLOOKUP(AQ1250,Derivatives_Salary!AQ1250:BF1729,1,FALSE))=FALSE, TRUE, FALSE)</f>
        <v>0</v>
      </c>
      <c r="BI1250" t="b">
        <f>IF(ISNA(VLOOKUP(AR1250,Years_to_Promo!AQ1250:BE2281,1,FALSE))=FALSE, TRUE, FALSE)</f>
        <v>0</v>
      </c>
    </row>
    <row r="1251" spans="43:61" x14ac:dyDescent="0.25">
      <c r="AQ1251">
        <v>435354</v>
      </c>
      <c r="AR1251" t="s">
        <v>42</v>
      </c>
      <c r="AS1251" t="s">
        <v>1298</v>
      </c>
      <c r="AT1251" t="s">
        <v>31</v>
      </c>
      <c r="AU1251" s="1">
        <v>19303</v>
      </c>
      <c r="AV1251" s="1">
        <v>32319</v>
      </c>
      <c r="AW1251" s="1">
        <v>32319</v>
      </c>
      <c r="AX1251" s="1">
        <v>32909</v>
      </c>
      <c r="AY1251" t="s">
        <v>18</v>
      </c>
      <c r="AZ1251">
        <v>15</v>
      </c>
      <c r="BA1251" t="s">
        <v>44</v>
      </c>
      <c r="BB1251" t="s">
        <v>45</v>
      </c>
      <c r="BC1251">
        <v>1.6164000000000001</v>
      </c>
      <c r="BD1251">
        <v>15</v>
      </c>
      <c r="BE1251">
        <v>110714</v>
      </c>
      <c r="BF1251" s="16" t="str">
        <f t="shared" si="19"/>
        <v>Tier 4</v>
      </c>
      <c r="BG1251" t="b">
        <f>IF(ISNA(VLOOKUP(AQ1251,Total_Salary!AQ1251:BF1760,1,FALSE))=FALSE, TRUE, FALSE)</f>
        <v>0</v>
      </c>
      <c r="BH1251" t="b">
        <f>IF(ISNA(VLOOKUP(AQ1251,Derivatives_Salary!AQ1251:BF1730,1,FALSE))=FALSE, TRUE, FALSE)</f>
        <v>0</v>
      </c>
      <c r="BI1251" t="b">
        <f>IF(ISNA(VLOOKUP(AR1251,Years_to_Promo!AQ1251:BE2282,1,FALSE))=FALSE, TRUE, FALSE)</f>
        <v>0</v>
      </c>
    </row>
    <row r="1252" spans="43:61" x14ac:dyDescent="0.25">
      <c r="AQ1252">
        <v>423236</v>
      </c>
      <c r="AR1252" t="s">
        <v>42</v>
      </c>
      <c r="AS1252" t="s">
        <v>1299</v>
      </c>
      <c r="AT1252" t="s">
        <v>31</v>
      </c>
      <c r="AU1252" s="1">
        <v>20989</v>
      </c>
      <c r="AV1252" s="1">
        <v>32151</v>
      </c>
      <c r="AW1252" s="1">
        <v>33338</v>
      </c>
      <c r="AX1252" s="1">
        <v>37717</v>
      </c>
      <c r="AY1252" t="s">
        <v>18</v>
      </c>
      <c r="AZ1252">
        <v>6.9945000000000004</v>
      </c>
      <c r="BA1252" t="s">
        <v>44</v>
      </c>
      <c r="BB1252" t="s">
        <v>45</v>
      </c>
      <c r="BC1252">
        <v>0.47670000000000001</v>
      </c>
      <c r="BD1252">
        <v>15</v>
      </c>
      <c r="BE1252">
        <v>110713</v>
      </c>
      <c r="BF1252" s="16" t="str">
        <f t="shared" si="19"/>
        <v>Tier 4</v>
      </c>
      <c r="BG1252" t="b">
        <f>IF(ISNA(VLOOKUP(AQ1252,Total_Salary!AQ1252:BF1761,1,FALSE))=FALSE, TRUE, FALSE)</f>
        <v>0</v>
      </c>
      <c r="BH1252" t="b">
        <f>IF(ISNA(VLOOKUP(AQ1252,Derivatives_Salary!AQ1252:BF1731,1,FALSE))=FALSE, TRUE, FALSE)</f>
        <v>0</v>
      </c>
      <c r="BI1252" t="b">
        <f>IF(ISNA(VLOOKUP(AR1252,Years_to_Promo!AQ1252:BE2283,1,FALSE))=FALSE, TRUE, FALSE)</f>
        <v>0</v>
      </c>
    </row>
    <row r="1253" spans="43:61" x14ac:dyDescent="0.25">
      <c r="AQ1253">
        <v>47006</v>
      </c>
      <c r="AR1253" t="s">
        <v>15</v>
      </c>
      <c r="AS1253" t="s">
        <v>1300</v>
      </c>
      <c r="AT1253" t="s">
        <v>17</v>
      </c>
      <c r="AU1253" s="1">
        <v>22127</v>
      </c>
      <c r="AV1253" s="1">
        <v>32570</v>
      </c>
      <c r="AW1253" s="1">
        <v>32570</v>
      </c>
      <c r="AX1253" s="1">
        <v>37680</v>
      </c>
      <c r="AY1253" t="s">
        <v>18</v>
      </c>
      <c r="AZ1253">
        <v>7.9973000000000001</v>
      </c>
      <c r="BA1253" t="s">
        <v>19</v>
      </c>
      <c r="BB1253" t="s">
        <v>20</v>
      </c>
      <c r="BC1253">
        <v>11.813700000000001</v>
      </c>
      <c r="BD1253">
        <v>14</v>
      </c>
      <c r="BE1253">
        <v>110702</v>
      </c>
      <c r="BF1253" s="16" t="str">
        <f t="shared" si="19"/>
        <v>Tier 4</v>
      </c>
      <c r="BG1253" t="b">
        <f>IF(ISNA(VLOOKUP(AQ1253,Total_Salary!AQ1253:BF1762,1,FALSE))=FALSE, TRUE, FALSE)</f>
        <v>0</v>
      </c>
      <c r="BH1253" t="b">
        <f>IF(ISNA(VLOOKUP(AQ1253,Derivatives_Salary!AQ1253:BF1732,1,FALSE))=FALSE, TRUE, FALSE)</f>
        <v>0</v>
      </c>
      <c r="BI1253" t="b">
        <f>IF(ISNA(VLOOKUP(AR1253,Years_to_Promo!AQ1253:BE2284,1,FALSE))=FALSE, TRUE, FALSE)</f>
        <v>0</v>
      </c>
    </row>
    <row r="1254" spans="43:61" x14ac:dyDescent="0.25">
      <c r="AQ1254">
        <v>463301</v>
      </c>
      <c r="AR1254" t="s">
        <v>15</v>
      </c>
      <c r="AS1254" t="s">
        <v>1301</v>
      </c>
      <c r="AT1254" t="s">
        <v>31</v>
      </c>
      <c r="AU1254" s="1">
        <v>23405</v>
      </c>
      <c r="AV1254" s="1">
        <v>33205</v>
      </c>
      <c r="AW1254" s="1">
        <v>33205</v>
      </c>
      <c r="AX1254" s="1">
        <v>37585</v>
      </c>
      <c r="AY1254" t="s">
        <v>18</v>
      </c>
      <c r="AZ1254">
        <v>12</v>
      </c>
      <c r="BA1254" t="s">
        <v>19</v>
      </c>
      <c r="BB1254" t="s">
        <v>20</v>
      </c>
      <c r="BC1254">
        <v>11.7288</v>
      </c>
      <c r="BD1254">
        <v>12</v>
      </c>
      <c r="BE1254">
        <v>110699</v>
      </c>
      <c r="BF1254" s="16" t="str">
        <f t="shared" si="19"/>
        <v>Tier 4</v>
      </c>
      <c r="BG1254" t="b">
        <f>IF(ISNA(VLOOKUP(AQ1254,Total_Salary!AQ1254:BF1763,1,FALSE))=FALSE, TRUE, FALSE)</f>
        <v>0</v>
      </c>
      <c r="BH1254" t="b">
        <f>IF(ISNA(VLOOKUP(AQ1254,Derivatives_Salary!AQ1254:BF1733,1,FALSE))=FALSE, TRUE, FALSE)</f>
        <v>0</v>
      </c>
      <c r="BI1254" t="b">
        <f>IF(ISNA(VLOOKUP(AR1254,Years_to_Promo!AQ1254:BE2285,1,FALSE))=FALSE, TRUE, FALSE)</f>
        <v>0</v>
      </c>
    </row>
    <row r="1255" spans="43:61" x14ac:dyDescent="0.25">
      <c r="AQ1255">
        <v>97885</v>
      </c>
      <c r="AR1255" t="s">
        <v>15</v>
      </c>
      <c r="AS1255" t="s">
        <v>1302</v>
      </c>
      <c r="AT1255" t="s">
        <v>17</v>
      </c>
      <c r="AU1255" s="1">
        <v>19113</v>
      </c>
      <c r="AV1255" s="1">
        <v>31398</v>
      </c>
      <c r="AW1255" s="1">
        <v>31398</v>
      </c>
      <c r="AX1255" s="1">
        <v>37603</v>
      </c>
      <c r="AY1255" t="s">
        <v>18</v>
      </c>
      <c r="AZ1255">
        <v>7.9945000000000004</v>
      </c>
      <c r="BA1255" t="s">
        <v>19</v>
      </c>
      <c r="BB1255" t="s">
        <v>20</v>
      </c>
      <c r="BC1255">
        <v>11.7781</v>
      </c>
      <c r="BD1255">
        <v>17</v>
      </c>
      <c r="BE1255">
        <v>110697</v>
      </c>
      <c r="BF1255" s="16" t="str">
        <f t="shared" si="19"/>
        <v>Tier 4</v>
      </c>
      <c r="BG1255" t="b">
        <f>IF(ISNA(VLOOKUP(AQ1255,Total_Salary!AQ1255:BF1764,1,FALSE))=FALSE, TRUE, FALSE)</f>
        <v>0</v>
      </c>
      <c r="BH1255" t="b">
        <f>IF(ISNA(VLOOKUP(AQ1255,Derivatives_Salary!AQ1255:BF1734,1,FALSE))=FALSE, TRUE, FALSE)</f>
        <v>0</v>
      </c>
      <c r="BI1255" t="b">
        <f>IF(ISNA(VLOOKUP(AR1255,Years_to_Promo!AQ1255:BE2286,1,FALSE))=FALSE, TRUE, FALSE)</f>
        <v>0</v>
      </c>
    </row>
    <row r="1256" spans="43:61" x14ac:dyDescent="0.25">
      <c r="AQ1256">
        <v>467545</v>
      </c>
      <c r="AR1256" t="s">
        <v>85</v>
      </c>
      <c r="AS1256" t="s">
        <v>1303</v>
      </c>
      <c r="AT1256" t="s">
        <v>31</v>
      </c>
      <c r="AU1256" s="1">
        <v>22252</v>
      </c>
      <c r="AV1256" s="1">
        <v>31652</v>
      </c>
      <c r="AW1256" s="1">
        <v>32116</v>
      </c>
      <c r="AX1256" s="1">
        <v>37591</v>
      </c>
      <c r="AY1256" t="s">
        <v>18</v>
      </c>
      <c r="AZ1256">
        <v>6.9945000000000004</v>
      </c>
      <c r="BA1256" t="s">
        <v>87</v>
      </c>
      <c r="BB1256" t="s">
        <v>88</v>
      </c>
      <c r="BC1256">
        <v>2.0356000000000001</v>
      </c>
      <c r="BD1256">
        <v>16</v>
      </c>
      <c r="BE1256">
        <v>110690</v>
      </c>
      <c r="BF1256" s="16" t="str">
        <f t="shared" si="19"/>
        <v>Tier 4</v>
      </c>
      <c r="BG1256" t="b">
        <f>IF(ISNA(VLOOKUP(AQ1256,Total_Salary!AQ1256:BF1765,1,FALSE))=FALSE, TRUE, FALSE)</f>
        <v>0</v>
      </c>
      <c r="BH1256" t="b">
        <f>IF(ISNA(VLOOKUP(AQ1256,Derivatives_Salary!AQ1256:BF1735,1,FALSE))=FALSE, TRUE, FALSE)</f>
        <v>0</v>
      </c>
      <c r="BI1256" t="b">
        <f>IF(ISNA(VLOOKUP(AR1256,Years_to_Promo!AQ1256:BE2287,1,FALSE))=FALSE, TRUE, FALSE)</f>
        <v>0</v>
      </c>
    </row>
    <row r="1257" spans="43:61" x14ac:dyDescent="0.25">
      <c r="AQ1257">
        <v>442559</v>
      </c>
      <c r="AR1257" t="s">
        <v>42</v>
      </c>
      <c r="AS1257" t="s">
        <v>1304</v>
      </c>
      <c r="AT1257" t="s">
        <v>17</v>
      </c>
      <c r="AU1257" s="1">
        <v>20509</v>
      </c>
      <c r="AV1257" s="1">
        <v>31528</v>
      </c>
      <c r="AW1257" s="1">
        <v>35139</v>
      </c>
      <c r="AX1257" s="1">
        <v>37502</v>
      </c>
      <c r="AY1257" t="s">
        <v>18</v>
      </c>
      <c r="AZ1257">
        <v>4.9973000000000001</v>
      </c>
      <c r="BA1257" t="s">
        <v>44</v>
      </c>
      <c r="BB1257" t="s">
        <v>83</v>
      </c>
      <c r="BC1257">
        <v>6.4740000000000002</v>
      </c>
      <c r="BD1257">
        <v>16</v>
      </c>
      <c r="BE1257">
        <v>110686</v>
      </c>
      <c r="BF1257" s="16" t="str">
        <f t="shared" si="19"/>
        <v>Tier 4</v>
      </c>
      <c r="BG1257" t="b">
        <f>IF(ISNA(VLOOKUP(AQ1257,Total_Salary!AQ1257:BF1766,1,FALSE))=FALSE, TRUE, FALSE)</f>
        <v>0</v>
      </c>
      <c r="BH1257" t="b">
        <f>IF(ISNA(VLOOKUP(AQ1257,Derivatives_Salary!AQ1257:BF1736,1,FALSE))=FALSE, TRUE, FALSE)</f>
        <v>0</v>
      </c>
      <c r="BI1257" t="b">
        <f>IF(ISNA(VLOOKUP(AR1257,Years_to_Promo!AQ1257:BE2288,1,FALSE))=FALSE, TRUE, FALSE)</f>
        <v>0</v>
      </c>
    </row>
    <row r="1258" spans="43:61" x14ac:dyDescent="0.25">
      <c r="AQ1258">
        <v>255024</v>
      </c>
      <c r="AR1258" t="s">
        <v>15</v>
      </c>
      <c r="AS1258" t="s">
        <v>1305</v>
      </c>
      <c r="AT1258" t="s">
        <v>31</v>
      </c>
      <c r="AU1258" s="1">
        <v>21845</v>
      </c>
      <c r="AV1258" s="1">
        <v>33142</v>
      </c>
      <c r="AW1258" s="1">
        <v>33142</v>
      </c>
      <c r="AX1258" s="1">
        <v>37522</v>
      </c>
      <c r="AY1258" t="s">
        <v>18</v>
      </c>
      <c r="AZ1258">
        <v>3.9944999999999999</v>
      </c>
      <c r="BA1258" t="s">
        <v>19</v>
      </c>
      <c r="BB1258" t="s">
        <v>20</v>
      </c>
      <c r="BC1258">
        <v>11.5562</v>
      </c>
      <c r="BD1258">
        <v>12</v>
      </c>
      <c r="BE1258">
        <v>110683</v>
      </c>
      <c r="BF1258" s="16" t="str">
        <f t="shared" si="19"/>
        <v>Tier 4</v>
      </c>
      <c r="BG1258" t="b">
        <f>IF(ISNA(VLOOKUP(AQ1258,Total_Salary!AQ1258:BF1767,1,FALSE))=FALSE, TRUE, FALSE)</f>
        <v>0</v>
      </c>
      <c r="BH1258" t="b">
        <f>IF(ISNA(VLOOKUP(AQ1258,Derivatives_Salary!AQ1258:BF1737,1,FALSE))=FALSE, TRUE, FALSE)</f>
        <v>0</v>
      </c>
      <c r="BI1258" t="b">
        <f>IF(ISNA(VLOOKUP(AR1258,Years_to_Promo!AQ1258:BE2289,1,FALSE))=FALSE, TRUE, FALSE)</f>
        <v>0</v>
      </c>
    </row>
    <row r="1259" spans="43:61" x14ac:dyDescent="0.25">
      <c r="AQ1259">
        <v>16117</v>
      </c>
      <c r="AR1259" t="s">
        <v>15</v>
      </c>
      <c r="AS1259" t="s">
        <v>1306</v>
      </c>
      <c r="AT1259" t="s">
        <v>17</v>
      </c>
      <c r="AU1259" s="1">
        <v>20435</v>
      </c>
      <c r="AV1259" s="1">
        <v>32623</v>
      </c>
      <c r="AW1259" s="1">
        <v>33776</v>
      </c>
      <c r="AX1259" s="1">
        <v>37791</v>
      </c>
      <c r="AY1259" t="s">
        <v>18</v>
      </c>
      <c r="AZ1259">
        <v>11</v>
      </c>
      <c r="BA1259" t="s">
        <v>19</v>
      </c>
      <c r="BB1259" t="s">
        <v>20</v>
      </c>
      <c r="BC1259">
        <v>10.5205</v>
      </c>
      <c r="BD1259">
        <v>14</v>
      </c>
      <c r="BE1259">
        <v>110677</v>
      </c>
      <c r="BF1259" s="16" t="str">
        <f t="shared" si="19"/>
        <v>Tier 4</v>
      </c>
      <c r="BG1259" t="b">
        <f>IF(ISNA(VLOOKUP(AQ1259,Total_Salary!AQ1259:BF1768,1,FALSE))=FALSE, TRUE, FALSE)</f>
        <v>0</v>
      </c>
      <c r="BH1259" t="b">
        <f>IF(ISNA(VLOOKUP(AQ1259,Derivatives_Salary!AQ1259:BF1738,1,FALSE))=FALSE, TRUE, FALSE)</f>
        <v>0</v>
      </c>
      <c r="BI1259" t="b">
        <f>IF(ISNA(VLOOKUP(AR1259,Years_to_Promo!AQ1259:BE2290,1,FALSE))=FALSE, TRUE, FALSE)</f>
        <v>0</v>
      </c>
    </row>
    <row r="1260" spans="43:61" x14ac:dyDescent="0.25">
      <c r="AQ1260">
        <v>36134</v>
      </c>
      <c r="AR1260" t="s">
        <v>15</v>
      </c>
      <c r="AS1260" t="s">
        <v>1307</v>
      </c>
      <c r="AT1260" t="s">
        <v>31</v>
      </c>
      <c r="AU1260" s="1">
        <v>20682</v>
      </c>
      <c r="AV1260" s="1">
        <v>33231</v>
      </c>
      <c r="AW1260" s="1">
        <v>33231</v>
      </c>
      <c r="AX1260" s="1">
        <v>37611</v>
      </c>
      <c r="AY1260" t="s">
        <v>18</v>
      </c>
      <c r="AZ1260">
        <v>3.9944999999999999</v>
      </c>
      <c r="BA1260" t="s">
        <v>19</v>
      </c>
      <c r="BB1260" t="s">
        <v>20</v>
      </c>
      <c r="BC1260">
        <v>11.8</v>
      </c>
      <c r="BD1260">
        <v>12</v>
      </c>
      <c r="BE1260">
        <v>110669</v>
      </c>
      <c r="BF1260" s="16" t="str">
        <f t="shared" si="19"/>
        <v>Tier 4</v>
      </c>
      <c r="BG1260" t="b">
        <f>IF(ISNA(VLOOKUP(AQ1260,Total_Salary!AQ1260:BF1769,1,FALSE))=FALSE, TRUE, FALSE)</f>
        <v>0</v>
      </c>
      <c r="BH1260" t="b">
        <f>IF(ISNA(VLOOKUP(AQ1260,Derivatives_Salary!AQ1260:BF1739,1,FALSE))=FALSE, TRUE, FALSE)</f>
        <v>0</v>
      </c>
      <c r="BI1260" t="b">
        <f>IF(ISNA(VLOOKUP(AR1260,Years_to_Promo!AQ1260:BE2291,1,FALSE))=FALSE, TRUE, FALSE)</f>
        <v>0</v>
      </c>
    </row>
    <row r="1261" spans="43:61" x14ac:dyDescent="0.25">
      <c r="AQ1261">
        <v>21963</v>
      </c>
      <c r="AR1261" t="s">
        <v>15</v>
      </c>
      <c r="AS1261" t="s">
        <v>1308</v>
      </c>
      <c r="AT1261" t="s">
        <v>17</v>
      </c>
      <c r="AU1261" s="1">
        <v>21714</v>
      </c>
      <c r="AV1261" s="1">
        <v>31464</v>
      </c>
      <c r="AW1261" s="1">
        <v>31464</v>
      </c>
      <c r="AX1261" s="1">
        <v>37669</v>
      </c>
      <c r="AY1261" t="s">
        <v>18</v>
      </c>
      <c r="AZ1261">
        <v>17</v>
      </c>
      <c r="BA1261" t="s">
        <v>19</v>
      </c>
      <c r="BB1261" t="s">
        <v>20</v>
      </c>
      <c r="BC1261">
        <v>11.813700000000001</v>
      </c>
      <c r="BD1261">
        <v>17</v>
      </c>
      <c r="BE1261">
        <v>110665</v>
      </c>
      <c r="BF1261" s="16" t="str">
        <f t="shared" si="19"/>
        <v>Tier 4</v>
      </c>
      <c r="BG1261" t="b">
        <f>IF(ISNA(VLOOKUP(AQ1261,Total_Salary!AQ1261:BF1770,1,FALSE))=FALSE, TRUE, FALSE)</f>
        <v>0</v>
      </c>
      <c r="BH1261" t="b">
        <f>IF(ISNA(VLOOKUP(AQ1261,Derivatives_Salary!AQ1261:BF1740,1,FALSE))=FALSE, TRUE, FALSE)</f>
        <v>0</v>
      </c>
      <c r="BI1261" t="b">
        <f>IF(ISNA(VLOOKUP(AR1261,Years_to_Promo!AQ1261:BE2292,1,FALSE))=FALSE, TRUE, FALSE)</f>
        <v>0</v>
      </c>
    </row>
    <row r="1262" spans="43:61" x14ac:dyDescent="0.25">
      <c r="AQ1262">
        <v>479235</v>
      </c>
      <c r="AR1262" t="s">
        <v>15</v>
      </c>
      <c r="AS1262" t="s">
        <v>1309</v>
      </c>
      <c r="AT1262" t="s">
        <v>31</v>
      </c>
      <c r="AU1262" s="1">
        <v>22124</v>
      </c>
      <c r="AV1262" s="1">
        <v>32078</v>
      </c>
      <c r="AW1262" s="1">
        <v>35165</v>
      </c>
      <c r="AX1262" s="1">
        <v>37408</v>
      </c>
      <c r="AY1262" t="s">
        <v>18</v>
      </c>
      <c r="AZ1262">
        <v>0.14249999999999999</v>
      </c>
      <c r="BA1262" t="s">
        <v>19</v>
      </c>
      <c r="BB1262" t="s">
        <v>20</v>
      </c>
      <c r="BC1262">
        <v>6.1452</v>
      </c>
      <c r="BD1262">
        <v>15</v>
      </c>
      <c r="BE1262">
        <v>110662</v>
      </c>
      <c r="BF1262" s="16" t="str">
        <f t="shared" si="19"/>
        <v>Tier 4</v>
      </c>
      <c r="BG1262" t="b">
        <f>IF(ISNA(VLOOKUP(AQ1262,Total_Salary!AQ1262:BF1771,1,FALSE))=FALSE, TRUE, FALSE)</f>
        <v>0</v>
      </c>
      <c r="BH1262" t="b">
        <f>IF(ISNA(VLOOKUP(AQ1262,Derivatives_Salary!AQ1262:BF1741,1,FALSE))=FALSE, TRUE, FALSE)</f>
        <v>0</v>
      </c>
      <c r="BI1262" t="b">
        <f>IF(ISNA(VLOOKUP(AR1262,Years_to_Promo!AQ1262:BE2293,1,FALSE))=FALSE, TRUE, FALSE)</f>
        <v>0</v>
      </c>
    </row>
    <row r="1263" spans="43:61" x14ac:dyDescent="0.25">
      <c r="AQ1263">
        <v>287428</v>
      </c>
      <c r="AR1263" t="s">
        <v>15</v>
      </c>
      <c r="AS1263" t="s">
        <v>1310</v>
      </c>
      <c r="AT1263" t="s">
        <v>17</v>
      </c>
      <c r="AU1263" s="1">
        <v>21829</v>
      </c>
      <c r="AV1263" s="1">
        <v>35184</v>
      </c>
      <c r="AW1263" s="1">
        <v>35664</v>
      </c>
      <c r="AX1263" s="1">
        <v>37083</v>
      </c>
      <c r="AY1263" t="s">
        <v>53</v>
      </c>
      <c r="AZ1263">
        <v>3.8877000000000002</v>
      </c>
      <c r="BA1263" t="s">
        <v>19</v>
      </c>
      <c r="BB1263" t="s">
        <v>20</v>
      </c>
      <c r="BC1263">
        <v>3.8877000000000002</v>
      </c>
      <c r="BD1263">
        <v>5</v>
      </c>
      <c r="BE1263">
        <v>110655</v>
      </c>
      <c r="BF1263" s="16" t="str">
        <f t="shared" si="19"/>
        <v>Tier 4</v>
      </c>
      <c r="BG1263" t="b">
        <f>IF(ISNA(VLOOKUP(AQ1263,Total_Salary!AQ1263:BF1772,1,FALSE))=FALSE, TRUE, FALSE)</f>
        <v>0</v>
      </c>
      <c r="BH1263" t="b">
        <f>IF(ISNA(VLOOKUP(AQ1263,Derivatives_Salary!AQ1263:BF1742,1,FALSE))=FALSE, TRUE, FALSE)</f>
        <v>0</v>
      </c>
      <c r="BI1263" t="b">
        <f>IF(ISNA(VLOOKUP(AR1263,Years_to_Promo!AQ1263:BE2294,1,FALSE))=FALSE, TRUE, FALSE)</f>
        <v>0</v>
      </c>
    </row>
    <row r="1264" spans="43:61" x14ac:dyDescent="0.25">
      <c r="AQ1264">
        <v>272542</v>
      </c>
      <c r="AR1264" t="s">
        <v>15</v>
      </c>
      <c r="AS1264" t="s">
        <v>1311</v>
      </c>
      <c r="AT1264" t="s">
        <v>17</v>
      </c>
      <c r="AU1264" s="1">
        <v>22141</v>
      </c>
      <c r="AV1264" s="1">
        <v>33038</v>
      </c>
      <c r="AW1264" s="1">
        <v>33038</v>
      </c>
      <c r="AX1264" s="1">
        <v>37783</v>
      </c>
      <c r="AY1264" t="s">
        <v>18</v>
      </c>
      <c r="AZ1264">
        <v>5.9945000000000004</v>
      </c>
      <c r="BA1264" t="s">
        <v>19</v>
      </c>
      <c r="BB1264" t="s">
        <v>20</v>
      </c>
      <c r="BC1264">
        <v>11.813700000000001</v>
      </c>
      <c r="BD1264">
        <v>13</v>
      </c>
      <c r="BE1264">
        <v>110643</v>
      </c>
      <c r="BF1264" s="16" t="str">
        <f t="shared" si="19"/>
        <v>Tier 4</v>
      </c>
      <c r="BG1264" t="b">
        <f>IF(ISNA(VLOOKUP(AQ1264,Total_Salary!AQ1264:BF1773,1,FALSE))=FALSE, TRUE, FALSE)</f>
        <v>0</v>
      </c>
      <c r="BH1264" t="b">
        <f>IF(ISNA(VLOOKUP(AQ1264,Derivatives_Salary!AQ1264:BF1743,1,FALSE))=FALSE, TRUE, FALSE)</f>
        <v>0</v>
      </c>
      <c r="BI1264" t="b">
        <f>IF(ISNA(VLOOKUP(AR1264,Years_to_Promo!AQ1264:BE2295,1,FALSE))=FALSE, TRUE, FALSE)</f>
        <v>0</v>
      </c>
    </row>
    <row r="1265" spans="43:61" x14ac:dyDescent="0.25">
      <c r="AQ1265">
        <v>401011</v>
      </c>
      <c r="AR1265" t="s">
        <v>15</v>
      </c>
      <c r="AS1265" t="s">
        <v>1312</v>
      </c>
      <c r="AT1265" t="s">
        <v>31</v>
      </c>
      <c r="AU1265" s="1">
        <v>21863</v>
      </c>
      <c r="AV1265" s="1">
        <v>32810</v>
      </c>
      <c r="AW1265" s="1">
        <v>32810</v>
      </c>
      <c r="AX1265" s="1">
        <v>37555</v>
      </c>
      <c r="AY1265" t="s">
        <v>18</v>
      </c>
      <c r="AZ1265">
        <v>6.9973000000000001</v>
      </c>
      <c r="BA1265" t="s">
        <v>19</v>
      </c>
      <c r="BB1265" t="s">
        <v>20</v>
      </c>
      <c r="BC1265">
        <v>11.646599999999999</v>
      </c>
      <c r="BD1265">
        <v>13</v>
      </c>
      <c r="BE1265">
        <v>110638</v>
      </c>
      <c r="BF1265" s="16" t="str">
        <f t="shared" si="19"/>
        <v>Tier 4</v>
      </c>
      <c r="BG1265" t="b">
        <f>IF(ISNA(VLOOKUP(AQ1265,Total_Salary!AQ1265:BF1774,1,FALSE))=FALSE, TRUE, FALSE)</f>
        <v>0</v>
      </c>
      <c r="BH1265" t="b">
        <f>IF(ISNA(VLOOKUP(AQ1265,Derivatives_Salary!AQ1265:BF1744,1,FALSE))=FALSE, TRUE, FALSE)</f>
        <v>0</v>
      </c>
      <c r="BI1265" t="b">
        <f>IF(ISNA(VLOOKUP(AR1265,Years_to_Promo!AQ1265:BE2296,1,FALSE))=FALSE, TRUE, FALSE)</f>
        <v>0</v>
      </c>
    </row>
    <row r="1266" spans="43:61" x14ac:dyDescent="0.25">
      <c r="AQ1266">
        <v>487323</v>
      </c>
      <c r="AR1266" t="s">
        <v>15</v>
      </c>
      <c r="AS1266" t="s">
        <v>1313</v>
      </c>
      <c r="AT1266" t="s">
        <v>17</v>
      </c>
      <c r="AU1266" s="1">
        <v>22124</v>
      </c>
      <c r="AV1266" s="1">
        <v>35923</v>
      </c>
      <c r="AW1266" s="1">
        <v>36193</v>
      </c>
      <c r="AX1266" s="1">
        <v>37653</v>
      </c>
      <c r="AY1266" t="s">
        <v>53</v>
      </c>
      <c r="AZ1266">
        <v>4</v>
      </c>
      <c r="BA1266" t="s">
        <v>19</v>
      </c>
      <c r="BB1266" t="s">
        <v>20</v>
      </c>
      <c r="BC1266">
        <v>3.8986000000000001</v>
      </c>
      <c r="BD1266">
        <v>5</v>
      </c>
      <c r="BE1266">
        <v>110637</v>
      </c>
      <c r="BF1266" s="16" t="str">
        <f t="shared" si="19"/>
        <v>Tier 4</v>
      </c>
      <c r="BG1266" t="b">
        <f>IF(ISNA(VLOOKUP(AQ1266,Total_Salary!AQ1266:BF1775,1,FALSE))=FALSE, TRUE, FALSE)</f>
        <v>0</v>
      </c>
      <c r="BH1266" t="b">
        <f>IF(ISNA(VLOOKUP(AQ1266,Derivatives_Salary!AQ1266:BF1745,1,FALSE))=FALSE, TRUE, FALSE)</f>
        <v>0</v>
      </c>
      <c r="BI1266" t="b">
        <f>IF(ISNA(VLOOKUP(AR1266,Years_to_Promo!AQ1266:BE2297,1,FALSE))=FALSE, TRUE, FALSE)</f>
        <v>0</v>
      </c>
    </row>
    <row r="1267" spans="43:61" x14ac:dyDescent="0.25">
      <c r="AQ1267">
        <v>12703</v>
      </c>
      <c r="AR1267" t="s">
        <v>15</v>
      </c>
      <c r="AS1267" t="s">
        <v>1314</v>
      </c>
      <c r="AT1267" t="s">
        <v>31</v>
      </c>
      <c r="AU1267" s="1">
        <v>22287</v>
      </c>
      <c r="AV1267" s="1">
        <v>31373</v>
      </c>
      <c r="AW1267" s="1">
        <v>31373</v>
      </c>
      <c r="AX1267" s="1">
        <v>37578</v>
      </c>
      <c r="AY1267" t="s">
        <v>18</v>
      </c>
      <c r="AZ1267">
        <v>9.9945000000000004</v>
      </c>
      <c r="BA1267" t="s">
        <v>19</v>
      </c>
      <c r="BB1267" t="s">
        <v>20</v>
      </c>
      <c r="BC1267">
        <v>11.7096</v>
      </c>
      <c r="BD1267">
        <v>17</v>
      </c>
      <c r="BE1267">
        <v>110634</v>
      </c>
      <c r="BF1267" s="16" t="str">
        <f t="shared" si="19"/>
        <v>Tier 4</v>
      </c>
      <c r="BG1267" t="b">
        <f>IF(ISNA(VLOOKUP(AQ1267,Total_Salary!AQ1267:BF1776,1,FALSE))=FALSE, TRUE, FALSE)</f>
        <v>0</v>
      </c>
      <c r="BH1267" t="b">
        <f>IF(ISNA(VLOOKUP(AQ1267,Derivatives_Salary!AQ1267:BF1746,1,FALSE))=FALSE, TRUE, FALSE)</f>
        <v>0</v>
      </c>
      <c r="BI1267" t="b">
        <f>IF(ISNA(VLOOKUP(AR1267,Years_to_Promo!AQ1267:BE2298,1,FALSE))=FALSE, TRUE, FALSE)</f>
        <v>0</v>
      </c>
    </row>
    <row r="1268" spans="43:61" x14ac:dyDescent="0.25">
      <c r="AQ1268">
        <v>247575</v>
      </c>
      <c r="AR1268" t="s">
        <v>15</v>
      </c>
      <c r="AS1268" t="s">
        <v>1315</v>
      </c>
      <c r="AT1268" t="s">
        <v>17</v>
      </c>
      <c r="AU1268" s="1">
        <v>21887</v>
      </c>
      <c r="AV1268" s="1">
        <v>31679</v>
      </c>
      <c r="AW1268" s="1">
        <v>31679</v>
      </c>
      <c r="AX1268" s="1">
        <v>37519</v>
      </c>
      <c r="AY1268" t="s">
        <v>18</v>
      </c>
      <c r="AZ1268">
        <v>6.9945000000000004</v>
      </c>
      <c r="BA1268" t="s">
        <v>19</v>
      </c>
      <c r="BB1268" t="s">
        <v>20</v>
      </c>
      <c r="BC1268">
        <v>11.5479</v>
      </c>
      <c r="BD1268">
        <v>16</v>
      </c>
      <c r="BE1268">
        <v>110630</v>
      </c>
      <c r="BF1268" s="16" t="str">
        <f t="shared" si="19"/>
        <v>Tier 4</v>
      </c>
      <c r="BG1268" t="b">
        <f>IF(ISNA(VLOOKUP(AQ1268,Total_Salary!AQ1268:BF1777,1,FALSE))=FALSE, TRUE, FALSE)</f>
        <v>0</v>
      </c>
      <c r="BH1268" t="b">
        <f>IF(ISNA(VLOOKUP(AQ1268,Derivatives_Salary!AQ1268:BF1747,1,FALSE))=FALSE, TRUE, FALSE)</f>
        <v>0</v>
      </c>
      <c r="BI1268" t="b">
        <f>IF(ISNA(VLOOKUP(AR1268,Years_to_Promo!AQ1268:BE2299,1,FALSE))=FALSE, TRUE, FALSE)</f>
        <v>0</v>
      </c>
    </row>
    <row r="1269" spans="43:61" x14ac:dyDescent="0.25">
      <c r="AQ1269">
        <v>455726</v>
      </c>
      <c r="AR1269" t="s">
        <v>15</v>
      </c>
      <c r="AS1269" t="s">
        <v>1316</v>
      </c>
      <c r="AT1269" t="s">
        <v>17</v>
      </c>
      <c r="AU1269" s="1">
        <v>23750</v>
      </c>
      <c r="AV1269" s="1">
        <v>31792</v>
      </c>
      <c r="AW1269" s="1">
        <v>32124</v>
      </c>
      <c r="AX1269" s="1">
        <v>37599</v>
      </c>
      <c r="AY1269" t="s">
        <v>18</v>
      </c>
      <c r="AZ1269">
        <v>9.9972999999999992</v>
      </c>
      <c r="BA1269" t="s">
        <v>19</v>
      </c>
      <c r="BB1269" t="s">
        <v>20</v>
      </c>
      <c r="BC1269">
        <v>11.767099999999999</v>
      </c>
      <c r="BD1269">
        <v>16</v>
      </c>
      <c r="BE1269">
        <v>110630</v>
      </c>
      <c r="BF1269" s="16" t="str">
        <f t="shared" si="19"/>
        <v>Tier 4</v>
      </c>
      <c r="BG1269" t="b">
        <f>IF(ISNA(VLOOKUP(AQ1269,Total_Salary!AQ1269:BF1778,1,FALSE))=FALSE, TRUE, FALSE)</f>
        <v>0</v>
      </c>
      <c r="BH1269" t="b">
        <f>IF(ISNA(VLOOKUP(AQ1269,Derivatives_Salary!AQ1269:BF1748,1,FALSE))=FALSE, TRUE, FALSE)</f>
        <v>0</v>
      </c>
      <c r="BI1269" t="b">
        <f>IF(ISNA(VLOOKUP(AR1269,Years_to_Promo!AQ1269:BE2300,1,FALSE))=FALSE, TRUE, FALSE)</f>
        <v>0</v>
      </c>
    </row>
    <row r="1270" spans="43:61" x14ac:dyDescent="0.25">
      <c r="AQ1270">
        <v>233458</v>
      </c>
      <c r="AR1270" t="s">
        <v>15</v>
      </c>
      <c r="AS1270" t="s">
        <v>1317</v>
      </c>
      <c r="AT1270" t="s">
        <v>31</v>
      </c>
      <c r="AU1270" s="1">
        <v>22723</v>
      </c>
      <c r="AV1270" s="1">
        <v>31797</v>
      </c>
      <c r="AW1270" s="1">
        <v>31797</v>
      </c>
      <c r="AX1270" s="1">
        <v>32237</v>
      </c>
      <c r="AY1270" t="s">
        <v>18</v>
      </c>
      <c r="AZ1270">
        <v>9.9972999999999992</v>
      </c>
      <c r="BA1270" t="s">
        <v>19</v>
      </c>
      <c r="BB1270" t="s">
        <v>32</v>
      </c>
      <c r="BC1270">
        <v>1.2055</v>
      </c>
      <c r="BD1270">
        <v>16</v>
      </c>
      <c r="BE1270">
        <v>110626</v>
      </c>
      <c r="BF1270" s="16" t="str">
        <f t="shared" si="19"/>
        <v>Tier 4</v>
      </c>
      <c r="BG1270" t="b">
        <f>IF(ISNA(VLOOKUP(AQ1270,Total_Salary!AQ1270:BF1779,1,FALSE))=FALSE, TRUE, FALSE)</f>
        <v>0</v>
      </c>
      <c r="BH1270" t="b">
        <f>IF(ISNA(VLOOKUP(AQ1270,Derivatives_Salary!AQ1270:BF1749,1,FALSE))=FALSE, TRUE, FALSE)</f>
        <v>0</v>
      </c>
      <c r="BI1270" t="b">
        <f>IF(ISNA(VLOOKUP(AR1270,Years_to_Promo!AQ1270:BE2301,1,FALSE))=FALSE, TRUE, FALSE)</f>
        <v>0</v>
      </c>
    </row>
    <row r="1271" spans="43:61" x14ac:dyDescent="0.25">
      <c r="AQ1271">
        <v>106010</v>
      </c>
      <c r="AR1271" t="s">
        <v>15</v>
      </c>
      <c r="AS1271" t="s">
        <v>1318</v>
      </c>
      <c r="AT1271" t="s">
        <v>17</v>
      </c>
      <c r="AU1271" s="1">
        <v>20467</v>
      </c>
      <c r="AV1271" s="1">
        <v>31518</v>
      </c>
      <c r="AW1271" s="1">
        <v>31518</v>
      </c>
      <c r="AX1271" s="1">
        <v>32598</v>
      </c>
      <c r="AY1271" t="s">
        <v>18</v>
      </c>
      <c r="AZ1271">
        <v>2.9588999999999999</v>
      </c>
      <c r="BA1271" t="s">
        <v>19</v>
      </c>
      <c r="BB1271" t="s">
        <v>32</v>
      </c>
      <c r="BC1271">
        <v>2.9588999999999999</v>
      </c>
      <c r="BD1271">
        <v>3</v>
      </c>
      <c r="BE1271">
        <v>110623</v>
      </c>
      <c r="BF1271" s="16" t="str">
        <f t="shared" si="19"/>
        <v>Tier 4</v>
      </c>
      <c r="BG1271" t="b">
        <f>IF(ISNA(VLOOKUP(AQ1271,Total_Salary!AQ1271:BF1780,1,FALSE))=FALSE, TRUE, FALSE)</f>
        <v>0</v>
      </c>
      <c r="BH1271" t="b">
        <f>IF(ISNA(VLOOKUP(AQ1271,Derivatives_Salary!AQ1271:BF1750,1,FALSE))=FALSE, TRUE, FALSE)</f>
        <v>0</v>
      </c>
      <c r="BI1271" t="b">
        <f>IF(ISNA(VLOOKUP(AR1271,Years_to_Promo!AQ1271:BE2302,1,FALSE))=FALSE, TRUE, FALSE)</f>
        <v>0</v>
      </c>
    </row>
    <row r="1272" spans="43:61" x14ac:dyDescent="0.25">
      <c r="AQ1272">
        <v>406745</v>
      </c>
      <c r="AR1272" t="s">
        <v>15</v>
      </c>
      <c r="AS1272" t="s">
        <v>1319</v>
      </c>
      <c r="AT1272" t="s">
        <v>17</v>
      </c>
      <c r="AU1272" s="1">
        <v>21977</v>
      </c>
      <c r="AV1272" s="1">
        <v>33925</v>
      </c>
      <c r="AW1272" s="1">
        <v>33925</v>
      </c>
      <c r="AX1272" s="1">
        <v>37575</v>
      </c>
      <c r="AY1272" t="s">
        <v>18</v>
      </c>
      <c r="AZ1272">
        <v>2.9944999999999999</v>
      </c>
      <c r="BA1272" t="s">
        <v>19</v>
      </c>
      <c r="BB1272" t="s">
        <v>20</v>
      </c>
      <c r="BC1272">
        <v>10</v>
      </c>
      <c r="BD1272">
        <v>10</v>
      </c>
      <c r="BE1272">
        <v>110614</v>
      </c>
      <c r="BF1272" s="16" t="str">
        <f t="shared" si="19"/>
        <v>Tier 4</v>
      </c>
      <c r="BG1272" t="b">
        <f>IF(ISNA(VLOOKUP(AQ1272,Total_Salary!AQ1272:BF1781,1,FALSE))=FALSE, TRUE, FALSE)</f>
        <v>0</v>
      </c>
      <c r="BH1272" t="b">
        <f>IF(ISNA(VLOOKUP(AQ1272,Derivatives_Salary!AQ1272:BF1751,1,FALSE))=FALSE, TRUE, FALSE)</f>
        <v>0</v>
      </c>
      <c r="BI1272" t="b">
        <f>IF(ISNA(VLOOKUP(AR1272,Years_to_Promo!AQ1272:BE2303,1,FALSE))=FALSE, TRUE, FALSE)</f>
        <v>0</v>
      </c>
    </row>
    <row r="1273" spans="43:61" x14ac:dyDescent="0.25">
      <c r="AQ1273">
        <v>31159</v>
      </c>
      <c r="AR1273" t="s">
        <v>15</v>
      </c>
      <c r="AS1273" t="s">
        <v>1320</v>
      </c>
      <c r="AT1273" t="s">
        <v>17</v>
      </c>
      <c r="AU1273" s="1">
        <v>23050</v>
      </c>
      <c r="AV1273" s="1">
        <v>31418</v>
      </c>
      <c r="AW1273" s="1">
        <v>31418</v>
      </c>
      <c r="AX1273" s="1">
        <v>37623</v>
      </c>
      <c r="AY1273" t="s">
        <v>18</v>
      </c>
      <c r="AZ1273">
        <v>9.9945000000000004</v>
      </c>
      <c r="BA1273" t="s">
        <v>19</v>
      </c>
      <c r="BB1273" t="s">
        <v>20</v>
      </c>
      <c r="BC1273">
        <v>11.813700000000001</v>
      </c>
      <c r="BD1273">
        <v>17</v>
      </c>
      <c r="BE1273">
        <v>110587</v>
      </c>
      <c r="BF1273" s="16" t="str">
        <f t="shared" si="19"/>
        <v>Tier 4</v>
      </c>
      <c r="BG1273" t="b">
        <f>IF(ISNA(VLOOKUP(AQ1273,Total_Salary!AQ1273:BF1782,1,FALSE))=FALSE, TRUE, FALSE)</f>
        <v>0</v>
      </c>
      <c r="BH1273" t="b">
        <f>IF(ISNA(VLOOKUP(AQ1273,Derivatives_Salary!AQ1273:BF1752,1,FALSE))=FALSE, TRUE, FALSE)</f>
        <v>0</v>
      </c>
      <c r="BI1273" t="b">
        <f>IF(ISNA(VLOOKUP(AR1273,Years_to_Promo!AQ1273:BE2304,1,FALSE))=FALSE, TRUE, FALSE)</f>
        <v>0</v>
      </c>
    </row>
    <row r="1274" spans="43:61" x14ac:dyDescent="0.25">
      <c r="AQ1274">
        <v>443597</v>
      </c>
      <c r="AR1274" t="s">
        <v>15</v>
      </c>
      <c r="AS1274" t="s">
        <v>1321</v>
      </c>
      <c r="AT1274" t="s">
        <v>17</v>
      </c>
      <c r="AU1274" s="1">
        <v>19701</v>
      </c>
      <c r="AV1274" s="1">
        <v>32562</v>
      </c>
      <c r="AW1274" s="1">
        <v>32854</v>
      </c>
      <c r="AX1274" s="1">
        <v>37599</v>
      </c>
      <c r="AY1274" t="s">
        <v>18</v>
      </c>
      <c r="AZ1274">
        <v>6.9973000000000001</v>
      </c>
      <c r="BA1274" t="s">
        <v>19</v>
      </c>
      <c r="BB1274" t="s">
        <v>20</v>
      </c>
      <c r="BC1274">
        <v>11.767099999999999</v>
      </c>
      <c r="BD1274">
        <v>14</v>
      </c>
      <c r="BE1274">
        <v>110580</v>
      </c>
      <c r="BF1274" s="16" t="str">
        <f t="shared" si="19"/>
        <v>Tier 4</v>
      </c>
      <c r="BG1274" t="b">
        <f>IF(ISNA(VLOOKUP(AQ1274,Total_Salary!AQ1274:BF1783,1,FALSE))=FALSE, TRUE, FALSE)</f>
        <v>0</v>
      </c>
      <c r="BH1274" t="b">
        <f>IF(ISNA(VLOOKUP(AQ1274,Derivatives_Salary!AQ1274:BF1753,1,FALSE))=FALSE, TRUE, FALSE)</f>
        <v>0</v>
      </c>
      <c r="BI1274" t="b">
        <f>IF(ISNA(VLOOKUP(AR1274,Years_to_Promo!AQ1274:BE2305,1,FALSE))=FALSE, TRUE, FALSE)</f>
        <v>0</v>
      </c>
    </row>
    <row r="1275" spans="43:61" x14ac:dyDescent="0.25">
      <c r="AQ1275">
        <v>427847</v>
      </c>
      <c r="AR1275" t="s">
        <v>15</v>
      </c>
      <c r="AS1275" t="s">
        <v>1322</v>
      </c>
      <c r="AT1275" t="s">
        <v>31</v>
      </c>
      <c r="AU1275" s="1">
        <v>23154</v>
      </c>
      <c r="AV1275" s="1">
        <v>33518</v>
      </c>
      <c r="AW1275" s="1">
        <v>34558</v>
      </c>
      <c r="AX1275" s="1">
        <v>37478</v>
      </c>
      <c r="AY1275" t="s">
        <v>18</v>
      </c>
      <c r="AZ1275">
        <v>2.9973000000000001</v>
      </c>
      <c r="BA1275" t="s">
        <v>19</v>
      </c>
      <c r="BB1275" t="s">
        <v>20</v>
      </c>
      <c r="BC1275">
        <v>8</v>
      </c>
      <c r="BD1275">
        <v>11</v>
      </c>
      <c r="BE1275">
        <v>110577</v>
      </c>
      <c r="BF1275" s="16" t="str">
        <f t="shared" si="19"/>
        <v>Tier 4</v>
      </c>
      <c r="BG1275" t="b">
        <f>IF(ISNA(VLOOKUP(AQ1275,Total_Salary!AQ1275:BF1784,1,FALSE))=FALSE, TRUE, FALSE)</f>
        <v>0</v>
      </c>
      <c r="BH1275" t="b">
        <f>IF(ISNA(VLOOKUP(AQ1275,Derivatives_Salary!AQ1275:BF1754,1,FALSE))=FALSE, TRUE, FALSE)</f>
        <v>0</v>
      </c>
      <c r="BI1275" t="b">
        <f>IF(ISNA(VLOOKUP(AR1275,Years_to_Promo!AQ1275:BE2306,1,FALSE))=FALSE, TRUE, FALSE)</f>
        <v>0</v>
      </c>
    </row>
    <row r="1276" spans="43:61" x14ac:dyDescent="0.25">
      <c r="AQ1276">
        <v>260103</v>
      </c>
      <c r="AR1276" t="s">
        <v>15</v>
      </c>
      <c r="AS1276" t="s">
        <v>1323</v>
      </c>
      <c r="AT1276" t="s">
        <v>17</v>
      </c>
      <c r="AU1276" s="1">
        <v>19494</v>
      </c>
      <c r="AV1276" s="1">
        <v>32636</v>
      </c>
      <c r="AW1276" s="1">
        <v>36264</v>
      </c>
      <c r="AX1276" s="1">
        <v>37724</v>
      </c>
      <c r="AY1276" t="s">
        <v>53</v>
      </c>
      <c r="AZ1276">
        <v>4</v>
      </c>
      <c r="BA1276" t="s">
        <v>19</v>
      </c>
      <c r="BB1276" t="s">
        <v>20</v>
      </c>
      <c r="BC1276">
        <v>3.7040999999999999</v>
      </c>
      <c r="BD1276">
        <v>14</v>
      </c>
      <c r="BE1276">
        <v>110576</v>
      </c>
      <c r="BF1276" s="16" t="str">
        <f t="shared" si="19"/>
        <v>Tier 4</v>
      </c>
      <c r="BG1276" t="b">
        <f>IF(ISNA(VLOOKUP(AQ1276,Total_Salary!AQ1276:BF1785,1,FALSE))=FALSE, TRUE, FALSE)</f>
        <v>0</v>
      </c>
      <c r="BH1276" t="b">
        <f>IF(ISNA(VLOOKUP(AQ1276,Derivatives_Salary!AQ1276:BF1755,1,FALSE))=FALSE, TRUE, FALSE)</f>
        <v>0</v>
      </c>
      <c r="BI1276" t="b">
        <f>IF(ISNA(VLOOKUP(AR1276,Years_to_Promo!AQ1276:BE2307,1,FALSE))=FALSE, TRUE, FALSE)</f>
        <v>0</v>
      </c>
    </row>
    <row r="1277" spans="43:61" x14ac:dyDescent="0.25">
      <c r="AQ1277">
        <v>33008</v>
      </c>
      <c r="AR1277" t="s">
        <v>15</v>
      </c>
      <c r="AS1277" t="s">
        <v>1324</v>
      </c>
      <c r="AT1277" t="s">
        <v>31</v>
      </c>
      <c r="AU1277" s="1">
        <v>19261</v>
      </c>
      <c r="AV1277" s="1">
        <v>32266</v>
      </c>
      <c r="AW1277" s="1">
        <v>32266</v>
      </c>
      <c r="AX1277" s="1">
        <v>37741</v>
      </c>
      <c r="AY1277" t="s">
        <v>18</v>
      </c>
      <c r="AZ1277">
        <v>8.9972999999999992</v>
      </c>
      <c r="BA1277" t="s">
        <v>19</v>
      </c>
      <c r="BB1277" t="s">
        <v>20</v>
      </c>
      <c r="BC1277">
        <v>11.813700000000001</v>
      </c>
      <c r="BD1277">
        <v>15</v>
      </c>
      <c r="BE1277">
        <v>110571</v>
      </c>
      <c r="BF1277" s="16" t="str">
        <f t="shared" si="19"/>
        <v>Tier 4</v>
      </c>
      <c r="BG1277" t="b">
        <f>IF(ISNA(VLOOKUP(AQ1277,Total_Salary!AQ1277:BF1786,1,FALSE))=FALSE, TRUE, FALSE)</f>
        <v>0</v>
      </c>
      <c r="BH1277" t="b">
        <f>IF(ISNA(VLOOKUP(AQ1277,Derivatives_Salary!AQ1277:BF1756,1,FALSE))=FALSE, TRUE, FALSE)</f>
        <v>0</v>
      </c>
      <c r="BI1277" t="b">
        <f>IF(ISNA(VLOOKUP(AR1277,Years_to_Promo!AQ1277:BE2308,1,FALSE))=FALSE, TRUE, FALSE)</f>
        <v>0</v>
      </c>
    </row>
    <row r="1278" spans="43:61" x14ac:dyDescent="0.25">
      <c r="AQ1278">
        <v>29625</v>
      </c>
      <c r="AR1278" t="s">
        <v>15</v>
      </c>
      <c r="AS1278" t="s">
        <v>1325</v>
      </c>
      <c r="AT1278" t="s">
        <v>17</v>
      </c>
      <c r="AU1278" s="1">
        <v>21336</v>
      </c>
      <c r="AV1278" s="1">
        <v>31547</v>
      </c>
      <c r="AW1278" s="1">
        <v>31547</v>
      </c>
      <c r="AX1278" s="1">
        <v>37752</v>
      </c>
      <c r="AY1278" t="s">
        <v>18</v>
      </c>
      <c r="AZ1278">
        <v>9.9945000000000004</v>
      </c>
      <c r="BA1278" t="s">
        <v>19</v>
      </c>
      <c r="BB1278" t="s">
        <v>20</v>
      </c>
      <c r="BC1278">
        <v>11.813700000000001</v>
      </c>
      <c r="BD1278">
        <v>17</v>
      </c>
      <c r="BE1278">
        <v>110570</v>
      </c>
      <c r="BF1278" s="16" t="str">
        <f t="shared" si="19"/>
        <v>Tier 4</v>
      </c>
      <c r="BG1278" t="b">
        <f>IF(ISNA(VLOOKUP(AQ1278,Total_Salary!AQ1278:BF1787,1,FALSE))=FALSE, TRUE, FALSE)</f>
        <v>0</v>
      </c>
      <c r="BH1278" t="b">
        <f>IF(ISNA(VLOOKUP(AQ1278,Derivatives_Salary!AQ1278:BF1757,1,FALSE))=FALSE, TRUE, FALSE)</f>
        <v>0</v>
      </c>
      <c r="BI1278" t="b">
        <f>IF(ISNA(VLOOKUP(AR1278,Years_to_Promo!AQ1278:BE2309,1,FALSE))=FALSE, TRUE, FALSE)</f>
        <v>0</v>
      </c>
    </row>
    <row r="1279" spans="43:61" x14ac:dyDescent="0.25">
      <c r="AQ1279">
        <v>487642</v>
      </c>
      <c r="AR1279" t="s">
        <v>15</v>
      </c>
      <c r="AS1279" t="s">
        <v>1326</v>
      </c>
      <c r="AT1279" t="s">
        <v>17</v>
      </c>
      <c r="AU1279" s="1">
        <v>23381</v>
      </c>
      <c r="AV1279" s="1">
        <v>31607</v>
      </c>
      <c r="AW1279" s="1">
        <v>31607</v>
      </c>
      <c r="AX1279" s="1">
        <v>37812</v>
      </c>
      <c r="AY1279" t="s">
        <v>18</v>
      </c>
      <c r="AZ1279">
        <v>9.9945000000000004</v>
      </c>
      <c r="BA1279" t="s">
        <v>19</v>
      </c>
      <c r="BB1279" t="s">
        <v>20</v>
      </c>
      <c r="BC1279">
        <v>11.813700000000001</v>
      </c>
      <c r="BD1279">
        <v>17</v>
      </c>
      <c r="BE1279">
        <v>110566</v>
      </c>
      <c r="BF1279" s="16" t="str">
        <f t="shared" si="19"/>
        <v>Tier 4</v>
      </c>
      <c r="BG1279" t="b">
        <f>IF(ISNA(VLOOKUP(AQ1279,Total_Salary!AQ1279:BF1788,1,FALSE))=FALSE, TRUE, FALSE)</f>
        <v>0</v>
      </c>
      <c r="BH1279" t="b">
        <f>IF(ISNA(VLOOKUP(AQ1279,Derivatives_Salary!AQ1279:BF1758,1,FALSE))=FALSE, TRUE, FALSE)</f>
        <v>0</v>
      </c>
      <c r="BI1279" t="b">
        <f>IF(ISNA(VLOOKUP(AR1279,Years_to_Promo!AQ1279:BE2310,1,FALSE))=FALSE, TRUE, FALSE)</f>
        <v>0</v>
      </c>
    </row>
    <row r="1280" spans="43:61" x14ac:dyDescent="0.25">
      <c r="AQ1280">
        <v>103534</v>
      </c>
      <c r="AR1280" t="s">
        <v>42</v>
      </c>
      <c r="AS1280" t="s">
        <v>1327</v>
      </c>
      <c r="AT1280" t="s">
        <v>17</v>
      </c>
      <c r="AU1280" s="1">
        <v>21922</v>
      </c>
      <c r="AV1280" s="1">
        <v>34507</v>
      </c>
      <c r="AW1280" s="1">
        <v>36461</v>
      </c>
      <c r="AX1280" s="1">
        <v>37792</v>
      </c>
      <c r="AY1280" t="s">
        <v>18</v>
      </c>
      <c r="AZ1280">
        <v>1.9944999999999999</v>
      </c>
      <c r="BA1280" t="s">
        <v>44</v>
      </c>
      <c r="BB1280" t="s">
        <v>83</v>
      </c>
      <c r="BC1280">
        <v>3.4466000000000001</v>
      </c>
      <c r="BD1280">
        <v>9</v>
      </c>
      <c r="BE1280">
        <v>110561</v>
      </c>
      <c r="BF1280" s="16" t="str">
        <f t="shared" si="19"/>
        <v>Tier 4</v>
      </c>
      <c r="BG1280" t="b">
        <f>IF(ISNA(VLOOKUP(AQ1280,Total_Salary!AQ1280:BF1789,1,FALSE))=FALSE, TRUE, FALSE)</f>
        <v>0</v>
      </c>
      <c r="BH1280" t="b">
        <f>IF(ISNA(VLOOKUP(AQ1280,Derivatives_Salary!AQ1280:BF1759,1,FALSE))=FALSE, TRUE, FALSE)</f>
        <v>0</v>
      </c>
      <c r="BI1280" t="b">
        <f>IF(ISNA(VLOOKUP(AR1280,Years_to_Promo!AQ1280:BE2311,1,FALSE))=FALSE, TRUE, FALSE)</f>
        <v>0</v>
      </c>
    </row>
    <row r="1281" spans="43:61" x14ac:dyDescent="0.25">
      <c r="AQ1281">
        <v>451623</v>
      </c>
      <c r="AR1281" t="s">
        <v>15</v>
      </c>
      <c r="AS1281" t="s">
        <v>1328</v>
      </c>
      <c r="AT1281" t="s">
        <v>31</v>
      </c>
      <c r="AU1281" s="1">
        <v>22431</v>
      </c>
      <c r="AV1281" s="1">
        <v>32806</v>
      </c>
      <c r="AW1281" s="1">
        <v>35153</v>
      </c>
      <c r="AX1281" s="1">
        <v>37708</v>
      </c>
      <c r="AY1281" t="s">
        <v>18</v>
      </c>
      <c r="AZ1281">
        <v>7</v>
      </c>
      <c r="BA1281" t="s">
        <v>19</v>
      </c>
      <c r="BB1281" t="s">
        <v>20</v>
      </c>
      <c r="BC1281">
        <v>6.7478999999999996</v>
      </c>
      <c r="BD1281">
        <v>13</v>
      </c>
      <c r="BE1281">
        <v>110547</v>
      </c>
      <c r="BF1281" s="16" t="str">
        <f t="shared" si="19"/>
        <v>Tier 4</v>
      </c>
      <c r="BG1281" t="b">
        <f>IF(ISNA(VLOOKUP(AQ1281,Total_Salary!AQ1281:BF1790,1,FALSE))=FALSE, TRUE, FALSE)</f>
        <v>0</v>
      </c>
      <c r="BH1281" t="b">
        <f>IF(ISNA(VLOOKUP(AQ1281,Derivatives_Salary!AQ1281:BF1760,1,FALSE))=FALSE, TRUE, FALSE)</f>
        <v>0</v>
      </c>
      <c r="BI1281" t="b">
        <f>IF(ISNA(VLOOKUP(AR1281,Years_to_Promo!AQ1281:BE2312,1,FALSE))=FALSE, TRUE, FALSE)</f>
        <v>0</v>
      </c>
    </row>
    <row r="1282" spans="43:61" x14ac:dyDescent="0.25">
      <c r="AQ1282">
        <v>224579</v>
      </c>
      <c r="AR1282" t="s">
        <v>15</v>
      </c>
      <c r="AS1282" t="s">
        <v>1329</v>
      </c>
      <c r="AT1282" t="s">
        <v>17</v>
      </c>
      <c r="AU1282" s="1">
        <v>20871</v>
      </c>
      <c r="AV1282" s="1">
        <v>32650</v>
      </c>
      <c r="AW1282" s="1">
        <v>32650</v>
      </c>
      <c r="AX1282" s="1">
        <v>37760</v>
      </c>
      <c r="AY1282" t="s">
        <v>18</v>
      </c>
      <c r="AZ1282">
        <v>6.9945000000000004</v>
      </c>
      <c r="BA1282" t="s">
        <v>19</v>
      </c>
      <c r="BB1282" t="s">
        <v>20</v>
      </c>
      <c r="BC1282">
        <v>11.813700000000001</v>
      </c>
      <c r="BD1282">
        <v>14</v>
      </c>
      <c r="BE1282">
        <v>110544</v>
      </c>
      <c r="BF1282" s="16" t="str">
        <f t="shared" ref="BF1282:BF1345" si="20">IF(BE1282&gt;140000,"Tier 1", IF(BE1282&gt;130000,"Tier 2", IF(BE1282&gt;120000,"Tier 3", IF(BE1282&gt;110000,"Tier 4","Tier 5"))))</f>
        <v>Tier 4</v>
      </c>
      <c r="BG1282" t="b">
        <f>IF(ISNA(VLOOKUP(AQ1282,Total_Salary!AQ1282:BF1791,1,FALSE))=FALSE, TRUE, FALSE)</f>
        <v>0</v>
      </c>
      <c r="BH1282" t="b">
        <f>IF(ISNA(VLOOKUP(AQ1282,Derivatives_Salary!AQ1282:BF1761,1,FALSE))=FALSE, TRUE, FALSE)</f>
        <v>0</v>
      </c>
      <c r="BI1282" t="b">
        <f>IF(ISNA(VLOOKUP(AR1282,Years_to_Promo!AQ1282:BE2313,1,FALSE))=FALSE, TRUE, FALSE)</f>
        <v>0</v>
      </c>
    </row>
    <row r="1283" spans="43:61" x14ac:dyDescent="0.25">
      <c r="AQ1283">
        <v>419322</v>
      </c>
      <c r="AR1283" t="s">
        <v>15</v>
      </c>
      <c r="AS1283" t="s">
        <v>1330</v>
      </c>
      <c r="AT1283" t="s">
        <v>17</v>
      </c>
      <c r="AU1283" s="1">
        <v>20408</v>
      </c>
      <c r="AV1283" s="1">
        <v>34715</v>
      </c>
      <c r="AW1283" s="1">
        <v>34715</v>
      </c>
      <c r="AX1283" s="1">
        <v>37635</v>
      </c>
      <c r="AY1283" t="s">
        <v>53</v>
      </c>
      <c r="AZ1283">
        <v>8</v>
      </c>
      <c r="BA1283" t="s">
        <v>19</v>
      </c>
      <c r="BB1283" t="s">
        <v>20</v>
      </c>
      <c r="BC1283">
        <v>7.9478999999999997</v>
      </c>
      <c r="BD1283">
        <v>8</v>
      </c>
      <c r="BE1283">
        <v>110542</v>
      </c>
      <c r="BF1283" s="16" t="str">
        <f t="shared" si="20"/>
        <v>Tier 4</v>
      </c>
      <c r="BG1283" t="b">
        <f>IF(ISNA(VLOOKUP(AQ1283,Total_Salary!AQ1283:BF1792,1,FALSE))=FALSE, TRUE, FALSE)</f>
        <v>0</v>
      </c>
      <c r="BH1283" t="b">
        <f>IF(ISNA(VLOOKUP(AQ1283,Derivatives_Salary!AQ1283:BF1762,1,FALSE))=FALSE, TRUE, FALSE)</f>
        <v>0</v>
      </c>
      <c r="BI1283" t="b">
        <f>IF(ISNA(VLOOKUP(AR1283,Years_to_Promo!AQ1283:BE2314,1,FALSE))=FALSE, TRUE, FALSE)</f>
        <v>0</v>
      </c>
    </row>
    <row r="1284" spans="43:61" x14ac:dyDescent="0.25">
      <c r="AQ1284">
        <v>31408</v>
      </c>
      <c r="AR1284" t="s">
        <v>42</v>
      </c>
      <c r="AS1284" t="s">
        <v>1331</v>
      </c>
      <c r="AT1284" t="s">
        <v>17</v>
      </c>
      <c r="AU1284" s="1">
        <v>19764</v>
      </c>
      <c r="AV1284" s="1">
        <v>32738</v>
      </c>
      <c r="AW1284" s="1">
        <v>33515</v>
      </c>
      <c r="AX1284" s="1">
        <v>37483</v>
      </c>
      <c r="AY1284" t="s">
        <v>18</v>
      </c>
      <c r="AZ1284">
        <v>4.9945000000000004</v>
      </c>
      <c r="BA1284" t="s">
        <v>44</v>
      </c>
      <c r="BB1284" t="s">
        <v>83</v>
      </c>
      <c r="BC1284">
        <v>10.8712</v>
      </c>
      <c r="BD1284">
        <v>13</v>
      </c>
      <c r="BE1284">
        <v>110535</v>
      </c>
      <c r="BF1284" s="16" t="str">
        <f t="shared" si="20"/>
        <v>Tier 4</v>
      </c>
      <c r="BG1284" t="b">
        <f>IF(ISNA(VLOOKUP(AQ1284,Total_Salary!AQ1284:BF1793,1,FALSE))=FALSE, TRUE, FALSE)</f>
        <v>0</v>
      </c>
      <c r="BH1284" t="b">
        <f>IF(ISNA(VLOOKUP(AQ1284,Derivatives_Salary!AQ1284:BF1763,1,FALSE))=FALSE, TRUE, FALSE)</f>
        <v>0</v>
      </c>
      <c r="BI1284" t="b">
        <f>IF(ISNA(VLOOKUP(AR1284,Years_to_Promo!AQ1284:BE2315,1,FALSE))=FALSE, TRUE, FALSE)</f>
        <v>0</v>
      </c>
    </row>
    <row r="1285" spans="43:61" x14ac:dyDescent="0.25">
      <c r="AQ1285">
        <v>57730</v>
      </c>
      <c r="AR1285" t="s">
        <v>15</v>
      </c>
      <c r="AS1285" t="s">
        <v>1332</v>
      </c>
      <c r="AT1285" t="s">
        <v>17</v>
      </c>
      <c r="AU1285" s="1">
        <v>22914</v>
      </c>
      <c r="AV1285" s="1">
        <v>32043</v>
      </c>
      <c r="AW1285" s="1">
        <v>32043</v>
      </c>
      <c r="AX1285" s="1">
        <v>37518</v>
      </c>
      <c r="AY1285" t="s">
        <v>18</v>
      </c>
      <c r="AZ1285">
        <v>15</v>
      </c>
      <c r="BA1285" t="s">
        <v>19</v>
      </c>
      <c r="BB1285" t="s">
        <v>20</v>
      </c>
      <c r="BC1285">
        <v>11.545199999999999</v>
      </c>
      <c r="BD1285">
        <v>15</v>
      </c>
      <c r="BE1285">
        <v>110519</v>
      </c>
      <c r="BF1285" s="16" t="str">
        <f t="shared" si="20"/>
        <v>Tier 4</v>
      </c>
      <c r="BG1285" t="b">
        <f>IF(ISNA(VLOOKUP(AQ1285,Total_Salary!AQ1285:BF1794,1,FALSE))=FALSE, TRUE, FALSE)</f>
        <v>0</v>
      </c>
      <c r="BH1285" t="b">
        <f>IF(ISNA(VLOOKUP(AQ1285,Derivatives_Salary!AQ1285:BF1764,1,FALSE))=FALSE, TRUE, FALSE)</f>
        <v>0</v>
      </c>
      <c r="BI1285" t="b">
        <f>IF(ISNA(VLOOKUP(AR1285,Years_to_Promo!AQ1285:BE2316,1,FALSE))=FALSE, TRUE, FALSE)</f>
        <v>0</v>
      </c>
    </row>
    <row r="1286" spans="43:61" x14ac:dyDescent="0.25">
      <c r="AQ1286">
        <v>104364</v>
      </c>
      <c r="AR1286" t="s">
        <v>15</v>
      </c>
      <c r="AS1286" t="s">
        <v>1333</v>
      </c>
      <c r="AT1286" t="s">
        <v>17</v>
      </c>
      <c r="AU1286" s="1">
        <v>19200</v>
      </c>
      <c r="AV1286" s="1">
        <v>32522</v>
      </c>
      <c r="AW1286" s="1">
        <v>32522</v>
      </c>
      <c r="AX1286" s="1">
        <v>37632</v>
      </c>
      <c r="AY1286" t="s">
        <v>18</v>
      </c>
      <c r="AZ1286">
        <v>6.9945000000000004</v>
      </c>
      <c r="BA1286" t="s">
        <v>19</v>
      </c>
      <c r="BB1286" t="s">
        <v>20</v>
      </c>
      <c r="BC1286">
        <v>11.813700000000001</v>
      </c>
      <c r="BD1286">
        <v>14</v>
      </c>
      <c r="BE1286">
        <v>110518</v>
      </c>
      <c r="BF1286" s="16" t="str">
        <f t="shared" si="20"/>
        <v>Tier 4</v>
      </c>
      <c r="BG1286" t="b">
        <f>IF(ISNA(VLOOKUP(AQ1286,Total_Salary!AQ1286:BF1795,1,FALSE))=FALSE, TRUE, FALSE)</f>
        <v>0</v>
      </c>
      <c r="BH1286" t="b">
        <f>IF(ISNA(VLOOKUP(AQ1286,Derivatives_Salary!AQ1286:BF1765,1,FALSE))=FALSE, TRUE, FALSE)</f>
        <v>0</v>
      </c>
      <c r="BI1286" t="b">
        <f>IF(ISNA(VLOOKUP(AR1286,Years_to_Promo!AQ1286:BE2317,1,FALSE))=FALSE, TRUE, FALSE)</f>
        <v>0</v>
      </c>
    </row>
    <row r="1287" spans="43:61" x14ac:dyDescent="0.25">
      <c r="AQ1287">
        <v>487950</v>
      </c>
      <c r="AR1287" t="s">
        <v>15</v>
      </c>
      <c r="AS1287" t="s">
        <v>1334</v>
      </c>
      <c r="AT1287" t="s">
        <v>17</v>
      </c>
      <c r="AU1287" s="1">
        <v>19299</v>
      </c>
      <c r="AV1287" s="1">
        <v>34738</v>
      </c>
      <c r="AW1287" s="1">
        <v>34738</v>
      </c>
      <c r="AX1287" s="1">
        <v>37658</v>
      </c>
      <c r="AY1287" t="s">
        <v>53</v>
      </c>
      <c r="AZ1287">
        <v>8</v>
      </c>
      <c r="BA1287" t="s">
        <v>19</v>
      </c>
      <c r="BB1287" t="s">
        <v>20</v>
      </c>
      <c r="BC1287">
        <v>7.8849</v>
      </c>
      <c r="BD1287">
        <v>8</v>
      </c>
      <c r="BE1287">
        <v>110514</v>
      </c>
      <c r="BF1287" s="16" t="str">
        <f t="shared" si="20"/>
        <v>Tier 4</v>
      </c>
      <c r="BG1287" t="b">
        <f>IF(ISNA(VLOOKUP(AQ1287,Total_Salary!AQ1287:BF1796,1,FALSE))=FALSE, TRUE, FALSE)</f>
        <v>0</v>
      </c>
      <c r="BH1287" t="b">
        <f>IF(ISNA(VLOOKUP(AQ1287,Derivatives_Salary!AQ1287:BF1766,1,FALSE))=FALSE, TRUE, FALSE)</f>
        <v>0</v>
      </c>
      <c r="BI1287" t="b">
        <f>IF(ISNA(VLOOKUP(AR1287,Years_to_Promo!AQ1287:BE2318,1,FALSE))=FALSE, TRUE, FALSE)</f>
        <v>0</v>
      </c>
    </row>
    <row r="1288" spans="43:61" x14ac:dyDescent="0.25">
      <c r="AQ1288">
        <v>43560</v>
      </c>
      <c r="AR1288" t="s">
        <v>15</v>
      </c>
      <c r="AS1288" t="s">
        <v>1335</v>
      </c>
      <c r="AT1288" t="s">
        <v>17</v>
      </c>
      <c r="AU1288" s="1">
        <v>22304</v>
      </c>
      <c r="AV1288" s="1">
        <v>31450</v>
      </c>
      <c r="AW1288" s="1">
        <v>31450</v>
      </c>
      <c r="AX1288" s="1">
        <v>37655</v>
      </c>
      <c r="AY1288" t="s">
        <v>18</v>
      </c>
      <c r="AZ1288">
        <v>9.9945000000000004</v>
      </c>
      <c r="BA1288" t="s">
        <v>19</v>
      </c>
      <c r="BB1288" t="s">
        <v>20</v>
      </c>
      <c r="BC1288">
        <v>11.813700000000001</v>
      </c>
      <c r="BD1288">
        <v>17</v>
      </c>
      <c r="BE1288">
        <v>110503</v>
      </c>
      <c r="BF1288" s="16" t="str">
        <f t="shared" si="20"/>
        <v>Tier 4</v>
      </c>
      <c r="BG1288" t="b">
        <f>IF(ISNA(VLOOKUP(AQ1288,Total_Salary!AQ1288:BF1797,1,FALSE))=FALSE, TRUE, FALSE)</f>
        <v>0</v>
      </c>
      <c r="BH1288" t="b">
        <f>IF(ISNA(VLOOKUP(AQ1288,Derivatives_Salary!AQ1288:BF1767,1,FALSE))=FALSE, TRUE, FALSE)</f>
        <v>0</v>
      </c>
      <c r="BI1288" t="b">
        <f>IF(ISNA(VLOOKUP(AR1288,Years_to_Promo!AQ1288:BE2319,1,FALSE))=FALSE, TRUE, FALSE)</f>
        <v>0</v>
      </c>
    </row>
    <row r="1289" spans="43:61" x14ac:dyDescent="0.25">
      <c r="AQ1289">
        <v>461098</v>
      </c>
      <c r="AR1289" t="s">
        <v>15</v>
      </c>
      <c r="AS1289" t="s">
        <v>1336</v>
      </c>
      <c r="AT1289" t="s">
        <v>31</v>
      </c>
      <c r="AU1289" s="1">
        <v>22388</v>
      </c>
      <c r="AV1289" s="1">
        <v>32166</v>
      </c>
      <c r="AW1289" s="1">
        <v>32166</v>
      </c>
      <c r="AX1289" s="1">
        <v>34986</v>
      </c>
      <c r="AY1289" t="s">
        <v>53</v>
      </c>
      <c r="AZ1289">
        <v>7.726</v>
      </c>
      <c r="BA1289" t="s">
        <v>19</v>
      </c>
      <c r="BB1289" t="s">
        <v>20</v>
      </c>
      <c r="BC1289">
        <v>4.6082000000000001</v>
      </c>
      <c r="BD1289">
        <v>8</v>
      </c>
      <c r="BE1289">
        <v>110499</v>
      </c>
      <c r="BF1289" s="16" t="str">
        <f t="shared" si="20"/>
        <v>Tier 4</v>
      </c>
      <c r="BG1289" t="b">
        <f>IF(ISNA(VLOOKUP(AQ1289,Total_Salary!AQ1289:BF1798,1,FALSE))=FALSE, TRUE, FALSE)</f>
        <v>0</v>
      </c>
      <c r="BH1289" t="b">
        <f>IF(ISNA(VLOOKUP(AQ1289,Derivatives_Salary!AQ1289:BF1768,1,FALSE))=FALSE, TRUE, FALSE)</f>
        <v>0</v>
      </c>
      <c r="BI1289" t="b">
        <f>IF(ISNA(VLOOKUP(AR1289,Years_to_Promo!AQ1289:BE2320,1,FALSE))=FALSE, TRUE, FALSE)</f>
        <v>0</v>
      </c>
    </row>
    <row r="1290" spans="43:61" x14ac:dyDescent="0.25">
      <c r="AQ1290">
        <v>243104</v>
      </c>
      <c r="AR1290" t="s">
        <v>15</v>
      </c>
      <c r="AS1290" t="s">
        <v>1337</v>
      </c>
      <c r="AT1290" t="s">
        <v>31</v>
      </c>
      <c r="AU1290" s="1">
        <v>20867</v>
      </c>
      <c r="AV1290" s="1">
        <v>31361</v>
      </c>
      <c r="AW1290" s="1">
        <v>31361</v>
      </c>
      <c r="AX1290" s="1">
        <v>37566</v>
      </c>
      <c r="AY1290" t="s">
        <v>18</v>
      </c>
      <c r="AZ1290">
        <v>9.9945000000000004</v>
      </c>
      <c r="BA1290" t="s">
        <v>19</v>
      </c>
      <c r="BB1290" t="s">
        <v>20</v>
      </c>
      <c r="BC1290">
        <v>11.6767</v>
      </c>
      <c r="BD1290">
        <v>17</v>
      </c>
      <c r="BE1290">
        <v>110497</v>
      </c>
      <c r="BF1290" s="16" t="str">
        <f t="shared" si="20"/>
        <v>Tier 4</v>
      </c>
      <c r="BG1290" t="b">
        <f>IF(ISNA(VLOOKUP(AQ1290,Total_Salary!AQ1290:BF1799,1,FALSE))=FALSE, TRUE, FALSE)</f>
        <v>0</v>
      </c>
      <c r="BH1290" t="b">
        <f>IF(ISNA(VLOOKUP(AQ1290,Derivatives_Salary!AQ1290:BF1769,1,FALSE))=FALSE, TRUE, FALSE)</f>
        <v>0</v>
      </c>
      <c r="BI1290" t="b">
        <f>IF(ISNA(VLOOKUP(AR1290,Years_to_Promo!AQ1290:BE2321,1,FALSE))=FALSE, TRUE, FALSE)</f>
        <v>0</v>
      </c>
    </row>
    <row r="1291" spans="43:61" x14ac:dyDescent="0.25">
      <c r="AQ1291">
        <v>35213</v>
      </c>
      <c r="AR1291" t="s">
        <v>42</v>
      </c>
      <c r="AS1291" t="s">
        <v>1338</v>
      </c>
      <c r="AT1291" t="s">
        <v>31</v>
      </c>
      <c r="AU1291" s="1">
        <v>22170</v>
      </c>
      <c r="AV1291" s="1">
        <v>33734</v>
      </c>
      <c r="AW1291" s="1">
        <v>35369</v>
      </c>
      <c r="AX1291" s="1">
        <v>36455</v>
      </c>
      <c r="AY1291" t="s">
        <v>53</v>
      </c>
      <c r="AZ1291">
        <v>7.4547999999999996</v>
      </c>
      <c r="BA1291" t="s">
        <v>44</v>
      </c>
      <c r="BB1291" t="s">
        <v>83</v>
      </c>
      <c r="BC1291">
        <v>2.9752999999999998</v>
      </c>
      <c r="BD1291">
        <v>7</v>
      </c>
      <c r="BE1291">
        <v>110493</v>
      </c>
      <c r="BF1291" s="16" t="str">
        <f t="shared" si="20"/>
        <v>Tier 4</v>
      </c>
      <c r="BG1291" t="b">
        <f>IF(ISNA(VLOOKUP(AQ1291,Total_Salary!AQ1291:BF1800,1,FALSE))=FALSE, TRUE, FALSE)</f>
        <v>0</v>
      </c>
      <c r="BH1291" t="b">
        <f>IF(ISNA(VLOOKUP(AQ1291,Derivatives_Salary!AQ1291:BF1770,1,FALSE))=FALSE, TRUE, FALSE)</f>
        <v>0</v>
      </c>
      <c r="BI1291" t="b">
        <f>IF(ISNA(VLOOKUP(AR1291,Years_to_Promo!AQ1291:BE2322,1,FALSE))=FALSE, TRUE, FALSE)</f>
        <v>0</v>
      </c>
    </row>
    <row r="1292" spans="43:61" x14ac:dyDescent="0.25">
      <c r="AQ1292">
        <v>284079</v>
      </c>
      <c r="AR1292" t="s">
        <v>15</v>
      </c>
      <c r="AS1292" t="s">
        <v>1339</v>
      </c>
      <c r="AT1292" t="s">
        <v>17</v>
      </c>
      <c r="AU1292" s="1">
        <v>20202</v>
      </c>
      <c r="AV1292" s="1">
        <v>32742</v>
      </c>
      <c r="AW1292" s="1">
        <v>32742</v>
      </c>
      <c r="AX1292" s="1">
        <v>37487</v>
      </c>
      <c r="AY1292" t="s">
        <v>18</v>
      </c>
      <c r="AZ1292">
        <v>13</v>
      </c>
      <c r="BA1292" t="s">
        <v>19</v>
      </c>
      <c r="BB1292" t="s">
        <v>20</v>
      </c>
      <c r="BC1292">
        <v>11.4603</v>
      </c>
      <c r="BD1292">
        <v>13</v>
      </c>
      <c r="BE1292">
        <v>110493</v>
      </c>
      <c r="BF1292" s="16" t="str">
        <f t="shared" si="20"/>
        <v>Tier 4</v>
      </c>
      <c r="BG1292" t="b">
        <f>IF(ISNA(VLOOKUP(AQ1292,Total_Salary!AQ1292:BF1801,1,FALSE))=FALSE, TRUE, FALSE)</f>
        <v>0</v>
      </c>
      <c r="BH1292" t="b">
        <f>IF(ISNA(VLOOKUP(AQ1292,Derivatives_Salary!AQ1292:BF1771,1,FALSE))=FALSE, TRUE, FALSE)</f>
        <v>0</v>
      </c>
      <c r="BI1292" t="b">
        <f>IF(ISNA(VLOOKUP(AR1292,Years_to_Promo!AQ1292:BE2323,1,FALSE))=FALSE, TRUE, FALSE)</f>
        <v>0</v>
      </c>
    </row>
    <row r="1293" spans="43:61" x14ac:dyDescent="0.25">
      <c r="AQ1293">
        <v>472878</v>
      </c>
      <c r="AR1293" t="s">
        <v>15</v>
      </c>
      <c r="AS1293" t="s">
        <v>1340</v>
      </c>
      <c r="AT1293" t="s">
        <v>17</v>
      </c>
      <c r="AU1293" s="1">
        <v>22513</v>
      </c>
      <c r="AV1293" s="1">
        <v>32441</v>
      </c>
      <c r="AW1293" s="1">
        <v>36038</v>
      </c>
      <c r="AX1293" s="1">
        <v>36468</v>
      </c>
      <c r="AY1293" t="s">
        <v>53</v>
      </c>
      <c r="AZ1293">
        <v>1.1780999999999999</v>
      </c>
      <c r="BA1293" t="s">
        <v>19</v>
      </c>
      <c r="BB1293" t="s">
        <v>20</v>
      </c>
      <c r="BC1293">
        <v>1.1780999999999999</v>
      </c>
      <c r="BD1293">
        <v>11</v>
      </c>
      <c r="BE1293">
        <v>110485</v>
      </c>
      <c r="BF1293" s="16" t="str">
        <f t="shared" si="20"/>
        <v>Tier 4</v>
      </c>
      <c r="BG1293" t="b">
        <f>IF(ISNA(VLOOKUP(AQ1293,Total_Salary!AQ1293:BF1802,1,FALSE))=FALSE, TRUE, FALSE)</f>
        <v>0</v>
      </c>
      <c r="BH1293" t="b">
        <f>IF(ISNA(VLOOKUP(AQ1293,Derivatives_Salary!AQ1293:BF1772,1,FALSE))=FALSE, TRUE, FALSE)</f>
        <v>0</v>
      </c>
      <c r="BI1293" t="b">
        <f>IF(ISNA(VLOOKUP(AR1293,Years_to_Promo!AQ1293:BE2324,1,FALSE))=FALSE, TRUE, FALSE)</f>
        <v>0</v>
      </c>
    </row>
    <row r="1294" spans="43:61" x14ac:dyDescent="0.25">
      <c r="AQ1294">
        <v>94636</v>
      </c>
      <c r="AR1294" t="s">
        <v>85</v>
      </c>
      <c r="AS1294" t="s">
        <v>1341</v>
      </c>
      <c r="AT1294" t="s">
        <v>31</v>
      </c>
      <c r="AU1294" s="1">
        <v>22381</v>
      </c>
      <c r="AV1294" s="1">
        <v>32076</v>
      </c>
      <c r="AW1294" s="1">
        <v>33156</v>
      </c>
      <c r="AX1294" s="1">
        <v>37536</v>
      </c>
      <c r="AY1294" t="s">
        <v>18</v>
      </c>
      <c r="AZ1294">
        <v>3.9944999999999999</v>
      </c>
      <c r="BA1294" t="s">
        <v>87</v>
      </c>
      <c r="BB1294" t="s">
        <v>276</v>
      </c>
      <c r="BC1294">
        <v>12</v>
      </c>
      <c r="BD1294">
        <v>15</v>
      </c>
      <c r="BE1294">
        <v>110472</v>
      </c>
      <c r="BF1294" s="16" t="str">
        <f t="shared" si="20"/>
        <v>Tier 4</v>
      </c>
      <c r="BG1294" t="b">
        <f>IF(ISNA(VLOOKUP(AQ1294,Total_Salary!AQ1294:BF1803,1,FALSE))=FALSE, TRUE, FALSE)</f>
        <v>0</v>
      </c>
      <c r="BH1294" t="b">
        <f>IF(ISNA(VLOOKUP(AQ1294,Derivatives_Salary!AQ1294:BF1773,1,FALSE))=FALSE, TRUE, FALSE)</f>
        <v>0</v>
      </c>
      <c r="BI1294" t="b">
        <f>IF(ISNA(VLOOKUP(AR1294,Years_to_Promo!AQ1294:BE2325,1,FALSE))=FALSE, TRUE, FALSE)</f>
        <v>0</v>
      </c>
    </row>
    <row r="1295" spans="43:61" x14ac:dyDescent="0.25">
      <c r="AQ1295">
        <v>251017</v>
      </c>
      <c r="AR1295" t="s">
        <v>15</v>
      </c>
      <c r="AS1295" t="s">
        <v>1342</v>
      </c>
      <c r="AT1295" t="s">
        <v>17</v>
      </c>
      <c r="AU1295" s="1">
        <v>23123</v>
      </c>
      <c r="AV1295" s="1">
        <v>35211</v>
      </c>
      <c r="AW1295" s="1">
        <v>35211</v>
      </c>
      <c r="AX1295" s="1">
        <v>37766</v>
      </c>
      <c r="AY1295" t="s">
        <v>18</v>
      </c>
      <c r="AZ1295">
        <v>0.99729999999999996</v>
      </c>
      <c r="BA1295" t="s">
        <v>19</v>
      </c>
      <c r="BB1295" t="s">
        <v>20</v>
      </c>
      <c r="BC1295">
        <v>6.5890000000000004</v>
      </c>
      <c r="BD1295">
        <v>7</v>
      </c>
      <c r="BE1295">
        <v>110469</v>
      </c>
      <c r="BF1295" s="16" t="str">
        <f t="shared" si="20"/>
        <v>Tier 4</v>
      </c>
      <c r="BG1295" t="b">
        <f>IF(ISNA(VLOOKUP(AQ1295,Total_Salary!AQ1295:BF1804,1,FALSE))=FALSE, TRUE, FALSE)</f>
        <v>0</v>
      </c>
      <c r="BH1295" t="b">
        <f>IF(ISNA(VLOOKUP(AQ1295,Derivatives_Salary!AQ1295:BF1774,1,FALSE))=FALSE, TRUE, FALSE)</f>
        <v>0</v>
      </c>
      <c r="BI1295" t="b">
        <f>IF(ISNA(VLOOKUP(AR1295,Years_to_Promo!AQ1295:BE2326,1,FALSE))=FALSE, TRUE, FALSE)</f>
        <v>0</v>
      </c>
    </row>
    <row r="1296" spans="43:61" x14ac:dyDescent="0.25">
      <c r="AQ1296">
        <v>58745</v>
      </c>
      <c r="AR1296" t="s">
        <v>15</v>
      </c>
      <c r="AS1296" t="s">
        <v>1343</v>
      </c>
      <c r="AT1296" t="s">
        <v>17</v>
      </c>
      <c r="AU1296" s="1">
        <v>22349</v>
      </c>
      <c r="AV1296" s="1">
        <v>32070</v>
      </c>
      <c r="AW1296" s="1">
        <v>32070</v>
      </c>
      <c r="AX1296" s="1">
        <v>37545</v>
      </c>
      <c r="AY1296" t="s">
        <v>18</v>
      </c>
      <c r="AZ1296">
        <v>8.9972999999999992</v>
      </c>
      <c r="BA1296" t="s">
        <v>19</v>
      </c>
      <c r="BB1296" t="s">
        <v>20</v>
      </c>
      <c r="BC1296">
        <v>11.619199999999999</v>
      </c>
      <c r="BD1296">
        <v>15</v>
      </c>
      <c r="BE1296">
        <v>110464</v>
      </c>
      <c r="BF1296" s="16" t="str">
        <f t="shared" si="20"/>
        <v>Tier 4</v>
      </c>
      <c r="BG1296" t="b">
        <f>IF(ISNA(VLOOKUP(AQ1296,Total_Salary!AQ1296:BF1805,1,FALSE))=FALSE, TRUE, FALSE)</f>
        <v>0</v>
      </c>
      <c r="BH1296" t="b">
        <f>IF(ISNA(VLOOKUP(AQ1296,Derivatives_Salary!AQ1296:BF1775,1,FALSE))=FALSE, TRUE, FALSE)</f>
        <v>0</v>
      </c>
      <c r="BI1296" t="b">
        <f>IF(ISNA(VLOOKUP(AR1296,Years_to_Promo!AQ1296:BE2327,1,FALSE))=FALSE, TRUE, FALSE)</f>
        <v>0</v>
      </c>
    </row>
    <row r="1297" spans="43:61" x14ac:dyDescent="0.25">
      <c r="AQ1297">
        <v>468865</v>
      </c>
      <c r="AR1297" t="s">
        <v>15</v>
      </c>
      <c r="AS1297" t="s">
        <v>1344</v>
      </c>
      <c r="AT1297" t="s">
        <v>17</v>
      </c>
      <c r="AU1297" s="1">
        <v>21121</v>
      </c>
      <c r="AV1297" s="1">
        <v>34014</v>
      </c>
      <c r="AW1297" s="1">
        <v>34107</v>
      </c>
      <c r="AX1297" s="1">
        <v>37757</v>
      </c>
      <c r="AY1297" t="s">
        <v>18</v>
      </c>
      <c r="AZ1297">
        <v>3.9973000000000001</v>
      </c>
      <c r="BA1297" t="s">
        <v>19</v>
      </c>
      <c r="BB1297" t="s">
        <v>20</v>
      </c>
      <c r="BC1297">
        <v>9.6136999999999997</v>
      </c>
      <c r="BD1297">
        <v>10</v>
      </c>
      <c r="BE1297">
        <v>110462</v>
      </c>
      <c r="BF1297" s="16" t="str">
        <f t="shared" si="20"/>
        <v>Tier 4</v>
      </c>
      <c r="BG1297" t="b">
        <f>IF(ISNA(VLOOKUP(AQ1297,Total_Salary!AQ1297:BF1806,1,FALSE))=FALSE, TRUE, FALSE)</f>
        <v>0</v>
      </c>
      <c r="BH1297" t="b">
        <f>IF(ISNA(VLOOKUP(AQ1297,Derivatives_Salary!AQ1297:BF1776,1,FALSE))=FALSE, TRUE, FALSE)</f>
        <v>0</v>
      </c>
      <c r="BI1297" t="b">
        <f>IF(ISNA(VLOOKUP(AR1297,Years_to_Promo!AQ1297:BE2328,1,FALSE))=FALSE, TRUE, FALSE)</f>
        <v>0</v>
      </c>
    </row>
    <row r="1298" spans="43:61" x14ac:dyDescent="0.25">
      <c r="AQ1298">
        <v>243470</v>
      </c>
      <c r="AR1298" t="s">
        <v>15</v>
      </c>
      <c r="AS1298" t="s">
        <v>1345</v>
      </c>
      <c r="AT1298" t="s">
        <v>17</v>
      </c>
      <c r="AU1298" s="1">
        <v>20373</v>
      </c>
      <c r="AV1298" s="1">
        <v>32375</v>
      </c>
      <c r="AW1298" s="1">
        <v>32375</v>
      </c>
      <c r="AX1298" s="1">
        <v>37485</v>
      </c>
      <c r="AY1298" t="s">
        <v>18</v>
      </c>
      <c r="AZ1298">
        <v>4.9945000000000004</v>
      </c>
      <c r="BA1298" t="s">
        <v>19</v>
      </c>
      <c r="BB1298" t="s">
        <v>20</v>
      </c>
      <c r="BC1298">
        <v>11.454800000000001</v>
      </c>
      <c r="BD1298">
        <v>14</v>
      </c>
      <c r="BE1298">
        <v>110461</v>
      </c>
      <c r="BF1298" s="16" t="str">
        <f t="shared" si="20"/>
        <v>Tier 4</v>
      </c>
      <c r="BG1298" t="b">
        <f>IF(ISNA(VLOOKUP(AQ1298,Total_Salary!AQ1298:BF1807,1,FALSE))=FALSE, TRUE, FALSE)</f>
        <v>0</v>
      </c>
      <c r="BH1298" t="b">
        <f>IF(ISNA(VLOOKUP(AQ1298,Derivatives_Salary!AQ1298:BF1777,1,FALSE))=FALSE, TRUE, FALSE)</f>
        <v>0</v>
      </c>
      <c r="BI1298" t="b">
        <f>IF(ISNA(VLOOKUP(AR1298,Years_to_Promo!AQ1298:BE2329,1,FALSE))=FALSE, TRUE, FALSE)</f>
        <v>0</v>
      </c>
    </row>
    <row r="1299" spans="43:61" x14ac:dyDescent="0.25">
      <c r="AQ1299">
        <v>102372</v>
      </c>
      <c r="AR1299" t="s">
        <v>293</v>
      </c>
      <c r="AS1299" t="s">
        <v>1346</v>
      </c>
      <c r="AT1299" t="s">
        <v>17</v>
      </c>
      <c r="AU1299" s="1">
        <v>20364</v>
      </c>
      <c r="AV1299" s="1">
        <v>31661</v>
      </c>
      <c r="AW1299" s="1">
        <v>32885</v>
      </c>
      <c r="AX1299" s="1">
        <v>37630</v>
      </c>
      <c r="AY1299" t="s">
        <v>1131</v>
      </c>
      <c r="AZ1299">
        <v>13</v>
      </c>
      <c r="BA1299" t="s">
        <v>296</v>
      </c>
      <c r="BB1299" t="s">
        <v>297</v>
      </c>
      <c r="BC1299">
        <v>2.2848999999999999</v>
      </c>
      <c r="BD1299">
        <v>16</v>
      </c>
      <c r="BE1299">
        <v>110457</v>
      </c>
      <c r="BF1299" s="16" t="str">
        <f t="shared" si="20"/>
        <v>Tier 4</v>
      </c>
      <c r="BG1299" t="b">
        <f>IF(ISNA(VLOOKUP(AQ1299,Total_Salary!AQ1299:BF1808,1,FALSE))=FALSE, TRUE, FALSE)</f>
        <v>0</v>
      </c>
      <c r="BH1299" t="b">
        <f>IF(ISNA(VLOOKUP(AQ1299,Derivatives_Salary!AQ1299:BF1778,1,FALSE))=FALSE, TRUE, FALSE)</f>
        <v>0</v>
      </c>
      <c r="BI1299" t="b">
        <f>IF(ISNA(VLOOKUP(AR1299,Years_to_Promo!AQ1299:BE2330,1,FALSE))=FALSE, TRUE, FALSE)</f>
        <v>0</v>
      </c>
    </row>
    <row r="1300" spans="43:61" x14ac:dyDescent="0.25">
      <c r="AQ1300">
        <v>22727</v>
      </c>
      <c r="AR1300" t="s">
        <v>15</v>
      </c>
      <c r="AS1300" t="s">
        <v>1347</v>
      </c>
      <c r="AT1300" t="s">
        <v>17</v>
      </c>
      <c r="AU1300" s="1">
        <v>23188</v>
      </c>
      <c r="AV1300" s="1">
        <v>34830</v>
      </c>
      <c r="AW1300" s="1">
        <v>35406</v>
      </c>
      <c r="AX1300" s="1">
        <v>37596</v>
      </c>
      <c r="AY1300" t="s">
        <v>53</v>
      </c>
      <c r="AZ1300">
        <v>6</v>
      </c>
      <c r="BA1300" t="s">
        <v>19</v>
      </c>
      <c r="BB1300" t="s">
        <v>20</v>
      </c>
      <c r="BC1300">
        <v>6</v>
      </c>
      <c r="BD1300">
        <v>8</v>
      </c>
      <c r="BE1300">
        <v>110450</v>
      </c>
      <c r="BF1300" s="16" t="str">
        <f t="shared" si="20"/>
        <v>Tier 4</v>
      </c>
      <c r="BG1300" t="b">
        <f>IF(ISNA(VLOOKUP(AQ1300,Total_Salary!AQ1300:BF1809,1,FALSE))=FALSE, TRUE, FALSE)</f>
        <v>0</v>
      </c>
      <c r="BH1300" t="b">
        <f>IF(ISNA(VLOOKUP(AQ1300,Derivatives_Salary!AQ1300:BF1779,1,FALSE))=FALSE, TRUE, FALSE)</f>
        <v>0</v>
      </c>
      <c r="BI1300" t="b">
        <f>IF(ISNA(VLOOKUP(AR1300,Years_to_Promo!AQ1300:BE2331,1,FALSE))=FALSE, TRUE, FALSE)</f>
        <v>0</v>
      </c>
    </row>
    <row r="1301" spans="43:61" x14ac:dyDescent="0.25">
      <c r="AQ1301">
        <v>51995</v>
      </c>
      <c r="AR1301" t="s">
        <v>15</v>
      </c>
      <c r="AS1301" t="s">
        <v>1348</v>
      </c>
      <c r="AT1301" t="s">
        <v>17</v>
      </c>
      <c r="AU1301" s="1">
        <v>19334</v>
      </c>
      <c r="AV1301" s="1">
        <v>31122</v>
      </c>
      <c r="AW1301" s="1">
        <v>31122</v>
      </c>
      <c r="AX1301" s="1">
        <v>37692</v>
      </c>
      <c r="AY1301" t="s">
        <v>18</v>
      </c>
      <c r="AZ1301">
        <v>18</v>
      </c>
      <c r="BA1301" t="s">
        <v>19</v>
      </c>
      <c r="BB1301" t="s">
        <v>20</v>
      </c>
      <c r="BC1301">
        <v>11.813700000000001</v>
      </c>
      <c r="BD1301">
        <v>18</v>
      </c>
      <c r="BE1301">
        <v>110444</v>
      </c>
      <c r="BF1301" s="16" t="str">
        <f t="shared" si="20"/>
        <v>Tier 4</v>
      </c>
      <c r="BG1301" t="b">
        <f>IF(ISNA(VLOOKUP(AQ1301,Total_Salary!AQ1301:BF1810,1,FALSE))=FALSE, TRUE, FALSE)</f>
        <v>0</v>
      </c>
      <c r="BH1301" t="b">
        <f>IF(ISNA(VLOOKUP(AQ1301,Derivatives_Salary!AQ1301:BF1780,1,FALSE))=FALSE, TRUE, FALSE)</f>
        <v>0</v>
      </c>
      <c r="BI1301" t="b">
        <f>IF(ISNA(VLOOKUP(AR1301,Years_to_Promo!AQ1301:BE2332,1,FALSE))=FALSE, TRUE, FALSE)</f>
        <v>0</v>
      </c>
    </row>
    <row r="1302" spans="43:61" x14ac:dyDescent="0.25">
      <c r="AQ1302">
        <v>451988</v>
      </c>
      <c r="AR1302" t="s">
        <v>15</v>
      </c>
      <c r="AS1302" t="s">
        <v>1349</v>
      </c>
      <c r="AT1302" t="s">
        <v>17</v>
      </c>
      <c r="AU1302" s="1">
        <v>23478</v>
      </c>
      <c r="AV1302" s="1">
        <v>31261</v>
      </c>
      <c r="AW1302" s="1">
        <v>31261</v>
      </c>
      <c r="AX1302" s="1">
        <v>37831</v>
      </c>
      <c r="AY1302" t="s">
        <v>18</v>
      </c>
      <c r="AZ1302">
        <v>18</v>
      </c>
      <c r="BA1302" t="s">
        <v>19</v>
      </c>
      <c r="BB1302" t="s">
        <v>20</v>
      </c>
      <c r="BC1302">
        <v>11.813700000000001</v>
      </c>
      <c r="BD1302">
        <v>18</v>
      </c>
      <c r="BE1302">
        <v>110427</v>
      </c>
      <c r="BF1302" s="16" t="str">
        <f t="shared" si="20"/>
        <v>Tier 4</v>
      </c>
      <c r="BG1302" t="b">
        <f>IF(ISNA(VLOOKUP(AQ1302,Total_Salary!AQ1302:BF1811,1,FALSE))=FALSE, TRUE, FALSE)</f>
        <v>0</v>
      </c>
      <c r="BH1302" t="b">
        <f>IF(ISNA(VLOOKUP(AQ1302,Derivatives_Salary!AQ1302:BF1781,1,FALSE))=FALSE, TRUE, FALSE)</f>
        <v>0</v>
      </c>
      <c r="BI1302" t="b">
        <f>IF(ISNA(VLOOKUP(AR1302,Years_to_Promo!AQ1302:BE2333,1,FALSE))=FALSE, TRUE, FALSE)</f>
        <v>0</v>
      </c>
    </row>
    <row r="1303" spans="43:61" x14ac:dyDescent="0.25">
      <c r="AQ1303">
        <v>478843</v>
      </c>
      <c r="AR1303" t="s">
        <v>15</v>
      </c>
      <c r="AS1303" t="s">
        <v>1350</v>
      </c>
      <c r="AT1303" t="s">
        <v>31</v>
      </c>
      <c r="AU1303" s="1">
        <v>23175</v>
      </c>
      <c r="AV1303" s="1">
        <v>33628</v>
      </c>
      <c r="AW1303" s="1">
        <v>33628</v>
      </c>
      <c r="AX1303" s="1">
        <v>37643</v>
      </c>
      <c r="AY1303" t="s">
        <v>18</v>
      </c>
      <c r="AZ1303">
        <v>2.9944999999999999</v>
      </c>
      <c r="BA1303" t="s">
        <v>19</v>
      </c>
      <c r="BB1303" t="s">
        <v>20</v>
      </c>
      <c r="BC1303">
        <v>10.926</v>
      </c>
      <c r="BD1303">
        <v>11</v>
      </c>
      <c r="BE1303">
        <v>110425</v>
      </c>
      <c r="BF1303" s="16" t="str">
        <f t="shared" si="20"/>
        <v>Tier 4</v>
      </c>
      <c r="BG1303" t="b">
        <f>IF(ISNA(VLOOKUP(AQ1303,Total_Salary!AQ1303:BF1812,1,FALSE))=FALSE, TRUE, FALSE)</f>
        <v>0</v>
      </c>
      <c r="BH1303" t="b">
        <f>IF(ISNA(VLOOKUP(AQ1303,Derivatives_Salary!AQ1303:BF1782,1,FALSE))=FALSE, TRUE, FALSE)</f>
        <v>0</v>
      </c>
      <c r="BI1303" t="b">
        <f>IF(ISNA(VLOOKUP(AR1303,Years_to_Promo!AQ1303:BE2334,1,FALSE))=FALSE, TRUE, FALSE)</f>
        <v>0</v>
      </c>
    </row>
    <row r="1304" spans="43:61" x14ac:dyDescent="0.25">
      <c r="AQ1304">
        <v>275062</v>
      </c>
      <c r="AR1304" t="s">
        <v>15</v>
      </c>
      <c r="AS1304" t="s">
        <v>1351</v>
      </c>
      <c r="AT1304" t="s">
        <v>31</v>
      </c>
      <c r="AU1304" s="1">
        <v>22092</v>
      </c>
      <c r="AV1304" s="1">
        <v>32058</v>
      </c>
      <c r="AW1304" s="1">
        <v>32058</v>
      </c>
      <c r="AX1304" s="1">
        <v>37533</v>
      </c>
      <c r="AY1304" t="s">
        <v>18</v>
      </c>
      <c r="AZ1304">
        <v>6.9945000000000004</v>
      </c>
      <c r="BA1304" t="s">
        <v>19</v>
      </c>
      <c r="BB1304" t="s">
        <v>20</v>
      </c>
      <c r="BC1304">
        <v>11.5863</v>
      </c>
      <c r="BD1304">
        <v>15</v>
      </c>
      <c r="BE1304">
        <v>110419</v>
      </c>
      <c r="BF1304" s="16" t="str">
        <f t="shared" si="20"/>
        <v>Tier 4</v>
      </c>
      <c r="BG1304" t="b">
        <f>IF(ISNA(VLOOKUP(AQ1304,Total_Salary!AQ1304:BF1813,1,FALSE))=FALSE, TRUE, FALSE)</f>
        <v>0</v>
      </c>
      <c r="BH1304" t="b">
        <f>IF(ISNA(VLOOKUP(AQ1304,Derivatives_Salary!AQ1304:BF1783,1,FALSE))=FALSE, TRUE, FALSE)</f>
        <v>0</v>
      </c>
      <c r="BI1304" t="b">
        <f>IF(ISNA(VLOOKUP(AR1304,Years_to_Promo!AQ1304:BE2335,1,FALSE))=FALSE, TRUE, FALSE)</f>
        <v>0</v>
      </c>
    </row>
    <row r="1305" spans="43:61" x14ac:dyDescent="0.25">
      <c r="AQ1305">
        <v>235694</v>
      </c>
      <c r="AR1305" t="s">
        <v>15</v>
      </c>
      <c r="AS1305" t="s">
        <v>1352</v>
      </c>
      <c r="AT1305" t="s">
        <v>17</v>
      </c>
      <c r="AU1305" s="1">
        <v>21794</v>
      </c>
      <c r="AV1305" s="1">
        <v>32458</v>
      </c>
      <c r="AW1305" s="1">
        <v>32708</v>
      </c>
      <c r="AX1305" s="1">
        <v>37818</v>
      </c>
      <c r="AY1305" t="s">
        <v>18</v>
      </c>
      <c r="AZ1305">
        <v>7.9973000000000001</v>
      </c>
      <c r="BA1305" t="s">
        <v>19</v>
      </c>
      <c r="BB1305" t="s">
        <v>20</v>
      </c>
      <c r="BC1305">
        <v>11.813700000000001</v>
      </c>
      <c r="BD1305">
        <v>15</v>
      </c>
      <c r="BE1305">
        <v>110417</v>
      </c>
      <c r="BF1305" s="16" t="str">
        <f t="shared" si="20"/>
        <v>Tier 4</v>
      </c>
      <c r="BG1305" t="b">
        <f>IF(ISNA(VLOOKUP(AQ1305,Total_Salary!AQ1305:BF1814,1,FALSE))=FALSE, TRUE, FALSE)</f>
        <v>0</v>
      </c>
      <c r="BH1305" t="b">
        <f>IF(ISNA(VLOOKUP(AQ1305,Derivatives_Salary!AQ1305:BF1784,1,FALSE))=FALSE, TRUE, FALSE)</f>
        <v>0</v>
      </c>
      <c r="BI1305" t="b">
        <f>IF(ISNA(VLOOKUP(AR1305,Years_to_Promo!AQ1305:BE2336,1,FALSE))=FALSE, TRUE, FALSE)</f>
        <v>0</v>
      </c>
    </row>
    <row r="1306" spans="43:61" x14ac:dyDescent="0.25">
      <c r="AQ1306">
        <v>19643</v>
      </c>
      <c r="AR1306" t="s">
        <v>15</v>
      </c>
      <c r="AS1306" t="s">
        <v>1353</v>
      </c>
      <c r="AT1306" t="s">
        <v>17</v>
      </c>
      <c r="AU1306" s="1">
        <v>22128</v>
      </c>
      <c r="AV1306" s="1">
        <v>31516</v>
      </c>
      <c r="AW1306" s="1">
        <v>33263</v>
      </c>
      <c r="AX1306" s="1">
        <v>33825</v>
      </c>
      <c r="AY1306" t="s">
        <v>53</v>
      </c>
      <c r="AZ1306">
        <v>1.5397000000000001</v>
      </c>
      <c r="BA1306" t="s">
        <v>19</v>
      </c>
      <c r="BB1306" t="s">
        <v>20</v>
      </c>
      <c r="BC1306">
        <v>1.4274</v>
      </c>
      <c r="BD1306">
        <v>6</v>
      </c>
      <c r="BE1306">
        <v>110412</v>
      </c>
      <c r="BF1306" s="16" t="str">
        <f t="shared" si="20"/>
        <v>Tier 4</v>
      </c>
      <c r="BG1306" t="b">
        <f>IF(ISNA(VLOOKUP(AQ1306,Total_Salary!AQ1306:BF1815,1,FALSE))=FALSE, TRUE, FALSE)</f>
        <v>0</v>
      </c>
      <c r="BH1306" t="b">
        <f>IF(ISNA(VLOOKUP(AQ1306,Derivatives_Salary!AQ1306:BF1785,1,FALSE))=FALSE, TRUE, FALSE)</f>
        <v>0</v>
      </c>
      <c r="BI1306" t="b">
        <f>IF(ISNA(VLOOKUP(AR1306,Years_to_Promo!AQ1306:BE2337,1,FALSE))=FALSE, TRUE, FALSE)</f>
        <v>0</v>
      </c>
    </row>
    <row r="1307" spans="43:61" x14ac:dyDescent="0.25">
      <c r="AQ1307">
        <v>238152</v>
      </c>
      <c r="AR1307" t="s">
        <v>15</v>
      </c>
      <c r="AS1307" t="s">
        <v>1354</v>
      </c>
      <c r="AT1307" t="s">
        <v>31</v>
      </c>
      <c r="AU1307" s="1">
        <v>22056</v>
      </c>
      <c r="AV1307" s="1">
        <v>32929</v>
      </c>
      <c r="AW1307" s="1">
        <v>34687</v>
      </c>
      <c r="AX1307" s="1">
        <v>37607</v>
      </c>
      <c r="AY1307" t="s">
        <v>18</v>
      </c>
      <c r="AZ1307">
        <v>2.9973000000000001</v>
      </c>
      <c r="BA1307" t="s">
        <v>19</v>
      </c>
      <c r="BB1307" t="s">
        <v>20</v>
      </c>
      <c r="BC1307">
        <v>8</v>
      </c>
      <c r="BD1307">
        <v>13</v>
      </c>
      <c r="BE1307">
        <v>110411</v>
      </c>
      <c r="BF1307" s="16" t="str">
        <f t="shared" si="20"/>
        <v>Tier 4</v>
      </c>
      <c r="BG1307" t="b">
        <f>IF(ISNA(VLOOKUP(AQ1307,Total_Salary!AQ1307:BF1816,1,FALSE))=FALSE, TRUE, FALSE)</f>
        <v>0</v>
      </c>
      <c r="BH1307" t="b">
        <f>IF(ISNA(VLOOKUP(AQ1307,Derivatives_Salary!AQ1307:BF1786,1,FALSE))=FALSE, TRUE, FALSE)</f>
        <v>0</v>
      </c>
      <c r="BI1307" t="b">
        <f>IF(ISNA(VLOOKUP(AR1307,Years_to_Promo!AQ1307:BE2338,1,FALSE))=FALSE, TRUE, FALSE)</f>
        <v>0</v>
      </c>
    </row>
    <row r="1308" spans="43:61" x14ac:dyDescent="0.25">
      <c r="AQ1308">
        <v>200201</v>
      </c>
      <c r="AR1308" t="s">
        <v>293</v>
      </c>
      <c r="AS1308" t="s">
        <v>1355</v>
      </c>
      <c r="AT1308" t="s">
        <v>17</v>
      </c>
      <c r="AU1308" s="1">
        <v>19614</v>
      </c>
      <c r="AV1308" s="1">
        <v>31372</v>
      </c>
      <c r="AW1308" s="1">
        <v>31372</v>
      </c>
      <c r="AX1308" s="1">
        <v>34629</v>
      </c>
      <c r="AY1308" t="s">
        <v>295</v>
      </c>
      <c r="AZ1308">
        <v>8.0054999999999996</v>
      </c>
      <c r="BA1308" t="s">
        <v>296</v>
      </c>
      <c r="BB1308" t="s">
        <v>297</v>
      </c>
      <c r="BC1308">
        <v>6.4301000000000004</v>
      </c>
      <c r="BD1308">
        <v>9</v>
      </c>
      <c r="BE1308">
        <v>110404</v>
      </c>
      <c r="BF1308" s="16" t="str">
        <f t="shared" si="20"/>
        <v>Tier 4</v>
      </c>
      <c r="BG1308" t="b">
        <f>IF(ISNA(VLOOKUP(AQ1308,Total_Salary!AQ1308:BF1817,1,FALSE))=FALSE, TRUE, FALSE)</f>
        <v>0</v>
      </c>
      <c r="BH1308" t="b">
        <f>IF(ISNA(VLOOKUP(AQ1308,Derivatives_Salary!AQ1308:BF1787,1,FALSE))=FALSE, TRUE, FALSE)</f>
        <v>0</v>
      </c>
      <c r="BI1308" t="b">
        <f>IF(ISNA(VLOOKUP(AR1308,Years_to_Promo!AQ1308:BE2339,1,FALSE))=FALSE, TRUE, FALSE)</f>
        <v>0</v>
      </c>
    </row>
    <row r="1309" spans="43:61" x14ac:dyDescent="0.25">
      <c r="AQ1309">
        <v>415616</v>
      </c>
      <c r="AR1309" t="s">
        <v>15</v>
      </c>
      <c r="AS1309" t="s">
        <v>1356</v>
      </c>
      <c r="AT1309" t="s">
        <v>31</v>
      </c>
      <c r="AU1309" s="1">
        <v>19141</v>
      </c>
      <c r="AV1309" s="1">
        <v>34683</v>
      </c>
      <c r="AW1309" s="1">
        <v>34683</v>
      </c>
      <c r="AX1309" s="1">
        <v>37603</v>
      </c>
      <c r="AY1309" t="s">
        <v>18</v>
      </c>
      <c r="AZ1309">
        <v>0.99450000000000005</v>
      </c>
      <c r="BA1309" t="s">
        <v>19</v>
      </c>
      <c r="BB1309" t="s">
        <v>20</v>
      </c>
      <c r="BC1309">
        <v>8</v>
      </c>
      <c r="BD1309">
        <v>8</v>
      </c>
      <c r="BE1309">
        <v>110404</v>
      </c>
      <c r="BF1309" s="16" t="str">
        <f t="shared" si="20"/>
        <v>Tier 4</v>
      </c>
      <c r="BG1309" t="b">
        <f>IF(ISNA(VLOOKUP(AQ1309,Total_Salary!AQ1309:BF1818,1,FALSE))=FALSE, TRUE, FALSE)</f>
        <v>0</v>
      </c>
      <c r="BH1309" t="b">
        <f>IF(ISNA(VLOOKUP(AQ1309,Derivatives_Salary!AQ1309:BF1788,1,FALSE))=FALSE, TRUE, FALSE)</f>
        <v>0</v>
      </c>
      <c r="BI1309" t="b">
        <f>IF(ISNA(VLOOKUP(AR1309,Years_to_Promo!AQ1309:BE2340,1,FALSE))=FALSE, TRUE, FALSE)</f>
        <v>0</v>
      </c>
    </row>
    <row r="1310" spans="43:61" x14ac:dyDescent="0.25">
      <c r="AQ1310">
        <v>69700</v>
      </c>
      <c r="AR1310" t="s">
        <v>15</v>
      </c>
      <c r="AS1310" t="s">
        <v>1357</v>
      </c>
      <c r="AT1310" t="s">
        <v>17</v>
      </c>
      <c r="AU1310" s="1">
        <v>20102</v>
      </c>
      <c r="AV1310" s="1">
        <v>33718</v>
      </c>
      <c r="AW1310" s="1">
        <v>35978</v>
      </c>
      <c r="AX1310" s="1">
        <v>37803</v>
      </c>
      <c r="AY1310" t="s">
        <v>53</v>
      </c>
      <c r="AZ1310">
        <v>5</v>
      </c>
      <c r="BA1310" t="s">
        <v>19</v>
      </c>
      <c r="BB1310" t="s">
        <v>20</v>
      </c>
      <c r="BC1310">
        <v>4.4877000000000002</v>
      </c>
      <c r="BD1310">
        <v>11</v>
      </c>
      <c r="BE1310">
        <v>110403</v>
      </c>
      <c r="BF1310" s="16" t="str">
        <f t="shared" si="20"/>
        <v>Tier 4</v>
      </c>
      <c r="BG1310" t="b">
        <f>IF(ISNA(VLOOKUP(AQ1310,Total_Salary!AQ1310:BF1819,1,FALSE))=FALSE, TRUE, FALSE)</f>
        <v>0</v>
      </c>
      <c r="BH1310" t="b">
        <f>IF(ISNA(VLOOKUP(AQ1310,Derivatives_Salary!AQ1310:BF1789,1,FALSE))=FALSE, TRUE, FALSE)</f>
        <v>0</v>
      </c>
      <c r="BI1310" t="b">
        <f>IF(ISNA(VLOOKUP(AR1310,Years_to_Promo!AQ1310:BE2341,1,FALSE))=FALSE, TRUE, FALSE)</f>
        <v>0</v>
      </c>
    </row>
    <row r="1311" spans="43:61" x14ac:dyDescent="0.25">
      <c r="AQ1311">
        <v>289630</v>
      </c>
      <c r="AR1311" t="s">
        <v>15</v>
      </c>
      <c r="AS1311" t="s">
        <v>1358</v>
      </c>
      <c r="AT1311" t="s">
        <v>31</v>
      </c>
      <c r="AU1311" s="1">
        <v>20595</v>
      </c>
      <c r="AV1311" s="1">
        <v>31233</v>
      </c>
      <c r="AW1311" s="1">
        <v>31233</v>
      </c>
      <c r="AX1311" s="1">
        <v>37803</v>
      </c>
      <c r="AY1311" t="s">
        <v>18</v>
      </c>
      <c r="AZ1311">
        <v>8.9945000000000004</v>
      </c>
      <c r="BA1311" t="s">
        <v>19</v>
      </c>
      <c r="BB1311" t="s">
        <v>20</v>
      </c>
      <c r="BC1311">
        <v>11.813700000000001</v>
      </c>
      <c r="BD1311">
        <v>18</v>
      </c>
      <c r="BE1311">
        <v>110402</v>
      </c>
      <c r="BF1311" s="16" t="str">
        <f t="shared" si="20"/>
        <v>Tier 4</v>
      </c>
      <c r="BG1311" t="b">
        <f>IF(ISNA(VLOOKUP(AQ1311,Total_Salary!AQ1311:BF1820,1,FALSE))=FALSE, TRUE, FALSE)</f>
        <v>0</v>
      </c>
      <c r="BH1311" t="b">
        <f>IF(ISNA(VLOOKUP(AQ1311,Derivatives_Salary!AQ1311:BF1790,1,FALSE))=FALSE, TRUE, FALSE)</f>
        <v>0</v>
      </c>
      <c r="BI1311" t="b">
        <f>IF(ISNA(VLOOKUP(AR1311,Years_to_Promo!AQ1311:BE2342,1,FALSE))=FALSE, TRUE, FALSE)</f>
        <v>0</v>
      </c>
    </row>
    <row r="1312" spans="43:61" x14ac:dyDescent="0.25">
      <c r="AQ1312">
        <v>15925</v>
      </c>
      <c r="AR1312" t="s">
        <v>15</v>
      </c>
      <c r="AS1312" t="s">
        <v>1359</v>
      </c>
      <c r="AT1312" t="s">
        <v>17</v>
      </c>
      <c r="AU1312" s="1">
        <v>21514</v>
      </c>
      <c r="AV1312" s="1">
        <v>33048</v>
      </c>
      <c r="AW1312" s="1">
        <v>33048</v>
      </c>
      <c r="AX1312" s="1">
        <v>37793</v>
      </c>
      <c r="AY1312" t="s">
        <v>18</v>
      </c>
      <c r="AZ1312">
        <v>3.9944999999999999</v>
      </c>
      <c r="BA1312" t="s">
        <v>19</v>
      </c>
      <c r="BB1312" t="s">
        <v>20</v>
      </c>
      <c r="BC1312">
        <v>11.813700000000001</v>
      </c>
      <c r="BD1312">
        <v>13</v>
      </c>
      <c r="BE1312">
        <v>110401</v>
      </c>
      <c r="BF1312" s="16" t="str">
        <f t="shared" si="20"/>
        <v>Tier 4</v>
      </c>
      <c r="BG1312" t="b">
        <f>IF(ISNA(VLOOKUP(AQ1312,Total_Salary!AQ1312:BF1821,1,FALSE))=FALSE, TRUE, FALSE)</f>
        <v>0</v>
      </c>
      <c r="BH1312" t="b">
        <f>IF(ISNA(VLOOKUP(AQ1312,Derivatives_Salary!AQ1312:BF1791,1,FALSE))=FALSE, TRUE, FALSE)</f>
        <v>0</v>
      </c>
      <c r="BI1312" t="b">
        <f>IF(ISNA(VLOOKUP(AR1312,Years_to_Promo!AQ1312:BE2343,1,FALSE))=FALSE, TRUE, FALSE)</f>
        <v>0</v>
      </c>
    </row>
    <row r="1313" spans="43:61" x14ac:dyDescent="0.25">
      <c r="AQ1313">
        <v>278939</v>
      </c>
      <c r="AR1313" t="s">
        <v>15</v>
      </c>
      <c r="AS1313" t="s">
        <v>1360</v>
      </c>
      <c r="AT1313" t="s">
        <v>17</v>
      </c>
      <c r="AU1313" s="1">
        <v>23057</v>
      </c>
      <c r="AV1313" s="1">
        <v>33192</v>
      </c>
      <c r="AW1313" s="1">
        <v>33192</v>
      </c>
      <c r="AX1313" s="1">
        <v>37572</v>
      </c>
      <c r="AY1313" t="s">
        <v>18</v>
      </c>
      <c r="AZ1313">
        <v>12</v>
      </c>
      <c r="BA1313" t="s">
        <v>19</v>
      </c>
      <c r="BB1313" t="s">
        <v>20</v>
      </c>
      <c r="BC1313">
        <v>11.693199999999999</v>
      </c>
      <c r="BD1313">
        <v>12</v>
      </c>
      <c r="BE1313">
        <v>110400</v>
      </c>
      <c r="BF1313" s="16" t="str">
        <f t="shared" si="20"/>
        <v>Tier 4</v>
      </c>
      <c r="BG1313" t="b">
        <f>IF(ISNA(VLOOKUP(AQ1313,Total_Salary!AQ1313:BF1822,1,FALSE))=FALSE, TRUE, FALSE)</f>
        <v>0</v>
      </c>
      <c r="BH1313" t="b">
        <f>IF(ISNA(VLOOKUP(AQ1313,Derivatives_Salary!AQ1313:BF1792,1,FALSE))=FALSE, TRUE, FALSE)</f>
        <v>0</v>
      </c>
      <c r="BI1313" t="b">
        <f>IF(ISNA(VLOOKUP(AR1313,Years_to_Promo!AQ1313:BE2344,1,FALSE))=FALSE, TRUE, FALSE)</f>
        <v>0</v>
      </c>
    </row>
    <row r="1314" spans="43:61" x14ac:dyDescent="0.25">
      <c r="AQ1314">
        <v>238624</v>
      </c>
      <c r="AR1314" t="s">
        <v>15</v>
      </c>
      <c r="AS1314" t="s">
        <v>1361</v>
      </c>
      <c r="AT1314" t="s">
        <v>31</v>
      </c>
      <c r="AU1314" s="1">
        <v>20924</v>
      </c>
      <c r="AV1314" s="1">
        <v>31773</v>
      </c>
      <c r="AW1314" s="1">
        <v>33947</v>
      </c>
      <c r="AX1314" s="1">
        <v>37597</v>
      </c>
      <c r="AY1314" t="s">
        <v>18</v>
      </c>
      <c r="AZ1314">
        <v>1.9944999999999999</v>
      </c>
      <c r="BA1314" t="s">
        <v>19</v>
      </c>
      <c r="BB1314" t="s">
        <v>20</v>
      </c>
      <c r="BC1314">
        <v>10</v>
      </c>
      <c r="BD1314">
        <v>16</v>
      </c>
      <c r="BE1314">
        <v>110384</v>
      </c>
      <c r="BF1314" s="16" t="str">
        <f t="shared" si="20"/>
        <v>Tier 4</v>
      </c>
      <c r="BG1314" t="b">
        <f>IF(ISNA(VLOOKUP(AQ1314,Total_Salary!AQ1314:BF1823,1,FALSE))=FALSE, TRUE, FALSE)</f>
        <v>0</v>
      </c>
      <c r="BH1314" t="b">
        <f>IF(ISNA(VLOOKUP(AQ1314,Derivatives_Salary!AQ1314:BF1793,1,FALSE))=FALSE, TRUE, FALSE)</f>
        <v>0</v>
      </c>
      <c r="BI1314" t="b">
        <f>IF(ISNA(VLOOKUP(AR1314,Years_to_Promo!AQ1314:BE2345,1,FALSE))=FALSE, TRUE, FALSE)</f>
        <v>0</v>
      </c>
    </row>
    <row r="1315" spans="43:61" x14ac:dyDescent="0.25">
      <c r="AQ1315">
        <v>427306</v>
      </c>
      <c r="AR1315" t="s">
        <v>42</v>
      </c>
      <c r="AS1315" t="s">
        <v>1362</v>
      </c>
      <c r="AT1315" t="s">
        <v>31</v>
      </c>
      <c r="AU1315" s="1">
        <v>21631</v>
      </c>
      <c r="AV1315" s="1">
        <v>33352</v>
      </c>
      <c r="AW1315" s="1">
        <v>33352</v>
      </c>
      <c r="AX1315" s="1">
        <v>34877</v>
      </c>
      <c r="AY1315" t="s">
        <v>53</v>
      </c>
      <c r="AZ1315">
        <v>4.1780999999999997</v>
      </c>
      <c r="BA1315" t="s">
        <v>44</v>
      </c>
      <c r="BB1315" t="s">
        <v>45</v>
      </c>
      <c r="BC1315">
        <v>0.43840000000000001</v>
      </c>
      <c r="BD1315">
        <v>4</v>
      </c>
      <c r="BE1315">
        <v>110376</v>
      </c>
      <c r="BF1315" s="16" t="str">
        <f t="shared" si="20"/>
        <v>Tier 4</v>
      </c>
      <c r="BG1315" t="b">
        <f>IF(ISNA(VLOOKUP(AQ1315,Total_Salary!AQ1315:BF1824,1,FALSE))=FALSE, TRUE, FALSE)</f>
        <v>0</v>
      </c>
      <c r="BH1315" t="b">
        <f>IF(ISNA(VLOOKUP(AQ1315,Derivatives_Salary!AQ1315:BF1794,1,FALSE))=FALSE, TRUE, FALSE)</f>
        <v>0</v>
      </c>
      <c r="BI1315" t="b">
        <f>IF(ISNA(VLOOKUP(AR1315,Years_to_Promo!AQ1315:BE2346,1,FALSE))=FALSE, TRUE, FALSE)</f>
        <v>0</v>
      </c>
    </row>
    <row r="1316" spans="43:61" x14ac:dyDescent="0.25">
      <c r="AQ1316">
        <v>99792</v>
      </c>
      <c r="AR1316" t="s">
        <v>15</v>
      </c>
      <c r="AS1316" t="s">
        <v>1363</v>
      </c>
      <c r="AT1316" t="s">
        <v>31</v>
      </c>
      <c r="AU1316" s="1">
        <v>19050</v>
      </c>
      <c r="AV1316" s="1">
        <v>32263</v>
      </c>
      <c r="AW1316" s="1">
        <v>36163</v>
      </c>
      <c r="AX1316" s="1">
        <v>37011</v>
      </c>
      <c r="AY1316" t="s">
        <v>53</v>
      </c>
      <c r="AZ1316">
        <v>2.3233000000000001</v>
      </c>
      <c r="BA1316" t="s">
        <v>19</v>
      </c>
      <c r="BB1316" t="s">
        <v>20</v>
      </c>
      <c r="BC1316">
        <v>2.3233000000000001</v>
      </c>
      <c r="BD1316">
        <v>13</v>
      </c>
      <c r="BE1316">
        <v>110371</v>
      </c>
      <c r="BF1316" s="16" t="str">
        <f t="shared" si="20"/>
        <v>Tier 4</v>
      </c>
      <c r="BG1316" t="b">
        <f>IF(ISNA(VLOOKUP(AQ1316,Total_Salary!AQ1316:BF1825,1,FALSE))=FALSE, TRUE, FALSE)</f>
        <v>0</v>
      </c>
      <c r="BH1316" t="b">
        <f>IF(ISNA(VLOOKUP(AQ1316,Derivatives_Salary!AQ1316:BF1795,1,FALSE))=FALSE, TRUE, FALSE)</f>
        <v>0</v>
      </c>
      <c r="BI1316" t="b">
        <f>IF(ISNA(VLOOKUP(AR1316,Years_to_Promo!AQ1316:BE2347,1,FALSE))=FALSE, TRUE, FALSE)</f>
        <v>0</v>
      </c>
    </row>
    <row r="1317" spans="43:61" x14ac:dyDescent="0.25">
      <c r="AQ1317">
        <v>406269</v>
      </c>
      <c r="AR1317" t="s">
        <v>15</v>
      </c>
      <c r="AS1317" t="s">
        <v>1364</v>
      </c>
      <c r="AT1317" t="s">
        <v>17</v>
      </c>
      <c r="AU1317" s="1">
        <v>20429</v>
      </c>
      <c r="AV1317" s="1">
        <v>31411</v>
      </c>
      <c r="AW1317" s="1">
        <v>33423</v>
      </c>
      <c r="AX1317" s="1">
        <v>37803</v>
      </c>
      <c r="AY1317" t="s">
        <v>18</v>
      </c>
      <c r="AZ1317">
        <v>4.9945000000000004</v>
      </c>
      <c r="BA1317" t="s">
        <v>19</v>
      </c>
      <c r="BB1317" t="s">
        <v>20</v>
      </c>
      <c r="BC1317">
        <v>11.4877</v>
      </c>
      <c r="BD1317">
        <v>18</v>
      </c>
      <c r="BE1317">
        <v>110358</v>
      </c>
      <c r="BF1317" s="16" t="str">
        <f t="shared" si="20"/>
        <v>Tier 4</v>
      </c>
      <c r="BG1317" t="b">
        <f>IF(ISNA(VLOOKUP(AQ1317,Total_Salary!AQ1317:BF1826,1,FALSE))=FALSE, TRUE, FALSE)</f>
        <v>0</v>
      </c>
      <c r="BH1317" t="b">
        <f>IF(ISNA(VLOOKUP(AQ1317,Derivatives_Salary!AQ1317:BF1796,1,FALSE))=FALSE, TRUE, FALSE)</f>
        <v>0</v>
      </c>
      <c r="BI1317" t="b">
        <f>IF(ISNA(VLOOKUP(AR1317,Years_to_Promo!AQ1317:BE2348,1,FALSE))=FALSE, TRUE, FALSE)</f>
        <v>0</v>
      </c>
    </row>
    <row r="1318" spans="43:61" x14ac:dyDescent="0.25">
      <c r="AQ1318">
        <v>273207</v>
      </c>
      <c r="AR1318" t="s">
        <v>15</v>
      </c>
      <c r="AS1318" t="s">
        <v>1365</v>
      </c>
      <c r="AT1318" t="s">
        <v>17</v>
      </c>
      <c r="AU1318" s="1">
        <v>20500</v>
      </c>
      <c r="AV1318" s="1">
        <v>35464</v>
      </c>
      <c r="AW1318" s="1">
        <v>35723</v>
      </c>
      <c r="AX1318" s="1">
        <v>37548</v>
      </c>
      <c r="AY1318" t="s">
        <v>18</v>
      </c>
      <c r="AZ1318">
        <v>5</v>
      </c>
      <c r="BA1318" t="s">
        <v>19</v>
      </c>
      <c r="BB1318" t="s">
        <v>20</v>
      </c>
      <c r="BC1318">
        <v>5</v>
      </c>
      <c r="BD1318">
        <v>6</v>
      </c>
      <c r="BE1318">
        <v>110352</v>
      </c>
      <c r="BF1318" s="16" t="str">
        <f t="shared" si="20"/>
        <v>Tier 4</v>
      </c>
      <c r="BG1318" t="b">
        <f>IF(ISNA(VLOOKUP(AQ1318,Total_Salary!AQ1318:BF1827,1,FALSE))=FALSE, TRUE, FALSE)</f>
        <v>0</v>
      </c>
      <c r="BH1318" t="b">
        <f>IF(ISNA(VLOOKUP(AQ1318,Derivatives_Salary!AQ1318:BF1797,1,FALSE))=FALSE, TRUE, FALSE)</f>
        <v>0</v>
      </c>
      <c r="BI1318" t="b">
        <f>IF(ISNA(VLOOKUP(AR1318,Years_to_Promo!AQ1318:BE2349,1,FALSE))=FALSE, TRUE, FALSE)</f>
        <v>0</v>
      </c>
    </row>
    <row r="1319" spans="43:61" x14ac:dyDescent="0.25">
      <c r="AQ1319">
        <v>401522</v>
      </c>
      <c r="AR1319" t="s">
        <v>15</v>
      </c>
      <c r="AS1319" t="s">
        <v>1366</v>
      </c>
      <c r="AT1319" t="s">
        <v>17</v>
      </c>
      <c r="AU1319" s="1">
        <v>20203</v>
      </c>
      <c r="AV1319" s="1">
        <v>31533</v>
      </c>
      <c r="AW1319" s="1">
        <v>31533</v>
      </c>
      <c r="AX1319" s="1">
        <v>37738</v>
      </c>
      <c r="AY1319" t="s">
        <v>18</v>
      </c>
      <c r="AZ1319">
        <v>9.9945000000000004</v>
      </c>
      <c r="BA1319" t="s">
        <v>19</v>
      </c>
      <c r="BB1319" t="s">
        <v>20</v>
      </c>
      <c r="BC1319">
        <v>11.813700000000001</v>
      </c>
      <c r="BD1319">
        <v>17</v>
      </c>
      <c r="BE1319">
        <v>110350</v>
      </c>
      <c r="BF1319" s="16" t="str">
        <f t="shared" si="20"/>
        <v>Tier 4</v>
      </c>
      <c r="BG1319" t="b">
        <f>IF(ISNA(VLOOKUP(AQ1319,Total_Salary!AQ1319:BF1828,1,FALSE))=FALSE, TRUE, FALSE)</f>
        <v>0</v>
      </c>
      <c r="BH1319" t="b">
        <f>IF(ISNA(VLOOKUP(AQ1319,Derivatives_Salary!AQ1319:BF1798,1,FALSE))=FALSE, TRUE, FALSE)</f>
        <v>0</v>
      </c>
      <c r="BI1319" t="b">
        <f>IF(ISNA(VLOOKUP(AR1319,Years_to_Promo!AQ1319:BE2350,1,FALSE))=FALSE, TRUE, FALSE)</f>
        <v>0</v>
      </c>
    </row>
    <row r="1320" spans="43:61" x14ac:dyDescent="0.25">
      <c r="AQ1320">
        <v>40302</v>
      </c>
      <c r="AR1320" t="s">
        <v>15</v>
      </c>
      <c r="AS1320" t="s">
        <v>1367</v>
      </c>
      <c r="AT1320" t="s">
        <v>31</v>
      </c>
      <c r="AU1320" s="1">
        <v>20797</v>
      </c>
      <c r="AV1320" s="1">
        <v>31250</v>
      </c>
      <c r="AW1320" s="1">
        <v>31250</v>
      </c>
      <c r="AX1320" s="1">
        <v>37820</v>
      </c>
      <c r="AY1320" t="s">
        <v>18</v>
      </c>
      <c r="AZ1320">
        <v>8.9945000000000004</v>
      </c>
      <c r="BA1320" t="s">
        <v>19</v>
      </c>
      <c r="BB1320" t="s">
        <v>20</v>
      </c>
      <c r="BC1320">
        <v>11.813700000000001</v>
      </c>
      <c r="BD1320">
        <v>18</v>
      </c>
      <c r="BE1320">
        <v>110342</v>
      </c>
      <c r="BF1320" s="16" t="str">
        <f t="shared" si="20"/>
        <v>Tier 4</v>
      </c>
      <c r="BG1320" t="b">
        <f>IF(ISNA(VLOOKUP(AQ1320,Total_Salary!AQ1320:BF1829,1,FALSE))=FALSE, TRUE, FALSE)</f>
        <v>0</v>
      </c>
      <c r="BH1320" t="b">
        <f>IF(ISNA(VLOOKUP(AQ1320,Derivatives_Salary!AQ1320:BF1799,1,FALSE))=FALSE, TRUE, FALSE)</f>
        <v>0</v>
      </c>
      <c r="BI1320" t="b">
        <f>IF(ISNA(VLOOKUP(AR1320,Years_to_Promo!AQ1320:BE2351,1,FALSE))=FALSE, TRUE, FALSE)</f>
        <v>0</v>
      </c>
    </row>
    <row r="1321" spans="43:61" x14ac:dyDescent="0.25">
      <c r="AQ1321">
        <v>292976</v>
      </c>
      <c r="AR1321" t="s">
        <v>15</v>
      </c>
      <c r="AS1321" t="s">
        <v>1368</v>
      </c>
      <c r="AT1321" t="s">
        <v>17</v>
      </c>
      <c r="AU1321" s="1">
        <v>20598</v>
      </c>
      <c r="AV1321" s="1">
        <v>33293</v>
      </c>
      <c r="AW1321" s="1">
        <v>33293</v>
      </c>
      <c r="AX1321" s="1">
        <v>37673</v>
      </c>
      <c r="AY1321" t="s">
        <v>18</v>
      </c>
      <c r="AZ1321">
        <v>3.9944999999999999</v>
      </c>
      <c r="BA1321" t="s">
        <v>19</v>
      </c>
      <c r="BB1321" t="s">
        <v>20</v>
      </c>
      <c r="BC1321">
        <v>11.813700000000001</v>
      </c>
      <c r="BD1321">
        <v>12</v>
      </c>
      <c r="BE1321">
        <v>110338</v>
      </c>
      <c r="BF1321" s="16" t="str">
        <f t="shared" si="20"/>
        <v>Tier 4</v>
      </c>
      <c r="BG1321" t="b">
        <f>IF(ISNA(VLOOKUP(AQ1321,Total_Salary!AQ1321:BF1830,1,FALSE))=FALSE, TRUE, FALSE)</f>
        <v>0</v>
      </c>
      <c r="BH1321" t="b">
        <f>IF(ISNA(VLOOKUP(AQ1321,Derivatives_Salary!AQ1321:BF1800,1,FALSE))=FALSE, TRUE, FALSE)</f>
        <v>0</v>
      </c>
      <c r="BI1321" t="b">
        <f>IF(ISNA(VLOOKUP(AR1321,Years_to_Promo!AQ1321:BE2352,1,FALSE))=FALSE, TRUE, FALSE)</f>
        <v>0</v>
      </c>
    </row>
    <row r="1322" spans="43:61" x14ac:dyDescent="0.25">
      <c r="AQ1322">
        <v>59876</v>
      </c>
      <c r="AR1322" t="s">
        <v>15</v>
      </c>
      <c r="AS1322" t="s">
        <v>1369</v>
      </c>
      <c r="AT1322" t="s">
        <v>31</v>
      </c>
      <c r="AU1322" s="1">
        <v>20679</v>
      </c>
      <c r="AV1322" s="1">
        <v>33395</v>
      </c>
      <c r="AW1322" s="1">
        <v>33395</v>
      </c>
      <c r="AX1322" s="1">
        <v>37775</v>
      </c>
      <c r="AY1322" t="s">
        <v>18</v>
      </c>
      <c r="AZ1322">
        <v>12</v>
      </c>
      <c r="BA1322" t="s">
        <v>19</v>
      </c>
      <c r="BB1322" t="s">
        <v>20</v>
      </c>
      <c r="BC1322">
        <v>11.564399999999999</v>
      </c>
      <c r="BD1322">
        <v>12</v>
      </c>
      <c r="BE1322">
        <v>110334</v>
      </c>
      <c r="BF1322" s="16" t="str">
        <f t="shared" si="20"/>
        <v>Tier 4</v>
      </c>
      <c r="BG1322" t="b">
        <f>IF(ISNA(VLOOKUP(AQ1322,Total_Salary!AQ1322:BF1831,1,FALSE))=FALSE, TRUE, FALSE)</f>
        <v>0</v>
      </c>
      <c r="BH1322" t="b">
        <f>IF(ISNA(VLOOKUP(AQ1322,Derivatives_Salary!AQ1322:BF1801,1,FALSE))=FALSE, TRUE, FALSE)</f>
        <v>0</v>
      </c>
      <c r="BI1322" t="b">
        <f>IF(ISNA(VLOOKUP(AR1322,Years_to_Promo!AQ1322:BE2353,1,FALSE))=FALSE, TRUE, FALSE)</f>
        <v>0</v>
      </c>
    </row>
    <row r="1323" spans="43:61" x14ac:dyDescent="0.25">
      <c r="AQ1323">
        <v>476166</v>
      </c>
      <c r="AR1323" t="s">
        <v>15</v>
      </c>
      <c r="AS1323" t="s">
        <v>1370</v>
      </c>
      <c r="AT1323" t="s">
        <v>17</v>
      </c>
      <c r="AU1323" s="1">
        <v>19069</v>
      </c>
      <c r="AV1323" s="1">
        <v>32444</v>
      </c>
      <c r="AW1323" s="1">
        <v>32444</v>
      </c>
      <c r="AX1323" s="1">
        <v>37554</v>
      </c>
      <c r="AY1323" t="s">
        <v>18</v>
      </c>
      <c r="AZ1323">
        <v>6.9945000000000004</v>
      </c>
      <c r="BA1323" t="s">
        <v>19</v>
      </c>
      <c r="BB1323" t="s">
        <v>20</v>
      </c>
      <c r="BC1323">
        <v>11.643800000000001</v>
      </c>
      <c r="BD1323">
        <v>14</v>
      </c>
      <c r="BE1323">
        <v>110329</v>
      </c>
      <c r="BF1323" s="16" t="str">
        <f t="shared" si="20"/>
        <v>Tier 4</v>
      </c>
      <c r="BG1323" t="b">
        <f>IF(ISNA(VLOOKUP(AQ1323,Total_Salary!AQ1323:BF1832,1,FALSE))=FALSE, TRUE, FALSE)</f>
        <v>0</v>
      </c>
      <c r="BH1323" t="b">
        <f>IF(ISNA(VLOOKUP(AQ1323,Derivatives_Salary!AQ1323:BF1802,1,FALSE))=FALSE, TRUE, FALSE)</f>
        <v>0</v>
      </c>
      <c r="BI1323" t="b">
        <f>IF(ISNA(VLOOKUP(AR1323,Years_to_Promo!AQ1323:BE2354,1,FALSE))=FALSE, TRUE, FALSE)</f>
        <v>0</v>
      </c>
    </row>
    <row r="1324" spans="43:61" x14ac:dyDescent="0.25">
      <c r="AQ1324">
        <v>54811</v>
      </c>
      <c r="AR1324" t="s">
        <v>15</v>
      </c>
      <c r="AS1324" t="s">
        <v>1371</v>
      </c>
      <c r="AT1324" t="s">
        <v>31</v>
      </c>
      <c r="AU1324" s="1">
        <v>22266</v>
      </c>
      <c r="AV1324" s="1">
        <v>31799</v>
      </c>
      <c r="AW1324" s="1">
        <v>31799</v>
      </c>
      <c r="AX1324" s="1">
        <v>37639</v>
      </c>
      <c r="AY1324" t="s">
        <v>18</v>
      </c>
      <c r="AZ1324">
        <v>6.9945000000000004</v>
      </c>
      <c r="BA1324" t="s">
        <v>19</v>
      </c>
      <c r="BB1324" t="s">
        <v>20</v>
      </c>
      <c r="BC1324">
        <v>11.813700000000001</v>
      </c>
      <c r="BD1324">
        <v>16</v>
      </c>
      <c r="BE1324">
        <v>110328</v>
      </c>
      <c r="BF1324" s="16" t="str">
        <f t="shared" si="20"/>
        <v>Tier 4</v>
      </c>
      <c r="BG1324" t="b">
        <f>IF(ISNA(VLOOKUP(AQ1324,Total_Salary!AQ1324:BF1833,1,FALSE))=FALSE, TRUE, FALSE)</f>
        <v>0</v>
      </c>
      <c r="BH1324" t="b">
        <f>IF(ISNA(VLOOKUP(AQ1324,Derivatives_Salary!AQ1324:BF1803,1,FALSE))=FALSE, TRUE, FALSE)</f>
        <v>0</v>
      </c>
      <c r="BI1324" t="b">
        <f>IF(ISNA(VLOOKUP(AR1324,Years_to_Promo!AQ1324:BE2355,1,FALSE))=FALSE, TRUE, FALSE)</f>
        <v>0</v>
      </c>
    </row>
    <row r="1325" spans="43:61" x14ac:dyDescent="0.25">
      <c r="AQ1325">
        <v>45073</v>
      </c>
      <c r="AR1325" t="s">
        <v>15</v>
      </c>
      <c r="AS1325" t="s">
        <v>1372</v>
      </c>
      <c r="AT1325" t="s">
        <v>17</v>
      </c>
      <c r="AU1325" s="1">
        <v>22512</v>
      </c>
      <c r="AV1325" s="1">
        <v>32905</v>
      </c>
      <c r="AW1325" s="1">
        <v>32905</v>
      </c>
      <c r="AX1325" s="1">
        <v>37049</v>
      </c>
      <c r="AY1325" t="s">
        <v>18</v>
      </c>
      <c r="AZ1325">
        <v>6.9973000000000001</v>
      </c>
      <c r="BA1325" t="s">
        <v>19</v>
      </c>
      <c r="BB1325" t="s">
        <v>20</v>
      </c>
      <c r="BC1325">
        <v>10.260300000000001</v>
      </c>
      <c r="BD1325">
        <v>13</v>
      </c>
      <c r="BE1325">
        <v>110326</v>
      </c>
      <c r="BF1325" s="16" t="str">
        <f t="shared" si="20"/>
        <v>Tier 4</v>
      </c>
      <c r="BG1325" t="b">
        <f>IF(ISNA(VLOOKUP(AQ1325,Total_Salary!AQ1325:BF1834,1,FALSE))=FALSE, TRUE, FALSE)</f>
        <v>0</v>
      </c>
      <c r="BH1325" t="b">
        <f>IF(ISNA(VLOOKUP(AQ1325,Derivatives_Salary!AQ1325:BF1804,1,FALSE))=FALSE, TRUE, FALSE)</f>
        <v>0</v>
      </c>
      <c r="BI1325" t="b">
        <f>IF(ISNA(VLOOKUP(AR1325,Years_to_Promo!AQ1325:BE2356,1,FALSE))=FALSE, TRUE, FALSE)</f>
        <v>0</v>
      </c>
    </row>
    <row r="1326" spans="43:61" x14ac:dyDescent="0.25">
      <c r="AQ1326">
        <v>278286</v>
      </c>
      <c r="AR1326" t="s">
        <v>15</v>
      </c>
      <c r="AS1326" t="s">
        <v>1373</v>
      </c>
      <c r="AT1326" t="s">
        <v>31</v>
      </c>
      <c r="AU1326" s="1">
        <v>23085</v>
      </c>
      <c r="AV1326" s="1">
        <v>31162</v>
      </c>
      <c r="AW1326" s="1">
        <v>35584</v>
      </c>
      <c r="AX1326" s="1">
        <v>37774</v>
      </c>
      <c r="AY1326" t="s">
        <v>53</v>
      </c>
      <c r="AZ1326">
        <v>6</v>
      </c>
      <c r="BA1326" t="s">
        <v>19</v>
      </c>
      <c r="BB1326" t="s">
        <v>20</v>
      </c>
      <c r="BC1326">
        <v>5.5670999999999999</v>
      </c>
      <c r="BD1326">
        <v>18</v>
      </c>
      <c r="BE1326">
        <v>110322</v>
      </c>
      <c r="BF1326" s="16" t="str">
        <f t="shared" si="20"/>
        <v>Tier 4</v>
      </c>
      <c r="BG1326" t="b">
        <f>IF(ISNA(VLOOKUP(AQ1326,Total_Salary!AQ1326:BF1835,1,FALSE))=FALSE, TRUE, FALSE)</f>
        <v>0</v>
      </c>
      <c r="BH1326" t="b">
        <f>IF(ISNA(VLOOKUP(AQ1326,Derivatives_Salary!AQ1326:BF1805,1,FALSE))=FALSE, TRUE, FALSE)</f>
        <v>0</v>
      </c>
      <c r="BI1326" t="b">
        <f>IF(ISNA(VLOOKUP(AR1326,Years_to_Promo!AQ1326:BE2357,1,FALSE))=FALSE, TRUE, FALSE)</f>
        <v>0</v>
      </c>
    </row>
    <row r="1327" spans="43:61" x14ac:dyDescent="0.25">
      <c r="AQ1327">
        <v>471891</v>
      </c>
      <c r="AR1327" t="s">
        <v>15</v>
      </c>
      <c r="AS1327" t="s">
        <v>1374</v>
      </c>
      <c r="AT1327" t="s">
        <v>31</v>
      </c>
      <c r="AU1327" s="1">
        <v>20559</v>
      </c>
      <c r="AV1327" s="1">
        <v>31682</v>
      </c>
      <c r="AW1327" s="1">
        <v>33129</v>
      </c>
      <c r="AX1327" s="1">
        <v>37509</v>
      </c>
      <c r="AY1327" t="s">
        <v>18</v>
      </c>
      <c r="AZ1327">
        <v>4.9945000000000004</v>
      </c>
      <c r="BA1327" t="s">
        <v>19</v>
      </c>
      <c r="BB1327" t="s">
        <v>20</v>
      </c>
      <c r="BC1327">
        <v>11.5205</v>
      </c>
      <c r="BD1327">
        <v>16</v>
      </c>
      <c r="BE1327">
        <v>110318</v>
      </c>
      <c r="BF1327" s="16" t="str">
        <f t="shared" si="20"/>
        <v>Tier 4</v>
      </c>
      <c r="BG1327" t="b">
        <f>IF(ISNA(VLOOKUP(AQ1327,Total_Salary!AQ1327:BF1836,1,FALSE))=FALSE, TRUE, FALSE)</f>
        <v>0</v>
      </c>
      <c r="BH1327" t="b">
        <f>IF(ISNA(VLOOKUP(AQ1327,Derivatives_Salary!AQ1327:BF1806,1,FALSE))=FALSE, TRUE, FALSE)</f>
        <v>0</v>
      </c>
      <c r="BI1327" t="b">
        <f>IF(ISNA(VLOOKUP(AR1327,Years_to_Promo!AQ1327:BE2358,1,FALSE))=FALSE, TRUE, FALSE)</f>
        <v>0</v>
      </c>
    </row>
    <row r="1328" spans="43:61" x14ac:dyDescent="0.25">
      <c r="AQ1328">
        <v>58086</v>
      </c>
      <c r="AR1328" t="s">
        <v>15</v>
      </c>
      <c r="AS1328" t="s">
        <v>1375</v>
      </c>
      <c r="AT1328" t="s">
        <v>31</v>
      </c>
      <c r="AU1328" s="1">
        <v>21573</v>
      </c>
      <c r="AV1328" s="1">
        <v>33500</v>
      </c>
      <c r="AW1328" s="1">
        <v>35774</v>
      </c>
      <c r="AX1328" s="1">
        <v>37599</v>
      </c>
      <c r="AY1328" t="s">
        <v>53</v>
      </c>
      <c r="AZ1328">
        <v>5</v>
      </c>
      <c r="BA1328" t="s">
        <v>19</v>
      </c>
      <c r="BB1328" t="s">
        <v>20</v>
      </c>
      <c r="BC1328">
        <v>5</v>
      </c>
      <c r="BD1328">
        <v>11</v>
      </c>
      <c r="BE1328">
        <v>110316</v>
      </c>
      <c r="BF1328" s="16" t="str">
        <f t="shared" si="20"/>
        <v>Tier 4</v>
      </c>
      <c r="BG1328" t="b">
        <f>IF(ISNA(VLOOKUP(AQ1328,Total_Salary!AQ1328:BF1837,1,FALSE))=FALSE, TRUE, FALSE)</f>
        <v>0</v>
      </c>
      <c r="BH1328" t="b">
        <f>IF(ISNA(VLOOKUP(AQ1328,Derivatives_Salary!AQ1328:BF1807,1,FALSE))=FALSE, TRUE, FALSE)</f>
        <v>0</v>
      </c>
      <c r="BI1328" t="b">
        <f>IF(ISNA(VLOOKUP(AR1328,Years_to_Promo!AQ1328:BE2359,1,FALSE))=FALSE, TRUE, FALSE)</f>
        <v>0</v>
      </c>
    </row>
    <row r="1329" spans="43:61" x14ac:dyDescent="0.25">
      <c r="AQ1329">
        <v>224904</v>
      </c>
      <c r="AR1329" t="s">
        <v>15</v>
      </c>
      <c r="AS1329" t="s">
        <v>1376</v>
      </c>
      <c r="AT1329" t="s">
        <v>17</v>
      </c>
      <c r="AU1329" s="1">
        <v>20068</v>
      </c>
      <c r="AV1329" s="1">
        <v>35288</v>
      </c>
      <c r="AW1329" s="1">
        <v>35288</v>
      </c>
      <c r="AX1329" s="1">
        <v>37478</v>
      </c>
      <c r="AY1329" t="s">
        <v>53</v>
      </c>
      <c r="AZ1329">
        <v>6</v>
      </c>
      <c r="BA1329" t="s">
        <v>19</v>
      </c>
      <c r="BB1329" t="s">
        <v>20</v>
      </c>
      <c r="BC1329">
        <v>6</v>
      </c>
      <c r="BD1329">
        <v>6</v>
      </c>
      <c r="BE1329">
        <v>110312</v>
      </c>
      <c r="BF1329" s="16" t="str">
        <f t="shared" si="20"/>
        <v>Tier 4</v>
      </c>
      <c r="BG1329" t="b">
        <f>IF(ISNA(VLOOKUP(AQ1329,Total_Salary!AQ1329:BF1838,1,FALSE))=FALSE, TRUE, FALSE)</f>
        <v>0</v>
      </c>
      <c r="BH1329" t="b">
        <f>IF(ISNA(VLOOKUP(AQ1329,Derivatives_Salary!AQ1329:BF1808,1,FALSE))=FALSE, TRUE, FALSE)</f>
        <v>0</v>
      </c>
      <c r="BI1329" t="b">
        <f>IF(ISNA(VLOOKUP(AR1329,Years_to_Promo!AQ1329:BE2360,1,FALSE))=FALSE, TRUE, FALSE)</f>
        <v>0</v>
      </c>
    </row>
    <row r="1330" spans="43:61" x14ac:dyDescent="0.25">
      <c r="AQ1330">
        <v>488093</v>
      </c>
      <c r="AR1330" t="s">
        <v>15</v>
      </c>
      <c r="AS1330" t="s">
        <v>1377</v>
      </c>
      <c r="AT1330" t="s">
        <v>17</v>
      </c>
      <c r="AU1330" s="1">
        <v>21019</v>
      </c>
      <c r="AV1330" s="1">
        <v>31730</v>
      </c>
      <c r="AW1330" s="1">
        <v>31730</v>
      </c>
      <c r="AX1330" s="1">
        <v>37570</v>
      </c>
      <c r="AY1330" t="s">
        <v>18</v>
      </c>
      <c r="AZ1330">
        <v>16</v>
      </c>
      <c r="BA1330" t="s">
        <v>19</v>
      </c>
      <c r="BB1330" t="s">
        <v>20</v>
      </c>
      <c r="BC1330">
        <v>11.6877</v>
      </c>
      <c r="BD1330">
        <v>16</v>
      </c>
      <c r="BE1330">
        <v>110307</v>
      </c>
      <c r="BF1330" s="16" t="str">
        <f t="shared" si="20"/>
        <v>Tier 4</v>
      </c>
      <c r="BG1330" t="b">
        <f>IF(ISNA(VLOOKUP(AQ1330,Total_Salary!AQ1330:BF1839,1,FALSE))=FALSE, TRUE, FALSE)</f>
        <v>0</v>
      </c>
      <c r="BH1330" t="b">
        <f>IF(ISNA(VLOOKUP(AQ1330,Derivatives_Salary!AQ1330:BF1809,1,FALSE))=FALSE, TRUE, FALSE)</f>
        <v>0</v>
      </c>
      <c r="BI1330" t="b">
        <f>IF(ISNA(VLOOKUP(AR1330,Years_to_Promo!AQ1330:BE2361,1,FALSE))=FALSE, TRUE, FALSE)</f>
        <v>0</v>
      </c>
    </row>
    <row r="1331" spans="43:61" x14ac:dyDescent="0.25">
      <c r="AQ1331">
        <v>37228</v>
      </c>
      <c r="AR1331" t="s">
        <v>15</v>
      </c>
      <c r="AS1331" t="s">
        <v>1378</v>
      </c>
      <c r="AT1331" t="s">
        <v>31</v>
      </c>
      <c r="AU1331" s="1">
        <v>21595</v>
      </c>
      <c r="AV1331" s="1">
        <v>32953</v>
      </c>
      <c r="AW1331" s="1">
        <v>34414</v>
      </c>
      <c r="AX1331" s="1">
        <v>37699</v>
      </c>
      <c r="AY1331" t="s">
        <v>18</v>
      </c>
      <c r="AZ1331">
        <v>1.9944999999999999</v>
      </c>
      <c r="BA1331" t="s">
        <v>19</v>
      </c>
      <c r="BB1331" t="s">
        <v>20</v>
      </c>
      <c r="BC1331">
        <v>8.7726000000000006</v>
      </c>
      <c r="BD1331">
        <v>13</v>
      </c>
      <c r="BE1331">
        <v>110288</v>
      </c>
      <c r="BF1331" s="16" t="str">
        <f t="shared" si="20"/>
        <v>Tier 4</v>
      </c>
      <c r="BG1331" t="b">
        <f>IF(ISNA(VLOOKUP(AQ1331,Total_Salary!AQ1331:BF1840,1,FALSE))=FALSE, TRUE, FALSE)</f>
        <v>0</v>
      </c>
      <c r="BH1331" t="b">
        <f>IF(ISNA(VLOOKUP(AQ1331,Derivatives_Salary!AQ1331:BF1810,1,FALSE))=FALSE, TRUE, FALSE)</f>
        <v>0</v>
      </c>
      <c r="BI1331" t="b">
        <f>IF(ISNA(VLOOKUP(AR1331,Years_to_Promo!AQ1331:BE2362,1,FALSE))=FALSE, TRUE, FALSE)</f>
        <v>0</v>
      </c>
    </row>
    <row r="1332" spans="43:61" x14ac:dyDescent="0.25">
      <c r="AQ1332">
        <v>494824</v>
      </c>
      <c r="AR1332" t="s">
        <v>15</v>
      </c>
      <c r="AS1332" t="s">
        <v>1379</v>
      </c>
      <c r="AT1332" t="s">
        <v>31</v>
      </c>
      <c r="AU1332" s="1">
        <v>22964</v>
      </c>
      <c r="AV1332" s="1">
        <v>32242</v>
      </c>
      <c r="AW1332" s="1">
        <v>32242</v>
      </c>
      <c r="AX1332" s="1">
        <v>37716</v>
      </c>
      <c r="AY1332" t="s">
        <v>18</v>
      </c>
      <c r="AZ1332">
        <v>5.9917999999999996</v>
      </c>
      <c r="BA1332" t="s">
        <v>19</v>
      </c>
      <c r="BB1332" t="s">
        <v>20</v>
      </c>
      <c r="BC1332">
        <v>11.813700000000001</v>
      </c>
      <c r="BD1332">
        <v>15</v>
      </c>
      <c r="BE1332">
        <v>110283</v>
      </c>
      <c r="BF1332" s="16" t="str">
        <f t="shared" si="20"/>
        <v>Tier 4</v>
      </c>
      <c r="BG1332" t="b">
        <f>IF(ISNA(VLOOKUP(AQ1332,Total_Salary!AQ1332:BF1841,1,FALSE))=FALSE, TRUE, FALSE)</f>
        <v>0</v>
      </c>
      <c r="BH1332" t="b">
        <f>IF(ISNA(VLOOKUP(AQ1332,Derivatives_Salary!AQ1332:BF1811,1,FALSE))=FALSE, TRUE, FALSE)</f>
        <v>0</v>
      </c>
      <c r="BI1332" t="b">
        <f>IF(ISNA(VLOOKUP(AR1332,Years_to_Promo!AQ1332:BE2363,1,FALSE))=FALSE, TRUE, FALSE)</f>
        <v>0</v>
      </c>
    </row>
    <row r="1333" spans="43:61" x14ac:dyDescent="0.25">
      <c r="AQ1333">
        <v>420023</v>
      </c>
      <c r="AR1333" t="s">
        <v>15</v>
      </c>
      <c r="AS1333" t="s">
        <v>1380</v>
      </c>
      <c r="AT1333" t="s">
        <v>17</v>
      </c>
      <c r="AU1333" s="1">
        <v>22874</v>
      </c>
      <c r="AV1333" s="1">
        <v>32737</v>
      </c>
      <c r="AW1333" s="1">
        <v>36133</v>
      </c>
      <c r="AX1333" s="1">
        <v>37593</v>
      </c>
      <c r="AY1333" t="s">
        <v>18</v>
      </c>
      <c r="AZ1333">
        <v>4</v>
      </c>
      <c r="BA1333" t="s">
        <v>19</v>
      </c>
      <c r="BB1333" t="s">
        <v>20</v>
      </c>
      <c r="BC1333">
        <v>4</v>
      </c>
      <c r="BD1333">
        <v>13</v>
      </c>
      <c r="BE1333">
        <v>110283</v>
      </c>
      <c r="BF1333" s="16" t="str">
        <f t="shared" si="20"/>
        <v>Tier 4</v>
      </c>
      <c r="BG1333" t="b">
        <f>IF(ISNA(VLOOKUP(AQ1333,Total_Salary!AQ1333:BF1842,1,FALSE))=FALSE, TRUE, FALSE)</f>
        <v>0</v>
      </c>
      <c r="BH1333" t="b">
        <f>IF(ISNA(VLOOKUP(AQ1333,Derivatives_Salary!AQ1333:BF1812,1,FALSE))=FALSE, TRUE, FALSE)</f>
        <v>0</v>
      </c>
      <c r="BI1333" t="b">
        <f>IF(ISNA(VLOOKUP(AR1333,Years_to_Promo!AQ1333:BE2364,1,FALSE))=FALSE, TRUE, FALSE)</f>
        <v>0</v>
      </c>
    </row>
    <row r="1334" spans="43:61" x14ac:dyDescent="0.25">
      <c r="AQ1334">
        <v>268671</v>
      </c>
      <c r="AR1334" t="s">
        <v>15</v>
      </c>
      <c r="AS1334" t="s">
        <v>1381</v>
      </c>
      <c r="AT1334" t="s">
        <v>31</v>
      </c>
      <c r="AU1334" s="1">
        <v>22456</v>
      </c>
      <c r="AV1334" s="1">
        <v>31727</v>
      </c>
      <c r="AW1334" s="1">
        <v>31727</v>
      </c>
      <c r="AX1334" s="1">
        <v>32992</v>
      </c>
      <c r="AY1334" t="s">
        <v>18</v>
      </c>
      <c r="AZ1334">
        <v>10.997299999999999</v>
      </c>
      <c r="BA1334" t="s">
        <v>19</v>
      </c>
      <c r="BB1334" t="s">
        <v>32</v>
      </c>
      <c r="BC1334">
        <v>3.4658000000000002</v>
      </c>
      <c r="BD1334">
        <v>16</v>
      </c>
      <c r="BE1334">
        <v>110282</v>
      </c>
      <c r="BF1334" s="16" t="str">
        <f t="shared" si="20"/>
        <v>Tier 4</v>
      </c>
      <c r="BG1334" t="b">
        <f>IF(ISNA(VLOOKUP(AQ1334,Total_Salary!AQ1334:BF1843,1,FALSE))=FALSE, TRUE, FALSE)</f>
        <v>0</v>
      </c>
      <c r="BH1334" t="b">
        <f>IF(ISNA(VLOOKUP(AQ1334,Derivatives_Salary!AQ1334:BF1813,1,FALSE))=FALSE, TRUE, FALSE)</f>
        <v>0</v>
      </c>
      <c r="BI1334" t="b">
        <f>IF(ISNA(VLOOKUP(AR1334,Years_to_Promo!AQ1334:BE2365,1,FALSE))=FALSE, TRUE, FALSE)</f>
        <v>0</v>
      </c>
    </row>
    <row r="1335" spans="43:61" x14ac:dyDescent="0.25">
      <c r="AQ1335">
        <v>272940</v>
      </c>
      <c r="AR1335" t="s">
        <v>85</v>
      </c>
      <c r="AS1335" t="s">
        <v>1382</v>
      </c>
      <c r="AT1335" t="s">
        <v>31</v>
      </c>
      <c r="AU1335" s="1">
        <v>20373</v>
      </c>
      <c r="AV1335" s="1">
        <v>34739</v>
      </c>
      <c r="AW1335" s="1">
        <v>36066</v>
      </c>
      <c r="AX1335" s="1">
        <v>37526</v>
      </c>
      <c r="AY1335" t="s">
        <v>53</v>
      </c>
      <c r="AZ1335">
        <v>4</v>
      </c>
      <c r="BA1335" t="s">
        <v>87</v>
      </c>
      <c r="BB1335" t="s">
        <v>276</v>
      </c>
      <c r="BC1335">
        <v>4</v>
      </c>
      <c r="BD1335">
        <v>8</v>
      </c>
      <c r="BE1335">
        <v>110281</v>
      </c>
      <c r="BF1335" s="16" t="str">
        <f t="shared" si="20"/>
        <v>Tier 4</v>
      </c>
      <c r="BG1335" t="b">
        <f>IF(ISNA(VLOOKUP(AQ1335,Total_Salary!AQ1335:BF1844,1,FALSE))=FALSE, TRUE, FALSE)</f>
        <v>0</v>
      </c>
      <c r="BH1335" t="b">
        <f>IF(ISNA(VLOOKUP(AQ1335,Derivatives_Salary!AQ1335:BF1814,1,FALSE))=FALSE, TRUE, FALSE)</f>
        <v>0</v>
      </c>
      <c r="BI1335" t="b">
        <f>IF(ISNA(VLOOKUP(AR1335,Years_to_Promo!AQ1335:BE2366,1,FALSE))=FALSE, TRUE, FALSE)</f>
        <v>0</v>
      </c>
    </row>
    <row r="1336" spans="43:61" x14ac:dyDescent="0.25">
      <c r="AQ1336">
        <v>470100</v>
      </c>
      <c r="AR1336" t="s">
        <v>15</v>
      </c>
      <c r="AS1336" t="s">
        <v>1383</v>
      </c>
      <c r="AT1336" t="s">
        <v>17</v>
      </c>
      <c r="AU1336" s="1">
        <v>19107</v>
      </c>
      <c r="AV1336" s="1">
        <v>32882</v>
      </c>
      <c r="AW1336" s="1">
        <v>32882</v>
      </c>
      <c r="AX1336" s="1">
        <v>37627</v>
      </c>
      <c r="AY1336" t="s">
        <v>18</v>
      </c>
      <c r="AZ1336">
        <v>13</v>
      </c>
      <c r="BA1336" t="s">
        <v>19</v>
      </c>
      <c r="BB1336" t="s">
        <v>20</v>
      </c>
      <c r="BC1336">
        <v>11.813700000000001</v>
      </c>
      <c r="BD1336">
        <v>13</v>
      </c>
      <c r="BE1336">
        <v>110279</v>
      </c>
      <c r="BF1336" s="16" t="str">
        <f t="shared" si="20"/>
        <v>Tier 4</v>
      </c>
      <c r="BG1336" t="b">
        <f>IF(ISNA(VLOOKUP(AQ1336,Total_Salary!AQ1336:BF1845,1,FALSE))=FALSE, TRUE, FALSE)</f>
        <v>0</v>
      </c>
      <c r="BH1336" t="b">
        <f>IF(ISNA(VLOOKUP(AQ1336,Derivatives_Salary!AQ1336:BF1815,1,FALSE))=FALSE, TRUE, FALSE)</f>
        <v>0</v>
      </c>
      <c r="BI1336" t="b">
        <f>IF(ISNA(VLOOKUP(AR1336,Years_to_Promo!AQ1336:BE2367,1,FALSE))=FALSE, TRUE, FALSE)</f>
        <v>0</v>
      </c>
    </row>
    <row r="1337" spans="43:61" x14ac:dyDescent="0.25">
      <c r="AQ1337">
        <v>17063</v>
      </c>
      <c r="AR1337" t="s">
        <v>15</v>
      </c>
      <c r="AS1337" t="s">
        <v>1384</v>
      </c>
      <c r="AT1337" t="s">
        <v>17</v>
      </c>
      <c r="AU1337" s="1">
        <v>19132</v>
      </c>
      <c r="AV1337" s="1">
        <v>31393</v>
      </c>
      <c r="AW1337" s="1">
        <v>31393</v>
      </c>
      <c r="AX1337" s="1">
        <v>37598</v>
      </c>
      <c r="AY1337" t="s">
        <v>18</v>
      </c>
      <c r="AZ1337">
        <v>9.9945000000000004</v>
      </c>
      <c r="BA1337" t="s">
        <v>19</v>
      </c>
      <c r="BB1337" t="s">
        <v>20</v>
      </c>
      <c r="BC1337">
        <v>11.7644</v>
      </c>
      <c r="BD1337">
        <v>17</v>
      </c>
      <c r="BE1337">
        <v>110279</v>
      </c>
      <c r="BF1337" s="16" t="str">
        <f t="shared" si="20"/>
        <v>Tier 4</v>
      </c>
      <c r="BG1337" t="b">
        <f>IF(ISNA(VLOOKUP(AQ1337,Total_Salary!AQ1337:BF1846,1,FALSE))=FALSE, TRUE, FALSE)</f>
        <v>0</v>
      </c>
      <c r="BH1337" t="b">
        <f>IF(ISNA(VLOOKUP(AQ1337,Derivatives_Salary!AQ1337:BF1816,1,FALSE))=FALSE, TRUE, FALSE)</f>
        <v>0</v>
      </c>
      <c r="BI1337" t="b">
        <f>IF(ISNA(VLOOKUP(AR1337,Years_to_Promo!AQ1337:BE2368,1,FALSE))=FALSE, TRUE, FALSE)</f>
        <v>0</v>
      </c>
    </row>
    <row r="1338" spans="43:61" x14ac:dyDescent="0.25">
      <c r="AQ1338">
        <v>462861</v>
      </c>
      <c r="AR1338" t="s">
        <v>15</v>
      </c>
      <c r="AS1338" t="s">
        <v>1385</v>
      </c>
      <c r="AT1338" t="s">
        <v>31</v>
      </c>
      <c r="AU1338" s="1">
        <v>22768</v>
      </c>
      <c r="AV1338" s="1">
        <v>31354</v>
      </c>
      <c r="AW1338" s="1">
        <v>31354</v>
      </c>
      <c r="AX1338" s="1">
        <v>37559</v>
      </c>
      <c r="AY1338" t="s">
        <v>18</v>
      </c>
      <c r="AZ1338">
        <v>17</v>
      </c>
      <c r="BA1338" t="s">
        <v>19</v>
      </c>
      <c r="BB1338" t="s">
        <v>20</v>
      </c>
      <c r="BC1338">
        <v>11.657500000000001</v>
      </c>
      <c r="BD1338">
        <v>17</v>
      </c>
      <c r="BE1338">
        <v>110272</v>
      </c>
      <c r="BF1338" s="16" t="str">
        <f t="shared" si="20"/>
        <v>Tier 4</v>
      </c>
      <c r="BG1338" t="b">
        <f>IF(ISNA(VLOOKUP(AQ1338,Total_Salary!AQ1338:BF1847,1,FALSE))=FALSE, TRUE, FALSE)</f>
        <v>0</v>
      </c>
      <c r="BH1338" t="b">
        <f>IF(ISNA(VLOOKUP(AQ1338,Derivatives_Salary!AQ1338:BF1817,1,FALSE))=FALSE, TRUE, FALSE)</f>
        <v>0</v>
      </c>
      <c r="BI1338" t="b">
        <f>IF(ISNA(VLOOKUP(AR1338,Years_to_Promo!AQ1338:BE2369,1,FALSE))=FALSE, TRUE, FALSE)</f>
        <v>0</v>
      </c>
    </row>
    <row r="1339" spans="43:61" x14ac:dyDescent="0.25">
      <c r="AQ1339">
        <v>78985</v>
      </c>
      <c r="AR1339" t="s">
        <v>15</v>
      </c>
      <c r="AS1339" t="s">
        <v>1386</v>
      </c>
      <c r="AT1339" t="s">
        <v>17</v>
      </c>
      <c r="AU1339" s="1">
        <v>22156</v>
      </c>
      <c r="AV1339" s="1">
        <v>33533</v>
      </c>
      <c r="AW1339" s="1">
        <v>33533</v>
      </c>
      <c r="AX1339" s="1">
        <v>37548</v>
      </c>
      <c r="AY1339" t="s">
        <v>18</v>
      </c>
      <c r="AZ1339">
        <v>2.9944999999999999</v>
      </c>
      <c r="BA1339" t="s">
        <v>19</v>
      </c>
      <c r="BB1339" t="s">
        <v>20</v>
      </c>
      <c r="BC1339">
        <v>11</v>
      </c>
      <c r="BD1339">
        <v>11</v>
      </c>
      <c r="BE1339">
        <v>110263</v>
      </c>
      <c r="BF1339" s="16" t="str">
        <f t="shared" si="20"/>
        <v>Tier 4</v>
      </c>
      <c r="BG1339" t="b">
        <f>IF(ISNA(VLOOKUP(AQ1339,Total_Salary!AQ1339:BF1848,1,FALSE))=FALSE, TRUE, FALSE)</f>
        <v>0</v>
      </c>
      <c r="BH1339" t="b">
        <f>IF(ISNA(VLOOKUP(AQ1339,Derivatives_Salary!AQ1339:BF1818,1,FALSE))=FALSE, TRUE, FALSE)</f>
        <v>0</v>
      </c>
      <c r="BI1339" t="b">
        <f>IF(ISNA(VLOOKUP(AR1339,Years_to_Promo!AQ1339:BE2370,1,FALSE))=FALSE, TRUE, FALSE)</f>
        <v>0</v>
      </c>
    </row>
    <row r="1340" spans="43:61" x14ac:dyDescent="0.25">
      <c r="AQ1340">
        <v>105412</v>
      </c>
      <c r="AR1340" t="s">
        <v>15</v>
      </c>
      <c r="AS1340" t="s">
        <v>1387</v>
      </c>
      <c r="AT1340" t="s">
        <v>17</v>
      </c>
      <c r="AU1340" s="1">
        <v>22530</v>
      </c>
      <c r="AV1340" s="1">
        <v>34771</v>
      </c>
      <c r="AW1340" s="1">
        <v>35160</v>
      </c>
      <c r="AX1340" s="1">
        <v>37715</v>
      </c>
      <c r="AY1340" t="s">
        <v>18</v>
      </c>
      <c r="AZ1340">
        <v>1.9973000000000001</v>
      </c>
      <c r="BA1340" t="s">
        <v>19</v>
      </c>
      <c r="BB1340" t="s">
        <v>20</v>
      </c>
      <c r="BC1340">
        <v>6.7287999999999997</v>
      </c>
      <c r="BD1340">
        <v>8</v>
      </c>
      <c r="BE1340">
        <v>110249</v>
      </c>
      <c r="BF1340" s="16" t="str">
        <f t="shared" si="20"/>
        <v>Tier 4</v>
      </c>
      <c r="BG1340" t="b">
        <f>IF(ISNA(VLOOKUP(AQ1340,Total_Salary!AQ1340:BF1849,1,FALSE))=FALSE, TRUE, FALSE)</f>
        <v>0</v>
      </c>
      <c r="BH1340" t="b">
        <f>IF(ISNA(VLOOKUP(AQ1340,Derivatives_Salary!AQ1340:BF1819,1,FALSE))=FALSE, TRUE, FALSE)</f>
        <v>0</v>
      </c>
      <c r="BI1340" t="b">
        <f>IF(ISNA(VLOOKUP(AR1340,Years_to_Promo!AQ1340:BE2371,1,FALSE))=FALSE, TRUE, FALSE)</f>
        <v>0</v>
      </c>
    </row>
    <row r="1341" spans="43:61" x14ac:dyDescent="0.25">
      <c r="AQ1341">
        <v>407125</v>
      </c>
      <c r="AR1341" t="s">
        <v>15</v>
      </c>
      <c r="AS1341" t="s">
        <v>1388</v>
      </c>
      <c r="AT1341" t="s">
        <v>17</v>
      </c>
      <c r="AU1341" s="1">
        <v>19597</v>
      </c>
      <c r="AV1341" s="1">
        <v>32487</v>
      </c>
      <c r="AW1341" s="1">
        <v>32487</v>
      </c>
      <c r="AX1341" s="1">
        <v>37597</v>
      </c>
      <c r="AY1341" t="s">
        <v>18</v>
      </c>
      <c r="AZ1341">
        <v>8.9972999999999992</v>
      </c>
      <c r="BA1341" t="s">
        <v>19</v>
      </c>
      <c r="BB1341" t="s">
        <v>20</v>
      </c>
      <c r="BC1341">
        <v>11.7616</v>
      </c>
      <c r="BD1341">
        <v>14</v>
      </c>
      <c r="BE1341">
        <v>110237</v>
      </c>
      <c r="BF1341" s="16" t="str">
        <f t="shared" si="20"/>
        <v>Tier 4</v>
      </c>
      <c r="BG1341" t="b">
        <f>IF(ISNA(VLOOKUP(AQ1341,Total_Salary!AQ1341:BF1850,1,FALSE))=FALSE, TRUE, FALSE)</f>
        <v>0</v>
      </c>
      <c r="BH1341" t="b">
        <f>IF(ISNA(VLOOKUP(AQ1341,Derivatives_Salary!AQ1341:BF1820,1,FALSE))=FALSE, TRUE, FALSE)</f>
        <v>0</v>
      </c>
      <c r="BI1341" t="b">
        <f>IF(ISNA(VLOOKUP(AR1341,Years_to_Promo!AQ1341:BE2372,1,FALSE))=FALSE, TRUE, FALSE)</f>
        <v>0</v>
      </c>
    </row>
    <row r="1342" spans="43:61" x14ac:dyDescent="0.25">
      <c r="AQ1342">
        <v>438630</v>
      </c>
      <c r="AR1342" t="s">
        <v>15</v>
      </c>
      <c r="AS1342" t="s">
        <v>1389</v>
      </c>
      <c r="AT1342" t="s">
        <v>17</v>
      </c>
      <c r="AU1342" s="1">
        <v>23327</v>
      </c>
      <c r="AV1342" s="1">
        <v>31791</v>
      </c>
      <c r="AW1342" s="1">
        <v>31791</v>
      </c>
      <c r="AX1342" s="1">
        <v>37631</v>
      </c>
      <c r="AY1342" t="s">
        <v>18</v>
      </c>
      <c r="AZ1342">
        <v>9.9972999999999992</v>
      </c>
      <c r="BA1342" t="s">
        <v>19</v>
      </c>
      <c r="BB1342" t="s">
        <v>20</v>
      </c>
      <c r="BC1342">
        <v>11.813700000000001</v>
      </c>
      <c r="BD1342">
        <v>16</v>
      </c>
      <c r="BE1342">
        <v>110230</v>
      </c>
      <c r="BF1342" s="16" t="str">
        <f t="shared" si="20"/>
        <v>Tier 4</v>
      </c>
      <c r="BG1342" t="b">
        <f>IF(ISNA(VLOOKUP(AQ1342,Total_Salary!AQ1342:BF1851,1,FALSE))=FALSE, TRUE, FALSE)</f>
        <v>0</v>
      </c>
      <c r="BH1342" t="b">
        <f>IF(ISNA(VLOOKUP(AQ1342,Derivatives_Salary!AQ1342:BF1821,1,FALSE))=FALSE, TRUE, FALSE)</f>
        <v>0</v>
      </c>
      <c r="BI1342" t="b">
        <f>IF(ISNA(VLOOKUP(AR1342,Years_to_Promo!AQ1342:BE2373,1,FALSE))=FALSE, TRUE, FALSE)</f>
        <v>0</v>
      </c>
    </row>
    <row r="1343" spans="43:61" x14ac:dyDescent="0.25">
      <c r="AQ1343">
        <v>407456</v>
      </c>
      <c r="AR1343" t="s">
        <v>15</v>
      </c>
      <c r="AS1343" t="s">
        <v>1390</v>
      </c>
      <c r="AT1343" t="s">
        <v>31</v>
      </c>
      <c r="AU1343" s="1">
        <v>19185</v>
      </c>
      <c r="AV1343" s="1">
        <v>32968</v>
      </c>
      <c r="AW1343" s="1">
        <v>34903</v>
      </c>
      <c r="AX1343" s="1">
        <v>37823</v>
      </c>
      <c r="AY1343" t="s">
        <v>18</v>
      </c>
      <c r="AZ1343">
        <v>1.9973000000000001</v>
      </c>
      <c r="BA1343" t="s">
        <v>19</v>
      </c>
      <c r="BB1343" t="s">
        <v>20</v>
      </c>
      <c r="BC1343">
        <v>7.4329000000000001</v>
      </c>
      <c r="BD1343">
        <v>13</v>
      </c>
      <c r="BE1343">
        <v>110227</v>
      </c>
      <c r="BF1343" s="16" t="str">
        <f t="shared" si="20"/>
        <v>Tier 4</v>
      </c>
      <c r="BG1343" t="b">
        <f>IF(ISNA(VLOOKUP(AQ1343,Total_Salary!AQ1343:BF1852,1,FALSE))=FALSE, TRUE, FALSE)</f>
        <v>0</v>
      </c>
      <c r="BH1343" t="b">
        <f>IF(ISNA(VLOOKUP(AQ1343,Derivatives_Salary!AQ1343:BF1822,1,FALSE))=FALSE, TRUE, FALSE)</f>
        <v>0</v>
      </c>
      <c r="BI1343" t="b">
        <f>IF(ISNA(VLOOKUP(AR1343,Years_to_Promo!AQ1343:BE2374,1,FALSE))=FALSE, TRUE, FALSE)</f>
        <v>0</v>
      </c>
    </row>
    <row r="1344" spans="43:61" x14ac:dyDescent="0.25">
      <c r="AQ1344">
        <v>246051</v>
      </c>
      <c r="AR1344" t="s">
        <v>15</v>
      </c>
      <c r="AS1344" t="s">
        <v>1391</v>
      </c>
      <c r="AT1344" t="s">
        <v>17</v>
      </c>
      <c r="AU1344" s="1">
        <v>20651</v>
      </c>
      <c r="AV1344" s="1">
        <v>33466</v>
      </c>
      <c r="AW1344" s="1">
        <v>33466</v>
      </c>
      <c r="AX1344" s="1">
        <v>34527</v>
      </c>
      <c r="AY1344" t="s">
        <v>53</v>
      </c>
      <c r="AZ1344">
        <v>7.6684999999999999</v>
      </c>
      <c r="BA1344" t="s">
        <v>19</v>
      </c>
      <c r="BB1344" t="s">
        <v>20</v>
      </c>
      <c r="BC1344">
        <v>2.9068000000000001</v>
      </c>
      <c r="BD1344">
        <v>8</v>
      </c>
      <c r="BE1344">
        <v>110226</v>
      </c>
      <c r="BF1344" s="16" t="str">
        <f t="shared" si="20"/>
        <v>Tier 4</v>
      </c>
      <c r="BG1344" t="b">
        <f>IF(ISNA(VLOOKUP(AQ1344,Total_Salary!AQ1344:BF1853,1,FALSE))=FALSE, TRUE, FALSE)</f>
        <v>0</v>
      </c>
      <c r="BH1344" t="b">
        <f>IF(ISNA(VLOOKUP(AQ1344,Derivatives_Salary!AQ1344:BF1823,1,FALSE))=FALSE, TRUE, FALSE)</f>
        <v>0</v>
      </c>
      <c r="BI1344" t="b">
        <f>IF(ISNA(VLOOKUP(AR1344,Years_to_Promo!AQ1344:BE2375,1,FALSE))=FALSE, TRUE, FALSE)</f>
        <v>0</v>
      </c>
    </row>
    <row r="1345" spans="43:61" x14ac:dyDescent="0.25">
      <c r="AQ1345">
        <v>280834</v>
      </c>
      <c r="AR1345" t="s">
        <v>42</v>
      </c>
      <c r="AS1345" t="s">
        <v>1392</v>
      </c>
      <c r="AT1345" t="s">
        <v>17</v>
      </c>
      <c r="AU1345" s="1">
        <v>20971</v>
      </c>
      <c r="AV1345" s="1">
        <v>31138</v>
      </c>
      <c r="AW1345" s="1">
        <v>31865</v>
      </c>
      <c r="AX1345" s="1">
        <v>37708</v>
      </c>
      <c r="AY1345" t="s">
        <v>18</v>
      </c>
      <c r="AZ1345">
        <v>10.9945</v>
      </c>
      <c r="BA1345" t="s">
        <v>44</v>
      </c>
      <c r="BB1345" t="s">
        <v>45</v>
      </c>
      <c r="BC1345">
        <v>4.5122999999999998</v>
      </c>
      <c r="BD1345">
        <v>18</v>
      </c>
      <c r="BE1345">
        <v>110205</v>
      </c>
      <c r="BF1345" s="16" t="str">
        <f t="shared" si="20"/>
        <v>Tier 4</v>
      </c>
      <c r="BG1345" t="b">
        <f>IF(ISNA(VLOOKUP(AQ1345,Total_Salary!AQ1345:BF1854,1,FALSE))=FALSE, TRUE, FALSE)</f>
        <v>0</v>
      </c>
      <c r="BH1345" t="b">
        <f>IF(ISNA(VLOOKUP(AQ1345,Derivatives_Salary!AQ1345:BF1824,1,FALSE))=FALSE, TRUE, FALSE)</f>
        <v>0</v>
      </c>
      <c r="BI1345" t="b">
        <f>IF(ISNA(VLOOKUP(AR1345,Years_to_Promo!AQ1345:BE2376,1,FALSE))=FALSE, TRUE, FALSE)</f>
        <v>0</v>
      </c>
    </row>
    <row r="1346" spans="43:61" x14ac:dyDescent="0.25">
      <c r="AQ1346">
        <v>54135</v>
      </c>
      <c r="AR1346" t="s">
        <v>15</v>
      </c>
      <c r="AS1346" t="s">
        <v>1393</v>
      </c>
      <c r="AT1346" t="s">
        <v>17</v>
      </c>
      <c r="AU1346" s="1">
        <v>22731</v>
      </c>
      <c r="AV1346" s="1">
        <v>31869</v>
      </c>
      <c r="AW1346" s="1">
        <v>31869</v>
      </c>
      <c r="AX1346" s="1">
        <v>37709</v>
      </c>
      <c r="AY1346" t="s">
        <v>18</v>
      </c>
      <c r="AZ1346">
        <v>7.9945000000000004</v>
      </c>
      <c r="BA1346" t="s">
        <v>19</v>
      </c>
      <c r="BB1346" t="s">
        <v>20</v>
      </c>
      <c r="BC1346">
        <v>11.813700000000001</v>
      </c>
      <c r="BD1346">
        <v>16</v>
      </c>
      <c r="BE1346">
        <v>110202</v>
      </c>
      <c r="BF1346" s="16" t="str">
        <f t="shared" ref="BF1346:BF1409" si="21">IF(BE1346&gt;140000,"Tier 1", IF(BE1346&gt;130000,"Tier 2", IF(BE1346&gt;120000,"Tier 3", IF(BE1346&gt;110000,"Tier 4","Tier 5"))))</f>
        <v>Tier 4</v>
      </c>
      <c r="BG1346" t="b">
        <f>IF(ISNA(VLOOKUP(AQ1346,Total_Salary!AQ1346:BF1855,1,FALSE))=FALSE, TRUE, FALSE)</f>
        <v>0</v>
      </c>
      <c r="BH1346" t="b">
        <f>IF(ISNA(VLOOKUP(AQ1346,Derivatives_Salary!AQ1346:BF1825,1,FALSE))=FALSE, TRUE, FALSE)</f>
        <v>0</v>
      </c>
      <c r="BI1346" t="b">
        <f>IF(ISNA(VLOOKUP(AR1346,Years_to_Promo!AQ1346:BE2377,1,FALSE))=FALSE, TRUE, FALSE)</f>
        <v>0</v>
      </c>
    </row>
    <row r="1347" spans="43:61" x14ac:dyDescent="0.25">
      <c r="AQ1347">
        <v>447776</v>
      </c>
      <c r="AR1347" t="s">
        <v>15</v>
      </c>
      <c r="AS1347" t="s">
        <v>1394</v>
      </c>
      <c r="AT1347" t="s">
        <v>17</v>
      </c>
      <c r="AU1347" s="1">
        <v>23208</v>
      </c>
      <c r="AV1347" s="1">
        <v>31391</v>
      </c>
      <c r="AW1347" s="1">
        <v>31391</v>
      </c>
      <c r="AX1347" s="1">
        <v>37596</v>
      </c>
      <c r="AY1347" t="s">
        <v>18</v>
      </c>
      <c r="AZ1347">
        <v>10.997299999999999</v>
      </c>
      <c r="BA1347" t="s">
        <v>19</v>
      </c>
      <c r="BB1347" t="s">
        <v>20</v>
      </c>
      <c r="BC1347">
        <v>11.758900000000001</v>
      </c>
      <c r="BD1347">
        <v>17</v>
      </c>
      <c r="BE1347">
        <v>110198</v>
      </c>
      <c r="BF1347" s="16" t="str">
        <f t="shared" si="21"/>
        <v>Tier 4</v>
      </c>
      <c r="BG1347" t="b">
        <f>IF(ISNA(VLOOKUP(AQ1347,Total_Salary!AQ1347:BF1856,1,FALSE))=FALSE, TRUE, FALSE)</f>
        <v>0</v>
      </c>
      <c r="BH1347" t="b">
        <f>IF(ISNA(VLOOKUP(AQ1347,Derivatives_Salary!AQ1347:BF1826,1,FALSE))=FALSE, TRUE, FALSE)</f>
        <v>0</v>
      </c>
      <c r="BI1347" t="b">
        <f>IF(ISNA(VLOOKUP(AR1347,Years_to_Promo!AQ1347:BE2378,1,FALSE))=FALSE, TRUE, FALSE)</f>
        <v>0</v>
      </c>
    </row>
    <row r="1348" spans="43:61" x14ac:dyDescent="0.25">
      <c r="AQ1348">
        <v>54250</v>
      </c>
      <c r="AR1348" t="s">
        <v>15</v>
      </c>
      <c r="AS1348" t="s">
        <v>1395</v>
      </c>
      <c r="AT1348" t="s">
        <v>31</v>
      </c>
      <c r="AU1348" s="1">
        <v>19405</v>
      </c>
      <c r="AV1348" s="1">
        <v>35366</v>
      </c>
      <c r="AW1348" s="1">
        <v>35366</v>
      </c>
      <c r="AX1348" s="1">
        <v>37556</v>
      </c>
      <c r="AY1348" t="s">
        <v>53</v>
      </c>
      <c r="AZ1348">
        <v>6</v>
      </c>
      <c r="BA1348" t="s">
        <v>19</v>
      </c>
      <c r="BB1348" t="s">
        <v>20</v>
      </c>
      <c r="BC1348">
        <v>6</v>
      </c>
      <c r="BD1348">
        <v>6</v>
      </c>
      <c r="BE1348">
        <v>110195</v>
      </c>
      <c r="BF1348" s="16" t="str">
        <f t="shared" si="21"/>
        <v>Tier 4</v>
      </c>
      <c r="BG1348" t="b">
        <f>IF(ISNA(VLOOKUP(AQ1348,Total_Salary!AQ1348:BF1857,1,FALSE))=FALSE, TRUE, FALSE)</f>
        <v>0</v>
      </c>
      <c r="BH1348" t="b">
        <f>IF(ISNA(VLOOKUP(AQ1348,Derivatives_Salary!AQ1348:BF1827,1,FALSE))=FALSE, TRUE, FALSE)</f>
        <v>0</v>
      </c>
      <c r="BI1348" t="b">
        <f>IF(ISNA(VLOOKUP(AR1348,Years_to_Promo!AQ1348:BE2379,1,FALSE))=FALSE, TRUE, FALSE)</f>
        <v>0</v>
      </c>
    </row>
    <row r="1349" spans="43:61" x14ac:dyDescent="0.25">
      <c r="AQ1349">
        <v>425977</v>
      </c>
      <c r="AR1349" t="s">
        <v>42</v>
      </c>
      <c r="AS1349" t="s">
        <v>1396</v>
      </c>
      <c r="AT1349" t="s">
        <v>31</v>
      </c>
      <c r="AU1349" s="1">
        <v>22285</v>
      </c>
      <c r="AV1349" s="1">
        <v>31396</v>
      </c>
      <c r="AW1349" s="1">
        <v>31396</v>
      </c>
      <c r="AX1349" s="1">
        <v>37601</v>
      </c>
      <c r="AY1349" t="s">
        <v>18</v>
      </c>
      <c r="AZ1349">
        <v>8.9945000000000004</v>
      </c>
      <c r="BA1349" t="s">
        <v>44</v>
      </c>
      <c r="BB1349" t="s">
        <v>45</v>
      </c>
      <c r="BC1349">
        <v>5.7972999999999999</v>
      </c>
      <c r="BD1349">
        <v>17</v>
      </c>
      <c r="BE1349">
        <v>110193</v>
      </c>
      <c r="BF1349" s="16" t="str">
        <f t="shared" si="21"/>
        <v>Tier 4</v>
      </c>
      <c r="BG1349" t="b">
        <f>IF(ISNA(VLOOKUP(AQ1349,Total_Salary!AQ1349:BF1858,1,FALSE))=FALSE, TRUE, FALSE)</f>
        <v>0</v>
      </c>
      <c r="BH1349" t="b">
        <f>IF(ISNA(VLOOKUP(AQ1349,Derivatives_Salary!AQ1349:BF1828,1,FALSE))=FALSE, TRUE, FALSE)</f>
        <v>0</v>
      </c>
      <c r="BI1349" t="b">
        <f>IF(ISNA(VLOOKUP(AR1349,Years_to_Promo!AQ1349:BE2380,1,FALSE))=FALSE, TRUE, FALSE)</f>
        <v>0</v>
      </c>
    </row>
    <row r="1350" spans="43:61" x14ac:dyDescent="0.25">
      <c r="AQ1350">
        <v>280370</v>
      </c>
      <c r="AR1350" t="s">
        <v>293</v>
      </c>
      <c r="AS1350" t="s">
        <v>1397</v>
      </c>
      <c r="AT1350" t="s">
        <v>17</v>
      </c>
      <c r="AU1350" s="1">
        <v>20353</v>
      </c>
      <c r="AV1350" s="1">
        <v>31127</v>
      </c>
      <c r="AW1350" s="1">
        <v>31127</v>
      </c>
      <c r="AX1350" s="1">
        <v>37697</v>
      </c>
      <c r="AY1350" t="s">
        <v>295</v>
      </c>
      <c r="AZ1350">
        <v>9.0054999999999996</v>
      </c>
      <c r="BA1350" t="s">
        <v>296</v>
      </c>
      <c r="BB1350" t="s">
        <v>297</v>
      </c>
      <c r="BC1350">
        <v>7.1013999999999999</v>
      </c>
      <c r="BD1350">
        <v>18</v>
      </c>
      <c r="BE1350">
        <v>110190</v>
      </c>
      <c r="BF1350" s="16" t="str">
        <f t="shared" si="21"/>
        <v>Tier 4</v>
      </c>
      <c r="BG1350" t="b">
        <f>IF(ISNA(VLOOKUP(AQ1350,Total_Salary!AQ1350:BF1859,1,FALSE))=FALSE, TRUE, FALSE)</f>
        <v>0</v>
      </c>
      <c r="BH1350" t="b">
        <f>IF(ISNA(VLOOKUP(AQ1350,Derivatives_Salary!AQ1350:BF1829,1,FALSE))=FALSE, TRUE, FALSE)</f>
        <v>0</v>
      </c>
      <c r="BI1350" t="b">
        <f>IF(ISNA(VLOOKUP(AR1350,Years_to_Promo!AQ1350:BE2381,1,FALSE))=FALSE, TRUE, FALSE)</f>
        <v>0</v>
      </c>
    </row>
    <row r="1351" spans="43:61" x14ac:dyDescent="0.25">
      <c r="AQ1351">
        <v>224921</v>
      </c>
      <c r="AR1351" t="s">
        <v>15</v>
      </c>
      <c r="AS1351" t="s">
        <v>1398</v>
      </c>
      <c r="AT1351" t="s">
        <v>31</v>
      </c>
      <c r="AU1351" s="1">
        <v>22813</v>
      </c>
      <c r="AV1351" s="1">
        <v>33074</v>
      </c>
      <c r="AW1351" s="1">
        <v>33074</v>
      </c>
      <c r="AX1351" s="1">
        <v>37819</v>
      </c>
      <c r="AY1351" t="s">
        <v>18</v>
      </c>
      <c r="AZ1351">
        <v>6.9973000000000001</v>
      </c>
      <c r="BA1351" t="s">
        <v>19</v>
      </c>
      <c r="BB1351" t="s">
        <v>20</v>
      </c>
      <c r="BC1351">
        <v>11.813700000000001</v>
      </c>
      <c r="BD1351">
        <v>13</v>
      </c>
      <c r="BE1351">
        <v>110179</v>
      </c>
      <c r="BF1351" s="16" t="str">
        <f t="shared" si="21"/>
        <v>Tier 4</v>
      </c>
      <c r="BG1351" t="b">
        <f>IF(ISNA(VLOOKUP(AQ1351,Total_Salary!AQ1351:BF1860,1,FALSE))=FALSE, TRUE, FALSE)</f>
        <v>0</v>
      </c>
      <c r="BH1351" t="b">
        <f>IF(ISNA(VLOOKUP(AQ1351,Derivatives_Salary!AQ1351:BF1830,1,FALSE))=FALSE, TRUE, FALSE)</f>
        <v>0</v>
      </c>
      <c r="BI1351" t="b">
        <f>IF(ISNA(VLOOKUP(AR1351,Years_to_Promo!AQ1351:BE2382,1,FALSE))=FALSE, TRUE, FALSE)</f>
        <v>0</v>
      </c>
    </row>
    <row r="1352" spans="43:61" x14ac:dyDescent="0.25">
      <c r="AQ1352">
        <v>485565</v>
      </c>
      <c r="AR1352" t="s">
        <v>15</v>
      </c>
      <c r="AS1352" t="s">
        <v>1399</v>
      </c>
      <c r="AT1352" t="s">
        <v>17</v>
      </c>
      <c r="AU1352" s="1">
        <v>22754</v>
      </c>
      <c r="AV1352" s="1">
        <v>31267</v>
      </c>
      <c r="AW1352" s="1">
        <v>32245</v>
      </c>
      <c r="AX1352" s="1">
        <v>37720</v>
      </c>
      <c r="AY1352" t="s">
        <v>18</v>
      </c>
      <c r="AZ1352">
        <v>7.9945000000000004</v>
      </c>
      <c r="BA1352" t="s">
        <v>19</v>
      </c>
      <c r="BB1352" t="s">
        <v>20</v>
      </c>
      <c r="BC1352">
        <v>11.813700000000001</v>
      </c>
      <c r="BD1352">
        <v>18</v>
      </c>
      <c r="BE1352">
        <v>110178</v>
      </c>
      <c r="BF1352" s="16" t="str">
        <f t="shared" si="21"/>
        <v>Tier 4</v>
      </c>
      <c r="BG1352" t="b">
        <f>IF(ISNA(VLOOKUP(AQ1352,Total_Salary!AQ1352:BF1861,1,FALSE))=FALSE, TRUE, FALSE)</f>
        <v>0</v>
      </c>
      <c r="BH1352" t="b">
        <f>IF(ISNA(VLOOKUP(AQ1352,Derivatives_Salary!AQ1352:BF1831,1,FALSE))=FALSE, TRUE, FALSE)</f>
        <v>0</v>
      </c>
      <c r="BI1352" t="b">
        <f>IF(ISNA(VLOOKUP(AR1352,Years_to_Promo!AQ1352:BE2383,1,FALSE))=FALSE, TRUE, FALSE)</f>
        <v>0</v>
      </c>
    </row>
    <row r="1353" spans="43:61" x14ac:dyDescent="0.25">
      <c r="AQ1353">
        <v>50009</v>
      </c>
      <c r="AR1353" t="s">
        <v>15</v>
      </c>
      <c r="AS1353" t="s">
        <v>1400</v>
      </c>
      <c r="AT1353" t="s">
        <v>17</v>
      </c>
      <c r="AU1353" s="1">
        <v>22556</v>
      </c>
      <c r="AV1353" s="1">
        <v>32538</v>
      </c>
      <c r="AW1353" s="1">
        <v>32538</v>
      </c>
      <c r="AX1353" s="1">
        <v>37648</v>
      </c>
      <c r="AY1353" t="s">
        <v>18</v>
      </c>
      <c r="AZ1353">
        <v>5.9945000000000004</v>
      </c>
      <c r="BA1353" t="s">
        <v>19</v>
      </c>
      <c r="BB1353" t="s">
        <v>20</v>
      </c>
      <c r="BC1353">
        <v>11.813700000000001</v>
      </c>
      <c r="BD1353">
        <v>14</v>
      </c>
      <c r="BE1353">
        <v>110176</v>
      </c>
      <c r="BF1353" s="16" t="str">
        <f t="shared" si="21"/>
        <v>Tier 4</v>
      </c>
      <c r="BG1353" t="b">
        <f>IF(ISNA(VLOOKUP(AQ1353,Total_Salary!AQ1353:BF1862,1,FALSE))=FALSE, TRUE, FALSE)</f>
        <v>0</v>
      </c>
      <c r="BH1353" t="b">
        <f>IF(ISNA(VLOOKUP(AQ1353,Derivatives_Salary!AQ1353:BF1832,1,FALSE))=FALSE, TRUE, FALSE)</f>
        <v>0</v>
      </c>
      <c r="BI1353" t="b">
        <f>IF(ISNA(VLOOKUP(AR1353,Years_to_Promo!AQ1353:BE2384,1,FALSE))=FALSE, TRUE, FALSE)</f>
        <v>0</v>
      </c>
    </row>
    <row r="1354" spans="43:61" x14ac:dyDescent="0.25">
      <c r="AQ1354">
        <v>21462</v>
      </c>
      <c r="AR1354" t="s">
        <v>15</v>
      </c>
      <c r="AS1354" t="s">
        <v>1401</v>
      </c>
      <c r="AT1354" t="s">
        <v>17</v>
      </c>
      <c r="AU1354" s="1">
        <v>22241</v>
      </c>
      <c r="AV1354" s="1">
        <v>33020</v>
      </c>
      <c r="AW1354" s="1">
        <v>33020</v>
      </c>
      <c r="AX1354" s="1">
        <v>37765</v>
      </c>
      <c r="AY1354" t="s">
        <v>18</v>
      </c>
      <c r="AZ1354">
        <v>7.9973000000000001</v>
      </c>
      <c r="BA1354" t="s">
        <v>19</v>
      </c>
      <c r="BB1354" t="s">
        <v>20</v>
      </c>
      <c r="BC1354">
        <v>11.813700000000001</v>
      </c>
      <c r="BD1354">
        <v>13</v>
      </c>
      <c r="BE1354">
        <v>110174</v>
      </c>
      <c r="BF1354" s="16" t="str">
        <f t="shared" si="21"/>
        <v>Tier 4</v>
      </c>
      <c r="BG1354" t="b">
        <f>IF(ISNA(VLOOKUP(AQ1354,Total_Salary!AQ1354:BF1863,1,FALSE))=FALSE, TRUE, FALSE)</f>
        <v>0</v>
      </c>
      <c r="BH1354" t="b">
        <f>IF(ISNA(VLOOKUP(AQ1354,Derivatives_Salary!AQ1354:BF1833,1,FALSE))=FALSE, TRUE, FALSE)</f>
        <v>0</v>
      </c>
      <c r="BI1354" t="b">
        <f>IF(ISNA(VLOOKUP(AR1354,Years_to_Promo!AQ1354:BE2385,1,FALSE))=FALSE, TRUE, FALSE)</f>
        <v>0</v>
      </c>
    </row>
    <row r="1355" spans="43:61" x14ac:dyDescent="0.25">
      <c r="AQ1355">
        <v>437995</v>
      </c>
      <c r="AR1355" t="s">
        <v>15</v>
      </c>
      <c r="AS1355" t="s">
        <v>1402</v>
      </c>
      <c r="AT1355" t="s">
        <v>17</v>
      </c>
      <c r="AU1355" s="1">
        <v>23613</v>
      </c>
      <c r="AV1355" s="1">
        <v>31292</v>
      </c>
      <c r="AW1355" s="1">
        <v>31501</v>
      </c>
      <c r="AX1355" s="1">
        <v>37706</v>
      </c>
      <c r="AY1355" t="s">
        <v>18</v>
      </c>
      <c r="AZ1355">
        <v>8.9945000000000004</v>
      </c>
      <c r="BA1355" t="s">
        <v>19</v>
      </c>
      <c r="BB1355" t="s">
        <v>20</v>
      </c>
      <c r="BC1355">
        <v>11.813700000000001</v>
      </c>
      <c r="BD1355">
        <v>18</v>
      </c>
      <c r="BE1355">
        <v>110168</v>
      </c>
      <c r="BF1355" s="16" t="str">
        <f t="shared" si="21"/>
        <v>Tier 4</v>
      </c>
      <c r="BG1355" t="b">
        <f>IF(ISNA(VLOOKUP(AQ1355,Total_Salary!AQ1355:BF1864,1,FALSE))=FALSE, TRUE, FALSE)</f>
        <v>0</v>
      </c>
      <c r="BH1355" t="b">
        <f>IF(ISNA(VLOOKUP(AQ1355,Derivatives_Salary!AQ1355:BF1834,1,FALSE))=FALSE, TRUE, FALSE)</f>
        <v>0</v>
      </c>
      <c r="BI1355" t="b">
        <f>IF(ISNA(VLOOKUP(AR1355,Years_to_Promo!AQ1355:BE2386,1,FALSE))=FALSE, TRUE, FALSE)</f>
        <v>0</v>
      </c>
    </row>
    <row r="1356" spans="43:61" x14ac:dyDescent="0.25">
      <c r="AQ1356">
        <v>15598</v>
      </c>
      <c r="AR1356" t="s">
        <v>15</v>
      </c>
      <c r="AS1356" t="s">
        <v>1403</v>
      </c>
      <c r="AT1356" t="s">
        <v>17</v>
      </c>
      <c r="AU1356" s="1">
        <v>22215</v>
      </c>
      <c r="AV1356" s="1">
        <v>31692</v>
      </c>
      <c r="AW1356" s="1">
        <v>31692</v>
      </c>
      <c r="AX1356" s="1">
        <v>37532</v>
      </c>
      <c r="AY1356" t="s">
        <v>18</v>
      </c>
      <c r="AZ1356">
        <v>10.997299999999999</v>
      </c>
      <c r="BA1356" t="s">
        <v>19</v>
      </c>
      <c r="BB1356" t="s">
        <v>20</v>
      </c>
      <c r="BC1356">
        <v>11.583600000000001</v>
      </c>
      <c r="BD1356">
        <v>16</v>
      </c>
      <c r="BE1356">
        <v>110163</v>
      </c>
      <c r="BF1356" s="16" t="str">
        <f t="shared" si="21"/>
        <v>Tier 4</v>
      </c>
      <c r="BG1356" t="b">
        <f>IF(ISNA(VLOOKUP(AQ1356,Total_Salary!AQ1356:BF1865,1,FALSE))=FALSE, TRUE, FALSE)</f>
        <v>0</v>
      </c>
      <c r="BH1356" t="b">
        <f>IF(ISNA(VLOOKUP(AQ1356,Derivatives_Salary!AQ1356:BF1835,1,FALSE))=FALSE, TRUE, FALSE)</f>
        <v>0</v>
      </c>
      <c r="BI1356" t="b">
        <f>IF(ISNA(VLOOKUP(AR1356,Years_to_Promo!AQ1356:BE2387,1,FALSE))=FALSE, TRUE, FALSE)</f>
        <v>0</v>
      </c>
    </row>
    <row r="1357" spans="43:61" x14ac:dyDescent="0.25">
      <c r="AQ1357">
        <v>60784</v>
      </c>
      <c r="AR1357" t="s">
        <v>15</v>
      </c>
      <c r="AS1357" t="s">
        <v>1404</v>
      </c>
      <c r="AT1357" t="s">
        <v>17</v>
      </c>
      <c r="AU1357" s="1">
        <v>21214</v>
      </c>
      <c r="AV1357" s="1">
        <v>31470</v>
      </c>
      <c r="AW1357" s="1">
        <v>34062</v>
      </c>
      <c r="AX1357" s="1">
        <v>37712</v>
      </c>
      <c r="AY1357" t="s">
        <v>18</v>
      </c>
      <c r="AZ1357">
        <v>10</v>
      </c>
      <c r="BA1357" t="s">
        <v>19</v>
      </c>
      <c r="BB1357" t="s">
        <v>20</v>
      </c>
      <c r="BC1357">
        <v>9.7370000000000001</v>
      </c>
      <c r="BD1357">
        <v>17</v>
      </c>
      <c r="BE1357">
        <v>110162</v>
      </c>
      <c r="BF1357" s="16" t="str">
        <f t="shared" si="21"/>
        <v>Tier 4</v>
      </c>
      <c r="BG1357" t="b">
        <f>IF(ISNA(VLOOKUP(AQ1357,Total_Salary!AQ1357:BF1866,1,FALSE))=FALSE, TRUE, FALSE)</f>
        <v>0</v>
      </c>
      <c r="BH1357" t="b">
        <f>IF(ISNA(VLOOKUP(AQ1357,Derivatives_Salary!AQ1357:BF1836,1,FALSE))=FALSE, TRUE, FALSE)</f>
        <v>0</v>
      </c>
      <c r="BI1357" t="b">
        <f>IF(ISNA(VLOOKUP(AR1357,Years_to_Promo!AQ1357:BE2388,1,FALSE))=FALSE, TRUE, FALSE)</f>
        <v>0</v>
      </c>
    </row>
    <row r="1358" spans="43:61" x14ac:dyDescent="0.25">
      <c r="AQ1358">
        <v>73632</v>
      </c>
      <c r="AR1358" t="s">
        <v>15</v>
      </c>
      <c r="AS1358" t="s">
        <v>1405</v>
      </c>
      <c r="AT1358" t="s">
        <v>17</v>
      </c>
      <c r="AU1358" s="1">
        <v>22819</v>
      </c>
      <c r="AV1358" s="1">
        <v>32669</v>
      </c>
      <c r="AW1358" s="1">
        <v>36009</v>
      </c>
      <c r="AX1358" s="1">
        <v>37834</v>
      </c>
      <c r="AY1358" t="s">
        <v>53</v>
      </c>
      <c r="AZ1358">
        <v>5</v>
      </c>
      <c r="BA1358" t="s">
        <v>19</v>
      </c>
      <c r="BB1358" t="s">
        <v>20</v>
      </c>
      <c r="BC1358">
        <v>4.4027000000000003</v>
      </c>
      <c r="BD1358">
        <v>14</v>
      </c>
      <c r="BE1358">
        <v>110159</v>
      </c>
      <c r="BF1358" s="16" t="str">
        <f t="shared" si="21"/>
        <v>Tier 4</v>
      </c>
      <c r="BG1358" t="b">
        <f>IF(ISNA(VLOOKUP(AQ1358,Total_Salary!AQ1358:BF1867,1,FALSE))=FALSE, TRUE, FALSE)</f>
        <v>0</v>
      </c>
      <c r="BH1358" t="b">
        <f>IF(ISNA(VLOOKUP(AQ1358,Derivatives_Salary!AQ1358:BF1837,1,FALSE))=FALSE, TRUE, FALSE)</f>
        <v>0</v>
      </c>
      <c r="BI1358" t="b">
        <f>IF(ISNA(VLOOKUP(AR1358,Years_to_Promo!AQ1358:BE2389,1,FALSE))=FALSE, TRUE, FALSE)</f>
        <v>0</v>
      </c>
    </row>
    <row r="1359" spans="43:61" x14ac:dyDescent="0.25">
      <c r="AQ1359">
        <v>52773</v>
      </c>
      <c r="AR1359" t="s">
        <v>42</v>
      </c>
      <c r="AS1359" t="s">
        <v>1406</v>
      </c>
      <c r="AT1359" t="s">
        <v>31</v>
      </c>
      <c r="AU1359" s="1">
        <v>20090</v>
      </c>
      <c r="AV1359" s="1">
        <v>31116</v>
      </c>
      <c r="AW1359" s="1">
        <v>34049</v>
      </c>
      <c r="AX1359" s="1">
        <v>37686</v>
      </c>
      <c r="AY1359" t="s">
        <v>18</v>
      </c>
      <c r="AZ1359">
        <v>9.9945000000000004</v>
      </c>
      <c r="BA1359" t="s">
        <v>44</v>
      </c>
      <c r="BB1359" t="s">
        <v>83</v>
      </c>
      <c r="BC1359">
        <v>9.9643999999999995</v>
      </c>
      <c r="BD1359">
        <v>18</v>
      </c>
      <c r="BE1359">
        <v>110158</v>
      </c>
      <c r="BF1359" s="16" t="str">
        <f t="shared" si="21"/>
        <v>Tier 4</v>
      </c>
      <c r="BG1359" t="b">
        <f>IF(ISNA(VLOOKUP(AQ1359,Total_Salary!AQ1359:BF1868,1,FALSE))=FALSE, TRUE, FALSE)</f>
        <v>0</v>
      </c>
      <c r="BH1359" t="b">
        <f>IF(ISNA(VLOOKUP(AQ1359,Derivatives_Salary!AQ1359:BF1838,1,FALSE))=FALSE, TRUE, FALSE)</f>
        <v>0</v>
      </c>
      <c r="BI1359" t="b">
        <f>IF(ISNA(VLOOKUP(AR1359,Years_to_Promo!AQ1359:BE2390,1,FALSE))=FALSE, TRUE, FALSE)</f>
        <v>0</v>
      </c>
    </row>
    <row r="1360" spans="43:61" x14ac:dyDescent="0.25">
      <c r="AQ1360">
        <v>448324</v>
      </c>
      <c r="AR1360" t="s">
        <v>15</v>
      </c>
      <c r="AS1360" t="s">
        <v>1407</v>
      </c>
      <c r="AT1360" t="s">
        <v>17</v>
      </c>
      <c r="AU1360" s="1">
        <v>21125</v>
      </c>
      <c r="AV1360" s="1">
        <v>32495</v>
      </c>
      <c r="AW1360" s="1">
        <v>32495</v>
      </c>
      <c r="AX1360" s="1">
        <v>37605</v>
      </c>
      <c r="AY1360" t="s">
        <v>18</v>
      </c>
      <c r="AZ1360">
        <v>14</v>
      </c>
      <c r="BA1360" t="s">
        <v>19</v>
      </c>
      <c r="BB1360" t="s">
        <v>20</v>
      </c>
      <c r="BC1360">
        <v>11.7836</v>
      </c>
      <c r="BD1360">
        <v>14</v>
      </c>
      <c r="BE1360">
        <v>110158</v>
      </c>
      <c r="BF1360" s="16" t="str">
        <f t="shared" si="21"/>
        <v>Tier 4</v>
      </c>
      <c r="BG1360" t="b">
        <f>IF(ISNA(VLOOKUP(AQ1360,Total_Salary!AQ1360:BF1869,1,FALSE))=FALSE, TRUE, FALSE)</f>
        <v>0</v>
      </c>
      <c r="BH1360" t="b">
        <f>IF(ISNA(VLOOKUP(AQ1360,Derivatives_Salary!AQ1360:BF1839,1,FALSE))=FALSE, TRUE, FALSE)</f>
        <v>0</v>
      </c>
      <c r="BI1360" t="b">
        <f>IF(ISNA(VLOOKUP(AR1360,Years_to_Promo!AQ1360:BE2391,1,FALSE))=FALSE, TRUE, FALSE)</f>
        <v>0</v>
      </c>
    </row>
    <row r="1361" spans="43:61" x14ac:dyDescent="0.25">
      <c r="AQ1361">
        <v>214682</v>
      </c>
      <c r="AR1361" t="s">
        <v>15</v>
      </c>
      <c r="AS1361" t="s">
        <v>1408</v>
      </c>
      <c r="AT1361" t="s">
        <v>31</v>
      </c>
      <c r="AU1361" s="1">
        <v>19714</v>
      </c>
      <c r="AV1361" s="1">
        <v>32130</v>
      </c>
      <c r="AW1361" s="1">
        <v>32130</v>
      </c>
      <c r="AX1361" s="1">
        <v>37605</v>
      </c>
      <c r="AY1361" t="s">
        <v>18</v>
      </c>
      <c r="AZ1361">
        <v>6.9945000000000004</v>
      </c>
      <c r="BA1361" t="s">
        <v>19</v>
      </c>
      <c r="BB1361" t="s">
        <v>20</v>
      </c>
      <c r="BC1361">
        <v>11.7836</v>
      </c>
      <c r="BD1361">
        <v>15</v>
      </c>
      <c r="BE1361">
        <v>110156</v>
      </c>
      <c r="BF1361" s="16" t="str">
        <f t="shared" si="21"/>
        <v>Tier 4</v>
      </c>
      <c r="BG1361" t="b">
        <f>IF(ISNA(VLOOKUP(AQ1361,Total_Salary!AQ1361:BF1870,1,FALSE))=FALSE, TRUE, FALSE)</f>
        <v>0</v>
      </c>
      <c r="BH1361" t="b">
        <f>IF(ISNA(VLOOKUP(AQ1361,Derivatives_Salary!AQ1361:BF1840,1,FALSE))=FALSE, TRUE, FALSE)</f>
        <v>0</v>
      </c>
      <c r="BI1361" t="b">
        <f>IF(ISNA(VLOOKUP(AR1361,Years_to_Promo!AQ1361:BE2392,1,FALSE))=FALSE, TRUE, FALSE)</f>
        <v>0</v>
      </c>
    </row>
    <row r="1362" spans="43:61" x14ac:dyDescent="0.25">
      <c r="AQ1362">
        <v>423163</v>
      </c>
      <c r="AR1362" t="s">
        <v>15</v>
      </c>
      <c r="AS1362" t="s">
        <v>1409</v>
      </c>
      <c r="AT1362" t="s">
        <v>17</v>
      </c>
      <c r="AU1362" s="1">
        <v>21188</v>
      </c>
      <c r="AV1362" s="1">
        <v>34046</v>
      </c>
      <c r="AW1362" s="1">
        <v>34046</v>
      </c>
      <c r="AX1362" s="1">
        <v>37696</v>
      </c>
      <c r="AY1362" t="s">
        <v>18</v>
      </c>
      <c r="AZ1362">
        <v>4.9973000000000001</v>
      </c>
      <c r="BA1362" t="s">
        <v>19</v>
      </c>
      <c r="BB1362" t="s">
        <v>20</v>
      </c>
      <c r="BC1362">
        <v>9.7807999999999993</v>
      </c>
      <c r="BD1362">
        <v>10</v>
      </c>
      <c r="BE1362">
        <v>110145</v>
      </c>
      <c r="BF1362" s="16" t="str">
        <f t="shared" si="21"/>
        <v>Tier 4</v>
      </c>
      <c r="BG1362" t="b">
        <f>IF(ISNA(VLOOKUP(AQ1362,Total_Salary!AQ1362:BF1871,1,FALSE))=FALSE, TRUE, FALSE)</f>
        <v>0</v>
      </c>
      <c r="BH1362" t="b">
        <f>IF(ISNA(VLOOKUP(AQ1362,Derivatives_Salary!AQ1362:BF1841,1,FALSE))=FALSE, TRUE, FALSE)</f>
        <v>0</v>
      </c>
      <c r="BI1362" t="b">
        <f>IF(ISNA(VLOOKUP(AR1362,Years_to_Promo!AQ1362:BE2393,1,FALSE))=FALSE, TRUE, FALSE)</f>
        <v>0</v>
      </c>
    </row>
    <row r="1363" spans="43:61" x14ac:dyDescent="0.25">
      <c r="AQ1363">
        <v>247088</v>
      </c>
      <c r="AR1363" t="s">
        <v>15</v>
      </c>
      <c r="AS1363" t="s">
        <v>1410</v>
      </c>
      <c r="AT1363" t="s">
        <v>31</v>
      </c>
      <c r="AU1363" s="1">
        <v>21330</v>
      </c>
      <c r="AV1363" s="1">
        <v>35064</v>
      </c>
      <c r="AW1363" s="1">
        <v>35064</v>
      </c>
      <c r="AX1363" s="1">
        <v>37619</v>
      </c>
      <c r="AY1363" t="s">
        <v>53</v>
      </c>
      <c r="AZ1363">
        <v>7</v>
      </c>
      <c r="BA1363" t="s">
        <v>19</v>
      </c>
      <c r="BB1363" t="s">
        <v>20</v>
      </c>
      <c r="BC1363">
        <v>6.9917999999999996</v>
      </c>
      <c r="BD1363">
        <v>7</v>
      </c>
      <c r="BE1363">
        <v>110135</v>
      </c>
      <c r="BF1363" s="16" t="str">
        <f t="shared" si="21"/>
        <v>Tier 4</v>
      </c>
      <c r="BG1363" t="b">
        <f>IF(ISNA(VLOOKUP(AQ1363,Total_Salary!AQ1363:BF1872,1,FALSE))=FALSE, TRUE, FALSE)</f>
        <v>0</v>
      </c>
      <c r="BH1363" t="b">
        <f>IF(ISNA(VLOOKUP(AQ1363,Derivatives_Salary!AQ1363:BF1842,1,FALSE))=FALSE, TRUE, FALSE)</f>
        <v>0</v>
      </c>
      <c r="BI1363" t="b">
        <f>IF(ISNA(VLOOKUP(AR1363,Years_to_Promo!AQ1363:BE2394,1,FALSE))=FALSE, TRUE, FALSE)</f>
        <v>0</v>
      </c>
    </row>
    <row r="1364" spans="43:61" x14ac:dyDescent="0.25">
      <c r="AQ1364">
        <v>61151</v>
      </c>
      <c r="AR1364" t="s">
        <v>15</v>
      </c>
      <c r="AS1364" t="s">
        <v>1411</v>
      </c>
      <c r="AT1364" t="s">
        <v>31</v>
      </c>
      <c r="AU1364" s="1">
        <v>22199</v>
      </c>
      <c r="AV1364" s="1">
        <v>31188</v>
      </c>
      <c r="AW1364" s="1">
        <v>35864</v>
      </c>
      <c r="AX1364" s="1">
        <v>36341</v>
      </c>
      <c r="AY1364" t="s">
        <v>53</v>
      </c>
      <c r="AZ1364">
        <v>1.3068</v>
      </c>
      <c r="BA1364" t="s">
        <v>19</v>
      </c>
      <c r="BB1364" t="s">
        <v>20</v>
      </c>
      <c r="BC1364">
        <v>1.3068</v>
      </c>
      <c r="BD1364">
        <v>14</v>
      </c>
      <c r="BE1364">
        <v>110125</v>
      </c>
      <c r="BF1364" s="16" t="str">
        <f t="shared" si="21"/>
        <v>Tier 4</v>
      </c>
      <c r="BG1364" t="b">
        <f>IF(ISNA(VLOOKUP(AQ1364,Total_Salary!AQ1364:BF1873,1,FALSE))=FALSE, TRUE, FALSE)</f>
        <v>0</v>
      </c>
      <c r="BH1364" t="b">
        <f>IF(ISNA(VLOOKUP(AQ1364,Derivatives_Salary!AQ1364:BF1843,1,FALSE))=FALSE, TRUE, FALSE)</f>
        <v>0</v>
      </c>
      <c r="BI1364" t="b">
        <f>IF(ISNA(VLOOKUP(AR1364,Years_to_Promo!AQ1364:BE2395,1,FALSE))=FALSE, TRUE, FALSE)</f>
        <v>0</v>
      </c>
    </row>
    <row r="1365" spans="43:61" x14ac:dyDescent="0.25">
      <c r="AQ1365">
        <v>38320</v>
      </c>
      <c r="AR1365" t="s">
        <v>347</v>
      </c>
      <c r="AS1365" t="s">
        <v>1412</v>
      </c>
      <c r="AT1365" t="s">
        <v>17</v>
      </c>
      <c r="AU1365" s="1">
        <v>19139</v>
      </c>
      <c r="AV1365" s="1">
        <v>32315</v>
      </c>
      <c r="AW1365" s="1">
        <v>32315</v>
      </c>
      <c r="AX1365" s="1">
        <v>37790</v>
      </c>
      <c r="AY1365" t="s">
        <v>295</v>
      </c>
      <c r="AZ1365">
        <v>7.0054999999999996</v>
      </c>
      <c r="BA1365" t="s">
        <v>349</v>
      </c>
      <c r="BB1365" t="s">
        <v>350</v>
      </c>
      <c r="BC1365">
        <v>0.21920000000000001</v>
      </c>
      <c r="BD1365">
        <v>15</v>
      </c>
      <c r="BE1365">
        <v>110120</v>
      </c>
      <c r="BF1365" s="16" t="str">
        <f t="shared" si="21"/>
        <v>Tier 4</v>
      </c>
      <c r="BG1365" t="b">
        <f>IF(ISNA(VLOOKUP(AQ1365,Total_Salary!AQ1365:BF1874,1,FALSE))=FALSE, TRUE, FALSE)</f>
        <v>0</v>
      </c>
      <c r="BH1365" t="b">
        <f>IF(ISNA(VLOOKUP(AQ1365,Derivatives_Salary!AQ1365:BF1844,1,FALSE))=FALSE, TRUE, FALSE)</f>
        <v>0</v>
      </c>
      <c r="BI1365" t="b">
        <f>IF(ISNA(VLOOKUP(AR1365,Years_to_Promo!AQ1365:BE2396,1,FALSE))=FALSE, TRUE, FALSE)</f>
        <v>0</v>
      </c>
    </row>
    <row r="1366" spans="43:61" x14ac:dyDescent="0.25">
      <c r="AQ1366">
        <v>69378</v>
      </c>
      <c r="AR1366" t="s">
        <v>15</v>
      </c>
      <c r="AS1366" t="s">
        <v>1413</v>
      </c>
      <c r="AT1366" t="s">
        <v>31</v>
      </c>
      <c r="AU1366" s="1">
        <v>22902</v>
      </c>
      <c r="AV1366" s="1">
        <v>31580</v>
      </c>
      <c r="AW1366" s="1">
        <v>31580</v>
      </c>
      <c r="AX1366" s="1">
        <v>36384</v>
      </c>
      <c r="AY1366" t="s">
        <v>18</v>
      </c>
      <c r="AZ1366">
        <v>13.1616</v>
      </c>
      <c r="BA1366" t="s">
        <v>19</v>
      </c>
      <c r="BB1366" t="s">
        <v>20</v>
      </c>
      <c r="BC1366">
        <v>8.4383999999999997</v>
      </c>
      <c r="BD1366">
        <v>13</v>
      </c>
      <c r="BE1366">
        <v>110112</v>
      </c>
      <c r="BF1366" s="16" t="str">
        <f t="shared" si="21"/>
        <v>Tier 4</v>
      </c>
      <c r="BG1366" t="b">
        <f>IF(ISNA(VLOOKUP(AQ1366,Total_Salary!AQ1366:BF1875,1,FALSE))=FALSE, TRUE, FALSE)</f>
        <v>0</v>
      </c>
      <c r="BH1366" t="b">
        <f>IF(ISNA(VLOOKUP(AQ1366,Derivatives_Salary!AQ1366:BF1845,1,FALSE))=FALSE, TRUE, FALSE)</f>
        <v>0</v>
      </c>
      <c r="BI1366" t="b">
        <f>IF(ISNA(VLOOKUP(AR1366,Years_to_Promo!AQ1366:BE2397,1,FALSE))=FALSE, TRUE, FALSE)</f>
        <v>0</v>
      </c>
    </row>
    <row r="1367" spans="43:61" x14ac:dyDescent="0.25">
      <c r="AQ1367">
        <v>273786</v>
      </c>
      <c r="AR1367" t="s">
        <v>42</v>
      </c>
      <c r="AS1367" t="s">
        <v>1414</v>
      </c>
      <c r="AT1367" t="s">
        <v>17</v>
      </c>
      <c r="AU1367" s="1">
        <v>21633</v>
      </c>
      <c r="AV1367" s="1">
        <v>33119</v>
      </c>
      <c r="AW1367" s="1">
        <v>34366</v>
      </c>
      <c r="AX1367" s="1">
        <v>37662</v>
      </c>
      <c r="AY1367" t="s">
        <v>18</v>
      </c>
      <c r="AZ1367">
        <v>4.9973000000000001</v>
      </c>
      <c r="BA1367" t="s">
        <v>44</v>
      </c>
      <c r="BB1367" t="s">
        <v>83</v>
      </c>
      <c r="BC1367">
        <v>9.0300999999999991</v>
      </c>
      <c r="BD1367">
        <v>12</v>
      </c>
      <c r="BE1367">
        <v>110102</v>
      </c>
      <c r="BF1367" s="16" t="str">
        <f t="shared" si="21"/>
        <v>Tier 4</v>
      </c>
      <c r="BG1367" t="b">
        <f>IF(ISNA(VLOOKUP(AQ1367,Total_Salary!AQ1367:BF1876,1,FALSE))=FALSE, TRUE, FALSE)</f>
        <v>0</v>
      </c>
      <c r="BH1367" t="b">
        <f>IF(ISNA(VLOOKUP(AQ1367,Derivatives_Salary!AQ1367:BF1846,1,FALSE))=FALSE, TRUE, FALSE)</f>
        <v>0</v>
      </c>
      <c r="BI1367" t="b">
        <f>IF(ISNA(VLOOKUP(AR1367,Years_to_Promo!AQ1367:BE2398,1,FALSE))=FALSE, TRUE, FALSE)</f>
        <v>0</v>
      </c>
    </row>
    <row r="1368" spans="43:61" x14ac:dyDescent="0.25">
      <c r="AQ1368">
        <v>96121</v>
      </c>
      <c r="AR1368" t="s">
        <v>15</v>
      </c>
      <c r="AS1368" t="s">
        <v>1415</v>
      </c>
      <c r="AT1368" t="s">
        <v>17</v>
      </c>
      <c r="AU1368" s="1">
        <v>21456</v>
      </c>
      <c r="AV1368" s="1">
        <v>31662</v>
      </c>
      <c r="AW1368" s="1">
        <v>31662</v>
      </c>
      <c r="AX1368" s="1">
        <v>32690</v>
      </c>
      <c r="AY1368" t="s">
        <v>53</v>
      </c>
      <c r="AZ1368">
        <v>2.8163999999999998</v>
      </c>
      <c r="BA1368" t="s">
        <v>19</v>
      </c>
      <c r="BB1368" t="s">
        <v>32</v>
      </c>
      <c r="BC1368">
        <v>2.8163999999999998</v>
      </c>
      <c r="BD1368">
        <v>3</v>
      </c>
      <c r="BE1368">
        <v>110100</v>
      </c>
      <c r="BF1368" s="16" t="str">
        <f t="shared" si="21"/>
        <v>Tier 4</v>
      </c>
      <c r="BG1368" t="b">
        <f>IF(ISNA(VLOOKUP(AQ1368,Total_Salary!AQ1368:BF1877,1,FALSE))=FALSE, TRUE, FALSE)</f>
        <v>0</v>
      </c>
      <c r="BH1368" t="b">
        <f>IF(ISNA(VLOOKUP(AQ1368,Derivatives_Salary!AQ1368:BF1847,1,FALSE))=FALSE, TRUE, FALSE)</f>
        <v>0</v>
      </c>
      <c r="BI1368" t="b">
        <f>IF(ISNA(VLOOKUP(AR1368,Years_to_Promo!AQ1368:BE2399,1,FALSE))=FALSE, TRUE, FALSE)</f>
        <v>0</v>
      </c>
    </row>
    <row r="1369" spans="43:61" x14ac:dyDescent="0.25">
      <c r="AQ1369">
        <v>13916</v>
      </c>
      <c r="AR1369" t="s">
        <v>15</v>
      </c>
      <c r="AS1369" t="s">
        <v>1416</v>
      </c>
      <c r="AT1369" t="s">
        <v>17</v>
      </c>
      <c r="AU1369" s="1">
        <v>19109</v>
      </c>
      <c r="AV1369" s="1">
        <v>31569</v>
      </c>
      <c r="AW1369" s="1">
        <v>31569</v>
      </c>
      <c r="AX1369" s="1">
        <v>37268</v>
      </c>
      <c r="AY1369" t="s">
        <v>18</v>
      </c>
      <c r="AZ1369">
        <v>6.6082000000000001</v>
      </c>
      <c r="BA1369" t="s">
        <v>19</v>
      </c>
      <c r="BB1369" t="s">
        <v>20</v>
      </c>
      <c r="BC1369">
        <v>10.860300000000001</v>
      </c>
      <c r="BD1369">
        <v>16</v>
      </c>
      <c r="BE1369">
        <v>110084</v>
      </c>
      <c r="BF1369" s="16" t="str">
        <f t="shared" si="21"/>
        <v>Tier 4</v>
      </c>
      <c r="BG1369" t="b">
        <f>IF(ISNA(VLOOKUP(AQ1369,Total_Salary!AQ1369:BF1878,1,FALSE))=FALSE, TRUE, FALSE)</f>
        <v>0</v>
      </c>
      <c r="BH1369" t="b">
        <f>IF(ISNA(VLOOKUP(AQ1369,Derivatives_Salary!AQ1369:BF1848,1,FALSE))=FALSE, TRUE, FALSE)</f>
        <v>0</v>
      </c>
      <c r="BI1369" t="b">
        <f>IF(ISNA(VLOOKUP(AR1369,Years_to_Promo!AQ1369:BE2400,1,FALSE))=FALSE, TRUE, FALSE)</f>
        <v>0</v>
      </c>
    </row>
    <row r="1370" spans="43:61" x14ac:dyDescent="0.25">
      <c r="AQ1370">
        <v>61205</v>
      </c>
      <c r="AR1370" t="s">
        <v>42</v>
      </c>
      <c r="AS1370" t="s">
        <v>1417</v>
      </c>
      <c r="AT1370" t="s">
        <v>17</v>
      </c>
      <c r="AU1370" s="1">
        <v>22558</v>
      </c>
      <c r="AV1370" s="1">
        <v>31636</v>
      </c>
      <c r="AW1370" s="1">
        <v>31636</v>
      </c>
      <c r="AX1370" s="1">
        <v>37476</v>
      </c>
      <c r="AY1370" t="s">
        <v>18</v>
      </c>
      <c r="AZ1370">
        <v>8.9945000000000004</v>
      </c>
      <c r="BA1370" t="s">
        <v>44</v>
      </c>
      <c r="BB1370" t="s">
        <v>45</v>
      </c>
      <c r="BC1370">
        <v>5.1397000000000004</v>
      </c>
      <c r="BD1370">
        <v>16</v>
      </c>
      <c r="BE1370">
        <v>110082</v>
      </c>
      <c r="BF1370" s="16" t="str">
        <f t="shared" si="21"/>
        <v>Tier 4</v>
      </c>
      <c r="BG1370" t="b">
        <f>IF(ISNA(VLOOKUP(AQ1370,Total_Salary!AQ1370:BF1879,1,FALSE))=FALSE, TRUE, FALSE)</f>
        <v>0</v>
      </c>
      <c r="BH1370" t="b">
        <f>IF(ISNA(VLOOKUP(AQ1370,Derivatives_Salary!AQ1370:BF1849,1,FALSE))=FALSE, TRUE, FALSE)</f>
        <v>0</v>
      </c>
      <c r="BI1370" t="b">
        <f>IF(ISNA(VLOOKUP(AR1370,Years_to_Promo!AQ1370:BE2401,1,FALSE))=FALSE, TRUE, FALSE)</f>
        <v>0</v>
      </c>
    </row>
    <row r="1371" spans="43:61" x14ac:dyDescent="0.25">
      <c r="AQ1371">
        <v>209555</v>
      </c>
      <c r="AR1371" t="s">
        <v>15</v>
      </c>
      <c r="AS1371" t="s">
        <v>1418</v>
      </c>
      <c r="AT1371" t="s">
        <v>31</v>
      </c>
      <c r="AU1371" s="1">
        <v>23649</v>
      </c>
      <c r="AV1371" s="1">
        <v>32146</v>
      </c>
      <c r="AW1371" s="1">
        <v>32146</v>
      </c>
      <c r="AX1371" s="1">
        <v>36384</v>
      </c>
      <c r="AY1371" t="s">
        <v>18</v>
      </c>
      <c r="AZ1371">
        <v>11.611000000000001</v>
      </c>
      <c r="BA1371" t="s">
        <v>19</v>
      </c>
      <c r="BB1371" t="s">
        <v>20</v>
      </c>
      <c r="BC1371">
        <v>8.4383999999999997</v>
      </c>
      <c r="BD1371">
        <v>12</v>
      </c>
      <c r="BE1371">
        <v>110076</v>
      </c>
      <c r="BF1371" s="16" t="str">
        <f t="shared" si="21"/>
        <v>Tier 4</v>
      </c>
      <c r="BG1371" t="b">
        <f>IF(ISNA(VLOOKUP(AQ1371,Total_Salary!AQ1371:BF1880,1,FALSE))=FALSE, TRUE, FALSE)</f>
        <v>0</v>
      </c>
      <c r="BH1371" t="b">
        <f>IF(ISNA(VLOOKUP(AQ1371,Derivatives_Salary!AQ1371:BF1850,1,FALSE))=FALSE, TRUE, FALSE)</f>
        <v>0</v>
      </c>
      <c r="BI1371" t="b">
        <f>IF(ISNA(VLOOKUP(AR1371,Years_to_Promo!AQ1371:BE2402,1,FALSE))=FALSE, TRUE, FALSE)</f>
        <v>0</v>
      </c>
    </row>
    <row r="1372" spans="43:61" x14ac:dyDescent="0.25">
      <c r="AQ1372">
        <v>47637</v>
      </c>
      <c r="AR1372" t="s">
        <v>85</v>
      </c>
      <c r="AS1372" t="s">
        <v>1419</v>
      </c>
      <c r="AT1372" t="s">
        <v>31</v>
      </c>
      <c r="AU1372" s="1">
        <v>19365</v>
      </c>
      <c r="AV1372" s="1">
        <v>31262</v>
      </c>
      <c r="AW1372" s="1">
        <v>31262</v>
      </c>
      <c r="AX1372" s="1">
        <v>37832</v>
      </c>
      <c r="AY1372" t="s">
        <v>18</v>
      </c>
      <c r="AZ1372">
        <v>18</v>
      </c>
      <c r="BA1372" t="s">
        <v>87</v>
      </c>
      <c r="BB1372" t="s">
        <v>88</v>
      </c>
      <c r="BC1372">
        <v>4.3753000000000002</v>
      </c>
      <c r="BD1372">
        <v>18</v>
      </c>
      <c r="BE1372">
        <v>110076</v>
      </c>
      <c r="BF1372" s="16" t="str">
        <f t="shared" si="21"/>
        <v>Tier 4</v>
      </c>
      <c r="BG1372" t="b">
        <f>IF(ISNA(VLOOKUP(AQ1372,Total_Salary!AQ1372:BF1881,1,FALSE))=FALSE, TRUE, FALSE)</f>
        <v>0</v>
      </c>
      <c r="BH1372" t="b">
        <f>IF(ISNA(VLOOKUP(AQ1372,Derivatives_Salary!AQ1372:BF1851,1,FALSE))=FALSE, TRUE, FALSE)</f>
        <v>0</v>
      </c>
      <c r="BI1372" t="b">
        <f>IF(ISNA(VLOOKUP(AR1372,Years_to_Promo!AQ1372:BE2403,1,FALSE))=FALSE, TRUE, FALSE)</f>
        <v>0</v>
      </c>
    </row>
    <row r="1373" spans="43:61" x14ac:dyDescent="0.25">
      <c r="AQ1373">
        <v>255309</v>
      </c>
      <c r="AR1373" t="s">
        <v>15</v>
      </c>
      <c r="AS1373" t="s">
        <v>1420</v>
      </c>
      <c r="AT1373" t="s">
        <v>31</v>
      </c>
      <c r="AU1373" s="1">
        <v>20962</v>
      </c>
      <c r="AV1373" s="1">
        <v>33549</v>
      </c>
      <c r="AW1373" s="1">
        <v>33549</v>
      </c>
      <c r="AX1373" s="1">
        <v>37564</v>
      </c>
      <c r="AY1373" t="s">
        <v>18</v>
      </c>
      <c r="AZ1373">
        <v>11</v>
      </c>
      <c r="BA1373" t="s">
        <v>19</v>
      </c>
      <c r="BB1373" t="s">
        <v>20</v>
      </c>
      <c r="BC1373">
        <v>11</v>
      </c>
      <c r="BD1373">
        <v>11</v>
      </c>
      <c r="BE1373">
        <v>110074</v>
      </c>
      <c r="BF1373" s="16" t="str">
        <f t="shared" si="21"/>
        <v>Tier 4</v>
      </c>
      <c r="BG1373" t="b">
        <f>IF(ISNA(VLOOKUP(AQ1373,Total_Salary!AQ1373:BF1882,1,FALSE))=FALSE, TRUE, FALSE)</f>
        <v>0</v>
      </c>
      <c r="BH1373" t="b">
        <f>IF(ISNA(VLOOKUP(AQ1373,Derivatives_Salary!AQ1373:BF1852,1,FALSE))=FALSE, TRUE, FALSE)</f>
        <v>0</v>
      </c>
      <c r="BI1373" t="b">
        <f>IF(ISNA(VLOOKUP(AR1373,Years_to_Promo!AQ1373:BE2404,1,FALSE))=FALSE, TRUE, FALSE)</f>
        <v>0</v>
      </c>
    </row>
    <row r="1374" spans="43:61" x14ac:dyDescent="0.25">
      <c r="AQ1374">
        <v>28281</v>
      </c>
      <c r="AR1374" t="s">
        <v>42</v>
      </c>
      <c r="AS1374" t="s">
        <v>1421</v>
      </c>
      <c r="AT1374" t="s">
        <v>17</v>
      </c>
      <c r="AU1374" s="1">
        <v>19721</v>
      </c>
      <c r="AV1374" s="1">
        <v>31233</v>
      </c>
      <c r="AW1374" s="1">
        <v>37180</v>
      </c>
      <c r="AX1374" s="1">
        <v>37593</v>
      </c>
      <c r="AY1374" t="s">
        <v>18</v>
      </c>
      <c r="AZ1374">
        <v>3.9973000000000001</v>
      </c>
      <c r="BA1374" t="s">
        <v>44</v>
      </c>
      <c r="BB1374" t="s">
        <v>83</v>
      </c>
      <c r="BC1374">
        <v>1.1315</v>
      </c>
      <c r="BD1374">
        <v>17</v>
      </c>
      <c r="BE1374">
        <v>110069</v>
      </c>
      <c r="BF1374" s="16" t="str">
        <f t="shared" si="21"/>
        <v>Tier 4</v>
      </c>
      <c r="BG1374" t="b">
        <f>IF(ISNA(VLOOKUP(AQ1374,Total_Salary!AQ1374:BF1883,1,FALSE))=FALSE, TRUE, FALSE)</f>
        <v>0</v>
      </c>
      <c r="BH1374" t="b">
        <f>IF(ISNA(VLOOKUP(AQ1374,Derivatives_Salary!AQ1374:BF1853,1,FALSE))=FALSE, TRUE, FALSE)</f>
        <v>0</v>
      </c>
      <c r="BI1374" t="b">
        <f>IF(ISNA(VLOOKUP(AR1374,Years_to_Promo!AQ1374:BE2405,1,FALSE))=FALSE, TRUE, FALSE)</f>
        <v>0</v>
      </c>
    </row>
    <row r="1375" spans="43:61" x14ac:dyDescent="0.25">
      <c r="AQ1375">
        <v>436770</v>
      </c>
      <c r="AR1375" t="s">
        <v>15</v>
      </c>
      <c r="AS1375" t="s">
        <v>1422</v>
      </c>
      <c r="AT1375" t="s">
        <v>31</v>
      </c>
      <c r="AU1375" s="1">
        <v>21745</v>
      </c>
      <c r="AV1375" s="1">
        <v>32129</v>
      </c>
      <c r="AW1375" s="1">
        <v>32363</v>
      </c>
      <c r="AX1375" s="1">
        <v>37473</v>
      </c>
      <c r="AY1375" t="s">
        <v>18</v>
      </c>
      <c r="AZ1375">
        <v>7.9973000000000001</v>
      </c>
      <c r="BA1375" t="s">
        <v>19</v>
      </c>
      <c r="BB1375" t="s">
        <v>20</v>
      </c>
      <c r="BC1375">
        <v>11.421900000000001</v>
      </c>
      <c r="BD1375">
        <v>15</v>
      </c>
      <c r="BE1375">
        <v>110063</v>
      </c>
      <c r="BF1375" s="16" t="str">
        <f t="shared" si="21"/>
        <v>Tier 4</v>
      </c>
      <c r="BG1375" t="b">
        <f>IF(ISNA(VLOOKUP(AQ1375,Total_Salary!AQ1375:BF1884,1,FALSE))=FALSE, TRUE, FALSE)</f>
        <v>0</v>
      </c>
      <c r="BH1375" t="b">
        <f>IF(ISNA(VLOOKUP(AQ1375,Derivatives_Salary!AQ1375:BF1854,1,FALSE))=FALSE, TRUE, FALSE)</f>
        <v>0</v>
      </c>
      <c r="BI1375" t="b">
        <f>IF(ISNA(VLOOKUP(AR1375,Years_to_Promo!AQ1375:BE2406,1,FALSE))=FALSE, TRUE, FALSE)</f>
        <v>0</v>
      </c>
    </row>
    <row r="1376" spans="43:61" x14ac:dyDescent="0.25">
      <c r="AQ1376">
        <v>214769</v>
      </c>
      <c r="AR1376" t="s">
        <v>15</v>
      </c>
      <c r="AS1376" t="s">
        <v>1423</v>
      </c>
      <c r="AT1376" t="s">
        <v>17</v>
      </c>
      <c r="AU1376" s="1">
        <v>19931</v>
      </c>
      <c r="AV1376" s="1">
        <v>31729</v>
      </c>
      <c r="AW1376" s="1">
        <v>36061</v>
      </c>
      <c r="AX1376" s="1">
        <v>36915</v>
      </c>
      <c r="AY1376" t="s">
        <v>53</v>
      </c>
      <c r="AZ1376">
        <v>2.3397000000000001</v>
      </c>
      <c r="BA1376" t="s">
        <v>19</v>
      </c>
      <c r="BB1376" t="s">
        <v>20</v>
      </c>
      <c r="BC1376">
        <v>2.3397000000000001</v>
      </c>
      <c r="BD1376">
        <v>14</v>
      </c>
      <c r="BE1376">
        <v>110061</v>
      </c>
      <c r="BF1376" s="16" t="str">
        <f t="shared" si="21"/>
        <v>Tier 4</v>
      </c>
      <c r="BG1376" t="b">
        <f>IF(ISNA(VLOOKUP(AQ1376,Total_Salary!AQ1376:BF1885,1,FALSE))=FALSE, TRUE, FALSE)</f>
        <v>0</v>
      </c>
      <c r="BH1376" t="b">
        <f>IF(ISNA(VLOOKUP(AQ1376,Derivatives_Salary!AQ1376:BF1855,1,FALSE))=FALSE, TRUE, FALSE)</f>
        <v>0</v>
      </c>
      <c r="BI1376" t="b">
        <f>IF(ISNA(VLOOKUP(AR1376,Years_to_Promo!AQ1376:BE2407,1,FALSE))=FALSE, TRUE, FALSE)</f>
        <v>0</v>
      </c>
    </row>
    <row r="1377" spans="43:61" x14ac:dyDescent="0.25">
      <c r="AQ1377">
        <v>420390</v>
      </c>
      <c r="AR1377" t="s">
        <v>42</v>
      </c>
      <c r="AS1377" t="s">
        <v>1424</v>
      </c>
      <c r="AT1377" t="s">
        <v>17</v>
      </c>
      <c r="AU1377" s="1">
        <v>19353</v>
      </c>
      <c r="AV1377" s="1">
        <v>31366</v>
      </c>
      <c r="AW1377" s="1">
        <v>36718</v>
      </c>
      <c r="AX1377" s="1">
        <v>37571</v>
      </c>
      <c r="AY1377" t="s">
        <v>18</v>
      </c>
      <c r="AZ1377">
        <v>10.997299999999999</v>
      </c>
      <c r="BA1377" t="s">
        <v>44</v>
      </c>
      <c r="BB1377" t="s">
        <v>83</v>
      </c>
      <c r="BC1377">
        <v>2.3370000000000002</v>
      </c>
      <c r="BD1377">
        <v>17</v>
      </c>
      <c r="BE1377">
        <v>110056</v>
      </c>
      <c r="BF1377" s="16" t="str">
        <f t="shared" si="21"/>
        <v>Tier 4</v>
      </c>
      <c r="BG1377" t="b">
        <f>IF(ISNA(VLOOKUP(AQ1377,Total_Salary!AQ1377:BF1886,1,FALSE))=FALSE, TRUE, FALSE)</f>
        <v>0</v>
      </c>
      <c r="BH1377" t="b">
        <f>IF(ISNA(VLOOKUP(AQ1377,Derivatives_Salary!AQ1377:BF1856,1,FALSE))=FALSE, TRUE, FALSE)</f>
        <v>0</v>
      </c>
      <c r="BI1377" t="b">
        <f>IF(ISNA(VLOOKUP(AR1377,Years_to_Promo!AQ1377:BE2408,1,FALSE))=FALSE, TRUE, FALSE)</f>
        <v>0</v>
      </c>
    </row>
    <row r="1378" spans="43:61" x14ac:dyDescent="0.25">
      <c r="AQ1378">
        <v>53407</v>
      </c>
      <c r="AR1378" t="s">
        <v>15</v>
      </c>
      <c r="AS1378" t="s">
        <v>1425</v>
      </c>
      <c r="AT1378" t="s">
        <v>31</v>
      </c>
      <c r="AU1378" s="1">
        <v>23213</v>
      </c>
      <c r="AV1378" s="1">
        <v>32838</v>
      </c>
      <c r="AW1378" s="1">
        <v>32838</v>
      </c>
      <c r="AX1378" s="1">
        <v>37583</v>
      </c>
      <c r="AY1378" t="s">
        <v>18</v>
      </c>
      <c r="AZ1378">
        <v>13</v>
      </c>
      <c r="BA1378" t="s">
        <v>19</v>
      </c>
      <c r="BB1378" t="s">
        <v>20</v>
      </c>
      <c r="BC1378">
        <v>11.7233</v>
      </c>
      <c r="BD1378">
        <v>13</v>
      </c>
      <c r="BE1378">
        <v>110054</v>
      </c>
      <c r="BF1378" s="16" t="str">
        <f t="shared" si="21"/>
        <v>Tier 4</v>
      </c>
      <c r="BG1378" t="b">
        <f>IF(ISNA(VLOOKUP(AQ1378,Total_Salary!AQ1378:BF1887,1,FALSE))=FALSE, TRUE, FALSE)</f>
        <v>0</v>
      </c>
      <c r="BH1378" t="b">
        <f>IF(ISNA(VLOOKUP(AQ1378,Derivatives_Salary!AQ1378:BF1857,1,FALSE))=FALSE, TRUE, FALSE)</f>
        <v>0</v>
      </c>
      <c r="BI1378" t="b">
        <f>IF(ISNA(VLOOKUP(AR1378,Years_to_Promo!AQ1378:BE2409,1,FALSE))=FALSE, TRUE, FALSE)</f>
        <v>0</v>
      </c>
    </row>
    <row r="1379" spans="43:61" x14ac:dyDescent="0.25">
      <c r="AQ1379">
        <v>237796</v>
      </c>
      <c r="AR1379" t="s">
        <v>15</v>
      </c>
      <c r="AS1379" t="s">
        <v>1426</v>
      </c>
      <c r="AT1379" t="s">
        <v>17</v>
      </c>
      <c r="AU1379" s="1">
        <v>20698</v>
      </c>
      <c r="AV1379" s="1">
        <v>33809</v>
      </c>
      <c r="AW1379" s="1">
        <v>34716</v>
      </c>
      <c r="AX1379" s="1">
        <v>37636</v>
      </c>
      <c r="AY1379" t="s">
        <v>53</v>
      </c>
      <c r="AZ1379">
        <v>8</v>
      </c>
      <c r="BA1379" t="s">
        <v>19</v>
      </c>
      <c r="BB1379" t="s">
        <v>20</v>
      </c>
      <c r="BC1379">
        <v>7.9451999999999998</v>
      </c>
      <c r="BD1379">
        <v>10</v>
      </c>
      <c r="BE1379">
        <v>110054</v>
      </c>
      <c r="BF1379" s="16" t="str">
        <f t="shared" si="21"/>
        <v>Tier 4</v>
      </c>
      <c r="BG1379" t="b">
        <f>IF(ISNA(VLOOKUP(AQ1379,Total_Salary!AQ1379:BF1888,1,FALSE))=FALSE, TRUE, FALSE)</f>
        <v>0</v>
      </c>
      <c r="BH1379" t="b">
        <f>IF(ISNA(VLOOKUP(AQ1379,Derivatives_Salary!AQ1379:BF1858,1,FALSE))=FALSE, TRUE, FALSE)</f>
        <v>0</v>
      </c>
      <c r="BI1379" t="b">
        <f>IF(ISNA(VLOOKUP(AR1379,Years_to_Promo!AQ1379:BE2410,1,FALSE))=FALSE, TRUE, FALSE)</f>
        <v>0</v>
      </c>
    </row>
    <row r="1380" spans="43:61" x14ac:dyDescent="0.25">
      <c r="AQ1380">
        <v>483960</v>
      </c>
      <c r="AR1380" t="s">
        <v>15</v>
      </c>
      <c r="AS1380" t="s">
        <v>1427</v>
      </c>
      <c r="AT1380" t="s">
        <v>31</v>
      </c>
      <c r="AU1380" s="1">
        <v>21936</v>
      </c>
      <c r="AV1380" s="1">
        <v>33053</v>
      </c>
      <c r="AW1380" s="1">
        <v>33856</v>
      </c>
      <c r="AX1380" s="1">
        <v>37361</v>
      </c>
      <c r="AY1380" t="s">
        <v>18</v>
      </c>
      <c r="AZ1380">
        <v>9.6027000000000005</v>
      </c>
      <c r="BA1380" t="s">
        <v>19</v>
      </c>
      <c r="BB1380" t="s">
        <v>20</v>
      </c>
      <c r="BC1380">
        <v>9.6027000000000005</v>
      </c>
      <c r="BD1380">
        <v>12</v>
      </c>
      <c r="BE1380">
        <v>110053</v>
      </c>
      <c r="BF1380" s="16" t="str">
        <f t="shared" si="21"/>
        <v>Tier 4</v>
      </c>
      <c r="BG1380" t="b">
        <f>IF(ISNA(VLOOKUP(AQ1380,Total_Salary!AQ1380:BF1889,1,FALSE))=FALSE, TRUE, FALSE)</f>
        <v>0</v>
      </c>
      <c r="BH1380" t="b">
        <f>IF(ISNA(VLOOKUP(AQ1380,Derivatives_Salary!AQ1380:BF1859,1,FALSE))=FALSE, TRUE, FALSE)</f>
        <v>0</v>
      </c>
      <c r="BI1380" t="b">
        <f>IF(ISNA(VLOOKUP(AR1380,Years_to_Promo!AQ1380:BE2411,1,FALSE))=FALSE, TRUE, FALSE)</f>
        <v>0</v>
      </c>
    </row>
    <row r="1381" spans="43:61" x14ac:dyDescent="0.25">
      <c r="AQ1381">
        <v>54289</v>
      </c>
      <c r="AR1381" t="s">
        <v>15</v>
      </c>
      <c r="AS1381" t="s">
        <v>1428</v>
      </c>
      <c r="AT1381" t="s">
        <v>31</v>
      </c>
      <c r="AU1381" s="1">
        <v>22570</v>
      </c>
      <c r="AV1381" s="1">
        <v>34261</v>
      </c>
      <c r="AW1381" s="1">
        <v>34261</v>
      </c>
      <c r="AX1381" s="1">
        <v>34670</v>
      </c>
      <c r="AY1381" t="s">
        <v>53</v>
      </c>
      <c r="AZ1381">
        <v>5.2657999999999996</v>
      </c>
      <c r="BA1381" t="s">
        <v>19</v>
      </c>
      <c r="BB1381" t="s">
        <v>20</v>
      </c>
      <c r="BC1381">
        <v>1.1205000000000001</v>
      </c>
      <c r="BD1381">
        <v>5</v>
      </c>
      <c r="BE1381">
        <v>110046</v>
      </c>
      <c r="BF1381" s="16" t="str">
        <f t="shared" si="21"/>
        <v>Tier 4</v>
      </c>
      <c r="BG1381" t="b">
        <f>IF(ISNA(VLOOKUP(AQ1381,Total_Salary!AQ1381:BF1890,1,FALSE))=FALSE, TRUE, FALSE)</f>
        <v>0</v>
      </c>
      <c r="BH1381" t="b">
        <f>IF(ISNA(VLOOKUP(AQ1381,Derivatives_Salary!AQ1381:BF1860,1,FALSE))=FALSE, TRUE, FALSE)</f>
        <v>0</v>
      </c>
      <c r="BI1381" t="b">
        <f>IF(ISNA(VLOOKUP(AR1381,Years_to_Promo!AQ1381:BE2412,1,FALSE))=FALSE, TRUE, FALSE)</f>
        <v>0</v>
      </c>
    </row>
    <row r="1382" spans="43:61" x14ac:dyDescent="0.25">
      <c r="AQ1382">
        <v>269482</v>
      </c>
      <c r="AR1382" t="s">
        <v>15</v>
      </c>
      <c r="AS1382" t="s">
        <v>1429</v>
      </c>
      <c r="AT1382" t="s">
        <v>17</v>
      </c>
      <c r="AU1382" s="1">
        <v>20917</v>
      </c>
      <c r="AV1382" s="1">
        <v>31477</v>
      </c>
      <c r="AW1382" s="1">
        <v>31511</v>
      </c>
      <c r="AX1382" s="1">
        <v>37715</v>
      </c>
      <c r="AY1382" t="s">
        <v>18</v>
      </c>
      <c r="AZ1382">
        <v>10.9945</v>
      </c>
      <c r="BA1382" t="s">
        <v>19</v>
      </c>
      <c r="BB1382" t="s">
        <v>20</v>
      </c>
      <c r="BC1382">
        <v>11.813700000000001</v>
      </c>
      <c r="BD1382">
        <v>17</v>
      </c>
      <c r="BE1382">
        <v>110038</v>
      </c>
      <c r="BF1382" s="16" t="str">
        <f t="shared" si="21"/>
        <v>Tier 4</v>
      </c>
      <c r="BG1382" t="b">
        <f>IF(ISNA(VLOOKUP(AQ1382,Total_Salary!AQ1382:BF1891,1,FALSE))=FALSE, TRUE, FALSE)</f>
        <v>0</v>
      </c>
      <c r="BH1382" t="b">
        <f>IF(ISNA(VLOOKUP(AQ1382,Derivatives_Salary!AQ1382:BF1861,1,FALSE))=FALSE, TRUE, FALSE)</f>
        <v>0</v>
      </c>
      <c r="BI1382" t="b">
        <f>IF(ISNA(VLOOKUP(AR1382,Years_to_Promo!AQ1382:BE2413,1,FALSE))=FALSE, TRUE, FALSE)</f>
        <v>0</v>
      </c>
    </row>
    <row r="1383" spans="43:61" x14ac:dyDescent="0.25">
      <c r="AQ1383">
        <v>43222</v>
      </c>
      <c r="AR1383" t="s">
        <v>15</v>
      </c>
      <c r="AS1383" t="s">
        <v>1430</v>
      </c>
      <c r="AT1383" t="s">
        <v>17</v>
      </c>
      <c r="AU1383" s="1">
        <v>19461</v>
      </c>
      <c r="AV1383" s="1">
        <v>31185</v>
      </c>
      <c r="AW1383" s="1">
        <v>31185</v>
      </c>
      <c r="AX1383" s="1">
        <v>37755</v>
      </c>
      <c r="AY1383" t="s">
        <v>18</v>
      </c>
      <c r="AZ1383">
        <v>9.9945000000000004</v>
      </c>
      <c r="BA1383" t="s">
        <v>19</v>
      </c>
      <c r="BB1383" t="s">
        <v>20</v>
      </c>
      <c r="BC1383">
        <v>11.813700000000001</v>
      </c>
      <c r="BD1383">
        <v>18</v>
      </c>
      <c r="BE1383">
        <v>110035</v>
      </c>
      <c r="BF1383" s="16" t="str">
        <f t="shared" si="21"/>
        <v>Tier 4</v>
      </c>
      <c r="BG1383" t="b">
        <f>IF(ISNA(VLOOKUP(AQ1383,Total_Salary!AQ1383:BF1892,1,FALSE))=FALSE, TRUE, FALSE)</f>
        <v>0</v>
      </c>
      <c r="BH1383" t="b">
        <f>IF(ISNA(VLOOKUP(AQ1383,Derivatives_Salary!AQ1383:BF1862,1,FALSE))=FALSE, TRUE, FALSE)</f>
        <v>0</v>
      </c>
      <c r="BI1383" t="b">
        <f>IF(ISNA(VLOOKUP(AR1383,Years_to_Promo!AQ1383:BE2414,1,FALSE))=FALSE, TRUE, FALSE)</f>
        <v>0</v>
      </c>
    </row>
    <row r="1384" spans="43:61" x14ac:dyDescent="0.25">
      <c r="AQ1384">
        <v>433159</v>
      </c>
      <c r="AR1384" t="s">
        <v>15</v>
      </c>
      <c r="AS1384" t="s">
        <v>1431</v>
      </c>
      <c r="AT1384" t="s">
        <v>17</v>
      </c>
      <c r="AU1384" s="1">
        <v>19160</v>
      </c>
      <c r="AV1384" s="1">
        <v>32545</v>
      </c>
      <c r="AW1384" s="1">
        <v>32545</v>
      </c>
      <c r="AX1384" s="1">
        <v>37655</v>
      </c>
      <c r="AY1384" t="s">
        <v>18</v>
      </c>
      <c r="AZ1384">
        <v>4.9945000000000004</v>
      </c>
      <c r="BA1384" t="s">
        <v>19</v>
      </c>
      <c r="BB1384" t="s">
        <v>20</v>
      </c>
      <c r="BC1384">
        <v>11.813700000000001</v>
      </c>
      <c r="BD1384">
        <v>14</v>
      </c>
      <c r="BE1384">
        <v>110032</v>
      </c>
      <c r="BF1384" s="16" t="str">
        <f t="shared" si="21"/>
        <v>Tier 4</v>
      </c>
      <c r="BG1384" t="b">
        <f>IF(ISNA(VLOOKUP(AQ1384,Total_Salary!AQ1384:BF1893,1,FALSE))=FALSE, TRUE, FALSE)</f>
        <v>0</v>
      </c>
      <c r="BH1384" t="b">
        <f>IF(ISNA(VLOOKUP(AQ1384,Derivatives_Salary!AQ1384:BF1863,1,FALSE))=FALSE, TRUE, FALSE)</f>
        <v>0</v>
      </c>
      <c r="BI1384" t="b">
        <f>IF(ISNA(VLOOKUP(AR1384,Years_to_Promo!AQ1384:BE2415,1,FALSE))=FALSE, TRUE, FALSE)</f>
        <v>0</v>
      </c>
    </row>
    <row r="1385" spans="43:61" x14ac:dyDescent="0.25">
      <c r="AQ1385">
        <v>15176</v>
      </c>
      <c r="AR1385" t="s">
        <v>15</v>
      </c>
      <c r="AS1385" t="s">
        <v>1432</v>
      </c>
      <c r="AT1385" t="s">
        <v>17</v>
      </c>
      <c r="AU1385" s="1">
        <v>19643</v>
      </c>
      <c r="AV1385" s="1">
        <v>32098</v>
      </c>
      <c r="AW1385" s="1">
        <v>32098</v>
      </c>
      <c r="AX1385" s="1">
        <v>37573</v>
      </c>
      <c r="AY1385" t="s">
        <v>18</v>
      </c>
      <c r="AZ1385">
        <v>9.9972999999999992</v>
      </c>
      <c r="BA1385" t="s">
        <v>19</v>
      </c>
      <c r="BB1385" t="s">
        <v>20</v>
      </c>
      <c r="BC1385">
        <v>11.6959</v>
      </c>
      <c r="BD1385">
        <v>15</v>
      </c>
      <c r="BE1385">
        <v>110032</v>
      </c>
      <c r="BF1385" s="16" t="str">
        <f t="shared" si="21"/>
        <v>Tier 4</v>
      </c>
      <c r="BG1385" t="b">
        <f>IF(ISNA(VLOOKUP(AQ1385,Total_Salary!AQ1385:BF1894,1,FALSE))=FALSE, TRUE, FALSE)</f>
        <v>0</v>
      </c>
      <c r="BH1385" t="b">
        <f>IF(ISNA(VLOOKUP(AQ1385,Derivatives_Salary!AQ1385:BF1864,1,FALSE))=FALSE, TRUE, FALSE)</f>
        <v>0</v>
      </c>
      <c r="BI1385" t="b">
        <f>IF(ISNA(VLOOKUP(AR1385,Years_to_Promo!AQ1385:BE2416,1,FALSE))=FALSE, TRUE, FALSE)</f>
        <v>0</v>
      </c>
    </row>
    <row r="1386" spans="43:61" x14ac:dyDescent="0.25">
      <c r="AQ1386">
        <v>471090</v>
      </c>
      <c r="AR1386" t="s">
        <v>15</v>
      </c>
      <c r="AS1386" t="s">
        <v>1433</v>
      </c>
      <c r="AT1386" t="s">
        <v>17</v>
      </c>
      <c r="AU1386" s="1">
        <v>20015</v>
      </c>
      <c r="AV1386" s="1">
        <v>33619</v>
      </c>
      <c r="AW1386" s="1">
        <v>33619</v>
      </c>
      <c r="AX1386" s="1">
        <v>37634</v>
      </c>
      <c r="AY1386" t="s">
        <v>18</v>
      </c>
      <c r="AZ1386">
        <v>2.9944999999999999</v>
      </c>
      <c r="BA1386" t="s">
        <v>19</v>
      </c>
      <c r="BB1386" t="s">
        <v>20</v>
      </c>
      <c r="BC1386">
        <v>10.950699999999999</v>
      </c>
      <c r="BD1386">
        <v>11</v>
      </c>
      <c r="BE1386">
        <v>110017</v>
      </c>
      <c r="BF1386" s="16" t="str">
        <f t="shared" si="21"/>
        <v>Tier 4</v>
      </c>
      <c r="BG1386" t="b">
        <f>IF(ISNA(VLOOKUP(AQ1386,Total_Salary!AQ1386:BF1895,1,FALSE))=FALSE, TRUE, FALSE)</f>
        <v>0</v>
      </c>
      <c r="BH1386" t="b">
        <f>IF(ISNA(VLOOKUP(AQ1386,Derivatives_Salary!AQ1386:BF1865,1,FALSE))=FALSE, TRUE, FALSE)</f>
        <v>0</v>
      </c>
      <c r="BI1386" t="b">
        <f>IF(ISNA(VLOOKUP(AR1386,Years_to_Promo!AQ1386:BE2417,1,FALSE))=FALSE, TRUE, FALSE)</f>
        <v>0</v>
      </c>
    </row>
    <row r="1387" spans="43:61" x14ac:dyDescent="0.25">
      <c r="AQ1387">
        <v>37414</v>
      </c>
      <c r="AR1387" t="s">
        <v>15</v>
      </c>
      <c r="AS1387" t="s">
        <v>1434</v>
      </c>
      <c r="AT1387" t="s">
        <v>17</v>
      </c>
      <c r="AU1387" s="1">
        <v>20310</v>
      </c>
      <c r="AV1387" s="1">
        <v>32998</v>
      </c>
      <c r="AW1387" s="1">
        <v>32998</v>
      </c>
      <c r="AX1387" s="1">
        <v>37743</v>
      </c>
      <c r="AY1387" t="s">
        <v>18</v>
      </c>
      <c r="AZ1387">
        <v>5.9945000000000004</v>
      </c>
      <c r="BA1387" t="s">
        <v>19</v>
      </c>
      <c r="BB1387" t="s">
        <v>20</v>
      </c>
      <c r="BC1387">
        <v>11.813700000000001</v>
      </c>
      <c r="BD1387">
        <v>13</v>
      </c>
      <c r="BE1387">
        <v>110009</v>
      </c>
      <c r="BF1387" s="16" t="str">
        <f t="shared" si="21"/>
        <v>Tier 4</v>
      </c>
      <c r="BG1387" t="b">
        <f>IF(ISNA(VLOOKUP(AQ1387,Total_Salary!AQ1387:BF1896,1,FALSE))=FALSE, TRUE, FALSE)</f>
        <v>0</v>
      </c>
      <c r="BH1387" t="b">
        <f>IF(ISNA(VLOOKUP(AQ1387,Derivatives_Salary!AQ1387:BF1866,1,FALSE))=FALSE, TRUE, FALSE)</f>
        <v>0</v>
      </c>
      <c r="BI1387" t="b">
        <f>IF(ISNA(VLOOKUP(AR1387,Years_to_Promo!AQ1387:BE2418,1,FALSE))=FALSE, TRUE, FALSE)</f>
        <v>0</v>
      </c>
    </row>
    <row r="1388" spans="43:61" x14ac:dyDescent="0.25">
      <c r="AQ1388">
        <v>270844</v>
      </c>
      <c r="AR1388" t="s">
        <v>15</v>
      </c>
      <c r="AS1388" t="s">
        <v>1435</v>
      </c>
      <c r="AT1388" t="s">
        <v>17</v>
      </c>
      <c r="AU1388" s="1">
        <v>23690</v>
      </c>
      <c r="AV1388" s="1">
        <v>32453</v>
      </c>
      <c r="AW1388" s="1">
        <v>32453</v>
      </c>
      <c r="AX1388" s="1">
        <v>37563</v>
      </c>
      <c r="AY1388" t="s">
        <v>18</v>
      </c>
      <c r="AZ1388">
        <v>7.9973000000000001</v>
      </c>
      <c r="BA1388" t="s">
        <v>19</v>
      </c>
      <c r="BB1388" t="s">
        <v>20</v>
      </c>
      <c r="BC1388">
        <v>11.6685</v>
      </c>
      <c r="BD1388">
        <v>14</v>
      </c>
      <c r="BE1388">
        <v>110009</v>
      </c>
      <c r="BF1388" s="16" t="str">
        <f t="shared" si="21"/>
        <v>Tier 4</v>
      </c>
      <c r="BG1388" t="b">
        <f>IF(ISNA(VLOOKUP(AQ1388,Total_Salary!AQ1388:BF1897,1,FALSE))=FALSE, TRUE, FALSE)</f>
        <v>0</v>
      </c>
      <c r="BH1388" t="b">
        <f>IF(ISNA(VLOOKUP(AQ1388,Derivatives_Salary!AQ1388:BF1867,1,FALSE))=FALSE, TRUE, FALSE)</f>
        <v>0</v>
      </c>
      <c r="BI1388" t="b">
        <f>IF(ISNA(VLOOKUP(AR1388,Years_to_Promo!AQ1388:BE2419,1,FALSE))=FALSE, TRUE, FALSE)</f>
        <v>0</v>
      </c>
    </row>
    <row r="1389" spans="43:61" x14ac:dyDescent="0.25">
      <c r="AQ1389">
        <v>239414</v>
      </c>
      <c r="AR1389" t="s">
        <v>15</v>
      </c>
      <c r="AS1389" t="s">
        <v>1436</v>
      </c>
      <c r="AT1389" t="s">
        <v>31</v>
      </c>
      <c r="AU1389" s="1">
        <v>20188</v>
      </c>
      <c r="AV1389" s="1">
        <v>32079</v>
      </c>
      <c r="AW1389" s="1">
        <v>32415</v>
      </c>
      <c r="AX1389" s="1">
        <v>37525</v>
      </c>
      <c r="AY1389" t="s">
        <v>18</v>
      </c>
      <c r="AZ1389">
        <v>4.9945000000000004</v>
      </c>
      <c r="BA1389" t="s">
        <v>19</v>
      </c>
      <c r="BB1389" t="s">
        <v>20</v>
      </c>
      <c r="BC1389">
        <v>11.564399999999999</v>
      </c>
      <c r="BD1389">
        <v>15</v>
      </c>
      <c r="BE1389">
        <v>109993</v>
      </c>
      <c r="BF1389" s="16" t="str">
        <f t="shared" si="21"/>
        <v>Tier 5</v>
      </c>
      <c r="BG1389" t="b">
        <f>IF(ISNA(VLOOKUP(AQ1389,Total_Salary!AQ1389:BF1898,1,FALSE))=FALSE, TRUE, FALSE)</f>
        <v>0</v>
      </c>
      <c r="BH1389" t="b">
        <f>IF(ISNA(VLOOKUP(AQ1389,Derivatives_Salary!AQ1389:BF1868,1,FALSE))=FALSE, TRUE, FALSE)</f>
        <v>0</v>
      </c>
      <c r="BI1389" t="b">
        <f>IF(ISNA(VLOOKUP(AR1389,Years_to_Promo!AQ1389:BE2420,1,FALSE))=FALSE, TRUE, FALSE)</f>
        <v>0</v>
      </c>
    </row>
    <row r="1390" spans="43:61" x14ac:dyDescent="0.25">
      <c r="AQ1390">
        <v>484045</v>
      </c>
      <c r="AR1390" t="s">
        <v>15</v>
      </c>
      <c r="AS1390" t="s">
        <v>1437</v>
      </c>
      <c r="AT1390" t="s">
        <v>17</v>
      </c>
      <c r="AU1390" s="1">
        <v>21220</v>
      </c>
      <c r="AV1390" s="1">
        <v>33350</v>
      </c>
      <c r="AW1390" s="1">
        <v>33350</v>
      </c>
      <c r="AX1390" s="1">
        <v>37730</v>
      </c>
      <c r="AY1390" t="s">
        <v>18</v>
      </c>
      <c r="AZ1390">
        <v>12</v>
      </c>
      <c r="BA1390" t="s">
        <v>19</v>
      </c>
      <c r="BB1390" t="s">
        <v>20</v>
      </c>
      <c r="BC1390">
        <v>11.6877</v>
      </c>
      <c r="BD1390">
        <v>12</v>
      </c>
      <c r="BE1390">
        <v>109992</v>
      </c>
      <c r="BF1390" s="16" t="str">
        <f t="shared" si="21"/>
        <v>Tier 5</v>
      </c>
      <c r="BG1390" t="b">
        <f>IF(ISNA(VLOOKUP(AQ1390,Total_Salary!AQ1390:BF1899,1,FALSE))=FALSE, TRUE, FALSE)</f>
        <v>0</v>
      </c>
      <c r="BH1390" t="b">
        <f>IF(ISNA(VLOOKUP(AQ1390,Derivatives_Salary!AQ1390:BF1869,1,FALSE))=FALSE, TRUE, FALSE)</f>
        <v>0</v>
      </c>
      <c r="BI1390" t="b">
        <f>IF(ISNA(VLOOKUP(AR1390,Years_to_Promo!AQ1390:BE2421,1,FALSE))=FALSE, TRUE, FALSE)</f>
        <v>0</v>
      </c>
    </row>
    <row r="1391" spans="43:61" x14ac:dyDescent="0.25">
      <c r="AQ1391">
        <v>76203</v>
      </c>
      <c r="AR1391" t="s">
        <v>347</v>
      </c>
      <c r="AS1391" t="s">
        <v>1438</v>
      </c>
      <c r="AT1391" t="s">
        <v>17</v>
      </c>
      <c r="AU1391" s="1">
        <v>22107</v>
      </c>
      <c r="AV1391" s="1">
        <v>32342</v>
      </c>
      <c r="AW1391" s="1">
        <v>32342</v>
      </c>
      <c r="AX1391" s="1">
        <v>37817</v>
      </c>
      <c r="AY1391" t="s">
        <v>295</v>
      </c>
      <c r="AZ1391">
        <v>9.0054999999999996</v>
      </c>
      <c r="BA1391" t="s">
        <v>349</v>
      </c>
      <c r="BB1391" t="s">
        <v>350</v>
      </c>
      <c r="BC1391">
        <v>0.1452</v>
      </c>
      <c r="BD1391">
        <v>15</v>
      </c>
      <c r="BE1391">
        <v>109990</v>
      </c>
      <c r="BF1391" s="16" t="str">
        <f t="shared" si="21"/>
        <v>Tier 5</v>
      </c>
      <c r="BG1391" t="b">
        <f>IF(ISNA(VLOOKUP(AQ1391,Total_Salary!AQ1391:BF1900,1,FALSE))=FALSE, TRUE, FALSE)</f>
        <v>0</v>
      </c>
      <c r="BH1391" t="b">
        <f>IF(ISNA(VLOOKUP(AQ1391,Derivatives_Salary!AQ1391:BF1870,1,FALSE))=FALSE, TRUE, FALSE)</f>
        <v>0</v>
      </c>
      <c r="BI1391" t="b">
        <f>IF(ISNA(VLOOKUP(AR1391,Years_to_Promo!AQ1391:BE2422,1,FALSE))=FALSE, TRUE, FALSE)</f>
        <v>0</v>
      </c>
    </row>
    <row r="1392" spans="43:61" x14ac:dyDescent="0.25">
      <c r="AQ1392">
        <v>239006</v>
      </c>
      <c r="AR1392" t="s">
        <v>15</v>
      </c>
      <c r="AS1392" t="s">
        <v>1439</v>
      </c>
      <c r="AT1392" t="s">
        <v>17</v>
      </c>
      <c r="AU1392" s="1">
        <v>23229</v>
      </c>
      <c r="AV1392" s="1">
        <v>31440</v>
      </c>
      <c r="AW1392" s="1">
        <v>31440</v>
      </c>
      <c r="AX1392" s="1">
        <v>37645</v>
      </c>
      <c r="AY1392" t="s">
        <v>18</v>
      </c>
      <c r="AZ1392">
        <v>8.9945000000000004</v>
      </c>
      <c r="BA1392" t="s">
        <v>19</v>
      </c>
      <c r="BB1392" t="s">
        <v>20</v>
      </c>
      <c r="BC1392">
        <v>11.813700000000001</v>
      </c>
      <c r="BD1392">
        <v>17</v>
      </c>
      <c r="BE1392">
        <v>109986</v>
      </c>
      <c r="BF1392" s="16" t="str">
        <f t="shared" si="21"/>
        <v>Tier 5</v>
      </c>
      <c r="BG1392" t="b">
        <f>IF(ISNA(VLOOKUP(AQ1392,Total_Salary!AQ1392:BF1901,1,FALSE))=FALSE, TRUE, FALSE)</f>
        <v>0</v>
      </c>
      <c r="BH1392" t="b">
        <f>IF(ISNA(VLOOKUP(AQ1392,Derivatives_Salary!AQ1392:BF1871,1,FALSE))=FALSE, TRUE, FALSE)</f>
        <v>0</v>
      </c>
      <c r="BI1392" t="b">
        <f>IF(ISNA(VLOOKUP(AR1392,Years_to_Promo!AQ1392:BE2423,1,FALSE))=FALSE, TRUE, FALSE)</f>
        <v>0</v>
      </c>
    </row>
    <row r="1393" spans="43:61" x14ac:dyDescent="0.25">
      <c r="AQ1393">
        <v>452759</v>
      </c>
      <c r="AR1393" t="s">
        <v>15</v>
      </c>
      <c r="AS1393" t="s">
        <v>1440</v>
      </c>
      <c r="AT1393" t="s">
        <v>17</v>
      </c>
      <c r="AU1393" s="1">
        <v>20134</v>
      </c>
      <c r="AV1393" s="1">
        <v>31421</v>
      </c>
      <c r="AW1393" s="1">
        <v>31421</v>
      </c>
      <c r="AX1393" s="1">
        <v>37626</v>
      </c>
      <c r="AY1393" t="s">
        <v>18</v>
      </c>
      <c r="AZ1393">
        <v>17</v>
      </c>
      <c r="BA1393" t="s">
        <v>19</v>
      </c>
      <c r="BB1393" t="s">
        <v>20</v>
      </c>
      <c r="BC1393">
        <v>11.813700000000001</v>
      </c>
      <c r="BD1393">
        <v>17</v>
      </c>
      <c r="BE1393">
        <v>109978</v>
      </c>
      <c r="BF1393" s="16" t="str">
        <f t="shared" si="21"/>
        <v>Tier 5</v>
      </c>
      <c r="BG1393" t="b">
        <f>IF(ISNA(VLOOKUP(AQ1393,Total_Salary!AQ1393:BF1902,1,FALSE))=FALSE, TRUE, FALSE)</f>
        <v>0</v>
      </c>
      <c r="BH1393" t="b">
        <f>IF(ISNA(VLOOKUP(AQ1393,Derivatives_Salary!AQ1393:BF1872,1,FALSE))=FALSE, TRUE, FALSE)</f>
        <v>0</v>
      </c>
      <c r="BI1393" t="b">
        <f>IF(ISNA(VLOOKUP(AR1393,Years_to_Promo!AQ1393:BE2424,1,FALSE))=FALSE, TRUE, FALSE)</f>
        <v>0</v>
      </c>
    </row>
    <row r="1394" spans="43:61" x14ac:dyDescent="0.25">
      <c r="AQ1394">
        <v>249501</v>
      </c>
      <c r="AR1394" t="s">
        <v>15</v>
      </c>
      <c r="AS1394" t="s">
        <v>1441</v>
      </c>
      <c r="AT1394" t="s">
        <v>17</v>
      </c>
      <c r="AU1394" s="1">
        <v>22091</v>
      </c>
      <c r="AV1394" s="1">
        <v>33289</v>
      </c>
      <c r="AW1394" s="1">
        <v>33289</v>
      </c>
      <c r="AX1394" s="1">
        <v>37669</v>
      </c>
      <c r="AY1394" t="s">
        <v>18</v>
      </c>
      <c r="AZ1394">
        <v>2.9944999999999999</v>
      </c>
      <c r="BA1394" t="s">
        <v>19</v>
      </c>
      <c r="BB1394" t="s">
        <v>20</v>
      </c>
      <c r="BC1394">
        <v>11.813700000000001</v>
      </c>
      <c r="BD1394">
        <v>12</v>
      </c>
      <c r="BE1394">
        <v>109975</v>
      </c>
      <c r="BF1394" s="16" t="str">
        <f t="shared" si="21"/>
        <v>Tier 5</v>
      </c>
      <c r="BG1394" t="b">
        <f>IF(ISNA(VLOOKUP(AQ1394,Total_Salary!AQ1394:BF1903,1,FALSE))=FALSE, TRUE, FALSE)</f>
        <v>0</v>
      </c>
      <c r="BH1394" t="b">
        <f>IF(ISNA(VLOOKUP(AQ1394,Derivatives_Salary!AQ1394:BF1873,1,FALSE))=FALSE, TRUE, FALSE)</f>
        <v>0</v>
      </c>
      <c r="BI1394" t="b">
        <f>IF(ISNA(VLOOKUP(AR1394,Years_to_Promo!AQ1394:BE2425,1,FALSE))=FALSE, TRUE, FALSE)</f>
        <v>0</v>
      </c>
    </row>
    <row r="1395" spans="43:61" x14ac:dyDescent="0.25">
      <c r="AQ1395">
        <v>109380</v>
      </c>
      <c r="AR1395" t="s">
        <v>15</v>
      </c>
      <c r="AS1395" t="s">
        <v>1442</v>
      </c>
      <c r="AT1395" t="s">
        <v>17</v>
      </c>
      <c r="AU1395" s="1">
        <v>19690</v>
      </c>
      <c r="AV1395" s="1">
        <v>31914</v>
      </c>
      <c r="AW1395" s="1">
        <v>31914</v>
      </c>
      <c r="AX1395" s="1">
        <v>37754</v>
      </c>
      <c r="AY1395" t="s">
        <v>18</v>
      </c>
      <c r="AZ1395">
        <v>6.9945000000000004</v>
      </c>
      <c r="BA1395" t="s">
        <v>19</v>
      </c>
      <c r="BB1395" t="s">
        <v>20</v>
      </c>
      <c r="BC1395">
        <v>11.813700000000001</v>
      </c>
      <c r="BD1395">
        <v>16</v>
      </c>
      <c r="BE1395">
        <v>109973</v>
      </c>
      <c r="BF1395" s="16" t="str">
        <f t="shared" si="21"/>
        <v>Tier 5</v>
      </c>
      <c r="BG1395" t="b">
        <f>IF(ISNA(VLOOKUP(AQ1395,Total_Salary!AQ1395:BF1904,1,FALSE))=FALSE, TRUE, FALSE)</f>
        <v>0</v>
      </c>
      <c r="BH1395" t="b">
        <f>IF(ISNA(VLOOKUP(AQ1395,Derivatives_Salary!AQ1395:BF1874,1,FALSE))=FALSE, TRUE, FALSE)</f>
        <v>0</v>
      </c>
      <c r="BI1395" t="b">
        <f>IF(ISNA(VLOOKUP(AR1395,Years_to_Promo!AQ1395:BE2426,1,FALSE))=FALSE, TRUE, FALSE)</f>
        <v>0</v>
      </c>
    </row>
    <row r="1396" spans="43:61" x14ac:dyDescent="0.25">
      <c r="AQ1396">
        <v>25388</v>
      </c>
      <c r="AR1396" t="s">
        <v>15</v>
      </c>
      <c r="AS1396" t="s">
        <v>1443</v>
      </c>
      <c r="AT1396" t="s">
        <v>31</v>
      </c>
      <c r="AU1396" s="1">
        <v>20379</v>
      </c>
      <c r="AV1396" s="1">
        <v>32529</v>
      </c>
      <c r="AW1396" s="1">
        <v>35450</v>
      </c>
      <c r="AX1396" s="1">
        <v>37640</v>
      </c>
      <c r="AY1396" t="s">
        <v>18</v>
      </c>
      <c r="AZ1396">
        <v>0.99729999999999996</v>
      </c>
      <c r="BA1396" t="s">
        <v>19</v>
      </c>
      <c r="BB1396" t="s">
        <v>20</v>
      </c>
      <c r="BC1396">
        <v>5.9341999999999997</v>
      </c>
      <c r="BD1396">
        <v>14</v>
      </c>
      <c r="BE1396">
        <v>109966</v>
      </c>
      <c r="BF1396" s="16" t="str">
        <f t="shared" si="21"/>
        <v>Tier 5</v>
      </c>
      <c r="BG1396" t="b">
        <f>IF(ISNA(VLOOKUP(AQ1396,Total_Salary!AQ1396:BF1905,1,FALSE))=FALSE, TRUE, FALSE)</f>
        <v>0</v>
      </c>
      <c r="BH1396" t="b">
        <f>IF(ISNA(VLOOKUP(AQ1396,Derivatives_Salary!AQ1396:BF1875,1,FALSE))=FALSE, TRUE, FALSE)</f>
        <v>0</v>
      </c>
      <c r="BI1396" t="b">
        <f>IF(ISNA(VLOOKUP(AR1396,Years_to_Promo!AQ1396:BE2427,1,FALSE))=FALSE, TRUE, FALSE)</f>
        <v>0</v>
      </c>
    </row>
    <row r="1397" spans="43:61" x14ac:dyDescent="0.25">
      <c r="AQ1397">
        <v>274991</v>
      </c>
      <c r="AR1397" t="s">
        <v>15</v>
      </c>
      <c r="AS1397" t="s">
        <v>1444</v>
      </c>
      <c r="AT1397" t="s">
        <v>17</v>
      </c>
      <c r="AU1397" s="1">
        <v>19588</v>
      </c>
      <c r="AV1397" s="1">
        <v>32503</v>
      </c>
      <c r="AW1397" s="1">
        <v>32503</v>
      </c>
      <c r="AX1397" s="1">
        <v>37613</v>
      </c>
      <c r="AY1397" t="s">
        <v>18</v>
      </c>
      <c r="AZ1397">
        <v>6.9945000000000004</v>
      </c>
      <c r="BA1397" t="s">
        <v>19</v>
      </c>
      <c r="BB1397" t="s">
        <v>20</v>
      </c>
      <c r="BC1397">
        <v>11.8055</v>
      </c>
      <c r="BD1397">
        <v>14</v>
      </c>
      <c r="BE1397">
        <v>109962</v>
      </c>
      <c r="BF1397" s="16" t="str">
        <f t="shared" si="21"/>
        <v>Tier 5</v>
      </c>
      <c r="BG1397" t="b">
        <f>IF(ISNA(VLOOKUP(AQ1397,Total_Salary!AQ1397:BF1906,1,FALSE))=FALSE, TRUE, FALSE)</f>
        <v>0</v>
      </c>
      <c r="BH1397" t="b">
        <f>IF(ISNA(VLOOKUP(AQ1397,Derivatives_Salary!AQ1397:BF1876,1,FALSE))=FALSE, TRUE, FALSE)</f>
        <v>0</v>
      </c>
      <c r="BI1397" t="b">
        <f>IF(ISNA(VLOOKUP(AR1397,Years_to_Promo!AQ1397:BE2428,1,FALSE))=FALSE, TRUE, FALSE)</f>
        <v>0</v>
      </c>
    </row>
    <row r="1398" spans="43:61" x14ac:dyDescent="0.25">
      <c r="AQ1398">
        <v>40296</v>
      </c>
      <c r="AR1398" t="s">
        <v>15</v>
      </c>
      <c r="AS1398" t="s">
        <v>1445</v>
      </c>
      <c r="AT1398" t="s">
        <v>17</v>
      </c>
      <c r="AU1398" s="1">
        <v>22471</v>
      </c>
      <c r="AV1398" s="1">
        <v>33436</v>
      </c>
      <c r="AW1398" s="1">
        <v>33436</v>
      </c>
      <c r="AX1398" s="1">
        <v>37816</v>
      </c>
      <c r="AY1398" t="s">
        <v>18</v>
      </c>
      <c r="AZ1398">
        <v>4.9945000000000004</v>
      </c>
      <c r="BA1398" t="s">
        <v>19</v>
      </c>
      <c r="BB1398" t="s">
        <v>20</v>
      </c>
      <c r="BC1398">
        <v>11.4521</v>
      </c>
      <c r="BD1398">
        <v>12</v>
      </c>
      <c r="BE1398">
        <v>109960</v>
      </c>
      <c r="BF1398" s="16" t="str">
        <f t="shared" si="21"/>
        <v>Tier 5</v>
      </c>
      <c r="BG1398" t="b">
        <f>IF(ISNA(VLOOKUP(AQ1398,Total_Salary!AQ1398:BF1907,1,FALSE))=FALSE, TRUE, FALSE)</f>
        <v>0</v>
      </c>
      <c r="BH1398" t="b">
        <f>IF(ISNA(VLOOKUP(AQ1398,Derivatives_Salary!AQ1398:BF1877,1,FALSE))=FALSE, TRUE, FALSE)</f>
        <v>0</v>
      </c>
      <c r="BI1398" t="b">
        <f>IF(ISNA(VLOOKUP(AR1398,Years_to_Promo!AQ1398:BE2429,1,FALSE))=FALSE, TRUE, FALSE)</f>
        <v>0</v>
      </c>
    </row>
    <row r="1399" spans="43:61" x14ac:dyDescent="0.25">
      <c r="AQ1399">
        <v>464860</v>
      </c>
      <c r="AR1399" t="s">
        <v>15</v>
      </c>
      <c r="AS1399" t="s">
        <v>1446</v>
      </c>
      <c r="AT1399" t="s">
        <v>31</v>
      </c>
      <c r="AU1399" s="1">
        <v>20175</v>
      </c>
      <c r="AV1399" s="1">
        <v>33159</v>
      </c>
      <c r="AW1399" s="1">
        <v>33159</v>
      </c>
      <c r="AX1399" s="1">
        <v>37539</v>
      </c>
      <c r="AY1399" t="s">
        <v>18</v>
      </c>
      <c r="AZ1399">
        <v>5.9973000000000001</v>
      </c>
      <c r="BA1399" t="s">
        <v>19</v>
      </c>
      <c r="BB1399" t="s">
        <v>20</v>
      </c>
      <c r="BC1399">
        <v>11.6027</v>
      </c>
      <c r="BD1399">
        <v>12</v>
      </c>
      <c r="BE1399">
        <v>109958</v>
      </c>
      <c r="BF1399" s="16" t="str">
        <f t="shared" si="21"/>
        <v>Tier 5</v>
      </c>
      <c r="BG1399" t="b">
        <f>IF(ISNA(VLOOKUP(AQ1399,Total_Salary!AQ1399:BF1908,1,FALSE))=FALSE, TRUE, FALSE)</f>
        <v>0</v>
      </c>
      <c r="BH1399" t="b">
        <f>IF(ISNA(VLOOKUP(AQ1399,Derivatives_Salary!AQ1399:BF1878,1,FALSE))=FALSE, TRUE, FALSE)</f>
        <v>0</v>
      </c>
      <c r="BI1399" t="b">
        <f>IF(ISNA(VLOOKUP(AR1399,Years_to_Promo!AQ1399:BE2430,1,FALSE))=FALSE, TRUE, FALSE)</f>
        <v>0</v>
      </c>
    </row>
    <row r="1400" spans="43:61" x14ac:dyDescent="0.25">
      <c r="AQ1400">
        <v>204104</v>
      </c>
      <c r="AR1400" t="s">
        <v>15</v>
      </c>
      <c r="AS1400" t="s">
        <v>1447</v>
      </c>
      <c r="AT1400" t="s">
        <v>31</v>
      </c>
      <c r="AU1400" s="1">
        <v>19126</v>
      </c>
      <c r="AV1400" s="1">
        <v>31713</v>
      </c>
      <c r="AW1400" s="1">
        <v>32504</v>
      </c>
      <c r="AX1400" s="1">
        <v>37614</v>
      </c>
      <c r="AY1400" t="s">
        <v>18</v>
      </c>
      <c r="AZ1400">
        <v>7.9973000000000001</v>
      </c>
      <c r="BA1400" t="s">
        <v>19</v>
      </c>
      <c r="BB1400" t="s">
        <v>20</v>
      </c>
      <c r="BC1400">
        <v>11.808199999999999</v>
      </c>
      <c r="BD1400">
        <v>16</v>
      </c>
      <c r="BE1400">
        <v>109954</v>
      </c>
      <c r="BF1400" s="16" t="str">
        <f t="shared" si="21"/>
        <v>Tier 5</v>
      </c>
      <c r="BG1400" t="b">
        <f>IF(ISNA(VLOOKUP(AQ1400,Total_Salary!AQ1400:BF1909,1,FALSE))=FALSE, TRUE, FALSE)</f>
        <v>0</v>
      </c>
      <c r="BH1400" t="b">
        <f>IF(ISNA(VLOOKUP(AQ1400,Derivatives_Salary!AQ1400:BF1879,1,FALSE))=FALSE, TRUE, FALSE)</f>
        <v>0</v>
      </c>
      <c r="BI1400" t="b">
        <f>IF(ISNA(VLOOKUP(AR1400,Years_to_Promo!AQ1400:BE2431,1,FALSE))=FALSE, TRUE, FALSE)</f>
        <v>0</v>
      </c>
    </row>
    <row r="1401" spans="43:61" x14ac:dyDescent="0.25">
      <c r="AQ1401">
        <v>403336</v>
      </c>
      <c r="AR1401" t="s">
        <v>15</v>
      </c>
      <c r="AS1401" t="s">
        <v>1448</v>
      </c>
      <c r="AT1401" t="s">
        <v>17</v>
      </c>
      <c r="AU1401" s="1">
        <v>23147</v>
      </c>
      <c r="AV1401" s="1">
        <v>31820</v>
      </c>
      <c r="AW1401" s="1">
        <v>31820</v>
      </c>
      <c r="AX1401" s="1">
        <v>37660</v>
      </c>
      <c r="AY1401" t="s">
        <v>18</v>
      </c>
      <c r="AZ1401">
        <v>16</v>
      </c>
      <c r="BA1401" t="s">
        <v>19</v>
      </c>
      <c r="BB1401" t="s">
        <v>20</v>
      </c>
      <c r="BC1401">
        <v>11.813700000000001</v>
      </c>
      <c r="BD1401">
        <v>16</v>
      </c>
      <c r="BE1401">
        <v>109953</v>
      </c>
      <c r="BF1401" s="16" t="str">
        <f t="shared" si="21"/>
        <v>Tier 5</v>
      </c>
      <c r="BG1401" t="b">
        <f>IF(ISNA(VLOOKUP(AQ1401,Total_Salary!AQ1401:BF1910,1,FALSE))=FALSE, TRUE, FALSE)</f>
        <v>0</v>
      </c>
      <c r="BH1401" t="b">
        <f>IF(ISNA(VLOOKUP(AQ1401,Derivatives_Salary!AQ1401:BF1880,1,FALSE))=FALSE, TRUE, FALSE)</f>
        <v>0</v>
      </c>
      <c r="BI1401" t="b">
        <f>IF(ISNA(VLOOKUP(AR1401,Years_to_Promo!AQ1401:BE2432,1,FALSE))=FALSE, TRUE, FALSE)</f>
        <v>0</v>
      </c>
    </row>
    <row r="1402" spans="43:61" x14ac:dyDescent="0.25">
      <c r="AQ1402">
        <v>270716</v>
      </c>
      <c r="AR1402" t="s">
        <v>15</v>
      </c>
      <c r="AS1402" t="s">
        <v>1449</v>
      </c>
      <c r="AT1402" t="s">
        <v>17</v>
      </c>
      <c r="AU1402" s="1">
        <v>23761</v>
      </c>
      <c r="AV1402" s="1">
        <v>32391</v>
      </c>
      <c r="AW1402" s="1">
        <v>35830</v>
      </c>
      <c r="AX1402" s="1">
        <v>37655</v>
      </c>
      <c r="AY1402" t="s">
        <v>53</v>
      </c>
      <c r="AZ1402">
        <v>5</v>
      </c>
      <c r="BA1402" t="s">
        <v>19</v>
      </c>
      <c r="BB1402" t="s">
        <v>20</v>
      </c>
      <c r="BC1402">
        <v>4.8932000000000002</v>
      </c>
      <c r="BD1402">
        <v>14</v>
      </c>
      <c r="BE1402">
        <v>109945</v>
      </c>
      <c r="BF1402" s="16" t="str">
        <f t="shared" si="21"/>
        <v>Tier 5</v>
      </c>
      <c r="BG1402" t="b">
        <f>IF(ISNA(VLOOKUP(AQ1402,Total_Salary!AQ1402:BF1911,1,FALSE))=FALSE, TRUE, FALSE)</f>
        <v>0</v>
      </c>
      <c r="BH1402" t="b">
        <f>IF(ISNA(VLOOKUP(AQ1402,Derivatives_Salary!AQ1402:BF1881,1,FALSE))=FALSE, TRUE, FALSE)</f>
        <v>0</v>
      </c>
      <c r="BI1402" t="b">
        <f>IF(ISNA(VLOOKUP(AR1402,Years_to_Promo!AQ1402:BE2433,1,FALSE))=FALSE, TRUE, FALSE)</f>
        <v>0</v>
      </c>
    </row>
    <row r="1403" spans="43:61" x14ac:dyDescent="0.25">
      <c r="AQ1403">
        <v>259803</v>
      </c>
      <c r="AR1403" t="s">
        <v>15</v>
      </c>
      <c r="AS1403" t="s">
        <v>1450</v>
      </c>
      <c r="AT1403" t="s">
        <v>31</v>
      </c>
      <c r="AU1403" s="1">
        <v>19573</v>
      </c>
      <c r="AV1403" s="1">
        <v>31224</v>
      </c>
      <c r="AW1403" s="1">
        <v>32536</v>
      </c>
      <c r="AX1403" s="1">
        <v>37646</v>
      </c>
      <c r="AY1403" t="s">
        <v>18</v>
      </c>
      <c r="AZ1403">
        <v>14</v>
      </c>
      <c r="BA1403" t="s">
        <v>19</v>
      </c>
      <c r="BB1403" t="s">
        <v>20</v>
      </c>
      <c r="BC1403">
        <v>11.813700000000001</v>
      </c>
      <c r="BD1403">
        <v>18</v>
      </c>
      <c r="BE1403">
        <v>109945</v>
      </c>
      <c r="BF1403" s="16" t="str">
        <f t="shared" si="21"/>
        <v>Tier 5</v>
      </c>
      <c r="BG1403" t="b">
        <f>IF(ISNA(VLOOKUP(AQ1403,Total_Salary!AQ1403:BF1912,1,FALSE))=FALSE, TRUE, FALSE)</f>
        <v>0</v>
      </c>
      <c r="BH1403" t="b">
        <f>IF(ISNA(VLOOKUP(AQ1403,Derivatives_Salary!AQ1403:BF1882,1,FALSE))=FALSE, TRUE, FALSE)</f>
        <v>0</v>
      </c>
      <c r="BI1403" t="b">
        <f>IF(ISNA(VLOOKUP(AR1403,Years_to_Promo!AQ1403:BE2434,1,FALSE))=FALSE, TRUE, FALSE)</f>
        <v>0</v>
      </c>
    </row>
    <row r="1404" spans="43:61" x14ac:dyDescent="0.25">
      <c r="AQ1404">
        <v>290586</v>
      </c>
      <c r="AR1404" t="s">
        <v>15</v>
      </c>
      <c r="AS1404" t="s">
        <v>1451</v>
      </c>
      <c r="AT1404" t="s">
        <v>17</v>
      </c>
      <c r="AU1404" s="1">
        <v>22120</v>
      </c>
      <c r="AV1404" s="1">
        <v>33146</v>
      </c>
      <c r="AW1404" s="1">
        <v>33146</v>
      </c>
      <c r="AX1404" s="1">
        <v>37526</v>
      </c>
      <c r="AY1404" t="s">
        <v>18</v>
      </c>
      <c r="AZ1404">
        <v>6</v>
      </c>
      <c r="BA1404" t="s">
        <v>19</v>
      </c>
      <c r="BB1404" t="s">
        <v>20</v>
      </c>
      <c r="BC1404">
        <v>11.5671</v>
      </c>
      <c r="BD1404">
        <v>12</v>
      </c>
      <c r="BE1404">
        <v>109944</v>
      </c>
      <c r="BF1404" s="16" t="str">
        <f t="shared" si="21"/>
        <v>Tier 5</v>
      </c>
      <c r="BG1404" t="b">
        <f>IF(ISNA(VLOOKUP(AQ1404,Total_Salary!AQ1404:BF1913,1,FALSE))=FALSE, TRUE, FALSE)</f>
        <v>0</v>
      </c>
      <c r="BH1404" t="b">
        <f>IF(ISNA(VLOOKUP(AQ1404,Derivatives_Salary!AQ1404:BF1883,1,FALSE))=FALSE, TRUE, FALSE)</f>
        <v>0</v>
      </c>
      <c r="BI1404" t="b">
        <f>IF(ISNA(VLOOKUP(AR1404,Years_to_Promo!AQ1404:BE2435,1,FALSE))=FALSE, TRUE, FALSE)</f>
        <v>0</v>
      </c>
    </row>
    <row r="1405" spans="43:61" x14ac:dyDescent="0.25">
      <c r="AQ1405">
        <v>469011</v>
      </c>
      <c r="AR1405" t="s">
        <v>42</v>
      </c>
      <c r="AS1405" t="s">
        <v>1452</v>
      </c>
      <c r="AT1405" t="s">
        <v>31</v>
      </c>
      <c r="AU1405" s="1">
        <v>20836</v>
      </c>
      <c r="AV1405" s="1">
        <v>34262</v>
      </c>
      <c r="AW1405" s="1">
        <v>36310</v>
      </c>
      <c r="AX1405" s="1">
        <v>37791</v>
      </c>
      <c r="AY1405" t="s">
        <v>53</v>
      </c>
      <c r="AZ1405">
        <v>6</v>
      </c>
      <c r="BA1405" t="s">
        <v>44</v>
      </c>
      <c r="BB1405" t="s">
        <v>83</v>
      </c>
      <c r="BC1405">
        <v>3.8603000000000001</v>
      </c>
      <c r="BD1405">
        <v>10</v>
      </c>
      <c r="BE1405">
        <v>109941</v>
      </c>
      <c r="BF1405" s="16" t="str">
        <f t="shared" si="21"/>
        <v>Tier 5</v>
      </c>
      <c r="BG1405" t="b">
        <f>IF(ISNA(VLOOKUP(AQ1405,Total_Salary!AQ1405:BF1914,1,FALSE))=FALSE, TRUE, FALSE)</f>
        <v>0</v>
      </c>
      <c r="BH1405" t="b">
        <f>IF(ISNA(VLOOKUP(AQ1405,Derivatives_Salary!AQ1405:BF1884,1,FALSE))=FALSE, TRUE, FALSE)</f>
        <v>0</v>
      </c>
      <c r="BI1405" t="b">
        <f>IF(ISNA(VLOOKUP(AR1405,Years_to_Promo!AQ1405:BE2436,1,FALSE))=FALSE, TRUE, FALSE)</f>
        <v>0</v>
      </c>
    </row>
    <row r="1406" spans="43:61" x14ac:dyDescent="0.25">
      <c r="AQ1406">
        <v>480408</v>
      </c>
      <c r="AR1406" t="s">
        <v>15</v>
      </c>
      <c r="AS1406" t="s">
        <v>1453</v>
      </c>
      <c r="AT1406" t="s">
        <v>31</v>
      </c>
      <c r="AU1406" s="1">
        <v>23409</v>
      </c>
      <c r="AV1406" s="1">
        <v>32125</v>
      </c>
      <c r="AW1406" s="1">
        <v>35179</v>
      </c>
      <c r="AX1406" s="1">
        <v>37734</v>
      </c>
      <c r="AY1406" t="s">
        <v>53</v>
      </c>
      <c r="AZ1406">
        <v>7</v>
      </c>
      <c r="BA1406" t="s">
        <v>19</v>
      </c>
      <c r="BB1406" t="s">
        <v>20</v>
      </c>
      <c r="BC1406">
        <v>6.6767000000000003</v>
      </c>
      <c r="BD1406">
        <v>15</v>
      </c>
      <c r="BE1406">
        <v>109938</v>
      </c>
      <c r="BF1406" s="16" t="str">
        <f t="shared" si="21"/>
        <v>Tier 5</v>
      </c>
      <c r="BG1406" t="b">
        <f>IF(ISNA(VLOOKUP(AQ1406,Total_Salary!AQ1406:BF1915,1,FALSE))=FALSE, TRUE, FALSE)</f>
        <v>0</v>
      </c>
      <c r="BH1406" t="b">
        <f>IF(ISNA(VLOOKUP(AQ1406,Derivatives_Salary!AQ1406:BF1885,1,FALSE))=FALSE, TRUE, FALSE)</f>
        <v>0</v>
      </c>
      <c r="BI1406" t="b">
        <f>IF(ISNA(VLOOKUP(AR1406,Years_to_Promo!AQ1406:BE2437,1,FALSE))=FALSE, TRUE, FALSE)</f>
        <v>0</v>
      </c>
    </row>
    <row r="1407" spans="43:61" x14ac:dyDescent="0.25">
      <c r="AQ1407">
        <v>226325</v>
      </c>
      <c r="AR1407" t="s">
        <v>15</v>
      </c>
      <c r="AS1407" t="s">
        <v>1454</v>
      </c>
      <c r="AT1407" t="s">
        <v>31</v>
      </c>
      <c r="AU1407" s="1">
        <v>19256</v>
      </c>
      <c r="AV1407" s="1">
        <v>32226</v>
      </c>
      <c r="AW1407" s="1">
        <v>33148</v>
      </c>
      <c r="AX1407" s="1">
        <v>37528</v>
      </c>
      <c r="AY1407" t="s">
        <v>18</v>
      </c>
      <c r="AZ1407">
        <v>12</v>
      </c>
      <c r="BA1407" t="s">
        <v>19</v>
      </c>
      <c r="BB1407" t="s">
        <v>20</v>
      </c>
      <c r="BC1407">
        <v>11.5726</v>
      </c>
      <c r="BD1407">
        <v>15</v>
      </c>
      <c r="BE1407">
        <v>109937</v>
      </c>
      <c r="BF1407" s="16" t="str">
        <f t="shared" si="21"/>
        <v>Tier 5</v>
      </c>
      <c r="BG1407" t="b">
        <f>IF(ISNA(VLOOKUP(AQ1407,Total_Salary!AQ1407:BF1916,1,FALSE))=FALSE, TRUE, FALSE)</f>
        <v>0</v>
      </c>
      <c r="BH1407" t="b">
        <f>IF(ISNA(VLOOKUP(AQ1407,Derivatives_Salary!AQ1407:BF1886,1,FALSE))=FALSE, TRUE, FALSE)</f>
        <v>0</v>
      </c>
      <c r="BI1407" t="b">
        <f>IF(ISNA(VLOOKUP(AR1407,Years_to_Promo!AQ1407:BE2438,1,FALSE))=FALSE, TRUE, FALSE)</f>
        <v>0</v>
      </c>
    </row>
    <row r="1408" spans="43:61" x14ac:dyDescent="0.25">
      <c r="AQ1408">
        <v>245759</v>
      </c>
      <c r="AR1408" t="s">
        <v>15</v>
      </c>
      <c r="AS1408" t="s">
        <v>1455</v>
      </c>
      <c r="AT1408" t="s">
        <v>31</v>
      </c>
      <c r="AU1408" s="1">
        <v>23252</v>
      </c>
      <c r="AV1408" s="1">
        <v>32791</v>
      </c>
      <c r="AW1408" s="1">
        <v>33443</v>
      </c>
      <c r="AX1408" s="1">
        <v>37244</v>
      </c>
      <c r="AY1408" t="s">
        <v>18</v>
      </c>
      <c r="AZ1408">
        <v>4.4109999999999996</v>
      </c>
      <c r="BA1408" t="s">
        <v>19</v>
      </c>
      <c r="BB1408" t="s">
        <v>20</v>
      </c>
      <c r="BC1408">
        <v>10.4137</v>
      </c>
      <c r="BD1408">
        <v>12</v>
      </c>
      <c r="BE1408">
        <v>109935</v>
      </c>
      <c r="BF1408" s="16" t="str">
        <f t="shared" si="21"/>
        <v>Tier 5</v>
      </c>
      <c r="BG1408" t="b">
        <f>IF(ISNA(VLOOKUP(AQ1408,Total_Salary!AQ1408:BF1917,1,FALSE))=FALSE, TRUE, FALSE)</f>
        <v>0</v>
      </c>
      <c r="BH1408" t="b">
        <f>IF(ISNA(VLOOKUP(AQ1408,Derivatives_Salary!AQ1408:BF1887,1,FALSE))=FALSE, TRUE, FALSE)</f>
        <v>0</v>
      </c>
      <c r="BI1408" t="b">
        <f>IF(ISNA(VLOOKUP(AR1408,Years_to_Promo!AQ1408:BE2439,1,FALSE))=FALSE, TRUE, FALSE)</f>
        <v>0</v>
      </c>
    </row>
    <row r="1409" spans="43:61" x14ac:dyDescent="0.25">
      <c r="AQ1409">
        <v>487492</v>
      </c>
      <c r="AR1409" t="s">
        <v>15</v>
      </c>
      <c r="AS1409" t="s">
        <v>1456</v>
      </c>
      <c r="AT1409" t="s">
        <v>17</v>
      </c>
      <c r="AU1409" s="1">
        <v>23008</v>
      </c>
      <c r="AV1409" s="1">
        <v>31639</v>
      </c>
      <c r="AW1409" s="1">
        <v>32830</v>
      </c>
      <c r="AX1409" s="1">
        <v>37575</v>
      </c>
      <c r="AY1409" t="s">
        <v>18</v>
      </c>
      <c r="AZ1409">
        <v>3.9944999999999999</v>
      </c>
      <c r="BA1409" t="s">
        <v>19</v>
      </c>
      <c r="BB1409" t="s">
        <v>20</v>
      </c>
      <c r="BC1409">
        <v>11.7014</v>
      </c>
      <c r="BD1409">
        <v>16</v>
      </c>
      <c r="BE1409">
        <v>109935</v>
      </c>
      <c r="BF1409" s="16" t="str">
        <f t="shared" si="21"/>
        <v>Tier 5</v>
      </c>
      <c r="BG1409" t="b">
        <f>IF(ISNA(VLOOKUP(AQ1409,Total_Salary!AQ1409:BF1918,1,FALSE))=FALSE, TRUE, FALSE)</f>
        <v>0</v>
      </c>
      <c r="BH1409" t="b">
        <f>IF(ISNA(VLOOKUP(AQ1409,Derivatives_Salary!AQ1409:BF1888,1,FALSE))=FALSE, TRUE, FALSE)</f>
        <v>0</v>
      </c>
      <c r="BI1409" t="b">
        <f>IF(ISNA(VLOOKUP(AR1409,Years_to_Promo!AQ1409:BE2440,1,FALSE))=FALSE, TRUE, FALSE)</f>
        <v>0</v>
      </c>
    </row>
    <row r="1410" spans="43:61" x14ac:dyDescent="0.25">
      <c r="AQ1410">
        <v>499970</v>
      </c>
      <c r="AR1410" t="s">
        <v>42</v>
      </c>
      <c r="AS1410" t="s">
        <v>1457</v>
      </c>
      <c r="AT1410" t="s">
        <v>17</v>
      </c>
      <c r="AU1410" s="1">
        <v>23095</v>
      </c>
      <c r="AV1410" s="1">
        <v>34552</v>
      </c>
      <c r="AW1410" s="1">
        <v>34708</v>
      </c>
      <c r="AX1410" s="1">
        <v>37628</v>
      </c>
      <c r="AY1410" t="s">
        <v>53</v>
      </c>
      <c r="AZ1410">
        <v>8</v>
      </c>
      <c r="BA1410" t="s">
        <v>44</v>
      </c>
      <c r="BB1410" t="s">
        <v>83</v>
      </c>
      <c r="BC1410">
        <v>8</v>
      </c>
      <c r="BD1410">
        <v>8</v>
      </c>
      <c r="BE1410">
        <v>109923</v>
      </c>
      <c r="BF1410" s="16" t="str">
        <f t="shared" ref="BF1410:BF1473" si="22">IF(BE1410&gt;140000,"Tier 1", IF(BE1410&gt;130000,"Tier 2", IF(BE1410&gt;120000,"Tier 3", IF(BE1410&gt;110000,"Tier 4","Tier 5"))))</f>
        <v>Tier 5</v>
      </c>
      <c r="BG1410" t="b">
        <f>IF(ISNA(VLOOKUP(AQ1410,Total_Salary!AQ1410:BF1919,1,FALSE))=FALSE, TRUE, FALSE)</f>
        <v>0</v>
      </c>
      <c r="BH1410" t="b">
        <f>IF(ISNA(VLOOKUP(AQ1410,Derivatives_Salary!AQ1410:BF1889,1,FALSE))=FALSE, TRUE, FALSE)</f>
        <v>0</v>
      </c>
      <c r="BI1410" t="b">
        <f>IF(ISNA(VLOOKUP(AR1410,Years_to_Promo!AQ1410:BE2441,1,FALSE))=FALSE, TRUE, FALSE)</f>
        <v>0</v>
      </c>
    </row>
    <row r="1411" spans="43:61" x14ac:dyDescent="0.25">
      <c r="AQ1411">
        <v>72067</v>
      </c>
      <c r="AR1411" t="s">
        <v>15</v>
      </c>
      <c r="AS1411" t="s">
        <v>1458</v>
      </c>
      <c r="AT1411" t="s">
        <v>17</v>
      </c>
      <c r="AU1411" s="1">
        <v>23564</v>
      </c>
      <c r="AV1411" s="1">
        <v>31427</v>
      </c>
      <c r="AW1411" s="1">
        <v>31427</v>
      </c>
      <c r="AX1411" s="1">
        <v>37632</v>
      </c>
      <c r="AY1411" t="s">
        <v>18</v>
      </c>
      <c r="AZ1411">
        <v>8.9945000000000004</v>
      </c>
      <c r="BA1411" t="s">
        <v>19</v>
      </c>
      <c r="BB1411" t="s">
        <v>20</v>
      </c>
      <c r="BC1411">
        <v>11.813700000000001</v>
      </c>
      <c r="BD1411">
        <v>17</v>
      </c>
      <c r="BE1411">
        <v>109916</v>
      </c>
      <c r="BF1411" s="16" t="str">
        <f t="shared" si="22"/>
        <v>Tier 5</v>
      </c>
      <c r="BG1411" t="b">
        <f>IF(ISNA(VLOOKUP(AQ1411,Total_Salary!AQ1411:BF1920,1,FALSE))=FALSE, TRUE, FALSE)</f>
        <v>0</v>
      </c>
      <c r="BH1411" t="b">
        <f>IF(ISNA(VLOOKUP(AQ1411,Derivatives_Salary!AQ1411:BF1890,1,FALSE))=FALSE, TRUE, FALSE)</f>
        <v>0</v>
      </c>
      <c r="BI1411" t="b">
        <f>IF(ISNA(VLOOKUP(AR1411,Years_to_Promo!AQ1411:BE2442,1,FALSE))=FALSE, TRUE, FALSE)</f>
        <v>0</v>
      </c>
    </row>
    <row r="1412" spans="43:61" x14ac:dyDescent="0.25">
      <c r="AQ1412">
        <v>441673</v>
      </c>
      <c r="AR1412" t="s">
        <v>15</v>
      </c>
      <c r="AS1412" t="s">
        <v>1459</v>
      </c>
      <c r="AT1412" t="s">
        <v>31</v>
      </c>
      <c r="AU1412" s="1">
        <v>19653</v>
      </c>
      <c r="AV1412" s="1">
        <v>32990</v>
      </c>
      <c r="AW1412" s="1">
        <v>32990</v>
      </c>
      <c r="AX1412" s="1">
        <v>37735</v>
      </c>
      <c r="AY1412" t="s">
        <v>18</v>
      </c>
      <c r="AZ1412">
        <v>5.9945000000000004</v>
      </c>
      <c r="BA1412" t="s">
        <v>19</v>
      </c>
      <c r="BB1412" t="s">
        <v>20</v>
      </c>
      <c r="BC1412">
        <v>11.813700000000001</v>
      </c>
      <c r="BD1412">
        <v>13</v>
      </c>
      <c r="BE1412">
        <v>109906</v>
      </c>
      <c r="BF1412" s="16" t="str">
        <f t="shared" si="22"/>
        <v>Tier 5</v>
      </c>
      <c r="BG1412" t="b">
        <f>IF(ISNA(VLOOKUP(AQ1412,Total_Salary!AQ1412:BF1921,1,FALSE))=FALSE, TRUE, FALSE)</f>
        <v>0</v>
      </c>
      <c r="BH1412" t="b">
        <f>IF(ISNA(VLOOKUP(AQ1412,Derivatives_Salary!AQ1412:BF1891,1,FALSE))=FALSE, TRUE, FALSE)</f>
        <v>0</v>
      </c>
      <c r="BI1412" t="b">
        <f>IF(ISNA(VLOOKUP(AR1412,Years_to_Promo!AQ1412:BE2443,1,FALSE))=FALSE, TRUE, FALSE)</f>
        <v>0</v>
      </c>
    </row>
    <row r="1413" spans="43:61" x14ac:dyDescent="0.25">
      <c r="AQ1413">
        <v>53728</v>
      </c>
      <c r="AR1413" t="s">
        <v>15</v>
      </c>
      <c r="AS1413" t="s">
        <v>1460</v>
      </c>
      <c r="AT1413" t="s">
        <v>17</v>
      </c>
      <c r="AU1413" s="1">
        <v>20324</v>
      </c>
      <c r="AV1413" s="1">
        <v>33334</v>
      </c>
      <c r="AW1413" s="1">
        <v>35304</v>
      </c>
      <c r="AX1413" s="1">
        <v>37494</v>
      </c>
      <c r="AY1413" t="s">
        <v>53</v>
      </c>
      <c r="AZ1413">
        <v>6</v>
      </c>
      <c r="BA1413" t="s">
        <v>19</v>
      </c>
      <c r="BB1413" t="s">
        <v>20</v>
      </c>
      <c r="BC1413">
        <v>6</v>
      </c>
      <c r="BD1413">
        <v>11</v>
      </c>
      <c r="BE1413">
        <v>109885</v>
      </c>
      <c r="BF1413" s="16" t="str">
        <f t="shared" si="22"/>
        <v>Tier 5</v>
      </c>
      <c r="BG1413" t="b">
        <f>IF(ISNA(VLOOKUP(AQ1413,Total_Salary!AQ1413:BF1922,1,FALSE))=FALSE, TRUE, FALSE)</f>
        <v>0</v>
      </c>
      <c r="BH1413" t="b">
        <f>IF(ISNA(VLOOKUP(AQ1413,Derivatives_Salary!AQ1413:BF1892,1,FALSE))=FALSE, TRUE, FALSE)</f>
        <v>0</v>
      </c>
      <c r="BI1413" t="b">
        <f>IF(ISNA(VLOOKUP(AR1413,Years_to_Promo!AQ1413:BE2444,1,FALSE))=FALSE, TRUE, FALSE)</f>
        <v>0</v>
      </c>
    </row>
    <row r="1414" spans="43:61" x14ac:dyDescent="0.25">
      <c r="AQ1414">
        <v>208222</v>
      </c>
      <c r="AR1414" t="s">
        <v>15</v>
      </c>
      <c r="AS1414" t="s">
        <v>1461</v>
      </c>
      <c r="AT1414" t="s">
        <v>17</v>
      </c>
      <c r="AU1414" s="1">
        <v>23429</v>
      </c>
      <c r="AV1414" s="1">
        <v>31112</v>
      </c>
      <c r="AW1414" s="1">
        <v>32594</v>
      </c>
      <c r="AX1414" s="1">
        <v>37704</v>
      </c>
      <c r="AY1414" t="s">
        <v>18</v>
      </c>
      <c r="AZ1414">
        <v>14</v>
      </c>
      <c r="BA1414" t="s">
        <v>19</v>
      </c>
      <c r="BB1414" t="s">
        <v>20</v>
      </c>
      <c r="BC1414">
        <v>11.813700000000001</v>
      </c>
      <c r="BD1414">
        <v>18</v>
      </c>
      <c r="BE1414">
        <v>109879</v>
      </c>
      <c r="BF1414" s="16" t="str">
        <f t="shared" si="22"/>
        <v>Tier 5</v>
      </c>
      <c r="BG1414" t="b">
        <f>IF(ISNA(VLOOKUP(AQ1414,Total_Salary!AQ1414:BF1923,1,FALSE))=FALSE, TRUE, FALSE)</f>
        <v>0</v>
      </c>
      <c r="BH1414" t="b">
        <f>IF(ISNA(VLOOKUP(AQ1414,Derivatives_Salary!AQ1414:BF1893,1,FALSE))=FALSE, TRUE, FALSE)</f>
        <v>0</v>
      </c>
      <c r="BI1414" t="b">
        <f>IF(ISNA(VLOOKUP(AR1414,Years_to_Promo!AQ1414:BE2445,1,FALSE))=FALSE, TRUE, FALSE)</f>
        <v>0</v>
      </c>
    </row>
    <row r="1415" spans="43:61" x14ac:dyDescent="0.25">
      <c r="AQ1415">
        <v>434472</v>
      </c>
      <c r="AR1415" t="s">
        <v>293</v>
      </c>
      <c r="AS1415" t="s">
        <v>1462</v>
      </c>
      <c r="AT1415" t="s">
        <v>17</v>
      </c>
      <c r="AU1415" s="1">
        <v>23142</v>
      </c>
      <c r="AV1415" s="1">
        <v>32468</v>
      </c>
      <c r="AW1415" s="1">
        <v>32468</v>
      </c>
      <c r="AX1415" s="1">
        <v>37578</v>
      </c>
      <c r="AY1415" t="s">
        <v>295</v>
      </c>
      <c r="AZ1415">
        <v>9.0054999999999996</v>
      </c>
      <c r="BA1415" t="s">
        <v>296</v>
      </c>
      <c r="BB1415" t="s">
        <v>297</v>
      </c>
      <c r="BC1415">
        <v>3.4274</v>
      </c>
      <c r="BD1415">
        <v>14</v>
      </c>
      <c r="BE1415">
        <v>109874</v>
      </c>
      <c r="BF1415" s="16" t="str">
        <f t="shared" si="22"/>
        <v>Tier 5</v>
      </c>
      <c r="BG1415" t="b">
        <f>IF(ISNA(VLOOKUP(AQ1415,Total_Salary!AQ1415:BF1924,1,FALSE))=FALSE, TRUE, FALSE)</f>
        <v>0</v>
      </c>
      <c r="BH1415" t="b">
        <f>IF(ISNA(VLOOKUP(AQ1415,Derivatives_Salary!AQ1415:BF1894,1,FALSE))=FALSE, TRUE, FALSE)</f>
        <v>0</v>
      </c>
      <c r="BI1415" t="b">
        <f>IF(ISNA(VLOOKUP(AR1415,Years_to_Promo!AQ1415:BE2446,1,FALSE))=FALSE, TRUE, FALSE)</f>
        <v>0</v>
      </c>
    </row>
    <row r="1416" spans="43:61" x14ac:dyDescent="0.25">
      <c r="AQ1416">
        <v>58620</v>
      </c>
      <c r="AR1416" t="s">
        <v>15</v>
      </c>
      <c r="AS1416" t="s">
        <v>1463</v>
      </c>
      <c r="AT1416" t="s">
        <v>17</v>
      </c>
      <c r="AU1416" s="1">
        <v>20438</v>
      </c>
      <c r="AV1416" s="1">
        <v>31670</v>
      </c>
      <c r="AW1416" s="1">
        <v>31670</v>
      </c>
      <c r="AX1416" s="1">
        <v>37510</v>
      </c>
      <c r="AY1416" t="s">
        <v>18</v>
      </c>
      <c r="AZ1416">
        <v>10.997299999999999</v>
      </c>
      <c r="BA1416" t="s">
        <v>19</v>
      </c>
      <c r="BB1416" t="s">
        <v>20</v>
      </c>
      <c r="BC1416">
        <v>11.523300000000001</v>
      </c>
      <c r="BD1416">
        <v>16</v>
      </c>
      <c r="BE1416">
        <v>109872</v>
      </c>
      <c r="BF1416" s="16" t="str">
        <f t="shared" si="22"/>
        <v>Tier 5</v>
      </c>
      <c r="BG1416" t="b">
        <f>IF(ISNA(VLOOKUP(AQ1416,Total_Salary!AQ1416:BF1925,1,FALSE))=FALSE, TRUE, FALSE)</f>
        <v>0</v>
      </c>
      <c r="BH1416" t="b">
        <f>IF(ISNA(VLOOKUP(AQ1416,Derivatives_Salary!AQ1416:BF1895,1,FALSE))=FALSE, TRUE, FALSE)</f>
        <v>0</v>
      </c>
      <c r="BI1416" t="b">
        <f>IF(ISNA(VLOOKUP(AR1416,Years_to_Promo!AQ1416:BE2447,1,FALSE))=FALSE, TRUE, FALSE)</f>
        <v>0</v>
      </c>
    </row>
    <row r="1417" spans="43:61" x14ac:dyDescent="0.25">
      <c r="AQ1417">
        <v>255814</v>
      </c>
      <c r="AR1417" t="s">
        <v>347</v>
      </c>
      <c r="AS1417" t="s">
        <v>1464</v>
      </c>
      <c r="AT1417" t="s">
        <v>31</v>
      </c>
      <c r="AU1417" s="1">
        <v>21399</v>
      </c>
      <c r="AV1417" s="1">
        <v>32676</v>
      </c>
      <c r="AW1417" s="1">
        <v>32684</v>
      </c>
      <c r="AX1417" s="1">
        <v>37786</v>
      </c>
      <c r="AY1417" t="s">
        <v>295</v>
      </c>
      <c r="AZ1417">
        <v>7.0054999999999996</v>
      </c>
      <c r="BA1417" t="s">
        <v>349</v>
      </c>
      <c r="BB1417" t="s">
        <v>834</v>
      </c>
      <c r="BC1417">
        <v>6.4301000000000004</v>
      </c>
      <c r="BD1417">
        <v>14</v>
      </c>
      <c r="BE1417">
        <v>109867</v>
      </c>
      <c r="BF1417" s="16" t="str">
        <f t="shared" si="22"/>
        <v>Tier 5</v>
      </c>
      <c r="BG1417" t="b">
        <f>IF(ISNA(VLOOKUP(AQ1417,Total_Salary!AQ1417:BF1926,1,FALSE))=FALSE, TRUE, FALSE)</f>
        <v>0</v>
      </c>
      <c r="BH1417" t="b">
        <f>IF(ISNA(VLOOKUP(AQ1417,Derivatives_Salary!AQ1417:BF1896,1,FALSE))=FALSE, TRUE, FALSE)</f>
        <v>0</v>
      </c>
      <c r="BI1417" t="b">
        <f>IF(ISNA(VLOOKUP(AR1417,Years_to_Promo!AQ1417:BE2448,1,FALSE))=FALSE, TRUE, FALSE)</f>
        <v>0</v>
      </c>
    </row>
    <row r="1418" spans="43:61" x14ac:dyDescent="0.25">
      <c r="AQ1418">
        <v>483014</v>
      </c>
      <c r="AR1418" t="s">
        <v>15</v>
      </c>
      <c r="AS1418" t="s">
        <v>1465</v>
      </c>
      <c r="AT1418" t="s">
        <v>31</v>
      </c>
      <c r="AU1418" s="1">
        <v>23119</v>
      </c>
      <c r="AV1418" s="1">
        <v>32947</v>
      </c>
      <c r="AW1418" s="1">
        <v>32947</v>
      </c>
      <c r="AX1418" s="1">
        <v>37692</v>
      </c>
      <c r="AY1418" t="s">
        <v>18</v>
      </c>
      <c r="AZ1418">
        <v>13</v>
      </c>
      <c r="BA1418" t="s">
        <v>19</v>
      </c>
      <c r="BB1418" t="s">
        <v>20</v>
      </c>
      <c r="BC1418">
        <v>11.813700000000001</v>
      </c>
      <c r="BD1418">
        <v>13</v>
      </c>
      <c r="BE1418">
        <v>109864</v>
      </c>
      <c r="BF1418" s="16" t="str">
        <f t="shared" si="22"/>
        <v>Tier 5</v>
      </c>
      <c r="BG1418" t="b">
        <f>IF(ISNA(VLOOKUP(AQ1418,Total_Salary!AQ1418:BF1927,1,FALSE))=FALSE, TRUE, FALSE)</f>
        <v>0</v>
      </c>
      <c r="BH1418" t="b">
        <f>IF(ISNA(VLOOKUP(AQ1418,Derivatives_Salary!AQ1418:BF1897,1,FALSE))=FALSE, TRUE, FALSE)</f>
        <v>0</v>
      </c>
      <c r="BI1418" t="b">
        <f>IF(ISNA(VLOOKUP(AR1418,Years_to_Promo!AQ1418:BE2449,1,FALSE))=FALSE, TRUE, FALSE)</f>
        <v>0</v>
      </c>
    </row>
    <row r="1419" spans="43:61" x14ac:dyDescent="0.25">
      <c r="AQ1419">
        <v>77173</v>
      </c>
      <c r="AR1419" t="s">
        <v>15</v>
      </c>
      <c r="AS1419" t="s">
        <v>1466</v>
      </c>
      <c r="AT1419" t="s">
        <v>17</v>
      </c>
      <c r="AU1419" s="1">
        <v>19662</v>
      </c>
      <c r="AV1419" s="1">
        <v>32129</v>
      </c>
      <c r="AW1419" s="1">
        <v>32129</v>
      </c>
      <c r="AX1419" s="1">
        <v>37604</v>
      </c>
      <c r="AY1419" t="s">
        <v>18</v>
      </c>
      <c r="AZ1419">
        <v>15</v>
      </c>
      <c r="BA1419" t="s">
        <v>19</v>
      </c>
      <c r="BB1419" t="s">
        <v>20</v>
      </c>
      <c r="BC1419">
        <v>11.780799999999999</v>
      </c>
      <c r="BD1419">
        <v>15</v>
      </c>
      <c r="BE1419">
        <v>109859</v>
      </c>
      <c r="BF1419" s="16" t="str">
        <f t="shared" si="22"/>
        <v>Tier 5</v>
      </c>
      <c r="BG1419" t="b">
        <f>IF(ISNA(VLOOKUP(AQ1419,Total_Salary!AQ1419:BF1928,1,FALSE))=FALSE, TRUE, FALSE)</f>
        <v>0</v>
      </c>
      <c r="BH1419" t="b">
        <f>IF(ISNA(VLOOKUP(AQ1419,Derivatives_Salary!AQ1419:BF1898,1,FALSE))=FALSE, TRUE, FALSE)</f>
        <v>0</v>
      </c>
      <c r="BI1419" t="b">
        <f>IF(ISNA(VLOOKUP(AR1419,Years_to_Promo!AQ1419:BE2450,1,FALSE))=FALSE, TRUE, FALSE)</f>
        <v>0</v>
      </c>
    </row>
    <row r="1420" spans="43:61" x14ac:dyDescent="0.25">
      <c r="AQ1420">
        <v>252616</v>
      </c>
      <c r="AR1420" t="s">
        <v>827</v>
      </c>
      <c r="AS1420" t="s">
        <v>1467</v>
      </c>
      <c r="AT1420" t="s">
        <v>17</v>
      </c>
      <c r="AU1420" s="1">
        <v>23202</v>
      </c>
      <c r="AV1420" s="1">
        <v>31297</v>
      </c>
      <c r="AW1420" s="1">
        <v>31297</v>
      </c>
      <c r="AX1420" s="1">
        <v>37502</v>
      </c>
      <c r="AY1420" t="s">
        <v>18</v>
      </c>
      <c r="AZ1420">
        <v>7.9945000000000004</v>
      </c>
      <c r="BA1420" t="s">
        <v>829</v>
      </c>
      <c r="BB1420" t="s">
        <v>1468</v>
      </c>
      <c r="BC1420">
        <v>5.5862999999999996</v>
      </c>
      <c r="BD1420">
        <v>17</v>
      </c>
      <c r="BE1420">
        <v>109848</v>
      </c>
      <c r="BF1420" s="16" t="str">
        <f t="shared" si="22"/>
        <v>Tier 5</v>
      </c>
      <c r="BG1420" t="b">
        <f>IF(ISNA(VLOOKUP(AQ1420,Total_Salary!AQ1420:BF1929,1,FALSE))=FALSE, TRUE, FALSE)</f>
        <v>0</v>
      </c>
      <c r="BH1420" t="b">
        <f>IF(ISNA(VLOOKUP(AQ1420,Derivatives_Salary!AQ1420:BF1899,1,FALSE))=FALSE, TRUE, FALSE)</f>
        <v>0</v>
      </c>
      <c r="BI1420" t="b">
        <f>IF(ISNA(VLOOKUP(AR1420,Years_to_Promo!AQ1420:BE2451,1,FALSE))=FALSE, TRUE, FALSE)</f>
        <v>0</v>
      </c>
    </row>
    <row r="1421" spans="43:61" x14ac:dyDescent="0.25">
      <c r="AQ1421">
        <v>233976</v>
      </c>
      <c r="AR1421" t="s">
        <v>85</v>
      </c>
      <c r="AS1421" t="s">
        <v>1469</v>
      </c>
      <c r="AT1421" t="s">
        <v>31</v>
      </c>
      <c r="AU1421" s="1">
        <v>21172</v>
      </c>
      <c r="AV1421" s="1">
        <v>31620</v>
      </c>
      <c r="AW1421" s="1">
        <v>31620</v>
      </c>
      <c r="AX1421" s="1">
        <v>32491</v>
      </c>
      <c r="AY1421" t="s">
        <v>18</v>
      </c>
      <c r="AZ1421">
        <v>8.9945000000000004</v>
      </c>
      <c r="BA1421" t="s">
        <v>87</v>
      </c>
      <c r="BB1421" t="s">
        <v>88</v>
      </c>
      <c r="BC1421">
        <v>2.3862999999999999</v>
      </c>
      <c r="BD1421">
        <v>17</v>
      </c>
      <c r="BE1421">
        <v>109838</v>
      </c>
      <c r="BF1421" s="16" t="str">
        <f t="shared" si="22"/>
        <v>Tier 5</v>
      </c>
      <c r="BG1421" t="b">
        <f>IF(ISNA(VLOOKUP(AQ1421,Total_Salary!AQ1421:BF1930,1,FALSE))=FALSE, TRUE, FALSE)</f>
        <v>0</v>
      </c>
      <c r="BH1421" t="b">
        <f>IF(ISNA(VLOOKUP(AQ1421,Derivatives_Salary!AQ1421:BF1900,1,FALSE))=FALSE, TRUE, FALSE)</f>
        <v>0</v>
      </c>
      <c r="BI1421" t="b">
        <f>IF(ISNA(VLOOKUP(AR1421,Years_to_Promo!AQ1421:BE2452,1,FALSE))=FALSE, TRUE, FALSE)</f>
        <v>0</v>
      </c>
    </row>
    <row r="1422" spans="43:61" x14ac:dyDescent="0.25">
      <c r="AQ1422">
        <v>217649</v>
      </c>
      <c r="AR1422" t="s">
        <v>15</v>
      </c>
      <c r="AS1422" t="s">
        <v>1470</v>
      </c>
      <c r="AT1422" t="s">
        <v>17</v>
      </c>
      <c r="AU1422" s="1">
        <v>20180</v>
      </c>
      <c r="AV1422" s="1">
        <v>31158</v>
      </c>
      <c r="AW1422" s="1">
        <v>32243</v>
      </c>
      <c r="AX1422" s="1">
        <v>37717</v>
      </c>
      <c r="AY1422" t="s">
        <v>18</v>
      </c>
      <c r="AZ1422">
        <v>14.997299999999999</v>
      </c>
      <c r="BA1422" t="s">
        <v>19</v>
      </c>
      <c r="BB1422" t="s">
        <v>20</v>
      </c>
      <c r="BC1422">
        <v>11.813700000000001</v>
      </c>
      <c r="BD1422">
        <v>18</v>
      </c>
      <c r="BE1422">
        <v>109838</v>
      </c>
      <c r="BF1422" s="16" t="str">
        <f t="shared" si="22"/>
        <v>Tier 5</v>
      </c>
      <c r="BG1422" t="b">
        <f>IF(ISNA(VLOOKUP(AQ1422,Total_Salary!AQ1422:BF1931,1,FALSE))=FALSE, TRUE, FALSE)</f>
        <v>0</v>
      </c>
      <c r="BH1422" t="b">
        <f>IF(ISNA(VLOOKUP(AQ1422,Derivatives_Salary!AQ1422:BF1901,1,FALSE))=FALSE, TRUE, FALSE)</f>
        <v>0</v>
      </c>
      <c r="BI1422" t="b">
        <f>IF(ISNA(VLOOKUP(AR1422,Years_to_Promo!AQ1422:BE2453,1,FALSE))=FALSE, TRUE, FALSE)</f>
        <v>0</v>
      </c>
    </row>
    <row r="1423" spans="43:61" x14ac:dyDescent="0.25">
      <c r="AQ1423">
        <v>64214</v>
      </c>
      <c r="AR1423" t="s">
        <v>15</v>
      </c>
      <c r="AS1423" t="s">
        <v>1471</v>
      </c>
      <c r="AT1423" t="s">
        <v>31</v>
      </c>
      <c r="AU1423" s="1">
        <v>23719</v>
      </c>
      <c r="AV1423" s="1">
        <v>31259</v>
      </c>
      <c r="AW1423" s="1">
        <v>31259</v>
      </c>
      <c r="AX1423" s="1">
        <v>37829</v>
      </c>
      <c r="AY1423" t="s">
        <v>18</v>
      </c>
      <c r="AZ1423">
        <v>11.997299999999999</v>
      </c>
      <c r="BA1423" t="s">
        <v>19</v>
      </c>
      <c r="BB1423" t="s">
        <v>20</v>
      </c>
      <c r="BC1423">
        <v>11.813700000000001</v>
      </c>
      <c r="BD1423">
        <v>18</v>
      </c>
      <c r="BE1423">
        <v>109835</v>
      </c>
      <c r="BF1423" s="16" t="str">
        <f t="shared" si="22"/>
        <v>Tier 5</v>
      </c>
      <c r="BG1423" t="b">
        <f>IF(ISNA(VLOOKUP(AQ1423,Total_Salary!AQ1423:BF1932,1,FALSE))=FALSE, TRUE, FALSE)</f>
        <v>0</v>
      </c>
      <c r="BH1423" t="b">
        <f>IF(ISNA(VLOOKUP(AQ1423,Derivatives_Salary!AQ1423:BF1902,1,FALSE))=FALSE, TRUE, FALSE)</f>
        <v>0</v>
      </c>
      <c r="BI1423" t="b">
        <f>IF(ISNA(VLOOKUP(AR1423,Years_to_Promo!AQ1423:BE2454,1,FALSE))=FALSE, TRUE, FALSE)</f>
        <v>0</v>
      </c>
    </row>
    <row r="1424" spans="43:61" x14ac:dyDescent="0.25">
      <c r="AQ1424">
        <v>285829</v>
      </c>
      <c r="AR1424" t="s">
        <v>15</v>
      </c>
      <c r="AS1424" t="s">
        <v>1472</v>
      </c>
      <c r="AT1424" t="s">
        <v>17</v>
      </c>
      <c r="AU1424" s="1">
        <v>19297</v>
      </c>
      <c r="AV1424" s="1">
        <v>31636</v>
      </c>
      <c r="AW1424" s="1">
        <v>31636</v>
      </c>
      <c r="AX1424" s="1">
        <v>37476</v>
      </c>
      <c r="AY1424" t="s">
        <v>18</v>
      </c>
      <c r="AZ1424">
        <v>16</v>
      </c>
      <c r="BA1424" t="s">
        <v>19</v>
      </c>
      <c r="BB1424" t="s">
        <v>20</v>
      </c>
      <c r="BC1424">
        <v>11.430099999999999</v>
      </c>
      <c r="BD1424">
        <v>16</v>
      </c>
      <c r="BE1424">
        <v>109834</v>
      </c>
      <c r="BF1424" s="16" t="str">
        <f t="shared" si="22"/>
        <v>Tier 5</v>
      </c>
      <c r="BG1424" t="b">
        <f>IF(ISNA(VLOOKUP(AQ1424,Total_Salary!AQ1424:BF1933,1,FALSE))=FALSE, TRUE, FALSE)</f>
        <v>0</v>
      </c>
      <c r="BH1424" t="b">
        <f>IF(ISNA(VLOOKUP(AQ1424,Derivatives_Salary!AQ1424:BF1903,1,FALSE))=FALSE, TRUE, FALSE)</f>
        <v>0</v>
      </c>
      <c r="BI1424" t="b">
        <f>IF(ISNA(VLOOKUP(AR1424,Years_to_Promo!AQ1424:BE2455,1,FALSE))=FALSE, TRUE, FALSE)</f>
        <v>0</v>
      </c>
    </row>
    <row r="1425" spans="43:61" x14ac:dyDescent="0.25">
      <c r="AQ1425">
        <v>235443</v>
      </c>
      <c r="AR1425" t="s">
        <v>15</v>
      </c>
      <c r="AS1425" t="s">
        <v>1473</v>
      </c>
      <c r="AT1425" t="s">
        <v>31</v>
      </c>
      <c r="AU1425" s="1">
        <v>21237</v>
      </c>
      <c r="AV1425" s="1">
        <v>32451</v>
      </c>
      <c r="AW1425" s="1">
        <v>32451</v>
      </c>
      <c r="AX1425" s="1">
        <v>34592</v>
      </c>
      <c r="AY1425" t="s">
        <v>18</v>
      </c>
      <c r="AZ1425">
        <v>0.86299999999999999</v>
      </c>
      <c r="BA1425" t="s">
        <v>19</v>
      </c>
      <c r="BB1425" t="s">
        <v>20</v>
      </c>
      <c r="BC1425">
        <v>3.5287999999999999</v>
      </c>
      <c r="BD1425">
        <v>6</v>
      </c>
      <c r="BE1425">
        <v>109830</v>
      </c>
      <c r="BF1425" s="16" t="str">
        <f t="shared" si="22"/>
        <v>Tier 5</v>
      </c>
      <c r="BG1425" t="b">
        <f>IF(ISNA(VLOOKUP(AQ1425,Total_Salary!AQ1425:BF1934,1,FALSE))=FALSE, TRUE, FALSE)</f>
        <v>0</v>
      </c>
      <c r="BH1425" t="b">
        <f>IF(ISNA(VLOOKUP(AQ1425,Derivatives_Salary!AQ1425:BF1904,1,FALSE))=FALSE, TRUE, FALSE)</f>
        <v>0</v>
      </c>
      <c r="BI1425" t="b">
        <f>IF(ISNA(VLOOKUP(AR1425,Years_to_Promo!AQ1425:BE2456,1,FALSE))=FALSE, TRUE, FALSE)</f>
        <v>0</v>
      </c>
    </row>
    <row r="1426" spans="43:61" x14ac:dyDescent="0.25">
      <c r="AQ1426">
        <v>16908</v>
      </c>
      <c r="AR1426" t="s">
        <v>15</v>
      </c>
      <c r="AS1426" t="s">
        <v>1474</v>
      </c>
      <c r="AT1426" t="s">
        <v>17</v>
      </c>
      <c r="AU1426" s="1">
        <v>21514</v>
      </c>
      <c r="AV1426" s="1">
        <v>31554</v>
      </c>
      <c r="AW1426" s="1">
        <v>31554</v>
      </c>
      <c r="AX1426" s="1">
        <v>37759</v>
      </c>
      <c r="AY1426" t="s">
        <v>18</v>
      </c>
      <c r="AZ1426">
        <v>9.9945000000000004</v>
      </c>
      <c r="BA1426" t="s">
        <v>19</v>
      </c>
      <c r="BB1426" t="s">
        <v>20</v>
      </c>
      <c r="BC1426">
        <v>11.813700000000001</v>
      </c>
      <c r="BD1426">
        <v>17</v>
      </c>
      <c r="BE1426">
        <v>109830</v>
      </c>
      <c r="BF1426" s="16" t="str">
        <f t="shared" si="22"/>
        <v>Tier 5</v>
      </c>
      <c r="BG1426" t="b">
        <f>IF(ISNA(VLOOKUP(AQ1426,Total_Salary!AQ1426:BF1935,1,FALSE))=FALSE, TRUE, FALSE)</f>
        <v>0</v>
      </c>
      <c r="BH1426" t="b">
        <f>IF(ISNA(VLOOKUP(AQ1426,Derivatives_Salary!AQ1426:BF1905,1,FALSE))=FALSE, TRUE, FALSE)</f>
        <v>0</v>
      </c>
      <c r="BI1426" t="b">
        <f>IF(ISNA(VLOOKUP(AR1426,Years_to_Promo!AQ1426:BE2457,1,FALSE))=FALSE, TRUE, FALSE)</f>
        <v>0</v>
      </c>
    </row>
    <row r="1427" spans="43:61" x14ac:dyDescent="0.25">
      <c r="AQ1427">
        <v>485718</v>
      </c>
      <c r="AR1427" t="s">
        <v>85</v>
      </c>
      <c r="AS1427" t="s">
        <v>1475</v>
      </c>
      <c r="AT1427" t="s">
        <v>17</v>
      </c>
      <c r="AU1427" s="1">
        <v>22241</v>
      </c>
      <c r="AV1427" s="1">
        <v>31680</v>
      </c>
      <c r="AW1427" s="1">
        <v>31680</v>
      </c>
      <c r="AX1427" s="1">
        <v>37520</v>
      </c>
      <c r="AY1427" t="s">
        <v>18</v>
      </c>
      <c r="AZ1427">
        <v>6.9945000000000004</v>
      </c>
      <c r="BA1427" t="s">
        <v>87</v>
      </c>
      <c r="BB1427" t="s">
        <v>88</v>
      </c>
      <c r="BC1427">
        <v>3.2301000000000002</v>
      </c>
      <c r="BD1427">
        <v>16</v>
      </c>
      <c r="BE1427">
        <v>109813</v>
      </c>
      <c r="BF1427" s="16" t="str">
        <f t="shared" si="22"/>
        <v>Tier 5</v>
      </c>
      <c r="BG1427" t="b">
        <f>IF(ISNA(VLOOKUP(AQ1427,Total_Salary!AQ1427:BF1936,1,FALSE))=FALSE, TRUE, FALSE)</f>
        <v>0</v>
      </c>
      <c r="BH1427" t="b">
        <f>IF(ISNA(VLOOKUP(AQ1427,Derivatives_Salary!AQ1427:BF1906,1,FALSE))=FALSE, TRUE, FALSE)</f>
        <v>0</v>
      </c>
      <c r="BI1427" t="b">
        <f>IF(ISNA(VLOOKUP(AR1427,Years_to_Promo!AQ1427:BE2458,1,FALSE))=FALSE, TRUE, FALSE)</f>
        <v>0</v>
      </c>
    </row>
    <row r="1428" spans="43:61" x14ac:dyDescent="0.25">
      <c r="AQ1428">
        <v>420971</v>
      </c>
      <c r="AR1428" t="s">
        <v>15</v>
      </c>
      <c r="AS1428" t="s">
        <v>1476</v>
      </c>
      <c r="AT1428" t="s">
        <v>31</v>
      </c>
      <c r="AU1428" s="1">
        <v>19707</v>
      </c>
      <c r="AV1428" s="1">
        <v>34205</v>
      </c>
      <c r="AW1428" s="1">
        <v>34205</v>
      </c>
      <c r="AX1428" s="1">
        <v>36705</v>
      </c>
      <c r="AY1428" t="s">
        <v>18</v>
      </c>
      <c r="AZ1428">
        <v>1.8466</v>
      </c>
      <c r="BA1428" t="s">
        <v>19</v>
      </c>
      <c r="BB1428" t="s">
        <v>20</v>
      </c>
      <c r="BC1428">
        <v>6.8493000000000004</v>
      </c>
      <c r="BD1428">
        <v>7</v>
      </c>
      <c r="BE1428">
        <v>109811</v>
      </c>
      <c r="BF1428" s="16" t="str">
        <f t="shared" si="22"/>
        <v>Tier 5</v>
      </c>
      <c r="BG1428" t="b">
        <f>IF(ISNA(VLOOKUP(AQ1428,Total_Salary!AQ1428:BF1937,1,FALSE))=FALSE, TRUE, FALSE)</f>
        <v>0</v>
      </c>
      <c r="BH1428" t="b">
        <f>IF(ISNA(VLOOKUP(AQ1428,Derivatives_Salary!AQ1428:BF1907,1,FALSE))=FALSE, TRUE, FALSE)</f>
        <v>0</v>
      </c>
      <c r="BI1428" t="b">
        <f>IF(ISNA(VLOOKUP(AR1428,Years_to_Promo!AQ1428:BE2459,1,FALSE))=FALSE, TRUE, FALSE)</f>
        <v>0</v>
      </c>
    </row>
    <row r="1429" spans="43:61" x14ac:dyDescent="0.25">
      <c r="AQ1429">
        <v>11537</v>
      </c>
      <c r="AR1429" t="s">
        <v>15</v>
      </c>
      <c r="AS1429" t="s">
        <v>1477</v>
      </c>
      <c r="AT1429" t="s">
        <v>17</v>
      </c>
      <c r="AU1429" s="1">
        <v>20269</v>
      </c>
      <c r="AV1429" s="1">
        <v>31599</v>
      </c>
      <c r="AW1429" s="1">
        <v>31599</v>
      </c>
      <c r="AX1429" s="1">
        <v>37804</v>
      </c>
      <c r="AY1429" t="s">
        <v>18</v>
      </c>
      <c r="AZ1429">
        <v>17</v>
      </c>
      <c r="BA1429" t="s">
        <v>19</v>
      </c>
      <c r="BB1429" t="s">
        <v>20</v>
      </c>
      <c r="BC1429">
        <v>11.813700000000001</v>
      </c>
      <c r="BD1429">
        <v>17</v>
      </c>
      <c r="BE1429">
        <v>109808</v>
      </c>
      <c r="BF1429" s="16" t="str">
        <f t="shared" si="22"/>
        <v>Tier 5</v>
      </c>
      <c r="BG1429" t="b">
        <f>IF(ISNA(VLOOKUP(AQ1429,Total_Salary!AQ1429:BF1938,1,FALSE))=FALSE, TRUE, FALSE)</f>
        <v>0</v>
      </c>
      <c r="BH1429" t="b">
        <f>IF(ISNA(VLOOKUP(AQ1429,Derivatives_Salary!AQ1429:BF1908,1,FALSE))=FALSE, TRUE, FALSE)</f>
        <v>0</v>
      </c>
      <c r="BI1429" t="b">
        <f>IF(ISNA(VLOOKUP(AR1429,Years_to_Promo!AQ1429:BE2460,1,FALSE))=FALSE, TRUE, FALSE)</f>
        <v>0</v>
      </c>
    </row>
    <row r="1430" spans="43:61" x14ac:dyDescent="0.25">
      <c r="AQ1430">
        <v>285371</v>
      </c>
      <c r="AR1430" t="s">
        <v>15</v>
      </c>
      <c r="AS1430" t="s">
        <v>1478</v>
      </c>
      <c r="AT1430" t="s">
        <v>17</v>
      </c>
      <c r="AU1430" s="1">
        <v>19226</v>
      </c>
      <c r="AV1430" s="1">
        <v>33554</v>
      </c>
      <c r="AW1430" s="1">
        <v>36087</v>
      </c>
      <c r="AX1430" s="1">
        <v>37547</v>
      </c>
      <c r="AY1430" t="s">
        <v>53</v>
      </c>
      <c r="AZ1430">
        <v>4</v>
      </c>
      <c r="BA1430" t="s">
        <v>19</v>
      </c>
      <c r="BB1430" t="s">
        <v>20</v>
      </c>
      <c r="BC1430">
        <v>4</v>
      </c>
      <c r="BD1430">
        <v>11</v>
      </c>
      <c r="BE1430">
        <v>109807</v>
      </c>
      <c r="BF1430" s="16" t="str">
        <f t="shared" si="22"/>
        <v>Tier 5</v>
      </c>
      <c r="BG1430" t="b">
        <f>IF(ISNA(VLOOKUP(AQ1430,Total_Salary!AQ1430:BF1939,1,FALSE))=FALSE, TRUE, FALSE)</f>
        <v>0</v>
      </c>
      <c r="BH1430" t="b">
        <f>IF(ISNA(VLOOKUP(AQ1430,Derivatives_Salary!AQ1430:BF1909,1,FALSE))=FALSE, TRUE, FALSE)</f>
        <v>0</v>
      </c>
      <c r="BI1430" t="b">
        <f>IF(ISNA(VLOOKUP(AR1430,Years_to_Promo!AQ1430:BE2461,1,FALSE))=FALSE, TRUE, FALSE)</f>
        <v>0</v>
      </c>
    </row>
    <row r="1431" spans="43:61" x14ac:dyDescent="0.25">
      <c r="AQ1431">
        <v>493272</v>
      </c>
      <c r="AR1431" t="s">
        <v>15</v>
      </c>
      <c r="AS1431" t="s">
        <v>1479</v>
      </c>
      <c r="AT1431" t="s">
        <v>17</v>
      </c>
      <c r="AU1431" s="1">
        <v>23133</v>
      </c>
      <c r="AV1431" s="1">
        <v>31345</v>
      </c>
      <c r="AW1431" s="1">
        <v>31345</v>
      </c>
      <c r="AX1431" s="1">
        <v>37550</v>
      </c>
      <c r="AY1431" t="s">
        <v>18</v>
      </c>
      <c r="AZ1431">
        <v>17</v>
      </c>
      <c r="BA1431" t="s">
        <v>19</v>
      </c>
      <c r="BB1431" t="s">
        <v>20</v>
      </c>
      <c r="BC1431">
        <v>11.632899999999999</v>
      </c>
      <c r="BD1431">
        <v>17</v>
      </c>
      <c r="BE1431">
        <v>109806</v>
      </c>
      <c r="BF1431" s="16" t="str">
        <f t="shared" si="22"/>
        <v>Tier 5</v>
      </c>
      <c r="BG1431" t="b">
        <f>IF(ISNA(VLOOKUP(AQ1431,Total_Salary!AQ1431:BF1940,1,FALSE))=FALSE, TRUE, FALSE)</f>
        <v>0</v>
      </c>
      <c r="BH1431" t="b">
        <f>IF(ISNA(VLOOKUP(AQ1431,Derivatives_Salary!AQ1431:BF1910,1,FALSE))=FALSE, TRUE, FALSE)</f>
        <v>0</v>
      </c>
      <c r="BI1431" t="b">
        <f>IF(ISNA(VLOOKUP(AR1431,Years_to_Promo!AQ1431:BE2462,1,FALSE))=FALSE, TRUE, FALSE)</f>
        <v>0</v>
      </c>
    </row>
    <row r="1432" spans="43:61" x14ac:dyDescent="0.25">
      <c r="AQ1432">
        <v>106356</v>
      </c>
      <c r="AR1432" t="s">
        <v>15</v>
      </c>
      <c r="AS1432" t="s">
        <v>1480</v>
      </c>
      <c r="AT1432" t="s">
        <v>17</v>
      </c>
      <c r="AU1432" s="1">
        <v>20895</v>
      </c>
      <c r="AV1432" s="1">
        <v>34586</v>
      </c>
      <c r="AW1432" s="1">
        <v>35448</v>
      </c>
      <c r="AX1432" s="1">
        <v>37638</v>
      </c>
      <c r="AY1432" t="s">
        <v>53</v>
      </c>
      <c r="AZ1432">
        <v>6</v>
      </c>
      <c r="BA1432" t="s">
        <v>19</v>
      </c>
      <c r="BB1432" t="s">
        <v>20</v>
      </c>
      <c r="BC1432">
        <v>5.9397000000000002</v>
      </c>
      <c r="BD1432">
        <v>8</v>
      </c>
      <c r="BE1432">
        <v>109805</v>
      </c>
      <c r="BF1432" s="16" t="str">
        <f t="shared" si="22"/>
        <v>Tier 5</v>
      </c>
      <c r="BG1432" t="b">
        <f>IF(ISNA(VLOOKUP(AQ1432,Total_Salary!AQ1432:BF1941,1,FALSE))=FALSE, TRUE, FALSE)</f>
        <v>0</v>
      </c>
      <c r="BH1432" t="b">
        <f>IF(ISNA(VLOOKUP(AQ1432,Derivatives_Salary!AQ1432:BF1911,1,FALSE))=FALSE, TRUE, FALSE)</f>
        <v>0</v>
      </c>
      <c r="BI1432" t="b">
        <f>IF(ISNA(VLOOKUP(AR1432,Years_to_Promo!AQ1432:BE2463,1,FALSE))=FALSE, TRUE, FALSE)</f>
        <v>0</v>
      </c>
    </row>
    <row r="1433" spans="43:61" x14ac:dyDescent="0.25">
      <c r="AQ1433">
        <v>268537</v>
      </c>
      <c r="AR1433" t="s">
        <v>15</v>
      </c>
      <c r="AS1433" t="s">
        <v>1481</v>
      </c>
      <c r="AT1433" t="s">
        <v>31</v>
      </c>
      <c r="AU1433" s="1">
        <v>20860</v>
      </c>
      <c r="AV1433" s="1">
        <v>32433</v>
      </c>
      <c r="AW1433" s="1">
        <v>33620</v>
      </c>
      <c r="AX1433" s="1">
        <v>37635</v>
      </c>
      <c r="AY1433" t="s">
        <v>18</v>
      </c>
      <c r="AZ1433">
        <v>1.9944999999999999</v>
      </c>
      <c r="BA1433" t="s">
        <v>19</v>
      </c>
      <c r="BB1433" t="s">
        <v>20</v>
      </c>
      <c r="BC1433">
        <v>10.947900000000001</v>
      </c>
      <c r="BD1433">
        <v>14</v>
      </c>
      <c r="BE1433">
        <v>109801</v>
      </c>
      <c r="BF1433" s="16" t="str">
        <f t="shared" si="22"/>
        <v>Tier 5</v>
      </c>
      <c r="BG1433" t="b">
        <f>IF(ISNA(VLOOKUP(AQ1433,Total_Salary!AQ1433:BF1942,1,FALSE))=FALSE, TRUE, FALSE)</f>
        <v>0</v>
      </c>
      <c r="BH1433" t="b">
        <f>IF(ISNA(VLOOKUP(AQ1433,Derivatives_Salary!AQ1433:BF1912,1,FALSE))=FALSE, TRUE, FALSE)</f>
        <v>0</v>
      </c>
      <c r="BI1433" t="b">
        <f>IF(ISNA(VLOOKUP(AR1433,Years_to_Promo!AQ1433:BE2464,1,FALSE))=FALSE, TRUE, FALSE)</f>
        <v>0</v>
      </c>
    </row>
    <row r="1434" spans="43:61" x14ac:dyDescent="0.25">
      <c r="AQ1434">
        <v>204678</v>
      </c>
      <c r="AR1434" t="s">
        <v>15</v>
      </c>
      <c r="AS1434" t="s">
        <v>1482</v>
      </c>
      <c r="AT1434" t="s">
        <v>31</v>
      </c>
      <c r="AU1434" s="1">
        <v>21995</v>
      </c>
      <c r="AV1434" s="1">
        <v>32334</v>
      </c>
      <c r="AW1434" s="1">
        <v>32334</v>
      </c>
      <c r="AX1434" s="1">
        <v>37809</v>
      </c>
      <c r="AY1434" t="s">
        <v>18</v>
      </c>
      <c r="AZ1434">
        <v>7.9945000000000004</v>
      </c>
      <c r="BA1434" t="s">
        <v>19</v>
      </c>
      <c r="BB1434" t="s">
        <v>20</v>
      </c>
      <c r="BC1434">
        <v>11.813700000000001</v>
      </c>
      <c r="BD1434">
        <v>15</v>
      </c>
      <c r="BE1434">
        <v>109801</v>
      </c>
      <c r="BF1434" s="16" t="str">
        <f t="shared" si="22"/>
        <v>Tier 5</v>
      </c>
      <c r="BG1434" t="b">
        <f>IF(ISNA(VLOOKUP(AQ1434,Total_Salary!AQ1434:BF1943,1,FALSE))=FALSE, TRUE, FALSE)</f>
        <v>0</v>
      </c>
      <c r="BH1434" t="b">
        <f>IF(ISNA(VLOOKUP(AQ1434,Derivatives_Salary!AQ1434:BF1913,1,FALSE))=FALSE, TRUE, FALSE)</f>
        <v>0</v>
      </c>
      <c r="BI1434" t="b">
        <f>IF(ISNA(VLOOKUP(AR1434,Years_to_Promo!AQ1434:BE2465,1,FALSE))=FALSE, TRUE, FALSE)</f>
        <v>0</v>
      </c>
    </row>
    <row r="1435" spans="43:61" x14ac:dyDescent="0.25">
      <c r="AQ1435">
        <v>282190</v>
      </c>
      <c r="AR1435" t="s">
        <v>15</v>
      </c>
      <c r="AS1435" t="s">
        <v>1483</v>
      </c>
      <c r="AT1435" t="s">
        <v>17</v>
      </c>
      <c r="AU1435" s="1">
        <v>22086</v>
      </c>
      <c r="AV1435" s="1">
        <v>32469</v>
      </c>
      <c r="AW1435" s="1">
        <v>33554</v>
      </c>
      <c r="AX1435" s="1">
        <v>37569</v>
      </c>
      <c r="AY1435" t="s">
        <v>18</v>
      </c>
      <c r="AZ1435">
        <v>5.9973000000000001</v>
      </c>
      <c r="BA1435" t="s">
        <v>19</v>
      </c>
      <c r="BB1435" t="s">
        <v>20</v>
      </c>
      <c r="BC1435">
        <v>11</v>
      </c>
      <c r="BD1435">
        <v>14</v>
      </c>
      <c r="BE1435">
        <v>109801</v>
      </c>
      <c r="BF1435" s="16" t="str">
        <f t="shared" si="22"/>
        <v>Tier 5</v>
      </c>
      <c r="BG1435" t="b">
        <f>IF(ISNA(VLOOKUP(AQ1435,Total_Salary!AQ1435:BF1944,1,FALSE))=FALSE, TRUE, FALSE)</f>
        <v>0</v>
      </c>
      <c r="BH1435" t="b">
        <f>IF(ISNA(VLOOKUP(AQ1435,Derivatives_Salary!AQ1435:BF1914,1,FALSE))=FALSE, TRUE, FALSE)</f>
        <v>0</v>
      </c>
      <c r="BI1435" t="b">
        <f>IF(ISNA(VLOOKUP(AR1435,Years_to_Promo!AQ1435:BE2466,1,FALSE))=FALSE, TRUE, FALSE)</f>
        <v>0</v>
      </c>
    </row>
    <row r="1436" spans="43:61" x14ac:dyDescent="0.25">
      <c r="AQ1436">
        <v>260137</v>
      </c>
      <c r="AR1436" t="s">
        <v>15</v>
      </c>
      <c r="AS1436" t="s">
        <v>1484</v>
      </c>
      <c r="AT1436" t="s">
        <v>31</v>
      </c>
      <c r="AU1436" s="1">
        <v>22301</v>
      </c>
      <c r="AV1436" s="1">
        <v>31459</v>
      </c>
      <c r="AW1436" s="1">
        <v>31459</v>
      </c>
      <c r="AX1436" s="1">
        <v>37664</v>
      </c>
      <c r="AY1436" t="s">
        <v>18</v>
      </c>
      <c r="AZ1436">
        <v>17</v>
      </c>
      <c r="BA1436" t="s">
        <v>19</v>
      </c>
      <c r="BB1436" t="s">
        <v>20</v>
      </c>
      <c r="BC1436">
        <v>11.813700000000001</v>
      </c>
      <c r="BD1436">
        <v>17</v>
      </c>
      <c r="BE1436">
        <v>109791</v>
      </c>
      <c r="BF1436" s="16" t="str">
        <f t="shared" si="22"/>
        <v>Tier 5</v>
      </c>
      <c r="BG1436" t="b">
        <f>IF(ISNA(VLOOKUP(AQ1436,Total_Salary!AQ1436:BF1945,1,FALSE))=FALSE, TRUE, FALSE)</f>
        <v>0</v>
      </c>
      <c r="BH1436" t="b">
        <f>IF(ISNA(VLOOKUP(AQ1436,Derivatives_Salary!AQ1436:BF1915,1,FALSE))=FALSE, TRUE, FALSE)</f>
        <v>0</v>
      </c>
      <c r="BI1436" t="b">
        <f>IF(ISNA(VLOOKUP(AR1436,Years_to_Promo!AQ1436:BE2467,1,FALSE))=FALSE, TRUE, FALSE)</f>
        <v>0</v>
      </c>
    </row>
    <row r="1437" spans="43:61" x14ac:dyDescent="0.25">
      <c r="AQ1437">
        <v>294922</v>
      </c>
      <c r="AR1437" t="s">
        <v>15</v>
      </c>
      <c r="AS1437" t="s">
        <v>1485</v>
      </c>
      <c r="AT1437" t="s">
        <v>17</v>
      </c>
      <c r="AU1437" s="1">
        <v>22151</v>
      </c>
      <c r="AV1437" s="1">
        <v>34715</v>
      </c>
      <c r="AW1437" s="1">
        <v>34715</v>
      </c>
      <c r="AX1437" s="1">
        <v>36006</v>
      </c>
      <c r="AY1437" t="s">
        <v>53</v>
      </c>
      <c r="AZ1437">
        <v>3.5369999999999999</v>
      </c>
      <c r="BA1437" t="s">
        <v>19</v>
      </c>
      <c r="BB1437" t="s">
        <v>20</v>
      </c>
      <c r="BC1437">
        <v>3.5369999999999999</v>
      </c>
      <c r="BD1437">
        <v>4</v>
      </c>
      <c r="BE1437">
        <v>109786</v>
      </c>
      <c r="BF1437" s="16" t="str">
        <f t="shared" si="22"/>
        <v>Tier 5</v>
      </c>
      <c r="BG1437" t="b">
        <f>IF(ISNA(VLOOKUP(AQ1437,Total_Salary!AQ1437:BF1946,1,FALSE))=FALSE, TRUE, FALSE)</f>
        <v>0</v>
      </c>
      <c r="BH1437" t="b">
        <f>IF(ISNA(VLOOKUP(AQ1437,Derivatives_Salary!AQ1437:BF1916,1,FALSE))=FALSE, TRUE, FALSE)</f>
        <v>0</v>
      </c>
      <c r="BI1437" t="b">
        <f>IF(ISNA(VLOOKUP(AR1437,Years_to_Promo!AQ1437:BE2468,1,FALSE))=FALSE, TRUE, FALSE)</f>
        <v>0</v>
      </c>
    </row>
    <row r="1438" spans="43:61" x14ac:dyDescent="0.25">
      <c r="AQ1438">
        <v>280300</v>
      </c>
      <c r="AR1438" t="s">
        <v>15</v>
      </c>
      <c r="AS1438" t="s">
        <v>1486</v>
      </c>
      <c r="AT1438" t="s">
        <v>17</v>
      </c>
      <c r="AU1438" s="1">
        <v>23321</v>
      </c>
      <c r="AV1438" s="1">
        <v>32033</v>
      </c>
      <c r="AW1438" s="1">
        <v>32033</v>
      </c>
      <c r="AX1438" s="1">
        <v>37508</v>
      </c>
      <c r="AY1438" t="s">
        <v>18</v>
      </c>
      <c r="AZ1438">
        <v>6.9945000000000004</v>
      </c>
      <c r="BA1438" t="s">
        <v>19</v>
      </c>
      <c r="BB1438" t="s">
        <v>20</v>
      </c>
      <c r="BC1438">
        <v>11.517799999999999</v>
      </c>
      <c r="BD1438">
        <v>15</v>
      </c>
      <c r="BE1438">
        <v>109776</v>
      </c>
      <c r="BF1438" s="16" t="str">
        <f t="shared" si="22"/>
        <v>Tier 5</v>
      </c>
      <c r="BG1438" t="b">
        <f>IF(ISNA(VLOOKUP(AQ1438,Total_Salary!AQ1438:BF1947,1,FALSE))=FALSE, TRUE, FALSE)</f>
        <v>0</v>
      </c>
      <c r="BH1438" t="b">
        <f>IF(ISNA(VLOOKUP(AQ1438,Derivatives_Salary!AQ1438:BF1917,1,FALSE))=FALSE, TRUE, FALSE)</f>
        <v>0</v>
      </c>
      <c r="BI1438" t="b">
        <f>IF(ISNA(VLOOKUP(AR1438,Years_to_Promo!AQ1438:BE2469,1,FALSE))=FALSE, TRUE, FALSE)</f>
        <v>0</v>
      </c>
    </row>
    <row r="1439" spans="43:61" x14ac:dyDescent="0.25">
      <c r="AQ1439">
        <v>85460</v>
      </c>
      <c r="AR1439" t="s">
        <v>42</v>
      </c>
      <c r="AS1439" t="s">
        <v>1487</v>
      </c>
      <c r="AT1439" t="s">
        <v>17</v>
      </c>
      <c r="AU1439" s="1">
        <v>23224</v>
      </c>
      <c r="AV1439" s="1">
        <v>32797</v>
      </c>
      <c r="AW1439" s="1">
        <v>35830</v>
      </c>
      <c r="AX1439" s="1">
        <v>37542</v>
      </c>
      <c r="AY1439" t="s">
        <v>18</v>
      </c>
      <c r="AZ1439">
        <v>4.9945000000000004</v>
      </c>
      <c r="BA1439" t="s">
        <v>44</v>
      </c>
      <c r="BB1439" t="s">
        <v>83</v>
      </c>
      <c r="BC1439">
        <v>4.6904000000000003</v>
      </c>
      <c r="BD1439">
        <v>13</v>
      </c>
      <c r="BE1439">
        <v>109765</v>
      </c>
      <c r="BF1439" s="16" t="str">
        <f t="shared" si="22"/>
        <v>Tier 5</v>
      </c>
      <c r="BG1439" t="b">
        <f>IF(ISNA(VLOOKUP(AQ1439,Total_Salary!AQ1439:BF1948,1,FALSE))=FALSE, TRUE, FALSE)</f>
        <v>0</v>
      </c>
      <c r="BH1439" t="b">
        <f>IF(ISNA(VLOOKUP(AQ1439,Derivatives_Salary!AQ1439:BF1918,1,FALSE))=FALSE, TRUE, FALSE)</f>
        <v>0</v>
      </c>
      <c r="BI1439" t="b">
        <f>IF(ISNA(VLOOKUP(AR1439,Years_to_Promo!AQ1439:BE2470,1,FALSE))=FALSE, TRUE, FALSE)</f>
        <v>0</v>
      </c>
    </row>
    <row r="1440" spans="43:61" x14ac:dyDescent="0.25">
      <c r="AQ1440">
        <v>275579</v>
      </c>
      <c r="AR1440" t="s">
        <v>42</v>
      </c>
      <c r="AS1440" t="s">
        <v>1488</v>
      </c>
      <c r="AT1440" t="s">
        <v>17</v>
      </c>
      <c r="AU1440" s="1">
        <v>20197</v>
      </c>
      <c r="AV1440" s="1">
        <v>33724</v>
      </c>
      <c r="AW1440" s="1">
        <v>33801</v>
      </c>
      <c r="AX1440" s="1">
        <v>37816</v>
      </c>
      <c r="AY1440" t="s">
        <v>18</v>
      </c>
      <c r="AZ1440">
        <v>11</v>
      </c>
      <c r="BA1440" t="s">
        <v>44</v>
      </c>
      <c r="BB1440" t="s">
        <v>83</v>
      </c>
      <c r="BC1440">
        <v>10.7342</v>
      </c>
      <c r="BD1440">
        <v>11</v>
      </c>
      <c r="BE1440">
        <v>109752</v>
      </c>
      <c r="BF1440" s="16" t="str">
        <f t="shared" si="22"/>
        <v>Tier 5</v>
      </c>
      <c r="BG1440" t="b">
        <f>IF(ISNA(VLOOKUP(AQ1440,Total_Salary!AQ1440:BF1949,1,FALSE))=FALSE, TRUE, FALSE)</f>
        <v>0</v>
      </c>
      <c r="BH1440" t="b">
        <f>IF(ISNA(VLOOKUP(AQ1440,Derivatives_Salary!AQ1440:BF1919,1,FALSE))=FALSE, TRUE, FALSE)</f>
        <v>0</v>
      </c>
      <c r="BI1440" t="b">
        <f>IF(ISNA(VLOOKUP(AR1440,Years_to_Promo!AQ1440:BE2471,1,FALSE))=FALSE, TRUE, FALSE)</f>
        <v>0</v>
      </c>
    </row>
    <row r="1441" spans="43:61" x14ac:dyDescent="0.25">
      <c r="AQ1441">
        <v>82734</v>
      </c>
      <c r="AR1441" t="s">
        <v>15</v>
      </c>
      <c r="AS1441" t="s">
        <v>1489</v>
      </c>
      <c r="AT1441" t="s">
        <v>17</v>
      </c>
      <c r="AU1441" s="1">
        <v>22148</v>
      </c>
      <c r="AV1441" s="1">
        <v>31321</v>
      </c>
      <c r="AW1441" s="1">
        <v>31321</v>
      </c>
      <c r="AX1441" s="1">
        <v>37526</v>
      </c>
      <c r="AY1441" t="s">
        <v>18</v>
      </c>
      <c r="AZ1441">
        <v>11.997299999999999</v>
      </c>
      <c r="BA1441" t="s">
        <v>19</v>
      </c>
      <c r="BB1441" t="s">
        <v>20</v>
      </c>
      <c r="BC1441">
        <v>11.5671</v>
      </c>
      <c r="BD1441">
        <v>17</v>
      </c>
      <c r="BE1441">
        <v>109749</v>
      </c>
      <c r="BF1441" s="16" t="str">
        <f t="shared" si="22"/>
        <v>Tier 5</v>
      </c>
      <c r="BG1441" t="b">
        <f>IF(ISNA(VLOOKUP(AQ1441,Total_Salary!AQ1441:BF1950,1,FALSE))=FALSE, TRUE, FALSE)</f>
        <v>0</v>
      </c>
      <c r="BH1441" t="b">
        <f>IF(ISNA(VLOOKUP(AQ1441,Derivatives_Salary!AQ1441:BF1920,1,FALSE))=FALSE, TRUE, FALSE)</f>
        <v>0</v>
      </c>
      <c r="BI1441" t="b">
        <f>IF(ISNA(VLOOKUP(AR1441,Years_to_Promo!AQ1441:BE2472,1,FALSE))=FALSE, TRUE, FALSE)</f>
        <v>0</v>
      </c>
    </row>
    <row r="1442" spans="43:61" x14ac:dyDescent="0.25">
      <c r="AQ1442">
        <v>40324</v>
      </c>
      <c r="AR1442" t="s">
        <v>15</v>
      </c>
      <c r="AS1442" t="s">
        <v>1490</v>
      </c>
      <c r="AT1442" t="s">
        <v>17</v>
      </c>
      <c r="AU1442" s="1">
        <v>22222</v>
      </c>
      <c r="AV1442" s="1">
        <v>31795</v>
      </c>
      <c r="AW1442" s="1">
        <v>31942</v>
      </c>
      <c r="AX1442" s="1">
        <v>37782</v>
      </c>
      <c r="AY1442" t="s">
        <v>18</v>
      </c>
      <c r="AZ1442">
        <v>8.9945000000000004</v>
      </c>
      <c r="BA1442" t="s">
        <v>19</v>
      </c>
      <c r="BB1442" t="s">
        <v>20</v>
      </c>
      <c r="BC1442">
        <v>11.813700000000001</v>
      </c>
      <c r="BD1442">
        <v>16</v>
      </c>
      <c r="BE1442">
        <v>109743</v>
      </c>
      <c r="BF1442" s="16" t="str">
        <f t="shared" si="22"/>
        <v>Tier 5</v>
      </c>
      <c r="BG1442" t="b">
        <f>IF(ISNA(VLOOKUP(AQ1442,Total_Salary!AQ1442:BF1951,1,FALSE))=FALSE, TRUE, FALSE)</f>
        <v>0</v>
      </c>
      <c r="BH1442" t="b">
        <f>IF(ISNA(VLOOKUP(AQ1442,Derivatives_Salary!AQ1442:BF1921,1,FALSE))=FALSE, TRUE, FALSE)</f>
        <v>0</v>
      </c>
      <c r="BI1442" t="b">
        <f>IF(ISNA(VLOOKUP(AR1442,Years_to_Promo!AQ1442:BE2473,1,FALSE))=FALSE, TRUE, FALSE)</f>
        <v>0</v>
      </c>
    </row>
    <row r="1443" spans="43:61" x14ac:dyDescent="0.25">
      <c r="AQ1443">
        <v>29169</v>
      </c>
      <c r="AR1443" t="s">
        <v>15</v>
      </c>
      <c r="AS1443" t="s">
        <v>1491</v>
      </c>
      <c r="AT1443" t="s">
        <v>17</v>
      </c>
      <c r="AU1443" s="1">
        <v>19530</v>
      </c>
      <c r="AV1443" s="1">
        <v>33534</v>
      </c>
      <c r="AW1443" s="1">
        <v>34682</v>
      </c>
      <c r="AX1443" s="1">
        <v>37602</v>
      </c>
      <c r="AY1443" t="s">
        <v>53</v>
      </c>
      <c r="AZ1443">
        <v>8</v>
      </c>
      <c r="BA1443" t="s">
        <v>19</v>
      </c>
      <c r="BB1443" t="s">
        <v>20</v>
      </c>
      <c r="BC1443">
        <v>8</v>
      </c>
      <c r="BD1443">
        <v>11</v>
      </c>
      <c r="BE1443">
        <v>109742</v>
      </c>
      <c r="BF1443" s="16" t="str">
        <f t="shared" si="22"/>
        <v>Tier 5</v>
      </c>
      <c r="BG1443" t="b">
        <f>IF(ISNA(VLOOKUP(AQ1443,Total_Salary!AQ1443:BF1952,1,FALSE))=FALSE, TRUE, FALSE)</f>
        <v>0</v>
      </c>
      <c r="BH1443" t="b">
        <f>IF(ISNA(VLOOKUP(AQ1443,Derivatives_Salary!AQ1443:BF1922,1,FALSE))=FALSE, TRUE, FALSE)</f>
        <v>0</v>
      </c>
      <c r="BI1443" t="b">
        <f>IF(ISNA(VLOOKUP(AR1443,Years_to_Promo!AQ1443:BE2474,1,FALSE))=FALSE, TRUE, FALSE)</f>
        <v>0</v>
      </c>
    </row>
    <row r="1444" spans="43:61" x14ac:dyDescent="0.25">
      <c r="AQ1444">
        <v>76113</v>
      </c>
      <c r="AR1444" t="s">
        <v>15</v>
      </c>
      <c r="AS1444" t="s">
        <v>1492</v>
      </c>
      <c r="AT1444" t="s">
        <v>17</v>
      </c>
      <c r="AU1444" s="1">
        <v>20820</v>
      </c>
      <c r="AV1444" s="1">
        <v>32335</v>
      </c>
      <c r="AW1444" s="1">
        <v>32335</v>
      </c>
      <c r="AX1444" s="1">
        <v>37810</v>
      </c>
      <c r="AY1444" t="s">
        <v>18</v>
      </c>
      <c r="AZ1444">
        <v>15</v>
      </c>
      <c r="BA1444" t="s">
        <v>19</v>
      </c>
      <c r="BB1444" t="s">
        <v>20</v>
      </c>
      <c r="BC1444">
        <v>11.813700000000001</v>
      </c>
      <c r="BD1444">
        <v>15</v>
      </c>
      <c r="BE1444">
        <v>109739</v>
      </c>
      <c r="BF1444" s="16" t="str">
        <f t="shared" si="22"/>
        <v>Tier 5</v>
      </c>
      <c r="BG1444" t="b">
        <f>IF(ISNA(VLOOKUP(AQ1444,Total_Salary!AQ1444:BF1953,1,FALSE))=FALSE, TRUE, FALSE)</f>
        <v>0</v>
      </c>
      <c r="BH1444" t="b">
        <f>IF(ISNA(VLOOKUP(AQ1444,Derivatives_Salary!AQ1444:BF1923,1,FALSE))=FALSE, TRUE, FALSE)</f>
        <v>0</v>
      </c>
      <c r="BI1444" t="b">
        <f>IF(ISNA(VLOOKUP(AR1444,Years_to_Promo!AQ1444:BE2475,1,FALSE))=FALSE, TRUE, FALSE)</f>
        <v>0</v>
      </c>
    </row>
    <row r="1445" spans="43:61" x14ac:dyDescent="0.25">
      <c r="AQ1445">
        <v>299154</v>
      </c>
      <c r="AR1445" t="s">
        <v>15</v>
      </c>
      <c r="AS1445" t="s">
        <v>1493</v>
      </c>
      <c r="AT1445" t="s">
        <v>31</v>
      </c>
      <c r="AU1445" s="1">
        <v>23564</v>
      </c>
      <c r="AV1445" s="1">
        <v>34253</v>
      </c>
      <c r="AW1445" s="1">
        <v>34253</v>
      </c>
      <c r="AX1445" s="1">
        <v>37538</v>
      </c>
      <c r="AY1445" t="s">
        <v>18</v>
      </c>
      <c r="AZ1445">
        <v>9</v>
      </c>
      <c r="BA1445" t="s">
        <v>19</v>
      </c>
      <c r="BB1445" t="s">
        <v>20</v>
      </c>
      <c r="BC1445">
        <v>9</v>
      </c>
      <c r="BD1445">
        <v>9</v>
      </c>
      <c r="BE1445">
        <v>109736</v>
      </c>
      <c r="BF1445" s="16" t="str">
        <f t="shared" si="22"/>
        <v>Tier 5</v>
      </c>
      <c r="BG1445" t="b">
        <f>IF(ISNA(VLOOKUP(AQ1445,Total_Salary!AQ1445:BF1954,1,FALSE))=FALSE, TRUE, FALSE)</f>
        <v>0</v>
      </c>
      <c r="BH1445" t="b">
        <f>IF(ISNA(VLOOKUP(AQ1445,Derivatives_Salary!AQ1445:BF1924,1,FALSE))=FALSE, TRUE, FALSE)</f>
        <v>0</v>
      </c>
      <c r="BI1445" t="b">
        <f>IF(ISNA(VLOOKUP(AR1445,Years_to_Promo!AQ1445:BE2476,1,FALSE))=FALSE, TRUE, FALSE)</f>
        <v>0</v>
      </c>
    </row>
    <row r="1446" spans="43:61" x14ac:dyDescent="0.25">
      <c r="AQ1446">
        <v>20658</v>
      </c>
      <c r="AR1446" t="s">
        <v>15</v>
      </c>
      <c r="AS1446" t="s">
        <v>1494</v>
      </c>
      <c r="AT1446" t="s">
        <v>17</v>
      </c>
      <c r="AU1446" s="1">
        <v>22323</v>
      </c>
      <c r="AV1446" s="1">
        <v>31265</v>
      </c>
      <c r="AW1446" s="1">
        <v>31265</v>
      </c>
      <c r="AX1446" s="1">
        <v>37470</v>
      </c>
      <c r="AY1446" t="s">
        <v>18</v>
      </c>
      <c r="AZ1446">
        <v>8.9945000000000004</v>
      </c>
      <c r="BA1446" t="s">
        <v>19</v>
      </c>
      <c r="BB1446" t="s">
        <v>20</v>
      </c>
      <c r="BC1446">
        <v>11.4137</v>
      </c>
      <c r="BD1446">
        <v>17</v>
      </c>
      <c r="BE1446">
        <v>109735</v>
      </c>
      <c r="BF1446" s="16" t="str">
        <f t="shared" si="22"/>
        <v>Tier 5</v>
      </c>
      <c r="BG1446" t="b">
        <f>IF(ISNA(VLOOKUP(AQ1446,Total_Salary!AQ1446:BF1955,1,FALSE))=FALSE, TRUE, FALSE)</f>
        <v>0</v>
      </c>
      <c r="BH1446" t="b">
        <f>IF(ISNA(VLOOKUP(AQ1446,Derivatives_Salary!AQ1446:BF1925,1,FALSE))=FALSE, TRUE, FALSE)</f>
        <v>0</v>
      </c>
      <c r="BI1446" t="b">
        <f>IF(ISNA(VLOOKUP(AR1446,Years_to_Promo!AQ1446:BE2477,1,FALSE))=FALSE, TRUE, FALSE)</f>
        <v>0</v>
      </c>
    </row>
    <row r="1447" spans="43:61" x14ac:dyDescent="0.25">
      <c r="AQ1447">
        <v>79903</v>
      </c>
      <c r="AR1447" t="s">
        <v>85</v>
      </c>
      <c r="AS1447" t="s">
        <v>1495</v>
      </c>
      <c r="AT1447" t="s">
        <v>17</v>
      </c>
      <c r="AU1447" s="1">
        <v>23094</v>
      </c>
      <c r="AV1447" s="1">
        <v>33598</v>
      </c>
      <c r="AW1447" s="1">
        <v>33598</v>
      </c>
      <c r="AX1447" s="1">
        <v>37613</v>
      </c>
      <c r="AY1447" t="s">
        <v>18</v>
      </c>
      <c r="AZ1447">
        <v>1.9944999999999999</v>
      </c>
      <c r="BA1447" t="s">
        <v>87</v>
      </c>
      <c r="BB1447" t="s">
        <v>276</v>
      </c>
      <c r="BC1447">
        <v>11</v>
      </c>
      <c r="BD1447">
        <v>11</v>
      </c>
      <c r="BE1447">
        <v>109720</v>
      </c>
      <c r="BF1447" s="16" t="str">
        <f t="shared" si="22"/>
        <v>Tier 5</v>
      </c>
      <c r="BG1447" t="b">
        <f>IF(ISNA(VLOOKUP(AQ1447,Total_Salary!AQ1447:BF1956,1,FALSE))=FALSE, TRUE, FALSE)</f>
        <v>0</v>
      </c>
      <c r="BH1447" t="b">
        <f>IF(ISNA(VLOOKUP(AQ1447,Derivatives_Salary!AQ1447:BF1926,1,FALSE))=FALSE, TRUE, FALSE)</f>
        <v>0</v>
      </c>
      <c r="BI1447" t="b">
        <f>IF(ISNA(VLOOKUP(AR1447,Years_to_Promo!AQ1447:BE2478,1,FALSE))=FALSE, TRUE, FALSE)</f>
        <v>0</v>
      </c>
    </row>
    <row r="1448" spans="43:61" x14ac:dyDescent="0.25">
      <c r="AQ1448">
        <v>205564</v>
      </c>
      <c r="AR1448" t="s">
        <v>15</v>
      </c>
      <c r="AS1448" t="s">
        <v>1496</v>
      </c>
      <c r="AT1448" t="s">
        <v>31</v>
      </c>
      <c r="AU1448" s="1">
        <v>23554</v>
      </c>
      <c r="AV1448" s="1">
        <v>34022</v>
      </c>
      <c r="AW1448" s="1">
        <v>34022</v>
      </c>
      <c r="AX1448" s="1">
        <v>37672</v>
      </c>
      <c r="AY1448" t="s">
        <v>18</v>
      </c>
      <c r="AZ1448">
        <v>10</v>
      </c>
      <c r="BA1448" t="s">
        <v>19</v>
      </c>
      <c r="BB1448" t="s">
        <v>20</v>
      </c>
      <c r="BC1448">
        <v>9.8466000000000005</v>
      </c>
      <c r="BD1448">
        <v>10</v>
      </c>
      <c r="BE1448">
        <v>109704</v>
      </c>
      <c r="BF1448" s="16" t="str">
        <f t="shared" si="22"/>
        <v>Tier 5</v>
      </c>
      <c r="BG1448" t="b">
        <f>IF(ISNA(VLOOKUP(AQ1448,Total_Salary!AQ1448:BF1957,1,FALSE))=FALSE, TRUE, FALSE)</f>
        <v>0</v>
      </c>
      <c r="BH1448" t="b">
        <f>IF(ISNA(VLOOKUP(AQ1448,Derivatives_Salary!AQ1448:BF1927,1,FALSE))=FALSE, TRUE, FALSE)</f>
        <v>0</v>
      </c>
      <c r="BI1448" t="b">
        <f>IF(ISNA(VLOOKUP(AR1448,Years_to_Promo!AQ1448:BE2479,1,FALSE))=FALSE, TRUE, FALSE)</f>
        <v>0</v>
      </c>
    </row>
    <row r="1449" spans="43:61" x14ac:dyDescent="0.25">
      <c r="AQ1449">
        <v>63725</v>
      </c>
      <c r="AR1449" t="s">
        <v>15</v>
      </c>
      <c r="AS1449" t="s">
        <v>1497</v>
      </c>
      <c r="AT1449" t="s">
        <v>17</v>
      </c>
      <c r="AU1449" s="1">
        <v>22143</v>
      </c>
      <c r="AV1449" s="1">
        <v>32308</v>
      </c>
      <c r="AW1449" s="1">
        <v>32308</v>
      </c>
      <c r="AX1449" s="1">
        <v>32349</v>
      </c>
      <c r="AY1449" t="s">
        <v>18</v>
      </c>
      <c r="AZ1449">
        <v>6.9945000000000004</v>
      </c>
      <c r="BA1449" t="s">
        <v>19</v>
      </c>
      <c r="BB1449" t="s">
        <v>32</v>
      </c>
      <c r="BC1449">
        <v>0.1123</v>
      </c>
      <c r="BD1449">
        <v>15</v>
      </c>
      <c r="BE1449">
        <v>109697</v>
      </c>
      <c r="BF1449" s="16" t="str">
        <f t="shared" si="22"/>
        <v>Tier 5</v>
      </c>
      <c r="BG1449" t="b">
        <f>IF(ISNA(VLOOKUP(AQ1449,Total_Salary!AQ1449:BF1958,1,FALSE))=FALSE, TRUE, FALSE)</f>
        <v>0</v>
      </c>
      <c r="BH1449" t="b">
        <f>IF(ISNA(VLOOKUP(AQ1449,Derivatives_Salary!AQ1449:BF1928,1,FALSE))=FALSE, TRUE, FALSE)</f>
        <v>0</v>
      </c>
      <c r="BI1449" t="b">
        <f>IF(ISNA(VLOOKUP(AR1449,Years_to_Promo!AQ1449:BE2480,1,FALSE))=FALSE, TRUE, FALSE)</f>
        <v>0</v>
      </c>
    </row>
    <row r="1450" spans="43:61" x14ac:dyDescent="0.25">
      <c r="AQ1450">
        <v>49604</v>
      </c>
      <c r="AR1450" t="s">
        <v>15</v>
      </c>
      <c r="AS1450" t="s">
        <v>1498</v>
      </c>
      <c r="AT1450" t="s">
        <v>17</v>
      </c>
      <c r="AU1450" s="1">
        <v>21653</v>
      </c>
      <c r="AV1450" s="1">
        <v>34576</v>
      </c>
      <c r="AW1450" s="1">
        <v>34576</v>
      </c>
      <c r="AX1450" s="1">
        <v>35200</v>
      </c>
      <c r="AY1450" t="s">
        <v>53</v>
      </c>
      <c r="AZ1450">
        <v>2.7671000000000001</v>
      </c>
      <c r="BA1450" t="s">
        <v>19</v>
      </c>
      <c r="BB1450" t="s">
        <v>20</v>
      </c>
      <c r="BC1450">
        <v>1.7096</v>
      </c>
      <c r="BD1450">
        <v>3</v>
      </c>
      <c r="BE1450">
        <v>109691</v>
      </c>
      <c r="BF1450" s="16" t="str">
        <f t="shared" si="22"/>
        <v>Tier 5</v>
      </c>
      <c r="BG1450" t="b">
        <f>IF(ISNA(VLOOKUP(AQ1450,Total_Salary!AQ1450:BF1959,1,FALSE))=FALSE, TRUE, FALSE)</f>
        <v>0</v>
      </c>
      <c r="BH1450" t="b">
        <f>IF(ISNA(VLOOKUP(AQ1450,Derivatives_Salary!AQ1450:BF1929,1,FALSE))=FALSE, TRUE, FALSE)</f>
        <v>0</v>
      </c>
      <c r="BI1450" t="b">
        <f>IF(ISNA(VLOOKUP(AR1450,Years_to_Promo!AQ1450:BE2481,1,FALSE))=FALSE, TRUE, FALSE)</f>
        <v>0</v>
      </c>
    </row>
    <row r="1451" spans="43:61" x14ac:dyDescent="0.25">
      <c r="AQ1451">
        <v>254319</v>
      </c>
      <c r="AR1451" t="s">
        <v>15</v>
      </c>
      <c r="AS1451" t="s">
        <v>1499</v>
      </c>
      <c r="AT1451" t="s">
        <v>17</v>
      </c>
      <c r="AU1451" s="1">
        <v>22023</v>
      </c>
      <c r="AV1451" s="1">
        <v>34242</v>
      </c>
      <c r="AW1451" s="1">
        <v>36523</v>
      </c>
      <c r="AX1451" s="1">
        <v>37618</v>
      </c>
      <c r="AY1451" t="s">
        <v>18</v>
      </c>
      <c r="AZ1451">
        <v>3</v>
      </c>
      <c r="BA1451" t="s">
        <v>19</v>
      </c>
      <c r="BB1451" t="s">
        <v>20</v>
      </c>
      <c r="BC1451">
        <v>2.9944999999999999</v>
      </c>
      <c r="BD1451">
        <v>9</v>
      </c>
      <c r="BE1451">
        <v>109690</v>
      </c>
      <c r="BF1451" s="16" t="str">
        <f t="shared" si="22"/>
        <v>Tier 5</v>
      </c>
      <c r="BG1451" t="b">
        <f>IF(ISNA(VLOOKUP(AQ1451,Total_Salary!AQ1451:BF1960,1,FALSE))=FALSE, TRUE, FALSE)</f>
        <v>0</v>
      </c>
      <c r="BH1451" t="b">
        <f>IF(ISNA(VLOOKUP(AQ1451,Derivatives_Salary!AQ1451:BF1930,1,FALSE))=FALSE, TRUE, FALSE)</f>
        <v>0</v>
      </c>
      <c r="BI1451" t="b">
        <f>IF(ISNA(VLOOKUP(AR1451,Years_to_Promo!AQ1451:BE2482,1,FALSE))=FALSE, TRUE, FALSE)</f>
        <v>0</v>
      </c>
    </row>
    <row r="1452" spans="43:61" x14ac:dyDescent="0.25">
      <c r="AQ1452">
        <v>416576</v>
      </c>
      <c r="AR1452" t="s">
        <v>15</v>
      </c>
      <c r="AS1452" t="s">
        <v>1500</v>
      </c>
      <c r="AT1452" t="s">
        <v>17</v>
      </c>
      <c r="AU1452" s="1">
        <v>21251</v>
      </c>
      <c r="AV1452" s="1">
        <v>31820</v>
      </c>
      <c r="AW1452" s="1">
        <v>31820</v>
      </c>
      <c r="AX1452" s="1">
        <v>33733</v>
      </c>
      <c r="AY1452" t="s">
        <v>18</v>
      </c>
      <c r="AZ1452">
        <v>10.997299999999999</v>
      </c>
      <c r="BA1452" t="s">
        <v>19</v>
      </c>
      <c r="BB1452" t="s">
        <v>20</v>
      </c>
      <c r="BC1452">
        <v>1.1753</v>
      </c>
      <c r="BD1452">
        <v>16</v>
      </c>
      <c r="BE1452">
        <v>109683</v>
      </c>
      <c r="BF1452" s="16" t="str">
        <f t="shared" si="22"/>
        <v>Tier 5</v>
      </c>
      <c r="BG1452" t="b">
        <f>IF(ISNA(VLOOKUP(AQ1452,Total_Salary!AQ1452:BF1961,1,FALSE))=FALSE, TRUE, FALSE)</f>
        <v>0</v>
      </c>
      <c r="BH1452" t="b">
        <f>IF(ISNA(VLOOKUP(AQ1452,Derivatives_Salary!AQ1452:BF1931,1,FALSE))=FALSE, TRUE, FALSE)</f>
        <v>0</v>
      </c>
      <c r="BI1452" t="b">
        <f>IF(ISNA(VLOOKUP(AR1452,Years_to_Promo!AQ1452:BE2483,1,FALSE))=FALSE, TRUE, FALSE)</f>
        <v>0</v>
      </c>
    </row>
    <row r="1453" spans="43:61" x14ac:dyDescent="0.25">
      <c r="AQ1453">
        <v>94038</v>
      </c>
      <c r="AR1453" t="s">
        <v>15</v>
      </c>
      <c r="AS1453" t="s">
        <v>1501</v>
      </c>
      <c r="AT1453" t="s">
        <v>31</v>
      </c>
      <c r="AU1453" s="1">
        <v>19445</v>
      </c>
      <c r="AV1453" s="1">
        <v>33755</v>
      </c>
      <c r="AW1453" s="1">
        <v>33755</v>
      </c>
      <c r="AX1453" s="1">
        <v>37770</v>
      </c>
      <c r="AY1453" t="s">
        <v>18</v>
      </c>
      <c r="AZ1453">
        <v>2.9944999999999999</v>
      </c>
      <c r="BA1453" t="s">
        <v>19</v>
      </c>
      <c r="BB1453" t="s">
        <v>20</v>
      </c>
      <c r="BC1453">
        <v>10.578099999999999</v>
      </c>
      <c r="BD1453">
        <v>11</v>
      </c>
      <c r="BE1453">
        <v>109682</v>
      </c>
      <c r="BF1453" s="16" t="str">
        <f t="shared" si="22"/>
        <v>Tier 5</v>
      </c>
      <c r="BG1453" t="b">
        <f>IF(ISNA(VLOOKUP(AQ1453,Total_Salary!AQ1453:BF1962,1,FALSE))=FALSE, TRUE, FALSE)</f>
        <v>0</v>
      </c>
      <c r="BH1453" t="b">
        <f>IF(ISNA(VLOOKUP(AQ1453,Derivatives_Salary!AQ1453:BF1932,1,FALSE))=FALSE, TRUE, FALSE)</f>
        <v>0</v>
      </c>
      <c r="BI1453" t="b">
        <f>IF(ISNA(VLOOKUP(AR1453,Years_to_Promo!AQ1453:BE2484,1,FALSE))=FALSE, TRUE, FALSE)</f>
        <v>0</v>
      </c>
    </row>
    <row r="1454" spans="43:61" x14ac:dyDescent="0.25">
      <c r="AQ1454">
        <v>407573</v>
      </c>
      <c r="AR1454" t="s">
        <v>15</v>
      </c>
      <c r="AS1454" t="s">
        <v>1502</v>
      </c>
      <c r="AT1454" t="s">
        <v>17</v>
      </c>
      <c r="AU1454" s="1">
        <v>19824</v>
      </c>
      <c r="AV1454" s="1">
        <v>33988</v>
      </c>
      <c r="AW1454" s="1">
        <v>33988</v>
      </c>
      <c r="AX1454" s="1">
        <v>37638</v>
      </c>
      <c r="AY1454" t="s">
        <v>18</v>
      </c>
      <c r="AZ1454">
        <v>4.9973000000000001</v>
      </c>
      <c r="BA1454" t="s">
        <v>19</v>
      </c>
      <c r="BB1454" t="s">
        <v>20</v>
      </c>
      <c r="BC1454">
        <v>9.9397000000000002</v>
      </c>
      <c r="BD1454">
        <v>10</v>
      </c>
      <c r="BE1454">
        <v>109678</v>
      </c>
      <c r="BF1454" s="16" t="str">
        <f t="shared" si="22"/>
        <v>Tier 5</v>
      </c>
      <c r="BG1454" t="b">
        <f>IF(ISNA(VLOOKUP(AQ1454,Total_Salary!AQ1454:BF1963,1,FALSE))=FALSE, TRUE, FALSE)</f>
        <v>0</v>
      </c>
      <c r="BH1454" t="b">
        <f>IF(ISNA(VLOOKUP(AQ1454,Derivatives_Salary!AQ1454:BF1933,1,FALSE))=FALSE, TRUE, FALSE)</f>
        <v>0</v>
      </c>
      <c r="BI1454" t="b">
        <f>IF(ISNA(VLOOKUP(AR1454,Years_to_Promo!AQ1454:BE2485,1,FALSE))=FALSE, TRUE, FALSE)</f>
        <v>0</v>
      </c>
    </row>
    <row r="1455" spans="43:61" x14ac:dyDescent="0.25">
      <c r="AQ1455">
        <v>240825</v>
      </c>
      <c r="AR1455" t="s">
        <v>15</v>
      </c>
      <c r="AS1455" t="s">
        <v>1503</v>
      </c>
      <c r="AT1455" t="s">
        <v>17</v>
      </c>
      <c r="AU1455" s="1">
        <v>22803</v>
      </c>
      <c r="AV1455" s="1">
        <v>33205</v>
      </c>
      <c r="AW1455" s="1">
        <v>33359</v>
      </c>
      <c r="AX1455" s="1">
        <v>37739</v>
      </c>
      <c r="AY1455" t="s">
        <v>18</v>
      </c>
      <c r="AZ1455">
        <v>6.9973000000000001</v>
      </c>
      <c r="BA1455" t="s">
        <v>19</v>
      </c>
      <c r="BB1455" t="s">
        <v>20</v>
      </c>
      <c r="BC1455">
        <v>11.663</v>
      </c>
      <c r="BD1455">
        <v>12</v>
      </c>
      <c r="BE1455">
        <v>109677</v>
      </c>
      <c r="BF1455" s="16" t="str">
        <f t="shared" si="22"/>
        <v>Tier 5</v>
      </c>
      <c r="BG1455" t="b">
        <f>IF(ISNA(VLOOKUP(AQ1455,Total_Salary!AQ1455:BF1964,1,FALSE))=FALSE, TRUE, FALSE)</f>
        <v>0</v>
      </c>
      <c r="BH1455" t="b">
        <f>IF(ISNA(VLOOKUP(AQ1455,Derivatives_Salary!AQ1455:BF1934,1,FALSE))=FALSE, TRUE, FALSE)</f>
        <v>0</v>
      </c>
      <c r="BI1455" t="b">
        <f>IF(ISNA(VLOOKUP(AR1455,Years_to_Promo!AQ1455:BE2486,1,FALSE))=FALSE, TRUE, FALSE)</f>
        <v>0</v>
      </c>
    </row>
    <row r="1456" spans="43:61" x14ac:dyDescent="0.25">
      <c r="AQ1456">
        <v>452982</v>
      </c>
      <c r="AR1456" t="s">
        <v>42</v>
      </c>
      <c r="AS1456" t="s">
        <v>1504</v>
      </c>
      <c r="AT1456" t="s">
        <v>31</v>
      </c>
      <c r="AU1456" s="1">
        <v>23771</v>
      </c>
      <c r="AV1456" s="1">
        <v>34697</v>
      </c>
      <c r="AW1456" s="1">
        <v>34697</v>
      </c>
      <c r="AX1456" s="1">
        <v>37617</v>
      </c>
      <c r="AY1456" t="s">
        <v>18</v>
      </c>
      <c r="AZ1456">
        <v>8</v>
      </c>
      <c r="BA1456" t="s">
        <v>44</v>
      </c>
      <c r="BB1456" t="s">
        <v>83</v>
      </c>
      <c r="BC1456">
        <v>8</v>
      </c>
      <c r="BD1456">
        <v>8</v>
      </c>
      <c r="BE1456">
        <v>109673</v>
      </c>
      <c r="BF1456" s="16" t="str">
        <f t="shared" si="22"/>
        <v>Tier 5</v>
      </c>
      <c r="BG1456" t="b">
        <f>IF(ISNA(VLOOKUP(AQ1456,Total_Salary!AQ1456:BF1965,1,FALSE))=FALSE, TRUE, FALSE)</f>
        <v>0</v>
      </c>
      <c r="BH1456" t="b">
        <f>IF(ISNA(VLOOKUP(AQ1456,Derivatives_Salary!AQ1456:BF1935,1,FALSE))=FALSE, TRUE, FALSE)</f>
        <v>0</v>
      </c>
      <c r="BI1456" t="b">
        <f>IF(ISNA(VLOOKUP(AR1456,Years_to_Promo!AQ1456:BE2487,1,FALSE))=FALSE, TRUE, FALSE)</f>
        <v>0</v>
      </c>
    </row>
    <row r="1457" spans="43:61" x14ac:dyDescent="0.25">
      <c r="AQ1457">
        <v>476204</v>
      </c>
      <c r="AR1457" t="s">
        <v>15</v>
      </c>
      <c r="AS1457" t="s">
        <v>1505</v>
      </c>
      <c r="AT1457" t="s">
        <v>17</v>
      </c>
      <c r="AU1457" s="1">
        <v>22887</v>
      </c>
      <c r="AV1457" s="1">
        <v>31401</v>
      </c>
      <c r="AW1457" s="1">
        <v>31401</v>
      </c>
      <c r="AX1457" s="1">
        <v>37606</v>
      </c>
      <c r="AY1457" t="s">
        <v>18</v>
      </c>
      <c r="AZ1457">
        <v>8.9945000000000004</v>
      </c>
      <c r="BA1457" t="s">
        <v>19</v>
      </c>
      <c r="BB1457" t="s">
        <v>20</v>
      </c>
      <c r="BC1457">
        <v>11.786300000000001</v>
      </c>
      <c r="BD1457">
        <v>17</v>
      </c>
      <c r="BE1457">
        <v>109671</v>
      </c>
      <c r="BF1457" s="16" t="str">
        <f t="shared" si="22"/>
        <v>Tier 5</v>
      </c>
      <c r="BG1457" t="b">
        <f>IF(ISNA(VLOOKUP(AQ1457,Total_Salary!AQ1457:BF1966,1,FALSE))=FALSE, TRUE, FALSE)</f>
        <v>0</v>
      </c>
      <c r="BH1457" t="b">
        <f>IF(ISNA(VLOOKUP(AQ1457,Derivatives_Salary!AQ1457:BF1936,1,FALSE))=FALSE, TRUE, FALSE)</f>
        <v>0</v>
      </c>
      <c r="BI1457" t="b">
        <f>IF(ISNA(VLOOKUP(AR1457,Years_to_Promo!AQ1457:BE2488,1,FALSE))=FALSE, TRUE, FALSE)</f>
        <v>0</v>
      </c>
    </row>
    <row r="1458" spans="43:61" x14ac:dyDescent="0.25">
      <c r="AQ1458">
        <v>81358</v>
      </c>
      <c r="AR1458" t="s">
        <v>15</v>
      </c>
      <c r="AS1458" t="s">
        <v>1506</v>
      </c>
      <c r="AT1458" t="s">
        <v>31</v>
      </c>
      <c r="AU1458" s="1">
        <v>20006</v>
      </c>
      <c r="AV1458" s="1">
        <v>31156</v>
      </c>
      <c r="AW1458" s="1">
        <v>32286</v>
      </c>
      <c r="AX1458" s="1">
        <v>37761</v>
      </c>
      <c r="AY1458" t="s">
        <v>18</v>
      </c>
      <c r="AZ1458">
        <v>9.9972999999999992</v>
      </c>
      <c r="BA1458" t="s">
        <v>19</v>
      </c>
      <c r="BB1458" t="s">
        <v>20</v>
      </c>
      <c r="BC1458">
        <v>11.813700000000001</v>
      </c>
      <c r="BD1458">
        <v>18</v>
      </c>
      <c r="BE1458">
        <v>109669</v>
      </c>
      <c r="BF1458" s="16" t="str">
        <f t="shared" si="22"/>
        <v>Tier 5</v>
      </c>
      <c r="BG1458" t="b">
        <f>IF(ISNA(VLOOKUP(AQ1458,Total_Salary!AQ1458:BF1967,1,FALSE))=FALSE, TRUE, FALSE)</f>
        <v>0</v>
      </c>
      <c r="BH1458" t="b">
        <f>IF(ISNA(VLOOKUP(AQ1458,Derivatives_Salary!AQ1458:BF1937,1,FALSE))=FALSE, TRUE, FALSE)</f>
        <v>0</v>
      </c>
      <c r="BI1458" t="b">
        <f>IF(ISNA(VLOOKUP(AR1458,Years_to_Promo!AQ1458:BE2489,1,FALSE))=FALSE, TRUE, FALSE)</f>
        <v>0</v>
      </c>
    </row>
    <row r="1459" spans="43:61" x14ac:dyDescent="0.25">
      <c r="AQ1459">
        <v>63516</v>
      </c>
      <c r="AR1459" t="s">
        <v>15</v>
      </c>
      <c r="AS1459" t="s">
        <v>1507</v>
      </c>
      <c r="AT1459" t="s">
        <v>17</v>
      </c>
      <c r="AU1459" s="1">
        <v>20396</v>
      </c>
      <c r="AV1459" s="1">
        <v>31623</v>
      </c>
      <c r="AW1459" s="1">
        <v>31824</v>
      </c>
      <c r="AX1459" s="1">
        <v>32668</v>
      </c>
      <c r="AY1459" t="s">
        <v>18</v>
      </c>
      <c r="AZ1459">
        <v>10.997299999999999</v>
      </c>
      <c r="BA1459" t="s">
        <v>19</v>
      </c>
      <c r="BB1459" t="s">
        <v>32</v>
      </c>
      <c r="BC1459">
        <v>2.3123</v>
      </c>
      <c r="BD1459">
        <v>17</v>
      </c>
      <c r="BE1459">
        <v>109660</v>
      </c>
      <c r="BF1459" s="16" t="str">
        <f t="shared" si="22"/>
        <v>Tier 5</v>
      </c>
      <c r="BG1459" t="b">
        <f>IF(ISNA(VLOOKUP(AQ1459,Total_Salary!AQ1459:BF1968,1,FALSE))=FALSE, TRUE, FALSE)</f>
        <v>0</v>
      </c>
      <c r="BH1459" t="b">
        <f>IF(ISNA(VLOOKUP(AQ1459,Derivatives_Salary!AQ1459:BF1938,1,FALSE))=FALSE, TRUE, FALSE)</f>
        <v>0</v>
      </c>
      <c r="BI1459" t="b">
        <f>IF(ISNA(VLOOKUP(AR1459,Years_to_Promo!AQ1459:BE2490,1,FALSE))=FALSE, TRUE, FALSE)</f>
        <v>0</v>
      </c>
    </row>
    <row r="1460" spans="43:61" x14ac:dyDescent="0.25">
      <c r="AQ1460">
        <v>66953</v>
      </c>
      <c r="AR1460" t="s">
        <v>15</v>
      </c>
      <c r="AS1460" t="s">
        <v>1508</v>
      </c>
      <c r="AT1460" t="s">
        <v>31</v>
      </c>
      <c r="AU1460" s="1">
        <v>23262</v>
      </c>
      <c r="AV1460" s="1">
        <v>33206</v>
      </c>
      <c r="AW1460" s="1">
        <v>33206</v>
      </c>
      <c r="AX1460" s="1">
        <v>37586</v>
      </c>
      <c r="AY1460" t="s">
        <v>18</v>
      </c>
      <c r="AZ1460">
        <v>2.9944999999999999</v>
      </c>
      <c r="BA1460" t="s">
        <v>19</v>
      </c>
      <c r="BB1460" t="s">
        <v>20</v>
      </c>
      <c r="BC1460">
        <v>11.7315</v>
      </c>
      <c r="BD1460">
        <v>12</v>
      </c>
      <c r="BE1460">
        <v>109658</v>
      </c>
      <c r="BF1460" s="16" t="str">
        <f t="shared" si="22"/>
        <v>Tier 5</v>
      </c>
      <c r="BG1460" t="b">
        <f>IF(ISNA(VLOOKUP(AQ1460,Total_Salary!AQ1460:BF1969,1,FALSE))=FALSE, TRUE, FALSE)</f>
        <v>0</v>
      </c>
      <c r="BH1460" t="b">
        <f>IF(ISNA(VLOOKUP(AQ1460,Derivatives_Salary!AQ1460:BF1939,1,FALSE))=FALSE, TRUE, FALSE)</f>
        <v>0</v>
      </c>
      <c r="BI1460" t="b">
        <f>IF(ISNA(VLOOKUP(AR1460,Years_to_Promo!AQ1460:BE2491,1,FALSE))=FALSE, TRUE, FALSE)</f>
        <v>0</v>
      </c>
    </row>
    <row r="1461" spans="43:61" x14ac:dyDescent="0.25">
      <c r="AQ1461">
        <v>477312</v>
      </c>
      <c r="AR1461" t="s">
        <v>15</v>
      </c>
      <c r="AS1461" t="s">
        <v>1509</v>
      </c>
      <c r="AT1461" t="s">
        <v>17</v>
      </c>
      <c r="AU1461" s="1">
        <v>20271</v>
      </c>
      <c r="AV1461" s="1">
        <v>31898</v>
      </c>
      <c r="AW1461" s="1">
        <v>31898</v>
      </c>
      <c r="AX1461" s="1">
        <v>37738</v>
      </c>
      <c r="AY1461" t="s">
        <v>18</v>
      </c>
      <c r="AZ1461">
        <v>10.997299999999999</v>
      </c>
      <c r="BA1461" t="s">
        <v>19</v>
      </c>
      <c r="BB1461" t="s">
        <v>20</v>
      </c>
      <c r="BC1461">
        <v>11.813700000000001</v>
      </c>
      <c r="BD1461">
        <v>16</v>
      </c>
      <c r="BE1461">
        <v>109651</v>
      </c>
      <c r="BF1461" s="16" t="str">
        <f t="shared" si="22"/>
        <v>Tier 5</v>
      </c>
      <c r="BG1461" t="b">
        <f>IF(ISNA(VLOOKUP(AQ1461,Total_Salary!AQ1461:BF1970,1,FALSE))=FALSE, TRUE, FALSE)</f>
        <v>0</v>
      </c>
      <c r="BH1461" t="b">
        <f>IF(ISNA(VLOOKUP(AQ1461,Derivatives_Salary!AQ1461:BF1940,1,FALSE))=FALSE, TRUE, FALSE)</f>
        <v>0</v>
      </c>
      <c r="BI1461" t="b">
        <f>IF(ISNA(VLOOKUP(AR1461,Years_to_Promo!AQ1461:BE2492,1,FALSE))=FALSE, TRUE, FALSE)</f>
        <v>0</v>
      </c>
    </row>
    <row r="1462" spans="43:61" x14ac:dyDescent="0.25">
      <c r="AQ1462">
        <v>54937</v>
      </c>
      <c r="AR1462" t="s">
        <v>15</v>
      </c>
      <c r="AS1462" t="s">
        <v>1510</v>
      </c>
      <c r="AT1462" t="s">
        <v>17</v>
      </c>
      <c r="AU1462" s="1">
        <v>21811</v>
      </c>
      <c r="AV1462" s="1">
        <v>32551</v>
      </c>
      <c r="AW1462" s="1">
        <v>32551</v>
      </c>
      <c r="AX1462" s="1">
        <v>37661</v>
      </c>
      <c r="AY1462" t="s">
        <v>18</v>
      </c>
      <c r="AZ1462">
        <v>7.9973000000000001</v>
      </c>
      <c r="BA1462" t="s">
        <v>19</v>
      </c>
      <c r="BB1462" t="s">
        <v>20</v>
      </c>
      <c r="BC1462">
        <v>11.813700000000001</v>
      </c>
      <c r="BD1462">
        <v>14</v>
      </c>
      <c r="BE1462">
        <v>109645</v>
      </c>
      <c r="BF1462" s="16" t="str">
        <f t="shared" si="22"/>
        <v>Tier 5</v>
      </c>
      <c r="BG1462" t="b">
        <f>IF(ISNA(VLOOKUP(AQ1462,Total_Salary!AQ1462:BF1971,1,FALSE))=FALSE, TRUE, FALSE)</f>
        <v>0</v>
      </c>
      <c r="BH1462" t="b">
        <f>IF(ISNA(VLOOKUP(AQ1462,Derivatives_Salary!AQ1462:BF1941,1,FALSE))=FALSE, TRUE, FALSE)</f>
        <v>0</v>
      </c>
      <c r="BI1462" t="b">
        <f>IF(ISNA(VLOOKUP(AR1462,Years_to_Promo!AQ1462:BE2493,1,FALSE))=FALSE, TRUE, FALSE)</f>
        <v>0</v>
      </c>
    </row>
    <row r="1463" spans="43:61" x14ac:dyDescent="0.25">
      <c r="AQ1463">
        <v>284803</v>
      </c>
      <c r="AR1463" t="s">
        <v>15</v>
      </c>
      <c r="AS1463" t="s">
        <v>1511</v>
      </c>
      <c r="AT1463" t="s">
        <v>17</v>
      </c>
      <c r="AU1463" s="1">
        <v>19382</v>
      </c>
      <c r="AV1463" s="1">
        <v>32249</v>
      </c>
      <c r="AW1463" s="1">
        <v>32249</v>
      </c>
      <c r="AX1463" s="1">
        <v>35152</v>
      </c>
      <c r="AY1463" t="s">
        <v>18</v>
      </c>
      <c r="AZ1463">
        <v>7.9534000000000002</v>
      </c>
      <c r="BA1463" t="s">
        <v>19</v>
      </c>
      <c r="BB1463" t="s">
        <v>20</v>
      </c>
      <c r="BC1463">
        <v>5.0629999999999997</v>
      </c>
      <c r="BD1463">
        <v>8</v>
      </c>
      <c r="BE1463">
        <v>109645</v>
      </c>
      <c r="BF1463" s="16" t="str">
        <f t="shared" si="22"/>
        <v>Tier 5</v>
      </c>
      <c r="BG1463" t="b">
        <f>IF(ISNA(VLOOKUP(AQ1463,Total_Salary!AQ1463:BF1972,1,FALSE))=FALSE, TRUE, FALSE)</f>
        <v>0</v>
      </c>
      <c r="BH1463" t="b">
        <f>IF(ISNA(VLOOKUP(AQ1463,Derivatives_Salary!AQ1463:BF1942,1,FALSE))=FALSE, TRUE, FALSE)</f>
        <v>0</v>
      </c>
      <c r="BI1463" t="b">
        <f>IF(ISNA(VLOOKUP(AR1463,Years_to_Promo!AQ1463:BE2494,1,FALSE))=FALSE, TRUE, FALSE)</f>
        <v>0</v>
      </c>
    </row>
    <row r="1464" spans="43:61" x14ac:dyDescent="0.25">
      <c r="AQ1464">
        <v>208704</v>
      </c>
      <c r="AR1464" t="s">
        <v>15</v>
      </c>
      <c r="AS1464" t="s">
        <v>1512</v>
      </c>
      <c r="AT1464" t="s">
        <v>31</v>
      </c>
      <c r="AU1464" s="1">
        <v>20769</v>
      </c>
      <c r="AV1464" s="1">
        <v>34494</v>
      </c>
      <c r="AW1464" s="1">
        <v>34494</v>
      </c>
      <c r="AX1464" s="1">
        <v>37779</v>
      </c>
      <c r="AY1464" t="s">
        <v>18</v>
      </c>
      <c r="AZ1464">
        <v>1.9944999999999999</v>
      </c>
      <c r="BA1464" t="s">
        <v>19</v>
      </c>
      <c r="BB1464" t="s">
        <v>20</v>
      </c>
      <c r="BC1464">
        <v>8.5533999999999999</v>
      </c>
      <c r="BD1464">
        <v>9</v>
      </c>
      <c r="BE1464">
        <v>109641</v>
      </c>
      <c r="BF1464" s="16" t="str">
        <f t="shared" si="22"/>
        <v>Tier 5</v>
      </c>
      <c r="BG1464" t="b">
        <f>IF(ISNA(VLOOKUP(AQ1464,Total_Salary!AQ1464:BF1973,1,FALSE))=FALSE, TRUE, FALSE)</f>
        <v>0</v>
      </c>
      <c r="BH1464" t="b">
        <f>IF(ISNA(VLOOKUP(AQ1464,Derivatives_Salary!AQ1464:BF1943,1,FALSE))=FALSE, TRUE, FALSE)</f>
        <v>0</v>
      </c>
      <c r="BI1464" t="b">
        <f>IF(ISNA(VLOOKUP(AR1464,Years_to_Promo!AQ1464:BE2495,1,FALSE))=FALSE, TRUE, FALSE)</f>
        <v>0</v>
      </c>
    </row>
    <row r="1465" spans="43:61" x14ac:dyDescent="0.25">
      <c r="AQ1465">
        <v>272460</v>
      </c>
      <c r="AR1465" t="s">
        <v>42</v>
      </c>
      <c r="AS1465" t="s">
        <v>1513</v>
      </c>
      <c r="AT1465" t="s">
        <v>31</v>
      </c>
      <c r="AU1465" s="1">
        <v>22132</v>
      </c>
      <c r="AV1465" s="1">
        <v>33431</v>
      </c>
      <c r="AW1465" s="1">
        <v>33431</v>
      </c>
      <c r="AX1465" s="1">
        <v>37811</v>
      </c>
      <c r="AY1465" t="s">
        <v>18</v>
      </c>
      <c r="AZ1465">
        <v>6.9973000000000001</v>
      </c>
      <c r="BA1465" t="s">
        <v>44</v>
      </c>
      <c r="BB1465" t="s">
        <v>45</v>
      </c>
      <c r="BC1465">
        <v>0.22189999999999999</v>
      </c>
      <c r="BD1465">
        <v>12</v>
      </c>
      <c r="BE1465">
        <v>109635</v>
      </c>
      <c r="BF1465" s="16" t="str">
        <f t="shared" si="22"/>
        <v>Tier 5</v>
      </c>
      <c r="BG1465" t="b">
        <f>IF(ISNA(VLOOKUP(AQ1465,Total_Salary!AQ1465:BF1974,1,FALSE))=FALSE, TRUE, FALSE)</f>
        <v>0</v>
      </c>
      <c r="BH1465" t="b">
        <f>IF(ISNA(VLOOKUP(AQ1465,Derivatives_Salary!AQ1465:BF1944,1,FALSE))=FALSE, TRUE, FALSE)</f>
        <v>0</v>
      </c>
      <c r="BI1465" t="b">
        <f>IF(ISNA(VLOOKUP(AR1465,Years_to_Promo!AQ1465:BE2496,1,FALSE))=FALSE, TRUE, FALSE)</f>
        <v>0</v>
      </c>
    </row>
    <row r="1466" spans="43:61" x14ac:dyDescent="0.25">
      <c r="AQ1466">
        <v>86846</v>
      </c>
      <c r="AR1466" t="s">
        <v>15</v>
      </c>
      <c r="AS1466" t="s">
        <v>1514</v>
      </c>
      <c r="AT1466" t="s">
        <v>17</v>
      </c>
      <c r="AU1466" s="1">
        <v>22781</v>
      </c>
      <c r="AV1466" s="1">
        <v>32061</v>
      </c>
      <c r="AW1466" s="1">
        <v>35119</v>
      </c>
      <c r="AX1466" s="1">
        <v>37674</v>
      </c>
      <c r="AY1466" t="s">
        <v>53</v>
      </c>
      <c r="AZ1466">
        <v>7</v>
      </c>
      <c r="BA1466" t="s">
        <v>19</v>
      </c>
      <c r="BB1466" t="s">
        <v>20</v>
      </c>
      <c r="BC1466">
        <v>6.8411</v>
      </c>
      <c r="BD1466">
        <v>15</v>
      </c>
      <c r="BE1466">
        <v>109634</v>
      </c>
      <c r="BF1466" s="16" t="str">
        <f t="shared" si="22"/>
        <v>Tier 5</v>
      </c>
      <c r="BG1466" t="b">
        <f>IF(ISNA(VLOOKUP(AQ1466,Total_Salary!AQ1466:BF1975,1,FALSE))=FALSE, TRUE, FALSE)</f>
        <v>0</v>
      </c>
      <c r="BH1466" t="b">
        <f>IF(ISNA(VLOOKUP(AQ1466,Derivatives_Salary!AQ1466:BF1945,1,FALSE))=FALSE, TRUE, FALSE)</f>
        <v>0</v>
      </c>
      <c r="BI1466" t="b">
        <f>IF(ISNA(VLOOKUP(AR1466,Years_to_Promo!AQ1466:BE2497,1,FALSE))=FALSE, TRUE, FALSE)</f>
        <v>0</v>
      </c>
    </row>
    <row r="1467" spans="43:61" x14ac:dyDescent="0.25">
      <c r="AQ1467">
        <v>80649</v>
      </c>
      <c r="AR1467" t="s">
        <v>42</v>
      </c>
      <c r="AS1467" t="s">
        <v>1515</v>
      </c>
      <c r="AT1467" t="s">
        <v>17</v>
      </c>
      <c r="AU1467" s="1">
        <v>22412</v>
      </c>
      <c r="AV1467" s="1">
        <v>31424</v>
      </c>
      <c r="AW1467" s="1">
        <v>32107</v>
      </c>
      <c r="AX1467" s="1">
        <v>37582</v>
      </c>
      <c r="AY1467" t="s">
        <v>18</v>
      </c>
      <c r="AZ1467">
        <v>8.9972999999999992</v>
      </c>
      <c r="BA1467" t="s">
        <v>44</v>
      </c>
      <c r="BB1467" t="s">
        <v>45</v>
      </c>
      <c r="BC1467">
        <v>3.8492999999999999</v>
      </c>
      <c r="BD1467">
        <v>17</v>
      </c>
      <c r="BE1467">
        <v>109634</v>
      </c>
      <c r="BF1467" s="16" t="str">
        <f t="shared" si="22"/>
        <v>Tier 5</v>
      </c>
      <c r="BG1467" t="b">
        <f>IF(ISNA(VLOOKUP(AQ1467,Total_Salary!AQ1467:BF1976,1,FALSE))=FALSE, TRUE, FALSE)</f>
        <v>0</v>
      </c>
      <c r="BH1467" t="b">
        <f>IF(ISNA(VLOOKUP(AQ1467,Derivatives_Salary!AQ1467:BF1946,1,FALSE))=FALSE, TRUE, FALSE)</f>
        <v>0</v>
      </c>
      <c r="BI1467" t="b">
        <f>IF(ISNA(VLOOKUP(AR1467,Years_to_Promo!AQ1467:BE2498,1,FALSE))=FALSE, TRUE, FALSE)</f>
        <v>0</v>
      </c>
    </row>
    <row r="1468" spans="43:61" x14ac:dyDescent="0.25">
      <c r="AQ1468">
        <v>65485</v>
      </c>
      <c r="AR1468" t="s">
        <v>15</v>
      </c>
      <c r="AS1468" t="s">
        <v>1516</v>
      </c>
      <c r="AT1468" t="s">
        <v>17</v>
      </c>
      <c r="AU1468" s="1">
        <v>20859</v>
      </c>
      <c r="AV1468" s="1">
        <v>31622</v>
      </c>
      <c r="AW1468" s="1">
        <v>31622</v>
      </c>
      <c r="AX1468" s="1">
        <v>37827</v>
      </c>
      <c r="AY1468" t="s">
        <v>18</v>
      </c>
      <c r="AZ1468">
        <v>17</v>
      </c>
      <c r="BA1468" t="s">
        <v>19</v>
      </c>
      <c r="BB1468" t="s">
        <v>20</v>
      </c>
      <c r="BC1468">
        <v>11.813700000000001</v>
      </c>
      <c r="BD1468">
        <v>17</v>
      </c>
      <c r="BE1468">
        <v>109633</v>
      </c>
      <c r="BF1468" s="16" t="str">
        <f t="shared" si="22"/>
        <v>Tier 5</v>
      </c>
      <c r="BG1468" t="b">
        <f>IF(ISNA(VLOOKUP(AQ1468,Total_Salary!AQ1468:BF1977,1,FALSE))=FALSE, TRUE, FALSE)</f>
        <v>0</v>
      </c>
      <c r="BH1468" t="b">
        <f>IF(ISNA(VLOOKUP(AQ1468,Derivatives_Salary!AQ1468:BF1947,1,FALSE))=FALSE, TRUE, FALSE)</f>
        <v>0</v>
      </c>
      <c r="BI1468" t="b">
        <f>IF(ISNA(VLOOKUP(AR1468,Years_to_Promo!AQ1468:BE2499,1,FALSE))=FALSE, TRUE, FALSE)</f>
        <v>0</v>
      </c>
    </row>
    <row r="1469" spans="43:61" x14ac:dyDescent="0.25">
      <c r="AQ1469">
        <v>295736</v>
      </c>
      <c r="AR1469" t="s">
        <v>15</v>
      </c>
      <c r="AS1469" t="s">
        <v>1517</v>
      </c>
      <c r="AT1469" t="s">
        <v>17</v>
      </c>
      <c r="AU1469" s="1">
        <v>23358</v>
      </c>
      <c r="AV1469" s="1">
        <v>31632</v>
      </c>
      <c r="AW1469" s="1">
        <v>32873</v>
      </c>
      <c r="AX1469" s="1">
        <v>37618</v>
      </c>
      <c r="AY1469" t="s">
        <v>18</v>
      </c>
      <c r="AZ1469">
        <v>3.9944999999999999</v>
      </c>
      <c r="BA1469" t="s">
        <v>19</v>
      </c>
      <c r="BB1469" t="s">
        <v>20</v>
      </c>
      <c r="BC1469">
        <v>11.813700000000001</v>
      </c>
      <c r="BD1469">
        <v>16</v>
      </c>
      <c r="BE1469">
        <v>109631</v>
      </c>
      <c r="BF1469" s="16" t="str">
        <f t="shared" si="22"/>
        <v>Tier 5</v>
      </c>
      <c r="BG1469" t="b">
        <f>IF(ISNA(VLOOKUP(AQ1469,Total_Salary!AQ1469:BF1978,1,FALSE))=FALSE, TRUE, FALSE)</f>
        <v>0</v>
      </c>
      <c r="BH1469" t="b">
        <f>IF(ISNA(VLOOKUP(AQ1469,Derivatives_Salary!AQ1469:BF1948,1,FALSE))=FALSE, TRUE, FALSE)</f>
        <v>0</v>
      </c>
      <c r="BI1469" t="b">
        <f>IF(ISNA(VLOOKUP(AR1469,Years_to_Promo!AQ1469:BE2500,1,FALSE))=FALSE, TRUE, FALSE)</f>
        <v>0</v>
      </c>
    </row>
    <row r="1470" spans="43:61" x14ac:dyDescent="0.25">
      <c r="AQ1470">
        <v>214212</v>
      </c>
      <c r="AR1470" t="s">
        <v>15</v>
      </c>
      <c r="AS1470" t="s">
        <v>1518</v>
      </c>
      <c r="AT1470" t="s">
        <v>17</v>
      </c>
      <c r="AU1470" s="1">
        <v>23650</v>
      </c>
      <c r="AV1470" s="1">
        <v>33024</v>
      </c>
      <c r="AW1470" s="1">
        <v>33024</v>
      </c>
      <c r="AX1470" s="1">
        <v>37769</v>
      </c>
      <c r="AY1470" t="s">
        <v>18</v>
      </c>
      <c r="AZ1470">
        <v>6.9973000000000001</v>
      </c>
      <c r="BA1470" t="s">
        <v>19</v>
      </c>
      <c r="BB1470" t="s">
        <v>20</v>
      </c>
      <c r="BC1470">
        <v>11.813700000000001</v>
      </c>
      <c r="BD1470">
        <v>13</v>
      </c>
      <c r="BE1470">
        <v>109625</v>
      </c>
      <c r="BF1470" s="16" t="str">
        <f t="shared" si="22"/>
        <v>Tier 5</v>
      </c>
      <c r="BG1470" t="b">
        <f>IF(ISNA(VLOOKUP(AQ1470,Total_Salary!AQ1470:BF1979,1,FALSE))=FALSE, TRUE, FALSE)</f>
        <v>0</v>
      </c>
      <c r="BH1470" t="b">
        <f>IF(ISNA(VLOOKUP(AQ1470,Derivatives_Salary!AQ1470:BF1949,1,FALSE))=FALSE, TRUE, FALSE)</f>
        <v>0</v>
      </c>
      <c r="BI1470" t="b">
        <f>IF(ISNA(VLOOKUP(AR1470,Years_to_Promo!AQ1470:BE2501,1,FALSE))=FALSE, TRUE, FALSE)</f>
        <v>0</v>
      </c>
    </row>
    <row r="1471" spans="43:61" x14ac:dyDescent="0.25">
      <c r="AQ1471">
        <v>287845</v>
      </c>
      <c r="AR1471" t="s">
        <v>42</v>
      </c>
      <c r="AS1471" t="s">
        <v>1519</v>
      </c>
      <c r="AT1471" t="s">
        <v>17</v>
      </c>
      <c r="AU1471" s="1">
        <v>19028</v>
      </c>
      <c r="AV1471" s="1">
        <v>31108</v>
      </c>
      <c r="AW1471" s="1">
        <v>32926</v>
      </c>
      <c r="AX1471" s="1">
        <v>37671</v>
      </c>
      <c r="AY1471" t="s">
        <v>18</v>
      </c>
      <c r="AZ1471">
        <v>7.9973000000000001</v>
      </c>
      <c r="BA1471" t="s">
        <v>44</v>
      </c>
      <c r="BB1471" t="s">
        <v>45</v>
      </c>
      <c r="BC1471">
        <v>1.6054999999999999</v>
      </c>
      <c r="BD1471">
        <v>18</v>
      </c>
      <c r="BE1471">
        <v>109623</v>
      </c>
      <c r="BF1471" s="16" t="str">
        <f t="shared" si="22"/>
        <v>Tier 5</v>
      </c>
      <c r="BG1471" t="b">
        <f>IF(ISNA(VLOOKUP(AQ1471,Total_Salary!AQ1471:BF1980,1,FALSE))=FALSE, TRUE, FALSE)</f>
        <v>0</v>
      </c>
      <c r="BH1471" t="b">
        <f>IF(ISNA(VLOOKUP(AQ1471,Derivatives_Salary!AQ1471:BF1950,1,FALSE))=FALSE, TRUE, FALSE)</f>
        <v>0</v>
      </c>
      <c r="BI1471" t="b">
        <f>IF(ISNA(VLOOKUP(AR1471,Years_to_Promo!AQ1471:BE2502,1,FALSE))=FALSE, TRUE, FALSE)</f>
        <v>0</v>
      </c>
    </row>
    <row r="1472" spans="43:61" x14ac:dyDescent="0.25">
      <c r="AQ1472">
        <v>293216</v>
      </c>
      <c r="AR1472" t="s">
        <v>15</v>
      </c>
      <c r="AS1472" t="s">
        <v>1520</v>
      </c>
      <c r="AT1472" t="s">
        <v>17</v>
      </c>
      <c r="AU1472" s="1">
        <v>22835</v>
      </c>
      <c r="AV1472" s="1">
        <v>33821</v>
      </c>
      <c r="AW1472" s="1">
        <v>34014</v>
      </c>
      <c r="AX1472" s="1">
        <v>37664</v>
      </c>
      <c r="AY1472" t="s">
        <v>18</v>
      </c>
      <c r="AZ1472">
        <v>2.9944999999999999</v>
      </c>
      <c r="BA1472" t="s">
        <v>19</v>
      </c>
      <c r="BB1472" t="s">
        <v>20</v>
      </c>
      <c r="BC1472">
        <v>9.8684999999999992</v>
      </c>
      <c r="BD1472">
        <v>11</v>
      </c>
      <c r="BE1472">
        <v>109623</v>
      </c>
      <c r="BF1472" s="16" t="str">
        <f t="shared" si="22"/>
        <v>Tier 5</v>
      </c>
      <c r="BG1472" t="b">
        <f>IF(ISNA(VLOOKUP(AQ1472,Total_Salary!AQ1472:BF1981,1,FALSE))=FALSE, TRUE, FALSE)</f>
        <v>0</v>
      </c>
      <c r="BH1472" t="b">
        <f>IF(ISNA(VLOOKUP(AQ1472,Derivatives_Salary!AQ1472:BF1951,1,FALSE))=FALSE, TRUE, FALSE)</f>
        <v>0</v>
      </c>
      <c r="BI1472" t="b">
        <f>IF(ISNA(VLOOKUP(AR1472,Years_to_Promo!AQ1472:BE2503,1,FALSE))=FALSE, TRUE, FALSE)</f>
        <v>0</v>
      </c>
    </row>
    <row r="1473" spans="43:61" x14ac:dyDescent="0.25">
      <c r="AQ1473">
        <v>434962</v>
      </c>
      <c r="AR1473" t="s">
        <v>15</v>
      </c>
      <c r="AS1473" t="s">
        <v>1521</v>
      </c>
      <c r="AT1473" t="s">
        <v>31</v>
      </c>
      <c r="AU1473" s="1">
        <v>22438</v>
      </c>
      <c r="AV1473" s="1">
        <v>31537</v>
      </c>
      <c r="AW1473" s="1">
        <v>31537</v>
      </c>
      <c r="AX1473" s="1">
        <v>34515</v>
      </c>
      <c r="AY1473" t="s">
        <v>18</v>
      </c>
      <c r="AZ1473">
        <v>17</v>
      </c>
      <c r="BA1473" t="s">
        <v>19</v>
      </c>
      <c r="BB1473" t="s">
        <v>20</v>
      </c>
      <c r="BC1473">
        <v>3.3178000000000001</v>
      </c>
      <c r="BD1473">
        <v>17</v>
      </c>
      <c r="BE1473">
        <v>109618</v>
      </c>
      <c r="BF1473" s="16" t="str">
        <f t="shared" si="22"/>
        <v>Tier 5</v>
      </c>
      <c r="BG1473" t="b">
        <f>IF(ISNA(VLOOKUP(AQ1473,Total_Salary!AQ1473:BF1982,1,FALSE))=FALSE, TRUE, FALSE)</f>
        <v>0</v>
      </c>
      <c r="BH1473" t="b">
        <f>IF(ISNA(VLOOKUP(AQ1473,Derivatives_Salary!AQ1473:BF1952,1,FALSE))=FALSE, TRUE, FALSE)</f>
        <v>0</v>
      </c>
      <c r="BI1473" t="b">
        <f>IF(ISNA(VLOOKUP(AR1473,Years_to_Promo!AQ1473:BE2504,1,FALSE))=FALSE, TRUE, FALSE)</f>
        <v>0</v>
      </c>
    </row>
    <row r="1474" spans="43:61" x14ac:dyDescent="0.25">
      <c r="AQ1474">
        <v>298959</v>
      </c>
      <c r="AR1474" t="s">
        <v>15</v>
      </c>
      <c r="AS1474" t="s">
        <v>1522</v>
      </c>
      <c r="AT1474" t="s">
        <v>17</v>
      </c>
      <c r="AU1474" s="1">
        <v>22109</v>
      </c>
      <c r="AV1474" s="1">
        <v>32525</v>
      </c>
      <c r="AW1474" s="1">
        <v>32525</v>
      </c>
      <c r="AX1474" s="1">
        <v>37635</v>
      </c>
      <c r="AY1474" t="s">
        <v>18</v>
      </c>
      <c r="AZ1474">
        <v>8.9972999999999992</v>
      </c>
      <c r="BA1474" t="s">
        <v>19</v>
      </c>
      <c r="BB1474" t="s">
        <v>20</v>
      </c>
      <c r="BC1474">
        <v>11.813700000000001</v>
      </c>
      <c r="BD1474">
        <v>14</v>
      </c>
      <c r="BE1474">
        <v>109613</v>
      </c>
      <c r="BF1474" s="16" t="str">
        <f t="shared" ref="BF1474:BF1537" si="23">IF(BE1474&gt;140000,"Tier 1", IF(BE1474&gt;130000,"Tier 2", IF(BE1474&gt;120000,"Tier 3", IF(BE1474&gt;110000,"Tier 4","Tier 5"))))</f>
        <v>Tier 5</v>
      </c>
      <c r="BG1474" t="b">
        <f>IF(ISNA(VLOOKUP(AQ1474,Total_Salary!AQ1474:BF1983,1,FALSE))=FALSE, TRUE, FALSE)</f>
        <v>0</v>
      </c>
      <c r="BH1474" t="b">
        <f>IF(ISNA(VLOOKUP(AQ1474,Derivatives_Salary!AQ1474:BF1953,1,FALSE))=FALSE, TRUE, FALSE)</f>
        <v>0</v>
      </c>
      <c r="BI1474" t="b">
        <f>IF(ISNA(VLOOKUP(AR1474,Years_to_Promo!AQ1474:BE2505,1,FALSE))=FALSE, TRUE, FALSE)</f>
        <v>0</v>
      </c>
    </row>
    <row r="1475" spans="43:61" x14ac:dyDescent="0.25">
      <c r="AQ1475">
        <v>285131</v>
      </c>
      <c r="AR1475" t="s">
        <v>42</v>
      </c>
      <c r="AS1475" t="s">
        <v>1523</v>
      </c>
      <c r="AT1475" t="s">
        <v>17</v>
      </c>
      <c r="AU1475" s="1">
        <v>23589</v>
      </c>
      <c r="AV1475" s="1">
        <v>31166</v>
      </c>
      <c r="AW1475" s="1">
        <v>31166</v>
      </c>
      <c r="AX1475" s="1">
        <v>37736</v>
      </c>
      <c r="AY1475" t="s">
        <v>18</v>
      </c>
      <c r="AZ1475">
        <v>8.9945000000000004</v>
      </c>
      <c r="BA1475" t="s">
        <v>44</v>
      </c>
      <c r="BB1475" t="s">
        <v>45</v>
      </c>
      <c r="BC1475">
        <v>6.4273999999999996</v>
      </c>
      <c r="BD1475">
        <v>18</v>
      </c>
      <c r="BE1475">
        <v>109613</v>
      </c>
      <c r="BF1475" s="16" t="str">
        <f t="shared" si="23"/>
        <v>Tier 5</v>
      </c>
      <c r="BG1475" t="b">
        <f>IF(ISNA(VLOOKUP(AQ1475,Total_Salary!AQ1475:BF1984,1,FALSE))=FALSE, TRUE, FALSE)</f>
        <v>0</v>
      </c>
      <c r="BH1475" t="b">
        <f>IF(ISNA(VLOOKUP(AQ1475,Derivatives_Salary!AQ1475:BF1954,1,FALSE))=FALSE, TRUE, FALSE)</f>
        <v>0</v>
      </c>
      <c r="BI1475" t="b">
        <f>IF(ISNA(VLOOKUP(AR1475,Years_to_Promo!AQ1475:BE2506,1,FALSE))=FALSE, TRUE, FALSE)</f>
        <v>0</v>
      </c>
    </row>
    <row r="1476" spans="43:61" x14ac:dyDescent="0.25">
      <c r="AQ1476">
        <v>50369</v>
      </c>
      <c r="AR1476" t="s">
        <v>15</v>
      </c>
      <c r="AS1476" t="s">
        <v>1524</v>
      </c>
      <c r="AT1476" t="s">
        <v>31</v>
      </c>
      <c r="AU1476" s="1">
        <v>20007</v>
      </c>
      <c r="AV1476" s="1">
        <v>31203</v>
      </c>
      <c r="AW1476" s="1">
        <v>31203</v>
      </c>
      <c r="AX1476" s="1">
        <v>37773</v>
      </c>
      <c r="AY1476" t="s">
        <v>18</v>
      </c>
      <c r="AZ1476">
        <v>10.9945</v>
      </c>
      <c r="BA1476" t="s">
        <v>19</v>
      </c>
      <c r="BB1476" t="s">
        <v>20</v>
      </c>
      <c r="BC1476">
        <v>11.813700000000001</v>
      </c>
      <c r="BD1476">
        <v>18</v>
      </c>
      <c r="BE1476">
        <v>109612</v>
      </c>
      <c r="BF1476" s="16" t="str">
        <f t="shared" si="23"/>
        <v>Tier 5</v>
      </c>
      <c r="BG1476" t="b">
        <f>IF(ISNA(VLOOKUP(AQ1476,Total_Salary!AQ1476:BF1985,1,FALSE))=FALSE, TRUE, FALSE)</f>
        <v>0</v>
      </c>
      <c r="BH1476" t="b">
        <f>IF(ISNA(VLOOKUP(AQ1476,Derivatives_Salary!AQ1476:BF1955,1,FALSE))=FALSE, TRUE, FALSE)</f>
        <v>0</v>
      </c>
      <c r="BI1476" t="b">
        <f>IF(ISNA(VLOOKUP(AR1476,Years_to_Promo!AQ1476:BE2507,1,FALSE))=FALSE, TRUE, FALSE)</f>
        <v>0</v>
      </c>
    </row>
    <row r="1477" spans="43:61" x14ac:dyDescent="0.25">
      <c r="AQ1477">
        <v>211522</v>
      </c>
      <c r="AR1477" t="s">
        <v>15</v>
      </c>
      <c r="AS1477" t="s">
        <v>1525</v>
      </c>
      <c r="AT1477" t="s">
        <v>17</v>
      </c>
      <c r="AU1477" s="1">
        <v>22161</v>
      </c>
      <c r="AV1477" s="1">
        <v>32720</v>
      </c>
      <c r="AW1477" s="1">
        <v>32720</v>
      </c>
      <c r="AX1477" s="1">
        <v>37830</v>
      </c>
      <c r="AY1477" t="s">
        <v>18</v>
      </c>
      <c r="AZ1477">
        <v>14</v>
      </c>
      <c r="BA1477" t="s">
        <v>19</v>
      </c>
      <c r="BB1477" t="s">
        <v>20</v>
      </c>
      <c r="BC1477">
        <v>11.813700000000001</v>
      </c>
      <c r="BD1477">
        <v>14</v>
      </c>
      <c r="BE1477">
        <v>109598</v>
      </c>
      <c r="BF1477" s="16" t="str">
        <f t="shared" si="23"/>
        <v>Tier 5</v>
      </c>
      <c r="BG1477" t="b">
        <f>IF(ISNA(VLOOKUP(AQ1477,Total_Salary!AQ1477:BF1986,1,FALSE))=FALSE, TRUE, FALSE)</f>
        <v>0</v>
      </c>
      <c r="BH1477" t="b">
        <f>IF(ISNA(VLOOKUP(AQ1477,Derivatives_Salary!AQ1477:BF1956,1,FALSE))=FALSE, TRUE, FALSE)</f>
        <v>0</v>
      </c>
      <c r="BI1477" t="b">
        <f>IF(ISNA(VLOOKUP(AR1477,Years_to_Promo!AQ1477:BE2508,1,FALSE))=FALSE, TRUE, FALSE)</f>
        <v>0</v>
      </c>
    </row>
    <row r="1478" spans="43:61" x14ac:dyDescent="0.25">
      <c r="AQ1478">
        <v>289564</v>
      </c>
      <c r="AR1478" t="s">
        <v>15</v>
      </c>
      <c r="AS1478" t="s">
        <v>1526</v>
      </c>
      <c r="AT1478" t="s">
        <v>17</v>
      </c>
      <c r="AU1478" s="1">
        <v>21035</v>
      </c>
      <c r="AV1478" s="1">
        <v>35723</v>
      </c>
      <c r="AW1478" s="1">
        <v>35723</v>
      </c>
      <c r="AX1478" s="1">
        <v>37548</v>
      </c>
      <c r="AY1478" t="s">
        <v>18</v>
      </c>
      <c r="AZ1478">
        <v>5</v>
      </c>
      <c r="BA1478" t="s">
        <v>19</v>
      </c>
      <c r="BB1478" t="s">
        <v>20</v>
      </c>
      <c r="BC1478">
        <v>5</v>
      </c>
      <c r="BD1478">
        <v>5</v>
      </c>
      <c r="BE1478">
        <v>109597</v>
      </c>
      <c r="BF1478" s="16" t="str">
        <f t="shared" si="23"/>
        <v>Tier 5</v>
      </c>
      <c r="BG1478" t="b">
        <f>IF(ISNA(VLOOKUP(AQ1478,Total_Salary!AQ1478:BF1987,1,FALSE))=FALSE, TRUE, FALSE)</f>
        <v>0</v>
      </c>
      <c r="BH1478" t="b">
        <f>IF(ISNA(VLOOKUP(AQ1478,Derivatives_Salary!AQ1478:BF1957,1,FALSE))=FALSE, TRUE, FALSE)</f>
        <v>0</v>
      </c>
      <c r="BI1478" t="b">
        <f>IF(ISNA(VLOOKUP(AR1478,Years_to_Promo!AQ1478:BE2509,1,FALSE))=FALSE, TRUE, FALSE)</f>
        <v>0</v>
      </c>
    </row>
    <row r="1479" spans="43:61" x14ac:dyDescent="0.25">
      <c r="AQ1479">
        <v>47131</v>
      </c>
      <c r="AR1479" t="s">
        <v>15</v>
      </c>
      <c r="AS1479" t="s">
        <v>1527</v>
      </c>
      <c r="AT1479" t="s">
        <v>31</v>
      </c>
      <c r="AU1479" s="1">
        <v>21394</v>
      </c>
      <c r="AV1479" s="1">
        <v>33199</v>
      </c>
      <c r="AW1479" s="1">
        <v>34488</v>
      </c>
      <c r="AX1479" s="1">
        <v>35894</v>
      </c>
      <c r="AY1479" t="s">
        <v>53</v>
      </c>
      <c r="AZ1479">
        <v>3.8521000000000001</v>
      </c>
      <c r="BA1479" t="s">
        <v>19</v>
      </c>
      <c r="BB1479" t="s">
        <v>20</v>
      </c>
      <c r="BC1479">
        <v>3.8521000000000001</v>
      </c>
      <c r="BD1479">
        <v>7</v>
      </c>
      <c r="BE1479">
        <v>109593</v>
      </c>
      <c r="BF1479" s="16" t="str">
        <f t="shared" si="23"/>
        <v>Tier 5</v>
      </c>
      <c r="BG1479" t="b">
        <f>IF(ISNA(VLOOKUP(AQ1479,Total_Salary!AQ1479:BF1988,1,FALSE))=FALSE, TRUE, FALSE)</f>
        <v>0</v>
      </c>
      <c r="BH1479" t="b">
        <f>IF(ISNA(VLOOKUP(AQ1479,Derivatives_Salary!AQ1479:BF1958,1,FALSE))=FALSE, TRUE, FALSE)</f>
        <v>0</v>
      </c>
      <c r="BI1479" t="b">
        <f>IF(ISNA(VLOOKUP(AR1479,Years_to_Promo!AQ1479:BE2510,1,FALSE))=FALSE, TRUE, FALSE)</f>
        <v>0</v>
      </c>
    </row>
    <row r="1480" spans="43:61" x14ac:dyDescent="0.25">
      <c r="AQ1480">
        <v>499820</v>
      </c>
      <c r="AR1480" t="s">
        <v>15</v>
      </c>
      <c r="AS1480" t="s">
        <v>1528</v>
      </c>
      <c r="AT1480" t="s">
        <v>17</v>
      </c>
      <c r="AU1480" s="1">
        <v>20477</v>
      </c>
      <c r="AV1480" s="1">
        <v>32077</v>
      </c>
      <c r="AW1480" s="1">
        <v>32077</v>
      </c>
      <c r="AX1480" s="1">
        <v>37552</v>
      </c>
      <c r="AY1480" t="s">
        <v>18</v>
      </c>
      <c r="AZ1480">
        <v>8.9972999999999992</v>
      </c>
      <c r="BA1480" t="s">
        <v>19</v>
      </c>
      <c r="BB1480" t="s">
        <v>20</v>
      </c>
      <c r="BC1480">
        <v>11.638400000000001</v>
      </c>
      <c r="BD1480">
        <v>15</v>
      </c>
      <c r="BE1480">
        <v>109591</v>
      </c>
      <c r="BF1480" s="16" t="str">
        <f t="shared" si="23"/>
        <v>Tier 5</v>
      </c>
      <c r="BG1480" t="b">
        <f>IF(ISNA(VLOOKUP(AQ1480,Total_Salary!AQ1480:BF1989,1,FALSE))=FALSE, TRUE, FALSE)</f>
        <v>0</v>
      </c>
      <c r="BH1480" t="b">
        <f>IF(ISNA(VLOOKUP(AQ1480,Derivatives_Salary!AQ1480:BF1959,1,FALSE))=FALSE, TRUE, FALSE)</f>
        <v>0</v>
      </c>
      <c r="BI1480" t="b">
        <f>IF(ISNA(VLOOKUP(AR1480,Years_to_Promo!AQ1480:BE2511,1,FALSE))=FALSE, TRUE, FALSE)</f>
        <v>0</v>
      </c>
    </row>
    <row r="1481" spans="43:61" x14ac:dyDescent="0.25">
      <c r="AQ1481">
        <v>208226</v>
      </c>
      <c r="AR1481" t="s">
        <v>15</v>
      </c>
      <c r="AS1481" t="s">
        <v>1529</v>
      </c>
      <c r="AT1481" t="s">
        <v>17</v>
      </c>
      <c r="AU1481" s="1">
        <v>22053</v>
      </c>
      <c r="AV1481" s="1">
        <v>32537</v>
      </c>
      <c r="AW1481" s="1">
        <v>32537</v>
      </c>
      <c r="AX1481" s="1">
        <v>37647</v>
      </c>
      <c r="AY1481" t="s">
        <v>18</v>
      </c>
      <c r="AZ1481">
        <v>4.9945000000000004</v>
      </c>
      <c r="BA1481" t="s">
        <v>19</v>
      </c>
      <c r="BB1481" t="s">
        <v>20</v>
      </c>
      <c r="BC1481">
        <v>11.813700000000001</v>
      </c>
      <c r="BD1481">
        <v>14</v>
      </c>
      <c r="BE1481">
        <v>109586</v>
      </c>
      <c r="BF1481" s="16" t="str">
        <f t="shared" si="23"/>
        <v>Tier 5</v>
      </c>
      <c r="BG1481" t="b">
        <f>IF(ISNA(VLOOKUP(AQ1481,Total_Salary!AQ1481:BF1990,1,FALSE))=FALSE, TRUE, FALSE)</f>
        <v>0</v>
      </c>
      <c r="BH1481" t="b">
        <f>IF(ISNA(VLOOKUP(AQ1481,Derivatives_Salary!AQ1481:BF1960,1,FALSE))=FALSE, TRUE, FALSE)</f>
        <v>0</v>
      </c>
      <c r="BI1481" t="b">
        <f>IF(ISNA(VLOOKUP(AR1481,Years_to_Promo!AQ1481:BE2512,1,FALSE))=FALSE, TRUE, FALSE)</f>
        <v>0</v>
      </c>
    </row>
    <row r="1482" spans="43:61" x14ac:dyDescent="0.25">
      <c r="AQ1482">
        <v>493729</v>
      </c>
      <c r="AR1482" t="s">
        <v>15</v>
      </c>
      <c r="AS1482" t="s">
        <v>1530</v>
      </c>
      <c r="AT1482" t="s">
        <v>17</v>
      </c>
      <c r="AU1482" s="1">
        <v>20543</v>
      </c>
      <c r="AV1482" s="1">
        <v>32614</v>
      </c>
      <c r="AW1482" s="1">
        <v>32614</v>
      </c>
      <c r="AX1482" s="1">
        <v>37724</v>
      </c>
      <c r="AY1482" t="s">
        <v>18</v>
      </c>
      <c r="AZ1482">
        <v>4.9945000000000004</v>
      </c>
      <c r="BA1482" t="s">
        <v>19</v>
      </c>
      <c r="BB1482" t="s">
        <v>20</v>
      </c>
      <c r="BC1482">
        <v>11.813700000000001</v>
      </c>
      <c r="BD1482">
        <v>14</v>
      </c>
      <c r="BE1482">
        <v>109585</v>
      </c>
      <c r="BF1482" s="16" t="str">
        <f t="shared" si="23"/>
        <v>Tier 5</v>
      </c>
      <c r="BG1482" t="b">
        <f>IF(ISNA(VLOOKUP(AQ1482,Total_Salary!AQ1482:BF1991,1,FALSE))=FALSE, TRUE, FALSE)</f>
        <v>0</v>
      </c>
      <c r="BH1482" t="b">
        <f>IF(ISNA(VLOOKUP(AQ1482,Derivatives_Salary!AQ1482:BF1961,1,FALSE))=FALSE, TRUE, FALSE)</f>
        <v>0</v>
      </c>
      <c r="BI1482" t="b">
        <f>IF(ISNA(VLOOKUP(AR1482,Years_to_Promo!AQ1482:BE2513,1,FALSE))=FALSE, TRUE, FALSE)</f>
        <v>0</v>
      </c>
    </row>
    <row r="1483" spans="43:61" x14ac:dyDescent="0.25">
      <c r="AQ1483">
        <v>428234</v>
      </c>
      <c r="AR1483" t="s">
        <v>15</v>
      </c>
      <c r="AS1483" t="s">
        <v>1531</v>
      </c>
      <c r="AT1483" t="s">
        <v>17</v>
      </c>
      <c r="AU1483" s="1">
        <v>20596</v>
      </c>
      <c r="AV1483" s="1">
        <v>33101</v>
      </c>
      <c r="AW1483" s="1">
        <v>33101</v>
      </c>
      <c r="AX1483" s="1">
        <v>37481</v>
      </c>
      <c r="AY1483" t="s">
        <v>18</v>
      </c>
      <c r="AZ1483">
        <v>12</v>
      </c>
      <c r="BA1483" t="s">
        <v>19</v>
      </c>
      <c r="BB1483" t="s">
        <v>20</v>
      </c>
      <c r="BC1483">
        <v>11.4438</v>
      </c>
      <c r="BD1483">
        <v>12</v>
      </c>
      <c r="BE1483">
        <v>109585</v>
      </c>
      <c r="BF1483" s="16" t="str">
        <f t="shared" si="23"/>
        <v>Tier 5</v>
      </c>
      <c r="BG1483" t="b">
        <f>IF(ISNA(VLOOKUP(AQ1483,Total_Salary!AQ1483:BF1992,1,FALSE))=FALSE, TRUE, FALSE)</f>
        <v>0</v>
      </c>
      <c r="BH1483" t="b">
        <f>IF(ISNA(VLOOKUP(AQ1483,Derivatives_Salary!AQ1483:BF1962,1,FALSE))=FALSE, TRUE, FALSE)</f>
        <v>0</v>
      </c>
      <c r="BI1483" t="b">
        <f>IF(ISNA(VLOOKUP(AR1483,Years_to_Promo!AQ1483:BE2514,1,FALSE))=FALSE, TRUE, FALSE)</f>
        <v>0</v>
      </c>
    </row>
    <row r="1484" spans="43:61" x14ac:dyDescent="0.25">
      <c r="AQ1484">
        <v>248979</v>
      </c>
      <c r="AR1484" t="s">
        <v>15</v>
      </c>
      <c r="AS1484" t="s">
        <v>1532</v>
      </c>
      <c r="AT1484" t="s">
        <v>31</v>
      </c>
      <c r="AU1484" s="1">
        <v>20080</v>
      </c>
      <c r="AV1484" s="1">
        <v>31275</v>
      </c>
      <c r="AW1484" s="1">
        <v>31275</v>
      </c>
      <c r="AX1484" s="1">
        <v>37480</v>
      </c>
      <c r="AY1484" t="s">
        <v>18</v>
      </c>
      <c r="AZ1484">
        <v>7.9945000000000004</v>
      </c>
      <c r="BA1484" t="s">
        <v>19</v>
      </c>
      <c r="BB1484" t="s">
        <v>20</v>
      </c>
      <c r="BC1484">
        <v>11.4411</v>
      </c>
      <c r="BD1484">
        <v>17</v>
      </c>
      <c r="BE1484">
        <v>109583</v>
      </c>
      <c r="BF1484" s="16" t="str">
        <f t="shared" si="23"/>
        <v>Tier 5</v>
      </c>
      <c r="BG1484" t="b">
        <f>IF(ISNA(VLOOKUP(AQ1484,Total_Salary!AQ1484:BF1993,1,FALSE))=FALSE, TRUE, FALSE)</f>
        <v>0</v>
      </c>
      <c r="BH1484" t="b">
        <f>IF(ISNA(VLOOKUP(AQ1484,Derivatives_Salary!AQ1484:BF1963,1,FALSE))=FALSE, TRUE, FALSE)</f>
        <v>0</v>
      </c>
      <c r="BI1484" t="b">
        <f>IF(ISNA(VLOOKUP(AR1484,Years_to_Promo!AQ1484:BE2515,1,FALSE))=FALSE, TRUE, FALSE)</f>
        <v>0</v>
      </c>
    </row>
    <row r="1485" spans="43:61" x14ac:dyDescent="0.25">
      <c r="AQ1485">
        <v>231694</v>
      </c>
      <c r="AR1485" t="s">
        <v>15</v>
      </c>
      <c r="AS1485" t="s">
        <v>1533</v>
      </c>
      <c r="AT1485" t="s">
        <v>17</v>
      </c>
      <c r="AU1485" s="1">
        <v>21177</v>
      </c>
      <c r="AV1485" s="1">
        <v>33352</v>
      </c>
      <c r="AW1485" s="1">
        <v>33352</v>
      </c>
      <c r="AX1485" s="1">
        <v>37732</v>
      </c>
      <c r="AY1485" t="s">
        <v>18</v>
      </c>
      <c r="AZ1485">
        <v>2.9944999999999999</v>
      </c>
      <c r="BA1485" t="s">
        <v>19</v>
      </c>
      <c r="BB1485" t="s">
        <v>20</v>
      </c>
      <c r="BC1485">
        <v>11.6822</v>
      </c>
      <c r="BD1485">
        <v>12</v>
      </c>
      <c r="BE1485">
        <v>109583</v>
      </c>
      <c r="BF1485" s="16" t="str">
        <f t="shared" si="23"/>
        <v>Tier 5</v>
      </c>
      <c r="BG1485" t="b">
        <f>IF(ISNA(VLOOKUP(AQ1485,Total_Salary!AQ1485:BF1994,1,FALSE))=FALSE, TRUE, FALSE)</f>
        <v>0</v>
      </c>
      <c r="BH1485" t="b">
        <f>IF(ISNA(VLOOKUP(AQ1485,Derivatives_Salary!AQ1485:BF1964,1,FALSE))=FALSE, TRUE, FALSE)</f>
        <v>0</v>
      </c>
      <c r="BI1485" t="b">
        <f>IF(ISNA(VLOOKUP(AR1485,Years_to_Promo!AQ1485:BE2516,1,FALSE))=FALSE, TRUE, FALSE)</f>
        <v>0</v>
      </c>
    </row>
    <row r="1486" spans="43:61" x14ac:dyDescent="0.25">
      <c r="AQ1486">
        <v>261362</v>
      </c>
      <c r="AR1486" t="s">
        <v>85</v>
      </c>
      <c r="AS1486" t="s">
        <v>1534</v>
      </c>
      <c r="AT1486" t="s">
        <v>31</v>
      </c>
      <c r="AU1486" s="1">
        <v>20226</v>
      </c>
      <c r="AV1486" s="1">
        <v>31210</v>
      </c>
      <c r="AW1486" s="1">
        <v>31210</v>
      </c>
      <c r="AX1486" s="1">
        <v>37780</v>
      </c>
      <c r="AY1486" t="s">
        <v>18</v>
      </c>
      <c r="AZ1486">
        <v>11.997299999999999</v>
      </c>
      <c r="BA1486" t="s">
        <v>87</v>
      </c>
      <c r="BB1486" t="s">
        <v>88</v>
      </c>
      <c r="BC1486">
        <v>4.5178000000000003</v>
      </c>
      <c r="BD1486">
        <v>18</v>
      </c>
      <c r="BE1486">
        <v>109582</v>
      </c>
      <c r="BF1486" s="16" t="str">
        <f t="shared" si="23"/>
        <v>Tier 5</v>
      </c>
      <c r="BG1486" t="b">
        <f>IF(ISNA(VLOOKUP(AQ1486,Total_Salary!AQ1486:BF1995,1,FALSE))=FALSE, TRUE, FALSE)</f>
        <v>0</v>
      </c>
      <c r="BH1486" t="b">
        <f>IF(ISNA(VLOOKUP(AQ1486,Derivatives_Salary!AQ1486:BF1965,1,FALSE))=FALSE, TRUE, FALSE)</f>
        <v>0</v>
      </c>
      <c r="BI1486" t="b">
        <f>IF(ISNA(VLOOKUP(AR1486,Years_to_Promo!AQ1486:BE2517,1,FALSE))=FALSE, TRUE, FALSE)</f>
        <v>0</v>
      </c>
    </row>
    <row r="1487" spans="43:61" x14ac:dyDescent="0.25">
      <c r="AQ1487">
        <v>467001</v>
      </c>
      <c r="AR1487" t="s">
        <v>15</v>
      </c>
      <c r="AS1487" t="s">
        <v>1535</v>
      </c>
      <c r="AT1487" t="s">
        <v>31</v>
      </c>
      <c r="AU1487" s="1">
        <v>20108</v>
      </c>
      <c r="AV1487" s="1">
        <v>31185</v>
      </c>
      <c r="AW1487" s="1">
        <v>31185</v>
      </c>
      <c r="AX1487" s="1">
        <v>33116</v>
      </c>
      <c r="AY1487" t="s">
        <v>18</v>
      </c>
      <c r="AZ1487">
        <v>0.28770000000000001</v>
      </c>
      <c r="BA1487" t="s">
        <v>19</v>
      </c>
      <c r="BB1487" t="s">
        <v>32</v>
      </c>
      <c r="BC1487">
        <v>5.2904</v>
      </c>
      <c r="BD1487">
        <v>5</v>
      </c>
      <c r="BE1487">
        <v>109578</v>
      </c>
      <c r="BF1487" s="16" t="str">
        <f t="shared" si="23"/>
        <v>Tier 5</v>
      </c>
      <c r="BG1487" t="b">
        <f>IF(ISNA(VLOOKUP(AQ1487,Total_Salary!AQ1487:BF1996,1,FALSE))=FALSE, TRUE, FALSE)</f>
        <v>0</v>
      </c>
      <c r="BH1487" t="b">
        <f>IF(ISNA(VLOOKUP(AQ1487,Derivatives_Salary!AQ1487:BF1966,1,FALSE))=FALSE, TRUE, FALSE)</f>
        <v>0</v>
      </c>
      <c r="BI1487" t="b">
        <f>IF(ISNA(VLOOKUP(AR1487,Years_to_Promo!AQ1487:BE2518,1,FALSE))=FALSE, TRUE, FALSE)</f>
        <v>0</v>
      </c>
    </row>
    <row r="1488" spans="43:61" x14ac:dyDescent="0.25">
      <c r="AQ1488">
        <v>51715</v>
      </c>
      <c r="AR1488" t="s">
        <v>15</v>
      </c>
      <c r="AS1488" t="s">
        <v>1536</v>
      </c>
      <c r="AT1488" t="s">
        <v>17</v>
      </c>
      <c r="AU1488" s="1">
        <v>23286</v>
      </c>
      <c r="AV1488" s="1">
        <v>35289</v>
      </c>
      <c r="AW1488" s="1">
        <v>35289</v>
      </c>
      <c r="AX1488" s="1">
        <v>37479</v>
      </c>
      <c r="AY1488" t="s">
        <v>53</v>
      </c>
      <c r="AZ1488">
        <v>6</v>
      </c>
      <c r="BA1488" t="s">
        <v>19</v>
      </c>
      <c r="BB1488" t="s">
        <v>20</v>
      </c>
      <c r="BC1488">
        <v>6</v>
      </c>
      <c r="BD1488">
        <v>6</v>
      </c>
      <c r="BE1488">
        <v>109576</v>
      </c>
      <c r="BF1488" s="16" t="str">
        <f t="shared" si="23"/>
        <v>Tier 5</v>
      </c>
      <c r="BG1488" t="b">
        <f>IF(ISNA(VLOOKUP(AQ1488,Total_Salary!AQ1488:BF1997,1,FALSE))=FALSE, TRUE, FALSE)</f>
        <v>0</v>
      </c>
      <c r="BH1488" t="b">
        <f>IF(ISNA(VLOOKUP(AQ1488,Derivatives_Salary!AQ1488:BF1967,1,FALSE))=FALSE, TRUE, FALSE)</f>
        <v>0</v>
      </c>
      <c r="BI1488" t="b">
        <f>IF(ISNA(VLOOKUP(AR1488,Years_to_Promo!AQ1488:BE2519,1,FALSE))=FALSE, TRUE, FALSE)</f>
        <v>0</v>
      </c>
    </row>
    <row r="1489" spans="43:61" x14ac:dyDescent="0.25">
      <c r="AQ1489">
        <v>45280</v>
      </c>
      <c r="AR1489" t="s">
        <v>85</v>
      </c>
      <c r="AS1489" t="s">
        <v>1537</v>
      </c>
      <c r="AT1489" t="s">
        <v>31</v>
      </c>
      <c r="AU1489" s="1">
        <v>20778</v>
      </c>
      <c r="AV1489" s="1">
        <v>32765</v>
      </c>
      <c r="AW1489" s="1">
        <v>34585</v>
      </c>
      <c r="AX1489" s="1">
        <v>37505</v>
      </c>
      <c r="AY1489" t="s">
        <v>53</v>
      </c>
      <c r="AZ1489">
        <v>8</v>
      </c>
      <c r="BA1489" t="s">
        <v>87</v>
      </c>
      <c r="BB1489" t="s">
        <v>276</v>
      </c>
      <c r="BC1489">
        <v>8</v>
      </c>
      <c r="BD1489">
        <v>13</v>
      </c>
      <c r="BE1489">
        <v>109574</v>
      </c>
      <c r="BF1489" s="16" t="str">
        <f t="shared" si="23"/>
        <v>Tier 5</v>
      </c>
      <c r="BG1489" t="b">
        <f>IF(ISNA(VLOOKUP(AQ1489,Total_Salary!AQ1489:BF1998,1,FALSE))=FALSE, TRUE, FALSE)</f>
        <v>0</v>
      </c>
      <c r="BH1489" t="b">
        <f>IF(ISNA(VLOOKUP(AQ1489,Derivatives_Salary!AQ1489:BF1968,1,FALSE))=FALSE, TRUE, FALSE)</f>
        <v>0</v>
      </c>
      <c r="BI1489" t="b">
        <f>IF(ISNA(VLOOKUP(AR1489,Years_to_Promo!AQ1489:BE2520,1,FALSE))=FALSE, TRUE, FALSE)</f>
        <v>0</v>
      </c>
    </row>
    <row r="1490" spans="43:61" x14ac:dyDescent="0.25">
      <c r="AQ1490">
        <v>220359</v>
      </c>
      <c r="AR1490" t="s">
        <v>42</v>
      </c>
      <c r="AS1490" t="s">
        <v>1538</v>
      </c>
      <c r="AT1490" t="s">
        <v>17</v>
      </c>
      <c r="AU1490" s="1">
        <v>19852</v>
      </c>
      <c r="AV1490" s="1">
        <v>31350</v>
      </c>
      <c r="AW1490" s="1">
        <v>31350</v>
      </c>
      <c r="AX1490" s="1">
        <v>37555</v>
      </c>
      <c r="AY1490" t="s">
        <v>18</v>
      </c>
      <c r="AZ1490">
        <v>8.9945000000000004</v>
      </c>
      <c r="BA1490" t="s">
        <v>44</v>
      </c>
      <c r="BB1490" t="s">
        <v>45</v>
      </c>
      <c r="BC1490">
        <v>5.9233000000000002</v>
      </c>
      <c r="BD1490">
        <v>17</v>
      </c>
      <c r="BE1490">
        <v>109573</v>
      </c>
      <c r="BF1490" s="16" t="str">
        <f t="shared" si="23"/>
        <v>Tier 5</v>
      </c>
      <c r="BG1490" t="b">
        <f>IF(ISNA(VLOOKUP(AQ1490,Total_Salary!AQ1490:BF1999,1,FALSE))=FALSE, TRUE, FALSE)</f>
        <v>0</v>
      </c>
      <c r="BH1490" t="b">
        <f>IF(ISNA(VLOOKUP(AQ1490,Derivatives_Salary!AQ1490:BF1969,1,FALSE))=FALSE, TRUE, FALSE)</f>
        <v>0</v>
      </c>
      <c r="BI1490" t="b">
        <f>IF(ISNA(VLOOKUP(AR1490,Years_to_Promo!AQ1490:BE2521,1,FALSE))=FALSE, TRUE, FALSE)</f>
        <v>0</v>
      </c>
    </row>
    <row r="1491" spans="43:61" x14ac:dyDescent="0.25">
      <c r="AQ1491">
        <v>85126</v>
      </c>
      <c r="AR1491" t="s">
        <v>347</v>
      </c>
      <c r="AS1491" t="s">
        <v>1539</v>
      </c>
      <c r="AT1491" t="s">
        <v>31</v>
      </c>
      <c r="AU1491" s="1">
        <v>20747</v>
      </c>
      <c r="AV1491" s="1">
        <v>32400</v>
      </c>
      <c r="AW1491" s="1">
        <v>32400</v>
      </c>
      <c r="AX1491" s="1">
        <v>37510</v>
      </c>
      <c r="AY1491" t="s">
        <v>1131</v>
      </c>
      <c r="AZ1491">
        <v>14</v>
      </c>
      <c r="BA1491" t="s">
        <v>349</v>
      </c>
      <c r="BB1491" t="s">
        <v>834</v>
      </c>
      <c r="BC1491">
        <v>6.0355999999999996</v>
      </c>
      <c r="BD1491">
        <v>14</v>
      </c>
      <c r="BE1491">
        <v>109573</v>
      </c>
      <c r="BF1491" s="16" t="str">
        <f t="shared" si="23"/>
        <v>Tier 5</v>
      </c>
      <c r="BG1491" t="b">
        <f>IF(ISNA(VLOOKUP(AQ1491,Total_Salary!AQ1491:BF2000,1,FALSE))=FALSE, TRUE, FALSE)</f>
        <v>0</v>
      </c>
      <c r="BH1491" t="b">
        <f>IF(ISNA(VLOOKUP(AQ1491,Derivatives_Salary!AQ1491:BF1970,1,FALSE))=FALSE, TRUE, FALSE)</f>
        <v>0</v>
      </c>
      <c r="BI1491" t="b">
        <f>IF(ISNA(VLOOKUP(AR1491,Years_to_Promo!AQ1491:BE2522,1,FALSE))=FALSE, TRUE, FALSE)</f>
        <v>0</v>
      </c>
    </row>
    <row r="1492" spans="43:61" x14ac:dyDescent="0.25">
      <c r="AQ1492">
        <v>106388</v>
      </c>
      <c r="AR1492" t="s">
        <v>15</v>
      </c>
      <c r="AS1492" t="s">
        <v>1540</v>
      </c>
      <c r="AT1492" t="s">
        <v>17</v>
      </c>
      <c r="AU1492" s="1">
        <v>21768</v>
      </c>
      <c r="AV1492" s="1">
        <v>35907</v>
      </c>
      <c r="AW1492" s="1">
        <v>35907</v>
      </c>
      <c r="AX1492" s="1">
        <v>37732</v>
      </c>
      <c r="AY1492" t="s">
        <v>53</v>
      </c>
      <c r="AZ1492">
        <v>5</v>
      </c>
      <c r="BA1492" t="s">
        <v>19</v>
      </c>
      <c r="BB1492" t="s">
        <v>20</v>
      </c>
      <c r="BC1492">
        <v>4.6821999999999999</v>
      </c>
      <c r="BD1492">
        <v>5</v>
      </c>
      <c r="BE1492">
        <v>109572</v>
      </c>
      <c r="BF1492" s="16" t="str">
        <f t="shared" si="23"/>
        <v>Tier 5</v>
      </c>
      <c r="BG1492" t="b">
        <f>IF(ISNA(VLOOKUP(AQ1492,Total_Salary!AQ1492:BF2001,1,FALSE))=FALSE, TRUE, FALSE)</f>
        <v>0</v>
      </c>
      <c r="BH1492" t="b">
        <f>IF(ISNA(VLOOKUP(AQ1492,Derivatives_Salary!AQ1492:BF1971,1,FALSE))=FALSE, TRUE, FALSE)</f>
        <v>0</v>
      </c>
      <c r="BI1492" t="b">
        <f>IF(ISNA(VLOOKUP(AR1492,Years_to_Promo!AQ1492:BE2523,1,FALSE))=FALSE, TRUE, FALSE)</f>
        <v>0</v>
      </c>
    </row>
    <row r="1493" spans="43:61" x14ac:dyDescent="0.25">
      <c r="AQ1493">
        <v>40295</v>
      </c>
      <c r="AR1493" t="s">
        <v>42</v>
      </c>
      <c r="AS1493" t="s">
        <v>1541</v>
      </c>
      <c r="AT1493" t="s">
        <v>17</v>
      </c>
      <c r="AU1493" s="1">
        <v>22760</v>
      </c>
      <c r="AV1493" s="1">
        <v>31773</v>
      </c>
      <c r="AW1493" s="1">
        <v>31773</v>
      </c>
      <c r="AX1493" s="1">
        <v>37613</v>
      </c>
      <c r="AY1493" t="s">
        <v>18</v>
      </c>
      <c r="AZ1493">
        <v>9.9972999999999992</v>
      </c>
      <c r="BA1493" t="s">
        <v>44</v>
      </c>
      <c r="BB1493" t="s">
        <v>45</v>
      </c>
      <c r="BC1493">
        <v>4.7644000000000002</v>
      </c>
      <c r="BD1493">
        <v>16</v>
      </c>
      <c r="BE1493">
        <v>109572</v>
      </c>
      <c r="BF1493" s="16" t="str">
        <f t="shared" si="23"/>
        <v>Tier 5</v>
      </c>
      <c r="BG1493" t="b">
        <f>IF(ISNA(VLOOKUP(AQ1493,Total_Salary!AQ1493:BF2002,1,FALSE))=FALSE, TRUE, FALSE)</f>
        <v>0</v>
      </c>
      <c r="BH1493" t="b">
        <f>IF(ISNA(VLOOKUP(AQ1493,Derivatives_Salary!AQ1493:BF1972,1,FALSE))=FALSE, TRUE, FALSE)</f>
        <v>0</v>
      </c>
      <c r="BI1493" t="b">
        <f>IF(ISNA(VLOOKUP(AR1493,Years_to_Promo!AQ1493:BE2524,1,FALSE))=FALSE, TRUE, FALSE)</f>
        <v>0</v>
      </c>
    </row>
    <row r="1494" spans="43:61" x14ac:dyDescent="0.25">
      <c r="AQ1494">
        <v>408551</v>
      </c>
      <c r="AR1494" t="s">
        <v>15</v>
      </c>
      <c r="AS1494" t="s">
        <v>1542</v>
      </c>
      <c r="AT1494" t="s">
        <v>31</v>
      </c>
      <c r="AU1494" s="1">
        <v>19369</v>
      </c>
      <c r="AV1494" s="1">
        <v>31772</v>
      </c>
      <c r="AW1494" s="1">
        <v>33316</v>
      </c>
      <c r="AX1494" s="1">
        <v>37696</v>
      </c>
      <c r="AY1494" t="s">
        <v>18</v>
      </c>
      <c r="AZ1494">
        <v>6.9973000000000001</v>
      </c>
      <c r="BA1494" t="s">
        <v>19</v>
      </c>
      <c r="BB1494" t="s">
        <v>20</v>
      </c>
      <c r="BC1494">
        <v>11.780799999999999</v>
      </c>
      <c r="BD1494">
        <v>16</v>
      </c>
      <c r="BE1494">
        <v>109571</v>
      </c>
      <c r="BF1494" s="16" t="str">
        <f t="shared" si="23"/>
        <v>Tier 5</v>
      </c>
      <c r="BG1494" t="b">
        <f>IF(ISNA(VLOOKUP(AQ1494,Total_Salary!AQ1494:BF2003,1,FALSE))=FALSE, TRUE, FALSE)</f>
        <v>0</v>
      </c>
      <c r="BH1494" t="b">
        <f>IF(ISNA(VLOOKUP(AQ1494,Derivatives_Salary!AQ1494:BF1973,1,FALSE))=FALSE, TRUE, FALSE)</f>
        <v>0</v>
      </c>
      <c r="BI1494" t="b">
        <f>IF(ISNA(VLOOKUP(AR1494,Years_to_Promo!AQ1494:BE2525,1,FALSE))=FALSE, TRUE, FALSE)</f>
        <v>0</v>
      </c>
    </row>
    <row r="1495" spans="43:61" x14ac:dyDescent="0.25">
      <c r="AQ1495">
        <v>239753</v>
      </c>
      <c r="AR1495" t="s">
        <v>15</v>
      </c>
      <c r="AS1495" t="s">
        <v>1543</v>
      </c>
      <c r="AT1495" t="s">
        <v>31</v>
      </c>
      <c r="AU1495" s="1">
        <v>23678</v>
      </c>
      <c r="AV1495" s="1">
        <v>34002</v>
      </c>
      <c r="AW1495" s="1">
        <v>34002</v>
      </c>
      <c r="AX1495" s="1">
        <v>37344</v>
      </c>
      <c r="AY1495" t="s">
        <v>18</v>
      </c>
      <c r="AZ1495">
        <v>3.1534</v>
      </c>
      <c r="BA1495" t="s">
        <v>19</v>
      </c>
      <c r="BB1495" t="s">
        <v>20</v>
      </c>
      <c r="BC1495">
        <v>9.1562000000000001</v>
      </c>
      <c r="BD1495">
        <v>9</v>
      </c>
      <c r="BE1495">
        <v>109571</v>
      </c>
      <c r="BF1495" s="16" t="str">
        <f t="shared" si="23"/>
        <v>Tier 5</v>
      </c>
      <c r="BG1495" t="b">
        <f>IF(ISNA(VLOOKUP(AQ1495,Total_Salary!AQ1495:BF2004,1,FALSE))=FALSE, TRUE, FALSE)</f>
        <v>0</v>
      </c>
      <c r="BH1495" t="b">
        <f>IF(ISNA(VLOOKUP(AQ1495,Derivatives_Salary!AQ1495:BF1974,1,FALSE))=FALSE, TRUE, FALSE)</f>
        <v>0</v>
      </c>
      <c r="BI1495" t="b">
        <f>IF(ISNA(VLOOKUP(AR1495,Years_to_Promo!AQ1495:BE2526,1,FALSE))=FALSE, TRUE, FALSE)</f>
        <v>0</v>
      </c>
    </row>
    <row r="1496" spans="43:61" x14ac:dyDescent="0.25">
      <c r="AQ1496">
        <v>230361</v>
      </c>
      <c r="AR1496" t="s">
        <v>15</v>
      </c>
      <c r="AS1496" t="s">
        <v>1544</v>
      </c>
      <c r="AT1496" t="s">
        <v>31</v>
      </c>
      <c r="AU1496" s="1">
        <v>19520</v>
      </c>
      <c r="AV1496" s="1">
        <v>32886</v>
      </c>
      <c r="AW1496" s="1">
        <v>34595</v>
      </c>
      <c r="AX1496" s="1">
        <v>37515</v>
      </c>
      <c r="AY1496" t="s">
        <v>18</v>
      </c>
      <c r="AZ1496">
        <v>8</v>
      </c>
      <c r="BA1496" t="s">
        <v>19</v>
      </c>
      <c r="BB1496" t="s">
        <v>20</v>
      </c>
      <c r="BC1496">
        <v>8</v>
      </c>
      <c r="BD1496">
        <v>13</v>
      </c>
      <c r="BE1496">
        <v>109563</v>
      </c>
      <c r="BF1496" s="16" t="str">
        <f t="shared" si="23"/>
        <v>Tier 5</v>
      </c>
      <c r="BG1496" t="b">
        <f>IF(ISNA(VLOOKUP(AQ1496,Total_Salary!AQ1496:BF2005,1,FALSE))=FALSE, TRUE, FALSE)</f>
        <v>0</v>
      </c>
      <c r="BH1496" t="b">
        <f>IF(ISNA(VLOOKUP(AQ1496,Derivatives_Salary!AQ1496:BF1975,1,FALSE))=FALSE, TRUE, FALSE)</f>
        <v>0</v>
      </c>
      <c r="BI1496" t="b">
        <f>IF(ISNA(VLOOKUP(AR1496,Years_to_Promo!AQ1496:BE2527,1,FALSE))=FALSE, TRUE, FALSE)</f>
        <v>0</v>
      </c>
    </row>
    <row r="1497" spans="43:61" x14ac:dyDescent="0.25">
      <c r="AQ1497">
        <v>105501</v>
      </c>
      <c r="AR1497" t="s">
        <v>15</v>
      </c>
      <c r="AS1497" t="s">
        <v>1545</v>
      </c>
      <c r="AT1497" t="s">
        <v>17</v>
      </c>
      <c r="AU1497" s="1">
        <v>23298</v>
      </c>
      <c r="AV1497" s="1">
        <v>31568</v>
      </c>
      <c r="AW1497" s="1">
        <v>31568</v>
      </c>
      <c r="AX1497" s="1">
        <v>37773</v>
      </c>
      <c r="AY1497" t="s">
        <v>18</v>
      </c>
      <c r="AZ1497">
        <v>9.9945000000000004</v>
      </c>
      <c r="BA1497" t="s">
        <v>19</v>
      </c>
      <c r="BB1497" t="s">
        <v>20</v>
      </c>
      <c r="BC1497">
        <v>11.813700000000001</v>
      </c>
      <c r="BD1497">
        <v>17</v>
      </c>
      <c r="BE1497">
        <v>109561</v>
      </c>
      <c r="BF1497" s="16" t="str">
        <f t="shared" si="23"/>
        <v>Tier 5</v>
      </c>
      <c r="BG1497" t="b">
        <f>IF(ISNA(VLOOKUP(AQ1497,Total_Salary!AQ1497:BF2006,1,FALSE))=FALSE, TRUE, FALSE)</f>
        <v>0</v>
      </c>
      <c r="BH1497" t="b">
        <f>IF(ISNA(VLOOKUP(AQ1497,Derivatives_Salary!AQ1497:BF1976,1,FALSE))=FALSE, TRUE, FALSE)</f>
        <v>0</v>
      </c>
      <c r="BI1497" t="b">
        <f>IF(ISNA(VLOOKUP(AR1497,Years_to_Promo!AQ1497:BE2528,1,FALSE))=FALSE, TRUE, FALSE)</f>
        <v>0</v>
      </c>
    </row>
    <row r="1498" spans="43:61" x14ac:dyDescent="0.25">
      <c r="AQ1498">
        <v>292481</v>
      </c>
      <c r="AR1498" t="s">
        <v>15</v>
      </c>
      <c r="AS1498" t="s">
        <v>1546</v>
      </c>
      <c r="AT1498" t="s">
        <v>17</v>
      </c>
      <c r="AU1498" s="1">
        <v>20478</v>
      </c>
      <c r="AV1498" s="1">
        <v>31378</v>
      </c>
      <c r="AW1498" s="1">
        <v>35711</v>
      </c>
      <c r="AX1498" s="1">
        <v>37536</v>
      </c>
      <c r="AY1498" t="s">
        <v>53</v>
      </c>
      <c r="AZ1498">
        <v>5</v>
      </c>
      <c r="BA1498" t="s">
        <v>19</v>
      </c>
      <c r="BB1498" t="s">
        <v>20</v>
      </c>
      <c r="BC1498">
        <v>5</v>
      </c>
      <c r="BD1498">
        <v>17</v>
      </c>
      <c r="BE1498">
        <v>109559</v>
      </c>
      <c r="BF1498" s="16" t="str">
        <f t="shared" si="23"/>
        <v>Tier 5</v>
      </c>
      <c r="BG1498" t="b">
        <f>IF(ISNA(VLOOKUP(AQ1498,Total_Salary!AQ1498:BF2007,1,FALSE))=FALSE, TRUE, FALSE)</f>
        <v>0</v>
      </c>
      <c r="BH1498" t="b">
        <f>IF(ISNA(VLOOKUP(AQ1498,Derivatives_Salary!AQ1498:BF1977,1,FALSE))=FALSE, TRUE, FALSE)</f>
        <v>0</v>
      </c>
      <c r="BI1498" t="b">
        <f>IF(ISNA(VLOOKUP(AR1498,Years_to_Promo!AQ1498:BE2529,1,FALSE))=FALSE, TRUE, FALSE)</f>
        <v>0</v>
      </c>
    </row>
    <row r="1499" spans="43:61" x14ac:dyDescent="0.25">
      <c r="AQ1499">
        <v>222180</v>
      </c>
      <c r="AR1499" t="s">
        <v>15</v>
      </c>
      <c r="AS1499" t="s">
        <v>1547</v>
      </c>
      <c r="AT1499" t="s">
        <v>17</v>
      </c>
      <c r="AU1499" s="1">
        <v>19384</v>
      </c>
      <c r="AV1499" s="1">
        <v>31169</v>
      </c>
      <c r="AW1499" s="1">
        <v>32465</v>
      </c>
      <c r="AX1499" s="1">
        <v>37575</v>
      </c>
      <c r="AY1499" t="s">
        <v>18</v>
      </c>
      <c r="AZ1499">
        <v>4.9945000000000004</v>
      </c>
      <c r="BA1499" t="s">
        <v>19</v>
      </c>
      <c r="BB1499" t="s">
        <v>20</v>
      </c>
      <c r="BC1499">
        <v>11.7014</v>
      </c>
      <c r="BD1499">
        <v>18</v>
      </c>
      <c r="BE1499">
        <v>109558</v>
      </c>
      <c r="BF1499" s="16" t="str">
        <f t="shared" si="23"/>
        <v>Tier 5</v>
      </c>
      <c r="BG1499" t="b">
        <f>IF(ISNA(VLOOKUP(AQ1499,Total_Salary!AQ1499:BF2008,1,FALSE))=FALSE, TRUE, FALSE)</f>
        <v>0</v>
      </c>
      <c r="BH1499" t="b">
        <f>IF(ISNA(VLOOKUP(AQ1499,Derivatives_Salary!AQ1499:BF1978,1,FALSE))=FALSE, TRUE, FALSE)</f>
        <v>0</v>
      </c>
      <c r="BI1499" t="b">
        <f>IF(ISNA(VLOOKUP(AR1499,Years_to_Promo!AQ1499:BE2530,1,FALSE))=FALSE, TRUE, FALSE)</f>
        <v>0</v>
      </c>
    </row>
    <row r="1500" spans="43:61" x14ac:dyDescent="0.25">
      <c r="AQ1500">
        <v>207011</v>
      </c>
      <c r="AR1500" t="s">
        <v>85</v>
      </c>
      <c r="AS1500" t="s">
        <v>1548</v>
      </c>
      <c r="AT1500" t="s">
        <v>31</v>
      </c>
      <c r="AU1500" s="1">
        <v>19735</v>
      </c>
      <c r="AV1500" s="1">
        <v>32665</v>
      </c>
      <c r="AW1500" s="1">
        <v>32996</v>
      </c>
      <c r="AX1500" s="1">
        <v>37741</v>
      </c>
      <c r="AY1500" t="s">
        <v>18</v>
      </c>
      <c r="AZ1500">
        <v>5.9945000000000004</v>
      </c>
      <c r="BA1500" t="s">
        <v>87</v>
      </c>
      <c r="BB1500" t="s">
        <v>276</v>
      </c>
      <c r="BC1500">
        <v>12.698600000000001</v>
      </c>
      <c r="BD1500">
        <v>14</v>
      </c>
      <c r="BE1500">
        <v>109558</v>
      </c>
      <c r="BF1500" s="16" t="str">
        <f t="shared" si="23"/>
        <v>Tier 5</v>
      </c>
      <c r="BG1500" t="b">
        <f>IF(ISNA(VLOOKUP(AQ1500,Total_Salary!AQ1500:BF2009,1,FALSE))=FALSE, TRUE, FALSE)</f>
        <v>0</v>
      </c>
      <c r="BH1500" t="b">
        <f>IF(ISNA(VLOOKUP(AQ1500,Derivatives_Salary!AQ1500:BF1979,1,FALSE))=FALSE, TRUE, FALSE)</f>
        <v>0</v>
      </c>
      <c r="BI1500" t="b">
        <f>IF(ISNA(VLOOKUP(AR1500,Years_to_Promo!AQ1500:BE2531,1,FALSE))=FALSE, TRUE, FALSE)</f>
        <v>0</v>
      </c>
    </row>
    <row r="1501" spans="43:61" x14ac:dyDescent="0.25">
      <c r="AQ1501">
        <v>85111</v>
      </c>
      <c r="AR1501" t="s">
        <v>15</v>
      </c>
      <c r="AS1501" t="s">
        <v>1549</v>
      </c>
      <c r="AT1501" t="s">
        <v>31</v>
      </c>
      <c r="AU1501" s="1">
        <v>19094</v>
      </c>
      <c r="AV1501" s="1">
        <v>31542</v>
      </c>
      <c r="AW1501" s="1">
        <v>31542</v>
      </c>
      <c r="AX1501" s="1">
        <v>37747</v>
      </c>
      <c r="AY1501" t="s">
        <v>18</v>
      </c>
      <c r="AZ1501">
        <v>8.9945000000000004</v>
      </c>
      <c r="BA1501" t="s">
        <v>19</v>
      </c>
      <c r="BB1501" t="s">
        <v>20</v>
      </c>
      <c r="BC1501">
        <v>11.813700000000001</v>
      </c>
      <c r="BD1501">
        <v>17</v>
      </c>
      <c r="BE1501">
        <v>109556</v>
      </c>
      <c r="BF1501" s="16" t="str">
        <f t="shared" si="23"/>
        <v>Tier 5</v>
      </c>
      <c r="BG1501" t="b">
        <f>IF(ISNA(VLOOKUP(AQ1501,Total_Salary!AQ1501:BF2010,1,FALSE))=FALSE, TRUE, FALSE)</f>
        <v>0</v>
      </c>
      <c r="BH1501" t="b">
        <f>IF(ISNA(VLOOKUP(AQ1501,Derivatives_Salary!AQ1501:BF1980,1,FALSE))=FALSE, TRUE, FALSE)</f>
        <v>0</v>
      </c>
      <c r="BI1501" t="b">
        <f>IF(ISNA(VLOOKUP(AR1501,Years_to_Promo!AQ1501:BE2532,1,FALSE))=FALSE, TRUE, FALSE)</f>
        <v>0</v>
      </c>
    </row>
    <row r="1502" spans="43:61" x14ac:dyDescent="0.25">
      <c r="AQ1502">
        <v>18359</v>
      </c>
      <c r="AR1502" t="s">
        <v>42</v>
      </c>
      <c r="AS1502" t="s">
        <v>1550</v>
      </c>
      <c r="AT1502" t="s">
        <v>17</v>
      </c>
      <c r="AU1502" s="1">
        <v>21817</v>
      </c>
      <c r="AV1502" s="1">
        <v>33305</v>
      </c>
      <c r="AW1502" s="1">
        <v>33979</v>
      </c>
      <c r="AX1502" s="1">
        <v>35452</v>
      </c>
      <c r="AY1502" t="s">
        <v>53</v>
      </c>
      <c r="AZ1502">
        <v>4.0355999999999996</v>
      </c>
      <c r="BA1502" t="s">
        <v>44</v>
      </c>
      <c r="BB1502" t="s">
        <v>83</v>
      </c>
      <c r="BC1502">
        <v>4.0355999999999996</v>
      </c>
      <c r="BD1502">
        <v>6</v>
      </c>
      <c r="BE1502">
        <v>109551</v>
      </c>
      <c r="BF1502" s="16" t="str">
        <f t="shared" si="23"/>
        <v>Tier 5</v>
      </c>
      <c r="BG1502" t="b">
        <f>IF(ISNA(VLOOKUP(AQ1502,Total_Salary!AQ1502:BF2011,1,FALSE))=FALSE, TRUE, FALSE)</f>
        <v>0</v>
      </c>
      <c r="BH1502" t="b">
        <f>IF(ISNA(VLOOKUP(AQ1502,Derivatives_Salary!AQ1502:BF1981,1,FALSE))=FALSE, TRUE, FALSE)</f>
        <v>0</v>
      </c>
      <c r="BI1502" t="b">
        <f>IF(ISNA(VLOOKUP(AR1502,Years_to_Promo!AQ1502:BE2533,1,FALSE))=FALSE, TRUE, FALSE)</f>
        <v>0</v>
      </c>
    </row>
    <row r="1503" spans="43:61" x14ac:dyDescent="0.25">
      <c r="AQ1503">
        <v>465215</v>
      </c>
      <c r="AR1503" t="s">
        <v>15</v>
      </c>
      <c r="AS1503" t="s">
        <v>1551</v>
      </c>
      <c r="AT1503" t="s">
        <v>31</v>
      </c>
      <c r="AU1503" s="1">
        <v>22068</v>
      </c>
      <c r="AV1503" s="1">
        <v>31542</v>
      </c>
      <c r="AW1503" s="1">
        <v>31542</v>
      </c>
      <c r="AX1503" s="1">
        <v>37747</v>
      </c>
      <c r="AY1503" t="s">
        <v>18</v>
      </c>
      <c r="AZ1503">
        <v>9.9945000000000004</v>
      </c>
      <c r="BA1503" t="s">
        <v>19</v>
      </c>
      <c r="BB1503" t="s">
        <v>20</v>
      </c>
      <c r="BC1503">
        <v>11.813700000000001</v>
      </c>
      <c r="BD1503">
        <v>17</v>
      </c>
      <c r="BE1503">
        <v>109548</v>
      </c>
      <c r="BF1503" s="16" t="str">
        <f t="shared" si="23"/>
        <v>Tier 5</v>
      </c>
      <c r="BG1503" t="b">
        <f>IF(ISNA(VLOOKUP(AQ1503,Total_Salary!AQ1503:BF2012,1,FALSE))=FALSE, TRUE, FALSE)</f>
        <v>0</v>
      </c>
      <c r="BH1503" t="b">
        <f>IF(ISNA(VLOOKUP(AQ1503,Derivatives_Salary!AQ1503:BF1982,1,FALSE))=FALSE, TRUE, FALSE)</f>
        <v>0</v>
      </c>
      <c r="BI1503" t="b">
        <f>IF(ISNA(VLOOKUP(AR1503,Years_to_Promo!AQ1503:BE2534,1,FALSE))=FALSE, TRUE, FALSE)</f>
        <v>0</v>
      </c>
    </row>
    <row r="1504" spans="43:61" x14ac:dyDescent="0.25">
      <c r="AQ1504">
        <v>75090</v>
      </c>
      <c r="AR1504" t="s">
        <v>15</v>
      </c>
      <c r="AS1504" t="s">
        <v>1552</v>
      </c>
      <c r="AT1504" t="s">
        <v>17</v>
      </c>
      <c r="AU1504" s="1">
        <v>21590</v>
      </c>
      <c r="AV1504" s="1">
        <v>33639</v>
      </c>
      <c r="AW1504" s="1">
        <v>33639</v>
      </c>
      <c r="AX1504" s="1">
        <v>37654</v>
      </c>
      <c r="AY1504" t="s">
        <v>18</v>
      </c>
      <c r="AZ1504">
        <v>1.9944999999999999</v>
      </c>
      <c r="BA1504" t="s">
        <v>19</v>
      </c>
      <c r="BB1504" t="s">
        <v>20</v>
      </c>
      <c r="BC1504">
        <v>10.895899999999999</v>
      </c>
      <c r="BD1504">
        <v>11</v>
      </c>
      <c r="BE1504">
        <v>109548</v>
      </c>
      <c r="BF1504" s="16" t="str">
        <f t="shared" si="23"/>
        <v>Tier 5</v>
      </c>
      <c r="BG1504" t="b">
        <f>IF(ISNA(VLOOKUP(AQ1504,Total_Salary!AQ1504:BF2013,1,FALSE))=FALSE, TRUE, FALSE)</f>
        <v>0</v>
      </c>
      <c r="BH1504" t="b">
        <f>IF(ISNA(VLOOKUP(AQ1504,Derivatives_Salary!AQ1504:BF1983,1,FALSE))=FALSE, TRUE, FALSE)</f>
        <v>0</v>
      </c>
      <c r="BI1504" t="b">
        <f>IF(ISNA(VLOOKUP(AR1504,Years_to_Promo!AQ1504:BE2535,1,FALSE))=FALSE, TRUE, FALSE)</f>
        <v>0</v>
      </c>
    </row>
    <row r="1505" spans="43:61" x14ac:dyDescent="0.25">
      <c r="AQ1505">
        <v>84297</v>
      </c>
      <c r="AR1505" t="s">
        <v>15</v>
      </c>
      <c r="AS1505" t="s">
        <v>1553</v>
      </c>
      <c r="AT1505" t="s">
        <v>17</v>
      </c>
      <c r="AU1505" s="1">
        <v>21205</v>
      </c>
      <c r="AV1505" s="1">
        <v>32576</v>
      </c>
      <c r="AW1505" s="1">
        <v>32576</v>
      </c>
      <c r="AX1505" s="1">
        <v>37686</v>
      </c>
      <c r="AY1505" t="s">
        <v>18</v>
      </c>
      <c r="AZ1505">
        <v>7.9973000000000001</v>
      </c>
      <c r="BA1505" t="s">
        <v>19</v>
      </c>
      <c r="BB1505" t="s">
        <v>20</v>
      </c>
      <c r="BC1505">
        <v>11.813700000000001</v>
      </c>
      <c r="BD1505">
        <v>14</v>
      </c>
      <c r="BE1505">
        <v>109534</v>
      </c>
      <c r="BF1505" s="16" t="str">
        <f t="shared" si="23"/>
        <v>Tier 5</v>
      </c>
      <c r="BG1505" t="b">
        <f>IF(ISNA(VLOOKUP(AQ1505,Total_Salary!AQ1505:BF2014,1,FALSE))=FALSE, TRUE, FALSE)</f>
        <v>0</v>
      </c>
      <c r="BH1505" t="b">
        <f>IF(ISNA(VLOOKUP(AQ1505,Derivatives_Salary!AQ1505:BF1984,1,FALSE))=FALSE, TRUE, FALSE)</f>
        <v>0</v>
      </c>
      <c r="BI1505" t="b">
        <f>IF(ISNA(VLOOKUP(AR1505,Years_to_Promo!AQ1505:BE2536,1,FALSE))=FALSE, TRUE, FALSE)</f>
        <v>0</v>
      </c>
    </row>
    <row r="1506" spans="43:61" x14ac:dyDescent="0.25">
      <c r="AQ1506">
        <v>479794</v>
      </c>
      <c r="AR1506" t="s">
        <v>15</v>
      </c>
      <c r="AS1506" t="s">
        <v>1554</v>
      </c>
      <c r="AT1506" t="s">
        <v>31</v>
      </c>
      <c r="AU1506" s="1">
        <v>22639</v>
      </c>
      <c r="AV1506" s="1">
        <v>31689</v>
      </c>
      <c r="AW1506" s="1">
        <v>31689</v>
      </c>
      <c r="AX1506" s="1">
        <v>37529</v>
      </c>
      <c r="AY1506" t="s">
        <v>18</v>
      </c>
      <c r="AZ1506">
        <v>8.9945000000000004</v>
      </c>
      <c r="BA1506" t="s">
        <v>19</v>
      </c>
      <c r="BB1506" t="s">
        <v>20</v>
      </c>
      <c r="BC1506">
        <v>11.5753</v>
      </c>
      <c r="BD1506">
        <v>16</v>
      </c>
      <c r="BE1506">
        <v>109527</v>
      </c>
      <c r="BF1506" s="16" t="str">
        <f t="shared" si="23"/>
        <v>Tier 5</v>
      </c>
      <c r="BG1506" t="b">
        <f>IF(ISNA(VLOOKUP(AQ1506,Total_Salary!AQ1506:BF2015,1,FALSE))=FALSE, TRUE, FALSE)</f>
        <v>0</v>
      </c>
      <c r="BH1506" t="b">
        <f>IF(ISNA(VLOOKUP(AQ1506,Derivatives_Salary!AQ1506:BF1985,1,FALSE))=FALSE, TRUE, FALSE)</f>
        <v>0</v>
      </c>
      <c r="BI1506" t="b">
        <f>IF(ISNA(VLOOKUP(AR1506,Years_to_Promo!AQ1506:BE2537,1,FALSE))=FALSE, TRUE, FALSE)</f>
        <v>0</v>
      </c>
    </row>
    <row r="1507" spans="43:61" x14ac:dyDescent="0.25">
      <c r="AQ1507">
        <v>35266</v>
      </c>
      <c r="AR1507" t="s">
        <v>15</v>
      </c>
      <c r="AS1507" t="s">
        <v>1555</v>
      </c>
      <c r="AT1507" t="s">
        <v>31</v>
      </c>
      <c r="AU1507" s="1">
        <v>23143</v>
      </c>
      <c r="AV1507" s="1">
        <v>32118</v>
      </c>
      <c r="AW1507" s="1">
        <v>33593</v>
      </c>
      <c r="AX1507" s="1">
        <v>37608</v>
      </c>
      <c r="AY1507" t="s">
        <v>18</v>
      </c>
      <c r="AZ1507">
        <v>2.9944999999999999</v>
      </c>
      <c r="BA1507" t="s">
        <v>19</v>
      </c>
      <c r="BB1507" t="s">
        <v>20</v>
      </c>
      <c r="BC1507">
        <v>11</v>
      </c>
      <c r="BD1507">
        <v>15</v>
      </c>
      <c r="BE1507">
        <v>109517</v>
      </c>
      <c r="BF1507" s="16" t="str">
        <f t="shared" si="23"/>
        <v>Tier 5</v>
      </c>
      <c r="BG1507" t="b">
        <f>IF(ISNA(VLOOKUP(AQ1507,Total_Salary!AQ1507:BF2016,1,FALSE))=FALSE, TRUE, FALSE)</f>
        <v>0</v>
      </c>
      <c r="BH1507" t="b">
        <f>IF(ISNA(VLOOKUP(AQ1507,Derivatives_Salary!AQ1507:BF1986,1,FALSE))=FALSE, TRUE, FALSE)</f>
        <v>0</v>
      </c>
      <c r="BI1507" t="b">
        <f>IF(ISNA(VLOOKUP(AR1507,Years_to_Promo!AQ1507:BE2538,1,FALSE))=FALSE, TRUE, FALSE)</f>
        <v>0</v>
      </c>
    </row>
    <row r="1508" spans="43:61" x14ac:dyDescent="0.25">
      <c r="AQ1508">
        <v>418558</v>
      </c>
      <c r="AR1508" t="s">
        <v>15</v>
      </c>
      <c r="AS1508" t="s">
        <v>1556</v>
      </c>
      <c r="AT1508" t="s">
        <v>17</v>
      </c>
      <c r="AU1508" s="1">
        <v>22301</v>
      </c>
      <c r="AV1508" s="1">
        <v>34206</v>
      </c>
      <c r="AW1508" s="1">
        <v>34465</v>
      </c>
      <c r="AX1508" s="1">
        <v>37750</v>
      </c>
      <c r="AY1508" t="s">
        <v>53</v>
      </c>
      <c r="AZ1508">
        <v>9</v>
      </c>
      <c r="BA1508" t="s">
        <v>19</v>
      </c>
      <c r="BB1508" t="s">
        <v>20</v>
      </c>
      <c r="BC1508">
        <v>8.6328999999999994</v>
      </c>
      <c r="BD1508">
        <v>10</v>
      </c>
      <c r="BE1508">
        <v>109507</v>
      </c>
      <c r="BF1508" s="16" t="str">
        <f t="shared" si="23"/>
        <v>Tier 5</v>
      </c>
      <c r="BG1508" t="b">
        <f>IF(ISNA(VLOOKUP(AQ1508,Total_Salary!AQ1508:BF2017,1,FALSE))=FALSE, TRUE, FALSE)</f>
        <v>0</v>
      </c>
      <c r="BH1508" t="b">
        <f>IF(ISNA(VLOOKUP(AQ1508,Derivatives_Salary!AQ1508:BF1987,1,FALSE))=FALSE, TRUE, FALSE)</f>
        <v>0</v>
      </c>
      <c r="BI1508" t="b">
        <f>IF(ISNA(VLOOKUP(AR1508,Years_to_Promo!AQ1508:BE2539,1,FALSE))=FALSE, TRUE, FALSE)</f>
        <v>0</v>
      </c>
    </row>
    <row r="1509" spans="43:61" x14ac:dyDescent="0.25">
      <c r="AQ1509">
        <v>235027</v>
      </c>
      <c r="AR1509" t="s">
        <v>15</v>
      </c>
      <c r="AS1509" t="s">
        <v>1557</v>
      </c>
      <c r="AT1509" t="s">
        <v>31</v>
      </c>
      <c r="AU1509" s="1">
        <v>20978</v>
      </c>
      <c r="AV1509" s="1">
        <v>31533</v>
      </c>
      <c r="AW1509" s="1">
        <v>31533</v>
      </c>
      <c r="AX1509" s="1">
        <v>37738</v>
      </c>
      <c r="AY1509" t="s">
        <v>18</v>
      </c>
      <c r="AZ1509">
        <v>11.997299999999999</v>
      </c>
      <c r="BA1509" t="s">
        <v>19</v>
      </c>
      <c r="BB1509" t="s">
        <v>20</v>
      </c>
      <c r="BC1509">
        <v>11.813700000000001</v>
      </c>
      <c r="BD1509">
        <v>17</v>
      </c>
      <c r="BE1509">
        <v>109505</v>
      </c>
      <c r="BF1509" s="16" t="str">
        <f t="shared" si="23"/>
        <v>Tier 5</v>
      </c>
      <c r="BG1509" t="b">
        <f>IF(ISNA(VLOOKUP(AQ1509,Total_Salary!AQ1509:BF2018,1,FALSE))=FALSE, TRUE, FALSE)</f>
        <v>0</v>
      </c>
      <c r="BH1509" t="b">
        <f>IF(ISNA(VLOOKUP(AQ1509,Derivatives_Salary!AQ1509:BF1988,1,FALSE))=FALSE, TRUE, FALSE)</f>
        <v>0</v>
      </c>
      <c r="BI1509" t="b">
        <f>IF(ISNA(VLOOKUP(AR1509,Years_to_Promo!AQ1509:BE2540,1,FALSE))=FALSE, TRUE, FALSE)</f>
        <v>0</v>
      </c>
    </row>
    <row r="1510" spans="43:61" x14ac:dyDescent="0.25">
      <c r="AQ1510">
        <v>260554</v>
      </c>
      <c r="AR1510" t="s">
        <v>15</v>
      </c>
      <c r="AS1510" t="s">
        <v>1558</v>
      </c>
      <c r="AT1510" t="s">
        <v>31</v>
      </c>
      <c r="AU1510" s="1">
        <v>21587</v>
      </c>
      <c r="AV1510" s="1">
        <v>31203</v>
      </c>
      <c r="AW1510" s="1">
        <v>31203</v>
      </c>
      <c r="AX1510" s="1">
        <v>37773</v>
      </c>
      <c r="AY1510" t="s">
        <v>18</v>
      </c>
      <c r="AZ1510">
        <v>18</v>
      </c>
      <c r="BA1510" t="s">
        <v>19</v>
      </c>
      <c r="BB1510" t="s">
        <v>20</v>
      </c>
      <c r="BC1510">
        <v>11.813700000000001</v>
      </c>
      <c r="BD1510">
        <v>18</v>
      </c>
      <c r="BE1510">
        <v>109505</v>
      </c>
      <c r="BF1510" s="16" t="str">
        <f t="shared" si="23"/>
        <v>Tier 5</v>
      </c>
      <c r="BG1510" t="b">
        <f>IF(ISNA(VLOOKUP(AQ1510,Total_Salary!AQ1510:BF2019,1,FALSE))=FALSE, TRUE, FALSE)</f>
        <v>0</v>
      </c>
      <c r="BH1510" t="b">
        <f>IF(ISNA(VLOOKUP(AQ1510,Derivatives_Salary!AQ1510:BF1989,1,FALSE))=FALSE, TRUE, FALSE)</f>
        <v>0</v>
      </c>
      <c r="BI1510" t="b">
        <f>IF(ISNA(VLOOKUP(AR1510,Years_to_Promo!AQ1510:BE2541,1,FALSE))=FALSE, TRUE, FALSE)</f>
        <v>0</v>
      </c>
    </row>
    <row r="1511" spans="43:61" x14ac:dyDescent="0.25">
      <c r="AQ1511">
        <v>211485</v>
      </c>
      <c r="AR1511" t="s">
        <v>15</v>
      </c>
      <c r="AS1511" t="s">
        <v>1559</v>
      </c>
      <c r="AT1511" t="s">
        <v>31</v>
      </c>
      <c r="AU1511" s="1">
        <v>22278</v>
      </c>
      <c r="AV1511" s="1">
        <v>34516</v>
      </c>
      <c r="AW1511" s="1">
        <v>34516</v>
      </c>
      <c r="AX1511" s="1">
        <v>37801</v>
      </c>
      <c r="AY1511" t="s">
        <v>18</v>
      </c>
      <c r="AZ1511">
        <v>3.9973000000000001</v>
      </c>
      <c r="BA1511" t="s">
        <v>19</v>
      </c>
      <c r="BB1511" t="s">
        <v>20</v>
      </c>
      <c r="BC1511">
        <v>8.4931999999999999</v>
      </c>
      <c r="BD1511">
        <v>9</v>
      </c>
      <c r="BE1511">
        <v>109498</v>
      </c>
      <c r="BF1511" s="16" t="str">
        <f t="shared" si="23"/>
        <v>Tier 5</v>
      </c>
      <c r="BG1511" t="b">
        <f>IF(ISNA(VLOOKUP(AQ1511,Total_Salary!AQ1511:BF2020,1,FALSE))=FALSE, TRUE, FALSE)</f>
        <v>0</v>
      </c>
      <c r="BH1511" t="b">
        <f>IF(ISNA(VLOOKUP(AQ1511,Derivatives_Salary!AQ1511:BF1990,1,FALSE))=FALSE, TRUE, FALSE)</f>
        <v>0</v>
      </c>
      <c r="BI1511" t="b">
        <f>IF(ISNA(VLOOKUP(AR1511,Years_to_Promo!AQ1511:BE2542,1,FALSE))=FALSE, TRUE, FALSE)</f>
        <v>0</v>
      </c>
    </row>
    <row r="1512" spans="43:61" x14ac:dyDescent="0.25">
      <c r="AQ1512">
        <v>288083</v>
      </c>
      <c r="AR1512" t="s">
        <v>15</v>
      </c>
      <c r="AS1512" t="s">
        <v>1560</v>
      </c>
      <c r="AT1512" t="s">
        <v>31</v>
      </c>
      <c r="AU1512" s="1">
        <v>23096</v>
      </c>
      <c r="AV1512" s="1">
        <v>32429</v>
      </c>
      <c r="AW1512" s="1">
        <v>32429</v>
      </c>
      <c r="AX1512" s="1">
        <v>37539</v>
      </c>
      <c r="AY1512" t="s">
        <v>18</v>
      </c>
      <c r="AZ1512">
        <v>14</v>
      </c>
      <c r="BA1512" t="s">
        <v>19</v>
      </c>
      <c r="BB1512" t="s">
        <v>20</v>
      </c>
      <c r="BC1512">
        <v>11.6027</v>
      </c>
      <c r="BD1512">
        <v>14</v>
      </c>
      <c r="BE1512">
        <v>109497</v>
      </c>
      <c r="BF1512" s="16" t="str">
        <f t="shared" si="23"/>
        <v>Tier 5</v>
      </c>
      <c r="BG1512" t="b">
        <f>IF(ISNA(VLOOKUP(AQ1512,Total_Salary!AQ1512:BF2021,1,FALSE))=FALSE, TRUE, FALSE)</f>
        <v>0</v>
      </c>
      <c r="BH1512" t="b">
        <f>IF(ISNA(VLOOKUP(AQ1512,Derivatives_Salary!AQ1512:BF1991,1,FALSE))=FALSE, TRUE, FALSE)</f>
        <v>0</v>
      </c>
      <c r="BI1512" t="b">
        <f>IF(ISNA(VLOOKUP(AR1512,Years_to_Promo!AQ1512:BE2543,1,FALSE))=FALSE, TRUE, FALSE)</f>
        <v>0</v>
      </c>
    </row>
    <row r="1513" spans="43:61" x14ac:dyDescent="0.25">
      <c r="AQ1513">
        <v>82012</v>
      </c>
      <c r="AR1513" t="s">
        <v>15</v>
      </c>
      <c r="AS1513" t="s">
        <v>1561</v>
      </c>
      <c r="AT1513" t="s">
        <v>31</v>
      </c>
      <c r="AU1513" s="1">
        <v>21344</v>
      </c>
      <c r="AV1513" s="1">
        <v>32462</v>
      </c>
      <c r="AW1513" s="1">
        <v>32462</v>
      </c>
      <c r="AX1513" s="1">
        <v>37572</v>
      </c>
      <c r="AY1513" t="s">
        <v>18</v>
      </c>
      <c r="AZ1513">
        <v>8.9972999999999992</v>
      </c>
      <c r="BA1513" t="s">
        <v>19</v>
      </c>
      <c r="BB1513" t="s">
        <v>20</v>
      </c>
      <c r="BC1513">
        <v>11.693199999999999</v>
      </c>
      <c r="BD1513">
        <v>14</v>
      </c>
      <c r="BE1513">
        <v>109484</v>
      </c>
      <c r="BF1513" s="16" t="str">
        <f t="shared" si="23"/>
        <v>Tier 5</v>
      </c>
      <c r="BG1513" t="b">
        <f>IF(ISNA(VLOOKUP(AQ1513,Total_Salary!AQ1513:BF2022,1,FALSE))=FALSE, TRUE, FALSE)</f>
        <v>0</v>
      </c>
      <c r="BH1513" t="b">
        <f>IF(ISNA(VLOOKUP(AQ1513,Derivatives_Salary!AQ1513:BF1992,1,FALSE))=FALSE, TRUE, FALSE)</f>
        <v>0</v>
      </c>
      <c r="BI1513" t="b">
        <f>IF(ISNA(VLOOKUP(AR1513,Years_to_Promo!AQ1513:BE2544,1,FALSE))=FALSE, TRUE, FALSE)</f>
        <v>0</v>
      </c>
    </row>
    <row r="1514" spans="43:61" x14ac:dyDescent="0.25">
      <c r="AQ1514">
        <v>221213</v>
      </c>
      <c r="AR1514" t="s">
        <v>15</v>
      </c>
      <c r="AS1514" t="s">
        <v>1562</v>
      </c>
      <c r="AT1514" t="s">
        <v>31</v>
      </c>
      <c r="AU1514" s="1">
        <v>22961</v>
      </c>
      <c r="AV1514" s="1">
        <v>34589</v>
      </c>
      <c r="AW1514" s="1">
        <v>34869</v>
      </c>
      <c r="AX1514" s="1">
        <v>37789</v>
      </c>
      <c r="AY1514" t="s">
        <v>18</v>
      </c>
      <c r="AZ1514">
        <v>8</v>
      </c>
      <c r="BA1514" t="s">
        <v>19</v>
      </c>
      <c r="BB1514" t="s">
        <v>20</v>
      </c>
      <c r="BC1514">
        <v>7.5259999999999998</v>
      </c>
      <c r="BD1514">
        <v>9</v>
      </c>
      <c r="BE1514">
        <v>109480</v>
      </c>
      <c r="BF1514" s="16" t="str">
        <f t="shared" si="23"/>
        <v>Tier 5</v>
      </c>
      <c r="BG1514" t="b">
        <f>IF(ISNA(VLOOKUP(AQ1514,Total_Salary!AQ1514:BF2023,1,FALSE))=FALSE, TRUE, FALSE)</f>
        <v>0</v>
      </c>
      <c r="BH1514" t="b">
        <f>IF(ISNA(VLOOKUP(AQ1514,Derivatives_Salary!AQ1514:BF1993,1,FALSE))=FALSE, TRUE, FALSE)</f>
        <v>0</v>
      </c>
      <c r="BI1514" t="b">
        <f>IF(ISNA(VLOOKUP(AR1514,Years_to_Promo!AQ1514:BE2545,1,FALSE))=FALSE, TRUE, FALSE)</f>
        <v>0</v>
      </c>
    </row>
    <row r="1515" spans="43:61" x14ac:dyDescent="0.25">
      <c r="AQ1515">
        <v>287953</v>
      </c>
      <c r="AR1515" t="s">
        <v>15</v>
      </c>
      <c r="AS1515" t="s">
        <v>1563</v>
      </c>
      <c r="AT1515" t="s">
        <v>31</v>
      </c>
      <c r="AU1515" s="1">
        <v>20575</v>
      </c>
      <c r="AV1515" s="1">
        <v>32378</v>
      </c>
      <c r="AW1515" s="1">
        <v>32378</v>
      </c>
      <c r="AX1515" s="1">
        <v>37488</v>
      </c>
      <c r="AY1515" t="s">
        <v>18</v>
      </c>
      <c r="AZ1515">
        <v>6.9945000000000004</v>
      </c>
      <c r="BA1515" t="s">
        <v>19</v>
      </c>
      <c r="BB1515" t="s">
        <v>20</v>
      </c>
      <c r="BC1515">
        <v>11.462999999999999</v>
      </c>
      <c r="BD1515">
        <v>14</v>
      </c>
      <c r="BE1515">
        <v>109480</v>
      </c>
      <c r="BF1515" s="16" t="str">
        <f t="shared" si="23"/>
        <v>Tier 5</v>
      </c>
      <c r="BG1515" t="b">
        <f>IF(ISNA(VLOOKUP(AQ1515,Total_Salary!AQ1515:BF2024,1,FALSE))=FALSE, TRUE, FALSE)</f>
        <v>0</v>
      </c>
      <c r="BH1515" t="b">
        <f>IF(ISNA(VLOOKUP(AQ1515,Derivatives_Salary!AQ1515:BF1994,1,FALSE))=FALSE, TRUE, FALSE)</f>
        <v>0</v>
      </c>
      <c r="BI1515" t="b">
        <f>IF(ISNA(VLOOKUP(AR1515,Years_to_Promo!AQ1515:BE2546,1,FALSE))=FALSE, TRUE, FALSE)</f>
        <v>0</v>
      </c>
    </row>
    <row r="1516" spans="43:61" x14ac:dyDescent="0.25">
      <c r="AQ1516">
        <v>233729</v>
      </c>
      <c r="AR1516" t="s">
        <v>15</v>
      </c>
      <c r="AS1516" t="s">
        <v>1564</v>
      </c>
      <c r="AT1516" t="s">
        <v>17</v>
      </c>
      <c r="AU1516" s="1">
        <v>22077</v>
      </c>
      <c r="AV1516" s="1">
        <v>32524</v>
      </c>
      <c r="AW1516" s="1">
        <v>32524</v>
      </c>
      <c r="AX1516" s="1">
        <v>37634</v>
      </c>
      <c r="AY1516" t="s">
        <v>18</v>
      </c>
      <c r="AZ1516">
        <v>5.9945000000000004</v>
      </c>
      <c r="BA1516" t="s">
        <v>19</v>
      </c>
      <c r="BB1516" t="s">
        <v>20</v>
      </c>
      <c r="BC1516">
        <v>11.813700000000001</v>
      </c>
      <c r="BD1516">
        <v>14</v>
      </c>
      <c r="BE1516">
        <v>109479</v>
      </c>
      <c r="BF1516" s="16" t="str">
        <f t="shared" si="23"/>
        <v>Tier 5</v>
      </c>
      <c r="BG1516" t="b">
        <f>IF(ISNA(VLOOKUP(AQ1516,Total_Salary!AQ1516:BF2025,1,FALSE))=FALSE, TRUE, FALSE)</f>
        <v>0</v>
      </c>
      <c r="BH1516" t="b">
        <f>IF(ISNA(VLOOKUP(AQ1516,Derivatives_Salary!AQ1516:BF1995,1,FALSE))=FALSE, TRUE, FALSE)</f>
        <v>0</v>
      </c>
      <c r="BI1516" t="b">
        <f>IF(ISNA(VLOOKUP(AR1516,Years_to_Promo!AQ1516:BE2547,1,FALSE))=FALSE, TRUE, FALSE)</f>
        <v>0</v>
      </c>
    </row>
    <row r="1517" spans="43:61" x14ac:dyDescent="0.25">
      <c r="AQ1517">
        <v>437059</v>
      </c>
      <c r="AR1517" t="s">
        <v>15</v>
      </c>
      <c r="AS1517" t="s">
        <v>1565</v>
      </c>
      <c r="AT1517" t="s">
        <v>31</v>
      </c>
      <c r="AU1517" s="1">
        <v>20142</v>
      </c>
      <c r="AV1517" s="1">
        <v>32225</v>
      </c>
      <c r="AW1517" s="1">
        <v>32225</v>
      </c>
      <c r="AX1517" s="1">
        <v>37700</v>
      </c>
      <c r="AY1517" t="s">
        <v>18</v>
      </c>
      <c r="AZ1517">
        <v>9.9972999999999992</v>
      </c>
      <c r="BA1517" t="s">
        <v>19</v>
      </c>
      <c r="BB1517" t="s">
        <v>20</v>
      </c>
      <c r="BC1517">
        <v>11.813700000000001</v>
      </c>
      <c r="BD1517">
        <v>15</v>
      </c>
      <c r="BE1517">
        <v>109476</v>
      </c>
      <c r="BF1517" s="16" t="str">
        <f t="shared" si="23"/>
        <v>Tier 5</v>
      </c>
      <c r="BG1517" t="b">
        <f>IF(ISNA(VLOOKUP(AQ1517,Total_Salary!AQ1517:BF2026,1,FALSE))=FALSE, TRUE, FALSE)</f>
        <v>0</v>
      </c>
      <c r="BH1517" t="b">
        <f>IF(ISNA(VLOOKUP(AQ1517,Derivatives_Salary!AQ1517:BF1996,1,FALSE))=FALSE, TRUE, FALSE)</f>
        <v>0</v>
      </c>
      <c r="BI1517" t="b">
        <f>IF(ISNA(VLOOKUP(AR1517,Years_to_Promo!AQ1517:BE2548,1,FALSE))=FALSE, TRUE, FALSE)</f>
        <v>0</v>
      </c>
    </row>
    <row r="1518" spans="43:61" x14ac:dyDescent="0.25">
      <c r="AQ1518">
        <v>90663</v>
      </c>
      <c r="AR1518" t="s">
        <v>15</v>
      </c>
      <c r="AS1518" t="s">
        <v>1566</v>
      </c>
      <c r="AT1518" t="s">
        <v>17</v>
      </c>
      <c r="AU1518" s="1">
        <v>19293</v>
      </c>
      <c r="AV1518" s="1">
        <v>35076</v>
      </c>
      <c r="AW1518" s="1">
        <v>35632</v>
      </c>
      <c r="AX1518" s="1">
        <v>37822</v>
      </c>
      <c r="AY1518" t="s">
        <v>18</v>
      </c>
      <c r="AZ1518">
        <v>0.99729999999999996</v>
      </c>
      <c r="BA1518" t="s">
        <v>19</v>
      </c>
      <c r="BB1518" t="s">
        <v>20</v>
      </c>
      <c r="BC1518">
        <v>5.4356</v>
      </c>
      <c r="BD1518">
        <v>8</v>
      </c>
      <c r="BE1518">
        <v>109474</v>
      </c>
      <c r="BF1518" s="16" t="str">
        <f t="shared" si="23"/>
        <v>Tier 5</v>
      </c>
      <c r="BG1518" t="b">
        <f>IF(ISNA(VLOOKUP(AQ1518,Total_Salary!AQ1518:BF2027,1,FALSE))=FALSE, TRUE, FALSE)</f>
        <v>0</v>
      </c>
      <c r="BH1518" t="b">
        <f>IF(ISNA(VLOOKUP(AQ1518,Derivatives_Salary!AQ1518:BF1997,1,FALSE))=FALSE, TRUE, FALSE)</f>
        <v>0</v>
      </c>
      <c r="BI1518" t="b">
        <f>IF(ISNA(VLOOKUP(AR1518,Years_to_Promo!AQ1518:BE2549,1,FALSE))=FALSE, TRUE, FALSE)</f>
        <v>0</v>
      </c>
    </row>
    <row r="1519" spans="43:61" x14ac:dyDescent="0.25">
      <c r="AQ1519">
        <v>20897</v>
      </c>
      <c r="AR1519" t="s">
        <v>15</v>
      </c>
      <c r="AS1519" t="s">
        <v>1567</v>
      </c>
      <c r="AT1519" t="s">
        <v>31</v>
      </c>
      <c r="AU1519" s="1">
        <v>21541</v>
      </c>
      <c r="AV1519" s="1">
        <v>32068</v>
      </c>
      <c r="AW1519" s="1">
        <v>33270</v>
      </c>
      <c r="AX1519" s="1">
        <v>37650</v>
      </c>
      <c r="AY1519" t="s">
        <v>18</v>
      </c>
      <c r="AZ1519">
        <v>6.9973000000000001</v>
      </c>
      <c r="BA1519" t="s">
        <v>19</v>
      </c>
      <c r="BB1519" t="s">
        <v>20</v>
      </c>
      <c r="BC1519">
        <v>11.813700000000001</v>
      </c>
      <c r="BD1519">
        <v>15</v>
      </c>
      <c r="BE1519">
        <v>109468</v>
      </c>
      <c r="BF1519" s="16" t="str">
        <f t="shared" si="23"/>
        <v>Tier 5</v>
      </c>
      <c r="BG1519" t="b">
        <f>IF(ISNA(VLOOKUP(AQ1519,Total_Salary!AQ1519:BF2028,1,FALSE))=FALSE, TRUE, FALSE)</f>
        <v>0</v>
      </c>
      <c r="BH1519" t="b">
        <f>IF(ISNA(VLOOKUP(AQ1519,Derivatives_Salary!AQ1519:BF1998,1,FALSE))=FALSE, TRUE, FALSE)</f>
        <v>0</v>
      </c>
      <c r="BI1519" t="b">
        <f>IF(ISNA(VLOOKUP(AR1519,Years_to_Promo!AQ1519:BE2550,1,FALSE))=FALSE, TRUE, FALSE)</f>
        <v>0</v>
      </c>
    </row>
    <row r="1520" spans="43:61" x14ac:dyDescent="0.25">
      <c r="AQ1520">
        <v>105111</v>
      </c>
      <c r="AR1520" t="s">
        <v>85</v>
      </c>
      <c r="AS1520" t="s">
        <v>1568</v>
      </c>
      <c r="AT1520" t="s">
        <v>17</v>
      </c>
      <c r="AU1520" s="1">
        <v>23471</v>
      </c>
      <c r="AV1520" s="1">
        <v>31426</v>
      </c>
      <c r="AW1520" s="1">
        <v>33064</v>
      </c>
      <c r="AX1520" s="1">
        <v>37809</v>
      </c>
      <c r="AY1520" t="s">
        <v>18</v>
      </c>
      <c r="AZ1520">
        <v>3.9944999999999999</v>
      </c>
      <c r="BA1520" t="s">
        <v>87</v>
      </c>
      <c r="BB1520" t="s">
        <v>276</v>
      </c>
      <c r="BC1520">
        <v>12.5123</v>
      </c>
      <c r="BD1520">
        <v>17</v>
      </c>
      <c r="BE1520">
        <v>109468</v>
      </c>
      <c r="BF1520" s="16" t="str">
        <f t="shared" si="23"/>
        <v>Tier 5</v>
      </c>
      <c r="BG1520" t="b">
        <f>IF(ISNA(VLOOKUP(AQ1520,Total_Salary!AQ1520:BF2029,1,FALSE))=FALSE, TRUE, FALSE)</f>
        <v>0</v>
      </c>
      <c r="BH1520" t="b">
        <f>IF(ISNA(VLOOKUP(AQ1520,Derivatives_Salary!AQ1520:BF1999,1,FALSE))=FALSE, TRUE, FALSE)</f>
        <v>0</v>
      </c>
      <c r="BI1520" t="b">
        <f>IF(ISNA(VLOOKUP(AR1520,Years_to_Promo!AQ1520:BE2551,1,FALSE))=FALSE, TRUE, FALSE)</f>
        <v>0</v>
      </c>
    </row>
    <row r="1521" spans="43:61" x14ac:dyDescent="0.25">
      <c r="AQ1521">
        <v>402864</v>
      </c>
      <c r="AR1521" t="s">
        <v>15</v>
      </c>
      <c r="AS1521" t="s">
        <v>1569</v>
      </c>
      <c r="AT1521" t="s">
        <v>31</v>
      </c>
      <c r="AU1521" s="1">
        <v>23528</v>
      </c>
      <c r="AV1521" s="1">
        <v>32740</v>
      </c>
      <c r="AW1521" s="1">
        <v>32740</v>
      </c>
      <c r="AX1521" s="1">
        <v>37485</v>
      </c>
      <c r="AY1521" t="s">
        <v>18</v>
      </c>
      <c r="AZ1521">
        <v>5.9945000000000004</v>
      </c>
      <c r="BA1521" t="s">
        <v>19</v>
      </c>
      <c r="BB1521" t="s">
        <v>20</v>
      </c>
      <c r="BC1521">
        <v>11.454800000000001</v>
      </c>
      <c r="BD1521">
        <v>13</v>
      </c>
      <c r="BE1521">
        <v>109464</v>
      </c>
      <c r="BF1521" s="16" t="str">
        <f t="shared" si="23"/>
        <v>Tier 5</v>
      </c>
      <c r="BG1521" t="b">
        <f>IF(ISNA(VLOOKUP(AQ1521,Total_Salary!AQ1521:BF2030,1,FALSE))=FALSE, TRUE, FALSE)</f>
        <v>0</v>
      </c>
      <c r="BH1521" t="b">
        <f>IF(ISNA(VLOOKUP(AQ1521,Derivatives_Salary!AQ1521:BF2000,1,FALSE))=FALSE, TRUE, FALSE)</f>
        <v>0</v>
      </c>
      <c r="BI1521" t="b">
        <f>IF(ISNA(VLOOKUP(AR1521,Years_to_Promo!AQ1521:BE2552,1,FALSE))=FALSE, TRUE, FALSE)</f>
        <v>0</v>
      </c>
    </row>
    <row r="1522" spans="43:61" x14ac:dyDescent="0.25">
      <c r="AQ1522">
        <v>490508</v>
      </c>
      <c r="AR1522" t="s">
        <v>15</v>
      </c>
      <c r="AS1522" t="s">
        <v>1570</v>
      </c>
      <c r="AT1522" t="s">
        <v>31</v>
      </c>
      <c r="AU1522" s="1">
        <v>21168</v>
      </c>
      <c r="AV1522" s="1">
        <v>32601</v>
      </c>
      <c r="AW1522" s="1">
        <v>32601</v>
      </c>
      <c r="AX1522" s="1">
        <v>37710</v>
      </c>
      <c r="AY1522" t="s">
        <v>18</v>
      </c>
      <c r="AZ1522">
        <v>5.9945000000000004</v>
      </c>
      <c r="BA1522" t="s">
        <v>19</v>
      </c>
      <c r="BB1522" t="s">
        <v>20</v>
      </c>
      <c r="BC1522">
        <v>11.813700000000001</v>
      </c>
      <c r="BD1522">
        <v>14</v>
      </c>
      <c r="BE1522">
        <v>109461</v>
      </c>
      <c r="BF1522" s="16" t="str">
        <f t="shared" si="23"/>
        <v>Tier 5</v>
      </c>
      <c r="BG1522" t="b">
        <f>IF(ISNA(VLOOKUP(AQ1522,Total_Salary!AQ1522:BF2031,1,FALSE))=FALSE, TRUE, FALSE)</f>
        <v>0</v>
      </c>
      <c r="BH1522" t="b">
        <f>IF(ISNA(VLOOKUP(AQ1522,Derivatives_Salary!AQ1522:BF2001,1,FALSE))=FALSE, TRUE, FALSE)</f>
        <v>0</v>
      </c>
      <c r="BI1522" t="b">
        <f>IF(ISNA(VLOOKUP(AR1522,Years_to_Promo!AQ1522:BE2553,1,FALSE))=FALSE, TRUE, FALSE)</f>
        <v>0</v>
      </c>
    </row>
    <row r="1523" spans="43:61" x14ac:dyDescent="0.25">
      <c r="AQ1523">
        <v>19498</v>
      </c>
      <c r="AR1523" t="s">
        <v>15</v>
      </c>
      <c r="AS1523" t="s">
        <v>1571</v>
      </c>
      <c r="AT1523" t="s">
        <v>17</v>
      </c>
      <c r="AU1523" s="1">
        <v>21897</v>
      </c>
      <c r="AV1523" s="1">
        <v>31581</v>
      </c>
      <c r="AW1523" s="1">
        <v>31581</v>
      </c>
      <c r="AX1523" s="1">
        <v>37786</v>
      </c>
      <c r="AY1523" t="s">
        <v>18</v>
      </c>
      <c r="AZ1523">
        <v>17</v>
      </c>
      <c r="BA1523" t="s">
        <v>19</v>
      </c>
      <c r="BB1523" t="s">
        <v>20</v>
      </c>
      <c r="BC1523">
        <v>11.813700000000001</v>
      </c>
      <c r="BD1523">
        <v>17</v>
      </c>
      <c r="BE1523">
        <v>109455</v>
      </c>
      <c r="BF1523" s="16" t="str">
        <f t="shared" si="23"/>
        <v>Tier 5</v>
      </c>
      <c r="BG1523" t="b">
        <f>IF(ISNA(VLOOKUP(AQ1523,Total_Salary!AQ1523:BF2032,1,FALSE))=FALSE, TRUE, FALSE)</f>
        <v>0</v>
      </c>
      <c r="BH1523" t="b">
        <f>IF(ISNA(VLOOKUP(AQ1523,Derivatives_Salary!AQ1523:BF2002,1,FALSE))=FALSE, TRUE, FALSE)</f>
        <v>0</v>
      </c>
      <c r="BI1523" t="b">
        <f>IF(ISNA(VLOOKUP(AR1523,Years_to_Promo!AQ1523:BE2554,1,FALSE))=FALSE, TRUE, FALSE)</f>
        <v>0</v>
      </c>
    </row>
    <row r="1524" spans="43:61" x14ac:dyDescent="0.25">
      <c r="AQ1524">
        <v>456719</v>
      </c>
      <c r="AR1524" t="s">
        <v>42</v>
      </c>
      <c r="AS1524" t="s">
        <v>1572</v>
      </c>
      <c r="AT1524" t="s">
        <v>31</v>
      </c>
      <c r="AU1524" s="1">
        <v>19225</v>
      </c>
      <c r="AV1524" s="1">
        <v>31688</v>
      </c>
      <c r="AW1524" s="1">
        <v>34348</v>
      </c>
      <c r="AX1524" s="1">
        <v>35946</v>
      </c>
      <c r="AY1524" t="s">
        <v>18</v>
      </c>
      <c r="AZ1524">
        <v>1.9944999999999999</v>
      </c>
      <c r="BA1524" t="s">
        <v>44</v>
      </c>
      <c r="BB1524" t="s">
        <v>83</v>
      </c>
      <c r="BC1524">
        <v>4.3780999999999999</v>
      </c>
      <c r="BD1524">
        <v>16</v>
      </c>
      <c r="BE1524">
        <v>109452</v>
      </c>
      <c r="BF1524" s="16" t="str">
        <f t="shared" si="23"/>
        <v>Tier 5</v>
      </c>
      <c r="BG1524" t="b">
        <f>IF(ISNA(VLOOKUP(AQ1524,Total_Salary!AQ1524:BF2033,1,FALSE))=FALSE, TRUE, FALSE)</f>
        <v>0</v>
      </c>
      <c r="BH1524" t="b">
        <f>IF(ISNA(VLOOKUP(AQ1524,Derivatives_Salary!AQ1524:BF2003,1,FALSE))=FALSE, TRUE, FALSE)</f>
        <v>0</v>
      </c>
      <c r="BI1524" t="b">
        <f>IF(ISNA(VLOOKUP(AR1524,Years_to_Promo!AQ1524:BE2555,1,FALSE))=FALSE, TRUE, FALSE)</f>
        <v>0</v>
      </c>
    </row>
    <row r="1525" spans="43:61" x14ac:dyDescent="0.25">
      <c r="AQ1525">
        <v>251161</v>
      </c>
      <c r="AR1525" t="s">
        <v>15</v>
      </c>
      <c r="AS1525" t="s">
        <v>1573</v>
      </c>
      <c r="AT1525" t="s">
        <v>17</v>
      </c>
      <c r="AU1525" s="1">
        <v>21758</v>
      </c>
      <c r="AV1525" s="1">
        <v>31490</v>
      </c>
      <c r="AW1525" s="1">
        <v>31490</v>
      </c>
      <c r="AX1525" s="1">
        <v>37695</v>
      </c>
      <c r="AY1525" t="s">
        <v>18</v>
      </c>
      <c r="AZ1525">
        <v>10.997299999999999</v>
      </c>
      <c r="BA1525" t="s">
        <v>19</v>
      </c>
      <c r="BB1525" t="s">
        <v>20</v>
      </c>
      <c r="BC1525">
        <v>11.813700000000001</v>
      </c>
      <c r="BD1525">
        <v>17</v>
      </c>
      <c r="BE1525">
        <v>109451</v>
      </c>
      <c r="BF1525" s="16" t="str">
        <f t="shared" si="23"/>
        <v>Tier 5</v>
      </c>
      <c r="BG1525" t="b">
        <f>IF(ISNA(VLOOKUP(AQ1525,Total_Salary!AQ1525:BF2034,1,FALSE))=FALSE, TRUE, FALSE)</f>
        <v>0</v>
      </c>
      <c r="BH1525" t="b">
        <f>IF(ISNA(VLOOKUP(AQ1525,Derivatives_Salary!AQ1525:BF2004,1,FALSE))=FALSE, TRUE, FALSE)</f>
        <v>0</v>
      </c>
      <c r="BI1525" t="b">
        <f>IF(ISNA(VLOOKUP(AR1525,Years_to_Promo!AQ1525:BE2556,1,FALSE))=FALSE, TRUE, FALSE)</f>
        <v>0</v>
      </c>
    </row>
    <row r="1526" spans="43:61" x14ac:dyDescent="0.25">
      <c r="AQ1526">
        <v>413496</v>
      </c>
      <c r="AR1526" t="s">
        <v>15</v>
      </c>
      <c r="AS1526" t="s">
        <v>1574</v>
      </c>
      <c r="AT1526" t="s">
        <v>31</v>
      </c>
      <c r="AU1526" s="1">
        <v>19150</v>
      </c>
      <c r="AV1526" s="1">
        <v>32366</v>
      </c>
      <c r="AW1526" s="1">
        <v>32366</v>
      </c>
      <c r="AX1526" s="1">
        <v>37476</v>
      </c>
      <c r="AY1526" t="s">
        <v>18</v>
      </c>
      <c r="AZ1526">
        <v>4.9945000000000004</v>
      </c>
      <c r="BA1526" t="s">
        <v>19</v>
      </c>
      <c r="BB1526" t="s">
        <v>20</v>
      </c>
      <c r="BC1526">
        <v>11.430099999999999</v>
      </c>
      <c r="BD1526">
        <v>14</v>
      </c>
      <c r="BE1526">
        <v>109450</v>
      </c>
      <c r="BF1526" s="16" t="str">
        <f t="shared" si="23"/>
        <v>Tier 5</v>
      </c>
      <c r="BG1526" t="b">
        <f>IF(ISNA(VLOOKUP(AQ1526,Total_Salary!AQ1526:BF2035,1,FALSE))=FALSE, TRUE, FALSE)</f>
        <v>0</v>
      </c>
      <c r="BH1526" t="b">
        <f>IF(ISNA(VLOOKUP(AQ1526,Derivatives_Salary!AQ1526:BF2005,1,FALSE))=FALSE, TRUE, FALSE)</f>
        <v>0</v>
      </c>
      <c r="BI1526" t="b">
        <f>IF(ISNA(VLOOKUP(AR1526,Years_to_Promo!AQ1526:BE2557,1,FALSE))=FALSE, TRUE, FALSE)</f>
        <v>0</v>
      </c>
    </row>
    <row r="1527" spans="43:61" x14ac:dyDescent="0.25">
      <c r="AQ1527">
        <v>79787</v>
      </c>
      <c r="AR1527" t="s">
        <v>15</v>
      </c>
      <c r="AS1527" t="s">
        <v>1575</v>
      </c>
      <c r="AT1527" t="s">
        <v>17</v>
      </c>
      <c r="AU1527" s="1">
        <v>22761</v>
      </c>
      <c r="AV1527" s="1">
        <v>33804</v>
      </c>
      <c r="AW1527" s="1">
        <v>33804</v>
      </c>
      <c r="AX1527" s="1">
        <v>37819</v>
      </c>
      <c r="AY1527" t="s">
        <v>18</v>
      </c>
      <c r="AZ1527">
        <v>4.9973000000000001</v>
      </c>
      <c r="BA1527" t="s">
        <v>19</v>
      </c>
      <c r="BB1527" t="s">
        <v>20</v>
      </c>
      <c r="BC1527">
        <v>10.4438</v>
      </c>
      <c r="BD1527">
        <v>11</v>
      </c>
      <c r="BE1527">
        <v>109449</v>
      </c>
      <c r="BF1527" s="16" t="str">
        <f t="shared" si="23"/>
        <v>Tier 5</v>
      </c>
      <c r="BG1527" t="b">
        <f>IF(ISNA(VLOOKUP(AQ1527,Total_Salary!AQ1527:BF2036,1,FALSE))=FALSE, TRUE, FALSE)</f>
        <v>0</v>
      </c>
      <c r="BH1527" t="b">
        <f>IF(ISNA(VLOOKUP(AQ1527,Derivatives_Salary!AQ1527:BF2006,1,FALSE))=FALSE, TRUE, FALSE)</f>
        <v>0</v>
      </c>
      <c r="BI1527" t="b">
        <f>IF(ISNA(VLOOKUP(AR1527,Years_to_Promo!AQ1527:BE2558,1,FALSE))=FALSE, TRUE, FALSE)</f>
        <v>0</v>
      </c>
    </row>
    <row r="1528" spans="43:61" x14ac:dyDescent="0.25">
      <c r="AQ1528">
        <v>469776</v>
      </c>
      <c r="AR1528" t="s">
        <v>85</v>
      </c>
      <c r="AS1528" t="s">
        <v>1576</v>
      </c>
      <c r="AT1528" t="s">
        <v>17</v>
      </c>
      <c r="AU1528" s="1">
        <v>19720</v>
      </c>
      <c r="AV1528" s="1">
        <v>32874</v>
      </c>
      <c r="AW1528" s="1">
        <v>32874</v>
      </c>
      <c r="AX1528" s="1">
        <v>37619</v>
      </c>
      <c r="AY1528" t="s">
        <v>18</v>
      </c>
      <c r="AZ1528">
        <v>6.9973000000000001</v>
      </c>
      <c r="BA1528" t="s">
        <v>87</v>
      </c>
      <c r="BB1528" t="s">
        <v>276</v>
      </c>
      <c r="BC1528">
        <v>13</v>
      </c>
      <c r="BD1528">
        <v>13</v>
      </c>
      <c r="BE1528">
        <v>109448</v>
      </c>
      <c r="BF1528" s="16" t="str">
        <f t="shared" si="23"/>
        <v>Tier 5</v>
      </c>
      <c r="BG1528" t="b">
        <f>IF(ISNA(VLOOKUP(AQ1528,Total_Salary!AQ1528:BF2037,1,FALSE))=FALSE, TRUE, FALSE)</f>
        <v>0</v>
      </c>
      <c r="BH1528" t="b">
        <f>IF(ISNA(VLOOKUP(AQ1528,Derivatives_Salary!AQ1528:BF2007,1,FALSE))=FALSE, TRUE, FALSE)</f>
        <v>0</v>
      </c>
      <c r="BI1528" t="b">
        <f>IF(ISNA(VLOOKUP(AR1528,Years_to_Promo!AQ1528:BE2559,1,FALSE))=FALSE, TRUE, FALSE)</f>
        <v>0</v>
      </c>
    </row>
    <row r="1529" spans="43:61" x14ac:dyDescent="0.25">
      <c r="AQ1529">
        <v>261604</v>
      </c>
      <c r="AR1529" t="s">
        <v>15</v>
      </c>
      <c r="AS1529" t="s">
        <v>1577</v>
      </c>
      <c r="AT1529" t="s">
        <v>17</v>
      </c>
      <c r="AU1529" s="1">
        <v>23299</v>
      </c>
      <c r="AV1529" s="1">
        <v>33323</v>
      </c>
      <c r="AW1529" s="1">
        <v>33323</v>
      </c>
      <c r="AX1529" s="1">
        <v>35762</v>
      </c>
      <c r="AY1529" t="s">
        <v>18</v>
      </c>
      <c r="AZ1529">
        <v>6.6821999999999999</v>
      </c>
      <c r="BA1529" t="s">
        <v>19</v>
      </c>
      <c r="BB1529" t="s">
        <v>20</v>
      </c>
      <c r="BC1529">
        <v>6.6821999999999999</v>
      </c>
      <c r="BD1529">
        <v>7</v>
      </c>
      <c r="BE1529">
        <v>109447</v>
      </c>
      <c r="BF1529" s="16" t="str">
        <f t="shared" si="23"/>
        <v>Tier 5</v>
      </c>
      <c r="BG1529" t="b">
        <f>IF(ISNA(VLOOKUP(AQ1529,Total_Salary!AQ1529:BF2038,1,FALSE))=FALSE, TRUE, FALSE)</f>
        <v>0</v>
      </c>
      <c r="BH1529" t="b">
        <f>IF(ISNA(VLOOKUP(AQ1529,Derivatives_Salary!AQ1529:BF2008,1,FALSE))=FALSE, TRUE, FALSE)</f>
        <v>0</v>
      </c>
      <c r="BI1529" t="b">
        <f>IF(ISNA(VLOOKUP(AR1529,Years_to_Promo!AQ1529:BE2560,1,FALSE))=FALSE, TRUE, FALSE)</f>
        <v>0</v>
      </c>
    </row>
    <row r="1530" spans="43:61" x14ac:dyDescent="0.25">
      <c r="AQ1530">
        <v>291873</v>
      </c>
      <c r="AR1530" t="s">
        <v>15</v>
      </c>
      <c r="AS1530" t="s">
        <v>1578</v>
      </c>
      <c r="AT1530" t="s">
        <v>17</v>
      </c>
      <c r="AU1530" s="1">
        <v>22020</v>
      </c>
      <c r="AV1530" s="1">
        <v>31201</v>
      </c>
      <c r="AW1530" s="1">
        <v>31201</v>
      </c>
      <c r="AX1530" s="1">
        <v>37771</v>
      </c>
      <c r="AY1530" t="s">
        <v>18</v>
      </c>
      <c r="AZ1530">
        <v>10.9945</v>
      </c>
      <c r="BA1530" t="s">
        <v>19</v>
      </c>
      <c r="BB1530" t="s">
        <v>20</v>
      </c>
      <c r="BC1530">
        <v>11.813700000000001</v>
      </c>
      <c r="BD1530">
        <v>18</v>
      </c>
      <c r="BE1530">
        <v>109440</v>
      </c>
      <c r="BF1530" s="16" t="str">
        <f t="shared" si="23"/>
        <v>Tier 5</v>
      </c>
      <c r="BG1530" t="b">
        <f>IF(ISNA(VLOOKUP(AQ1530,Total_Salary!AQ1530:BF2039,1,FALSE))=FALSE, TRUE, FALSE)</f>
        <v>0</v>
      </c>
      <c r="BH1530" t="b">
        <f>IF(ISNA(VLOOKUP(AQ1530,Derivatives_Salary!AQ1530:BF2009,1,FALSE))=FALSE, TRUE, FALSE)</f>
        <v>0</v>
      </c>
      <c r="BI1530" t="b">
        <f>IF(ISNA(VLOOKUP(AR1530,Years_to_Promo!AQ1530:BE2561,1,FALSE))=FALSE, TRUE, FALSE)</f>
        <v>0</v>
      </c>
    </row>
    <row r="1531" spans="43:61" x14ac:dyDescent="0.25">
      <c r="AQ1531">
        <v>70324</v>
      </c>
      <c r="AR1531" t="s">
        <v>15</v>
      </c>
      <c r="AS1531" t="s">
        <v>1579</v>
      </c>
      <c r="AT1531" t="s">
        <v>31</v>
      </c>
      <c r="AU1531" s="1">
        <v>20695</v>
      </c>
      <c r="AV1531" s="1">
        <v>31323</v>
      </c>
      <c r="AW1531" s="1">
        <v>31568</v>
      </c>
      <c r="AX1531" s="1">
        <v>37773</v>
      </c>
      <c r="AY1531" t="s">
        <v>18</v>
      </c>
      <c r="AZ1531">
        <v>9.9945000000000004</v>
      </c>
      <c r="BA1531" t="s">
        <v>19</v>
      </c>
      <c r="BB1531" t="s">
        <v>20</v>
      </c>
      <c r="BC1531">
        <v>11.813700000000001</v>
      </c>
      <c r="BD1531">
        <v>18</v>
      </c>
      <c r="BE1531">
        <v>109439</v>
      </c>
      <c r="BF1531" s="16" t="str">
        <f t="shared" si="23"/>
        <v>Tier 5</v>
      </c>
      <c r="BG1531" t="b">
        <f>IF(ISNA(VLOOKUP(AQ1531,Total_Salary!AQ1531:BF2040,1,FALSE))=FALSE, TRUE, FALSE)</f>
        <v>0</v>
      </c>
      <c r="BH1531" t="b">
        <f>IF(ISNA(VLOOKUP(AQ1531,Derivatives_Salary!AQ1531:BF2010,1,FALSE))=FALSE, TRUE, FALSE)</f>
        <v>0</v>
      </c>
      <c r="BI1531" t="b">
        <f>IF(ISNA(VLOOKUP(AR1531,Years_to_Promo!AQ1531:BE2562,1,FALSE))=FALSE, TRUE, FALSE)</f>
        <v>0</v>
      </c>
    </row>
    <row r="1532" spans="43:61" x14ac:dyDescent="0.25">
      <c r="AQ1532">
        <v>214038</v>
      </c>
      <c r="AR1532" t="s">
        <v>15</v>
      </c>
      <c r="AS1532" t="s">
        <v>1580</v>
      </c>
      <c r="AT1532" t="s">
        <v>31</v>
      </c>
      <c r="AU1532" s="1">
        <v>22670</v>
      </c>
      <c r="AV1532" s="1">
        <v>33935</v>
      </c>
      <c r="AW1532" s="1">
        <v>36468</v>
      </c>
      <c r="AX1532" s="1">
        <v>37563</v>
      </c>
      <c r="AY1532" t="s">
        <v>53</v>
      </c>
      <c r="AZ1532">
        <v>3</v>
      </c>
      <c r="BA1532" t="s">
        <v>19</v>
      </c>
      <c r="BB1532" t="s">
        <v>20</v>
      </c>
      <c r="BC1532">
        <v>3</v>
      </c>
      <c r="BD1532">
        <v>10</v>
      </c>
      <c r="BE1532">
        <v>109437</v>
      </c>
      <c r="BF1532" s="16" t="str">
        <f t="shared" si="23"/>
        <v>Tier 5</v>
      </c>
      <c r="BG1532" t="b">
        <f>IF(ISNA(VLOOKUP(AQ1532,Total_Salary!AQ1532:BF2041,1,FALSE))=FALSE, TRUE, FALSE)</f>
        <v>0</v>
      </c>
      <c r="BH1532" t="b">
        <f>IF(ISNA(VLOOKUP(AQ1532,Derivatives_Salary!AQ1532:BF2011,1,FALSE))=FALSE, TRUE, FALSE)</f>
        <v>0</v>
      </c>
      <c r="BI1532" t="b">
        <f>IF(ISNA(VLOOKUP(AR1532,Years_to_Promo!AQ1532:BE2563,1,FALSE))=FALSE, TRUE, FALSE)</f>
        <v>0</v>
      </c>
    </row>
    <row r="1533" spans="43:61" x14ac:dyDescent="0.25">
      <c r="AQ1533">
        <v>12681</v>
      </c>
      <c r="AR1533" t="s">
        <v>15</v>
      </c>
      <c r="AS1533" t="s">
        <v>1581</v>
      </c>
      <c r="AT1533" t="s">
        <v>17</v>
      </c>
      <c r="AU1533" s="1">
        <v>21721</v>
      </c>
      <c r="AV1533" s="1">
        <v>32108</v>
      </c>
      <c r="AW1533" s="1">
        <v>32131</v>
      </c>
      <c r="AX1533" s="1">
        <v>37606</v>
      </c>
      <c r="AY1533" t="s">
        <v>18</v>
      </c>
      <c r="AZ1533">
        <v>8.9972999999999992</v>
      </c>
      <c r="BA1533" t="s">
        <v>19</v>
      </c>
      <c r="BB1533" t="s">
        <v>20</v>
      </c>
      <c r="BC1533">
        <v>11.786300000000001</v>
      </c>
      <c r="BD1533">
        <v>15</v>
      </c>
      <c r="BE1533">
        <v>109436</v>
      </c>
      <c r="BF1533" s="16" t="str">
        <f t="shared" si="23"/>
        <v>Tier 5</v>
      </c>
      <c r="BG1533" t="b">
        <f>IF(ISNA(VLOOKUP(AQ1533,Total_Salary!AQ1533:BF2042,1,FALSE))=FALSE, TRUE, FALSE)</f>
        <v>0</v>
      </c>
      <c r="BH1533" t="b">
        <f>IF(ISNA(VLOOKUP(AQ1533,Derivatives_Salary!AQ1533:BF2012,1,FALSE))=FALSE, TRUE, FALSE)</f>
        <v>0</v>
      </c>
      <c r="BI1533" t="b">
        <f>IF(ISNA(VLOOKUP(AR1533,Years_to_Promo!AQ1533:BE2564,1,FALSE))=FALSE, TRUE, FALSE)</f>
        <v>0</v>
      </c>
    </row>
    <row r="1534" spans="43:61" x14ac:dyDescent="0.25">
      <c r="AQ1534">
        <v>227234</v>
      </c>
      <c r="AR1534" t="s">
        <v>15</v>
      </c>
      <c r="AS1534" t="s">
        <v>1582</v>
      </c>
      <c r="AT1534" t="s">
        <v>31</v>
      </c>
      <c r="AU1534" s="1">
        <v>21498</v>
      </c>
      <c r="AV1534" s="1">
        <v>31489</v>
      </c>
      <c r="AW1534" s="1">
        <v>31489</v>
      </c>
      <c r="AX1534" s="1">
        <v>37694</v>
      </c>
      <c r="AY1534" t="s">
        <v>18</v>
      </c>
      <c r="AZ1534">
        <v>10.997299999999999</v>
      </c>
      <c r="BA1534" t="s">
        <v>19</v>
      </c>
      <c r="BB1534" t="s">
        <v>20</v>
      </c>
      <c r="BC1534">
        <v>11.813700000000001</v>
      </c>
      <c r="BD1534">
        <v>17</v>
      </c>
      <c r="BE1534">
        <v>109436</v>
      </c>
      <c r="BF1534" s="16" t="str">
        <f t="shared" si="23"/>
        <v>Tier 5</v>
      </c>
      <c r="BG1534" t="b">
        <f>IF(ISNA(VLOOKUP(AQ1534,Total_Salary!AQ1534:BF2043,1,FALSE))=FALSE, TRUE, FALSE)</f>
        <v>0</v>
      </c>
      <c r="BH1534" t="b">
        <f>IF(ISNA(VLOOKUP(AQ1534,Derivatives_Salary!AQ1534:BF2013,1,FALSE))=FALSE, TRUE, FALSE)</f>
        <v>0</v>
      </c>
      <c r="BI1534" t="b">
        <f>IF(ISNA(VLOOKUP(AR1534,Years_to_Promo!AQ1534:BE2565,1,FALSE))=FALSE, TRUE, FALSE)</f>
        <v>0</v>
      </c>
    </row>
    <row r="1535" spans="43:61" x14ac:dyDescent="0.25">
      <c r="AQ1535">
        <v>200097</v>
      </c>
      <c r="AR1535" t="s">
        <v>15</v>
      </c>
      <c r="AS1535" t="s">
        <v>1583</v>
      </c>
      <c r="AT1535" t="s">
        <v>31</v>
      </c>
      <c r="AU1535" s="1">
        <v>23513</v>
      </c>
      <c r="AV1535" s="1">
        <v>35004</v>
      </c>
      <c r="AW1535" s="1">
        <v>35550</v>
      </c>
      <c r="AX1535" s="1">
        <v>37740</v>
      </c>
      <c r="AY1535" t="s">
        <v>53</v>
      </c>
      <c r="AZ1535">
        <v>6</v>
      </c>
      <c r="BA1535" t="s">
        <v>19</v>
      </c>
      <c r="BB1535" t="s">
        <v>20</v>
      </c>
      <c r="BC1535">
        <v>5.6603000000000003</v>
      </c>
      <c r="BD1535">
        <v>7</v>
      </c>
      <c r="BE1535">
        <v>109435</v>
      </c>
      <c r="BF1535" s="16" t="str">
        <f t="shared" si="23"/>
        <v>Tier 5</v>
      </c>
      <c r="BG1535" t="b">
        <f>IF(ISNA(VLOOKUP(AQ1535,Total_Salary!AQ1535:BF2044,1,FALSE))=FALSE, TRUE, FALSE)</f>
        <v>0</v>
      </c>
      <c r="BH1535" t="b">
        <f>IF(ISNA(VLOOKUP(AQ1535,Derivatives_Salary!AQ1535:BF2014,1,FALSE))=FALSE, TRUE, FALSE)</f>
        <v>0</v>
      </c>
      <c r="BI1535" t="b">
        <f>IF(ISNA(VLOOKUP(AR1535,Years_to_Promo!AQ1535:BE2566,1,FALSE))=FALSE, TRUE, FALSE)</f>
        <v>0</v>
      </c>
    </row>
    <row r="1536" spans="43:61" x14ac:dyDescent="0.25">
      <c r="AQ1536">
        <v>86549</v>
      </c>
      <c r="AR1536" t="s">
        <v>15</v>
      </c>
      <c r="AS1536" t="s">
        <v>1584</v>
      </c>
      <c r="AT1536" t="s">
        <v>31</v>
      </c>
      <c r="AU1536" s="1">
        <v>19683</v>
      </c>
      <c r="AV1536" s="1">
        <v>32318</v>
      </c>
      <c r="AW1536" s="1">
        <v>32318</v>
      </c>
      <c r="AX1536" s="1">
        <v>36448</v>
      </c>
      <c r="AY1536" t="s">
        <v>18</v>
      </c>
      <c r="AZ1536">
        <v>2.3096000000000001</v>
      </c>
      <c r="BA1536" t="s">
        <v>19</v>
      </c>
      <c r="BB1536" t="s">
        <v>20</v>
      </c>
      <c r="BC1536">
        <v>8.6136999999999997</v>
      </c>
      <c r="BD1536">
        <v>11</v>
      </c>
      <c r="BE1536">
        <v>109430</v>
      </c>
      <c r="BF1536" s="16" t="str">
        <f t="shared" si="23"/>
        <v>Tier 5</v>
      </c>
      <c r="BG1536" t="b">
        <f>IF(ISNA(VLOOKUP(AQ1536,Total_Salary!AQ1536:BF2045,1,FALSE))=FALSE, TRUE, FALSE)</f>
        <v>0</v>
      </c>
      <c r="BH1536" t="b">
        <f>IF(ISNA(VLOOKUP(AQ1536,Derivatives_Salary!AQ1536:BF2015,1,FALSE))=FALSE, TRUE, FALSE)</f>
        <v>0</v>
      </c>
      <c r="BI1536" t="b">
        <f>IF(ISNA(VLOOKUP(AR1536,Years_to_Promo!AQ1536:BE2567,1,FALSE))=FALSE, TRUE, FALSE)</f>
        <v>0</v>
      </c>
    </row>
    <row r="1537" spans="43:61" x14ac:dyDescent="0.25">
      <c r="AQ1537">
        <v>75865</v>
      </c>
      <c r="AR1537" t="s">
        <v>42</v>
      </c>
      <c r="AS1537" t="s">
        <v>1585</v>
      </c>
      <c r="AT1537" t="s">
        <v>17</v>
      </c>
      <c r="AU1537" s="1">
        <v>21952</v>
      </c>
      <c r="AV1537" s="1">
        <v>33725</v>
      </c>
      <c r="AW1537" s="1">
        <v>33725</v>
      </c>
      <c r="AX1537" s="1">
        <v>37740</v>
      </c>
      <c r="AY1537" t="s">
        <v>18</v>
      </c>
      <c r="AZ1537">
        <v>2.9944999999999999</v>
      </c>
      <c r="BA1537" t="s">
        <v>44</v>
      </c>
      <c r="BB1537" t="s">
        <v>83</v>
      </c>
      <c r="BC1537">
        <v>10.942500000000001</v>
      </c>
      <c r="BD1537">
        <v>11</v>
      </c>
      <c r="BE1537">
        <v>109428</v>
      </c>
      <c r="BF1537" s="16" t="str">
        <f t="shared" si="23"/>
        <v>Tier 5</v>
      </c>
      <c r="BG1537" t="b">
        <f>IF(ISNA(VLOOKUP(AQ1537,Total_Salary!AQ1537:BF2046,1,FALSE))=FALSE, TRUE, FALSE)</f>
        <v>0</v>
      </c>
      <c r="BH1537" t="b">
        <f>IF(ISNA(VLOOKUP(AQ1537,Derivatives_Salary!AQ1537:BF2016,1,FALSE))=FALSE, TRUE, FALSE)</f>
        <v>0</v>
      </c>
      <c r="BI1537" t="b">
        <f>IF(ISNA(VLOOKUP(AR1537,Years_to_Promo!AQ1537:BE2568,1,FALSE))=FALSE, TRUE, FALSE)</f>
        <v>0</v>
      </c>
    </row>
    <row r="1538" spans="43:61" x14ac:dyDescent="0.25">
      <c r="AQ1538">
        <v>280464</v>
      </c>
      <c r="AR1538" t="s">
        <v>347</v>
      </c>
      <c r="AS1538" t="s">
        <v>1586</v>
      </c>
      <c r="AT1538" t="s">
        <v>31</v>
      </c>
      <c r="AU1538" s="1">
        <v>21746</v>
      </c>
      <c r="AV1538" s="1">
        <v>31857</v>
      </c>
      <c r="AW1538" s="1">
        <v>31857</v>
      </c>
      <c r="AX1538" s="1">
        <v>37697</v>
      </c>
      <c r="AY1538" t="s">
        <v>295</v>
      </c>
      <c r="AZ1538">
        <v>7.0054999999999996</v>
      </c>
      <c r="BA1538" t="s">
        <v>349</v>
      </c>
      <c r="BB1538" t="s">
        <v>350</v>
      </c>
      <c r="BC1538">
        <v>1.474</v>
      </c>
      <c r="BD1538">
        <v>16</v>
      </c>
      <c r="BE1538">
        <v>109418</v>
      </c>
      <c r="BF1538" s="16" t="str">
        <f t="shared" ref="BF1538:BF1601" si="24">IF(BE1538&gt;140000,"Tier 1", IF(BE1538&gt;130000,"Tier 2", IF(BE1538&gt;120000,"Tier 3", IF(BE1538&gt;110000,"Tier 4","Tier 5"))))</f>
        <v>Tier 5</v>
      </c>
      <c r="BG1538" t="b">
        <f>IF(ISNA(VLOOKUP(AQ1538,Total_Salary!AQ1538:BF2047,1,FALSE))=FALSE, TRUE, FALSE)</f>
        <v>0</v>
      </c>
      <c r="BH1538" t="b">
        <f>IF(ISNA(VLOOKUP(AQ1538,Derivatives_Salary!AQ1538:BF2017,1,FALSE))=FALSE, TRUE, FALSE)</f>
        <v>0</v>
      </c>
      <c r="BI1538" t="b">
        <f>IF(ISNA(VLOOKUP(AR1538,Years_to_Promo!AQ1538:BE2569,1,FALSE))=FALSE, TRUE, FALSE)</f>
        <v>0</v>
      </c>
    </row>
    <row r="1539" spans="43:61" x14ac:dyDescent="0.25">
      <c r="AQ1539">
        <v>46488</v>
      </c>
      <c r="AR1539" t="s">
        <v>15</v>
      </c>
      <c r="AS1539" t="s">
        <v>1587</v>
      </c>
      <c r="AT1539" t="s">
        <v>17</v>
      </c>
      <c r="AU1539" s="1">
        <v>20091</v>
      </c>
      <c r="AV1539" s="1">
        <v>32582</v>
      </c>
      <c r="AW1539" s="1">
        <v>32825</v>
      </c>
      <c r="AX1539" s="1">
        <v>37570</v>
      </c>
      <c r="AY1539" t="s">
        <v>18</v>
      </c>
      <c r="AZ1539">
        <v>4.9945000000000004</v>
      </c>
      <c r="BA1539" t="s">
        <v>19</v>
      </c>
      <c r="BB1539" t="s">
        <v>20</v>
      </c>
      <c r="BC1539">
        <v>11.6877</v>
      </c>
      <c r="BD1539">
        <v>14</v>
      </c>
      <c r="BE1539">
        <v>109413</v>
      </c>
      <c r="BF1539" s="16" t="str">
        <f t="shared" si="24"/>
        <v>Tier 5</v>
      </c>
      <c r="BG1539" t="b">
        <f>IF(ISNA(VLOOKUP(AQ1539,Total_Salary!AQ1539:BF2048,1,FALSE))=FALSE, TRUE, FALSE)</f>
        <v>0</v>
      </c>
      <c r="BH1539" t="b">
        <f>IF(ISNA(VLOOKUP(AQ1539,Derivatives_Salary!AQ1539:BF2018,1,FALSE))=FALSE, TRUE, FALSE)</f>
        <v>0</v>
      </c>
      <c r="BI1539" t="b">
        <f>IF(ISNA(VLOOKUP(AR1539,Years_to_Promo!AQ1539:BE2570,1,FALSE))=FALSE, TRUE, FALSE)</f>
        <v>0</v>
      </c>
    </row>
    <row r="1540" spans="43:61" x14ac:dyDescent="0.25">
      <c r="AQ1540">
        <v>13978</v>
      </c>
      <c r="AR1540" t="s">
        <v>15</v>
      </c>
      <c r="AS1540" t="s">
        <v>1588</v>
      </c>
      <c r="AT1540" t="s">
        <v>31</v>
      </c>
      <c r="AU1540" s="1">
        <v>21811</v>
      </c>
      <c r="AV1540" s="1">
        <v>32279</v>
      </c>
      <c r="AW1540" s="1">
        <v>35302</v>
      </c>
      <c r="AX1540" s="1">
        <v>37492</v>
      </c>
      <c r="AY1540" t="s">
        <v>53</v>
      </c>
      <c r="AZ1540">
        <v>6</v>
      </c>
      <c r="BA1540" t="s">
        <v>19</v>
      </c>
      <c r="BB1540" t="s">
        <v>20</v>
      </c>
      <c r="BC1540">
        <v>6</v>
      </c>
      <c r="BD1540">
        <v>14</v>
      </c>
      <c r="BE1540">
        <v>109411</v>
      </c>
      <c r="BF1540" s="16" t="str">
        <f t="shared" si="24"/>
        <v>Tier 5</v>
      </c>
      <c r="BG1540" t="b">
        <f>IF(ISNA(VLOOKUP(AQ1540,Total_Salary!AQ1540:BF2049,1,FALSE))=FALSE, TRUE, FALSE)</f>
        <v>0</v>
      </c>
      <c r="BH1540" t="b">
        <f>IF(ISNA(VLOOKUP(AQ1540,Derivatives_Salary!AQ1540:BF2019,1,FALSE))=FALSE, TRUE, FALSE)</f>
        <v>0</v>
      </c>
      <c r="BI1540" t="b">
        <f>IF(ISNA(VLOOKUP(AR1540,Years_to_Promo!AQ1540:BE2571,1,FALSE))=FALSE, TRUE, FALSE)</f>
        <v>0</v>
      </c>
    </row>
    <row r="1541" spans="43:61" x14ac:dyDescent="0.25">
      <c r="AQ1541">
        <v>438370</v>
      </c>
      <c r="AR1541" t="s">
        <v>15</v>
      </c>
      <c r="AS1541" t="s">
        <v>1589</v>
      </c>
      <c r="AT1541" t="s">
        <v>31</v>
      </c>
      <c r="AU1541" s="1">
        <v>22333</v>
      </c>
      <c r="AV1541" s="1">
        <v>31381</v>
      </c>
      <c r="AW1541" s="1">
        <v>31503</v>
      </c>
      <c r="AX1541" s="1">
        <v>37708</v>
      </c>
      <c r="AY1541" t="s">
        <v>18</v>
      </c>
      <c r="AZ1541">
        <v>17</v>
      </c>
      <c r="BA1541" t="s">
        <v>19</v>
      </c>
      <c r="BB1541" t="s">
        <v>20</v>
      </c>
      <c r="BC1541">
        <v>11.813700000000001</v>
      </c>
      <c r="BD1541">
        <v>17</v>
      </c>
      <c r="BE1541">
        <v>109404</v>
      </c>
      <c r="BF1541" s="16" t="str">
        <f t="shared" si="24"/>
        <v>Tier 5</v>
      </c>
      <c r="BG1541" t="b">
        <f>IF(ISNA(VLOOKUP(AQ1541,Total_Salary!AQ1541:BF2050,1,FALSE))=FALSE, TRUE, FALSE)</f>
        <v>0</v>
      </c>
      <c r="BH1541" t="b">
        <f>IF(ISNA(VLOOKUP(AQ1541,Derivatives_Salary!AQ1541:BF2020,1,FALSE))=FALSE, TRUE, FALSE)</f>
        <v>0</v>
      </c>
      <c r="BI1541" t="b">
        <f>IF(ISNA(VLOOKUP(AR1541,Years_to_Promo!AQ1541:BE2572,1,FALSE))=FALSE, TRUE, FALSE)</f>
        <v>0</v>
      </c>
    </row>
    <row r="1542" spans="43:61" x14ac:dyDescent="0.25">
      <c r="AQ1542">
        <v>405831</v>
      </c>
      <c r="AR1542" t="s">
        <v>42</v>
      </c>
      <c r="AS1542" t="s">
        <v>1590</v>
      </c>
      <c r="AT1542" t="s">
        <v>17</v>
      </c>
      <c r="AU1542" s="1">
        <v>22414</v>
      </c>
      <c r="AV1542" s="1">
        <v>31653</v>
      </c>
      <c r="AW1542" s="1">
        <v>31653</v>
      </c>
      <c r="AX1542" s="1">
        <v>37493</v>
      </c>
      <c r="AY1542" t="s">
        <v>18</v>
      </c>
      <c r="AZ1542">
        <v>16</v>
      </c>
      <c r="BA1542" t="s">
        <v>44</v>
      </c>
      <c r="BB1542" t="s">
        <v>45</v>
      </c>
      <c r="BC1542">
        <v>5.0932000000000004</v>
      </c>
      <c r="BD1542">
        <v>16</v>
      </c>
      <c r="BE1542">
        <v>109400</v>
      </c>
      <c r="BF1542" s="16" t="str">
        <f t="shared" si="24"/>
        <v>Tier 5</v>
      </c>
      <c r="BG1542" t="b">
        <f>IF(ISNA(VLOOKUP(AQ1542,Total_Salary!AQ1542:BF2051,1,FALSE))=FALSE, TRUE, FALSE)</f>
        <v>0</v>
      </c>
      <c r="BH1542" t="b">
        <f>IF(ISNA(VLOOKUP(AQ1542,Derivatives_Salary!AQ1542:BF2021,1,FALSE))=FALSE, TRUE, FALSE)</f>
        <v>0</v>
      </c>
      <c r="BI1542" t="b">
        <f>IF(ISNA(VLOOKUP(AR1542,Years_to_Promo!AQ1542:BE2573,1,FALSE))=FALSE, TRUE, FALSE)</f>
        <v>0</v>
      </c>
    </row>
    <row r="1543" spans="43:61" x14ac:dyDescent="0.25">
      <c r="AQ1543">
        <v>292679</v>
      </c>
      <c r="AR1543" t="s">
        <v>15</v>
      </c>
      <c r="AS1543" t="s">
        <v>1591</v>
      </c>
      <c r="AT1543" t="s">
        <v>17</v>
      </c>
      <c r="AU1543" s="1">
        <v>23551</v>
      </c>
      <c r="AV1543" s="1">
        <v>31604</v>
      </c>
      <c r="AW1543" s="1">
        <v>31604</v>
      </c>
      <c r="AX1543" s="1">
        <v>36701</v>
      </c>
      <c r="AY1543" t="s">
        <v>18</v>
      </c>
      <c r="AZ1543">
        <v>6.9588999999999999</v>
      </c>
      <c r="BA1543" t="s">
        <v>19</v>
      </c>
      <c r="BB1543" t="s">
        <v>20</v>
      </c>
      <c r="BC1543">
        <v>9.3068000000000008</v>
      </c>
      <c r="BD1543">
        <v>14</v>
      </c>
      <c r="BE1543">
        <v>109399</v>
      </c>
      <c r="BF1543" s="16" t="str">
        <f t="shared" si="24"/>
        <v>Tier 5</v>
      </c>
      <c r="BG1543" t="b">
        <f>IF(ISNA(VLOOKUP(AQ1543,Total_Salary!AQ1543:BF2052,1,FALSE))=FALSE, TRUE, FALSE)</f>
        <v>0</v>
      </c>
      <c r="BH1543" t="b">
        <f>IF(ISNA(VLOOKUP(AQ1543,Derivatives_Salary!AQ1543:BF2022,1,FALSE))=FALSE, TRUE, FALSE)</f>
        <v>0</v>
      </c>
      <c r="BI1543" t="b">
        <f>IF(ISNA(VLOOKUP(AR1543,Years_to_Promo!AQ1543:BE2574,1,FALSE))=FALSE, TRUE, FALSE)</f>
        <v>0</v>
      </c>
    </row>
    <row r="1544" spans="43:61" x14ac:dyDescent="0.25">
      <c r="AQ1544">
        <v>231032</v>
      </c>
      <c r="AR1544" t="s">
        <v>15</v>
      </c>
      <c r="AS1544" t="s">
        <v>1592</v>
      </c>
      <c r="AT1544" t="s">
        <v>31</v>
      </c>
      <c r="AU1544" s="1">
        <v>23192</v>
      </c>
      <c r="AV1544" s="1">
        <v>31530</v>
      </c>
      <c r="AW1544" s="1">
        <v>31530</v>
      </c>
      <c r="AX1544" s="1">
        <v>37735</v>
      </c>
      <c r="AY1544" t="s">
        <v>18</v>
      </c>
      <c r="AZ1544">
        <v>11.997299999999999</v>
      </c>
      <c r="BA1544" t="s">
        <v>19</v>
      </c>
      <c r="BB1544" t="s">
        <v>20</v>
      </c>
      <c r="BC1544">
        <v>11.813700000000001</v>
      </c>
      <c r="BD1544">
        <v>17</v>
      </c>
      <c r="BE1544">
        <v>109397</v>
      </c>
      <c r="BF1544" s="16" t="str">
        <f t="shared" si="24"/>
        <v>Tier 5</v>
      </c>
      <c r="BG1544" t="b">
        <f>IF(ISNA(VLOOKUP(AQ1544,Total_Salary!AQ1544:BF2053,1,FALSE))=FALSE, TRUE, FALSE)</f>
        <v>0</v>
      </c>
      <c r="BH1544" t="b">
        <f>IF(ISNA(VLOOKUP(AQ1544,Derivatives_Salary!AQ1544:BF2023,1,FALSE))=FALSE, TRUE, FALSE)</f>
        <v>0</v>
      </c>
      <c r="BI1544" t="b">
        <f>IF(ISNA(VLOOKUP(AR1544,Years_to_Promo!AQ1544:BE2575,1,FALSE))=FALSE, TRUE, FALSE)</f>
        <v>0</v>
      </c>
    </row>
    <row r="1545" spans="43:61" x14ac:dyDescent="0.25">
      <c r="AQ1545">
        <v>260048</v>
      </c>
      <c r="AR1545" t="s">
        <v>15</v>
      </c>
      <c r="AS1545" t="s">
        <v>1593</v>
      </c>
      <c r="AT1545" t="s">
        <v>31</v>
      </c>
      <c r="AU1545" s="1">
        <v>23615</v>
      </c>
      <c r="AV1545" s="1">
        <v>31787</v>
      </c>
      <c r="AW1545" s="1">
        <v>31787</v>
      </c>
      <c r="AX1545" s="1">
        <v>37627</v>
      </c>
      <c r="AY1545" t="s">
        <v>18</v>
      </c>
      <c r="AZ1545">
        <v>16</v>
      </c>
      <c r="BA1545" t="s">
        <v>19</v>
      </c>
      <c r="BB1545" t="s">
        <v>20</v>
      </c>
      <c r="BC1545">
        <v>11.813700000000001</v>
      </c>
      <c r="BD1545">
        <v>16</v>
      </c>
      <c r="BE1545">
        <v>109392</v>
      </c>
      <c r="BF1545" s="16" t="str">
        <f t="shared" si="24"/>
        <v>Tier 5</v>
      </c>
      <c r="BG1545" t="b">
        <f>IF(ISNA(VLOOKUP(AQ1545,Total_Salary!AQ1545:BF2054,1,FALSE))=FALSE, TRUE, FALSE)</f>
        <v>0</v>
      </c>
      <c r="BH1545" t="b">
        <f>IF(ISNA(VLOOKUP(AQ1545,Derivatives_Salary!AQ1545:BF2024,1,FALSE))=FALSE, TRUE, FALSE)</f>
        <v>0</v>
      </c>
      <c r="BI1545" t="b">
        <f>IF(ISNA(VLOOKUP(AR1545,Years_to_Promo!AQ1545:BE2576,1,FALSE))=FALSE, TRUE, FALSE)</f>
        <v>0</v>
      </c>
    </row>
    <row r="1546" spans="43:61" x14ac:dyDescent="0.25">
      <c r="AQ1546">
        <v>425731</v>
      </c>
      <c r="AR1546" t="s">
        <v>827</v>
      </c>
      <c r="AS1546" t="s">
        <v>1594</v>
      </c>
      <c r="AT1546" t="s">
        <v>17</v>
      </c>
      <c r="AU1546" s="1">
        <v>23472</v>
      </c>
      <c r="AV1546" s="1">
        <v>31118</v>
      </c>
      <c r="AW1546" s="1">
        <v>31118</v>
      </c>
      <c r="AX1546" s="1">
        <v>37688</v>
      </c>
      <c r="AY1546" t="s">
        <v>18</v>
      </c>
      <c r="AZ1546">
        <v>9.9945000000000004</v>
      </c>
      <c r="BA1546" t="s">
        <v>829</v>
      </c>
      <c r="BB1546" t="s">
        <v>1468</v>
      </c>
      <c r="BC1546">
        <v>6.0766999999999998</v>
      </c>
      <c r="BD1546">
        <v>18</v>
      </c>
      <c r="BE1546">
        <v>109390</v>
      </c>
      <c r="BF1546" s="16" t="str">
        <f t="shared" si="24"/>
        <v>Tier 5</v>
      </c>
      <c r="BG1546" t="b">
        <f>IF(ISNA(VLOOKUP(AQ1546,Total_Salary!AQ1546:BF2055,1,FALSE))=FALSE, TRUE, FALSE)</f>
        <v>0</v>
      </c>
      <c r="BH1546" t="b">
        <f>IF(ISNA(VLOOKUP(AQ1546,Derivatives_Salary!AQ1546:BF2025,1,FALSE))=FALSE, TRUE, FALSE)</f>
        <v>0</v>
      </c>
      <c r="BI1546" t="b">
        <f>IF(ISNA(VLOOKUP(AR1546,Years_to_Promo!AQ1546:BE2577,1,FALSE))=FALSE, TRUE, FALSE)</f>
        <v>0</v>
      </c>
    </row>
    <row r="1547" spans="43:61" x14ac:dyDescent="0.25">
      <c r="AQ1547">
        <v>400496</v>
      </c>
      <c r="AR1547" t="s">
        <v>827</v>
      </c>
      <c r="AS1547" t="s">
        <v>1595</v>
      </c>
      <c r="AT1547" t="s">
        <v>31</v>
      </c>
      <c r="AU1547" s="1">
        <v>23041</v>
      </c>
      <c r="AV1547" s="1">
        <v>31501</v>
      </c>
      <c r="AW1547" s="1">
        <v>31501</v>
      </c>
      <c r="AX1547" s="1">
        <v>37706</v>
      </c>
      <c r="AY1547" t="s">
        <v>18</v>
      </c>
      <c r="AZ1547">
        <v>8.9945000000000004</v>
      </c>
      <c r="BA1547" t="s">
        <v>829</v>
      </c>
      <c r="BB1547" t="s">
        <v>1468</v>
      </c>
      <c r="BC1547">
        <v>5.0274000000000001</v>
      </c>
      <c r="BD1547">
        <v>17</v>
      </c>
      <c r="BE1547">
        <v>109388</v>
      </c>
      <c r="BF1547" s="16" t="str">
        <f t="shared" si="24"/>
        <v>Tier 5</v>
      </c>
      <c r="BG1547" t="b">
        <f>IF(ISNA(VLOOKUP(AQ1547,Total_Salary!AQ1547:BF2056,1,FALSE))=FALSE, TRUE, FALSE)</f>
        <v>0</v>
      </c>
      <c r="BH1547" t="b">
        <f>IF(ISNA(VLOOKUP(AQ1547,Derivatives_Salary!AQ1547:BF2026,1,FALSE))=FALSE, TRUE, FALSE)</f>
        <v>0</v>
      </c>
      <c r="BI1547" t="b">
        <f>IF(ISNA(VLOOKUP(AR1547,Years_to_Promo!AQ1547:BE2578,1,FALSE))=FALSE, TRUE, FALSE)</f>
        <v>0</v>
      </c>
    </row>
    <row r="1548" spans="43:61" x14ac:dyDescent="0.25">
      <c r="AQ1548">
        <v>222800</v>
      </c>
      <c r="AR1548" t="s">
        <v>15</v>
      </c>
      <c r="AS1548" t="s">
        <v>1596</v>
      </c>
      <c r="AT1548" t="s">
        <v>17</v>
      </c>
      <c r="AU1548" s="1">
        <v>19160</v>
      </c>
      <c r="AV1548" s="1">
        <v>32947</v>
      </c>
      <c r="AW1548" s="1">
        <v>32947</v>
      </c>
      <c r="AX1548" s="1">
        <v>37692</v>
      </c>
      <c r="AY1548" t="s">
        <v>18</v>
      </c>
      <c r="AZ1548">
        <v>13</v>
      </c>
      <c r="BA1548" t="s">
        <v>19</v>
      </c>
      <c r="BB1548" t="s">
        <v>20</v>
      </c>
      <c r="BC1548">
        <v>11.813700000000001</v>
      </c>
      <c r="BD1548">
        <v>13</v>
      </c>
      <c r="BE1548">
        <v>109384</v>
      </c>
      <c r="BF1548" s="16" t="str">
        <f t="shared" si="24"/>
        <v>Tier 5</v>
      </c>
      <c r="BG1548" t="b">
        <f>IF(ISNA(VLOOKUP(AQ1548,Total_Salary!AQ1548:BF2057,1,FALSE))=FALSE, TRUE, FALSE)</f>
        <v>0</v>
      </c>
      <c r="BH1548" t="b">
        <f>IF(ISNA(VLOOKUP(AQ1548,Derivatives_Salary!AQ1548:BF2027,1,FALSE))=FALSE, TRUE, FALSE)</f>
        <v>0</v>
      </c>
      <c r="BI1548" t="b">
        <f>IF(ISNA(VLOOKUP(AR1548,Years_to_Promo!AQ1548:BE2579,1,FALSE))=FALSE, TRUE, FALSE)</f>
        <v>0</v>
      </c>
    </row>
    <row r="1549" spans="43:61" x14ac:dyDescent="0.25">
      <c r="AQ1549">
        <v>91966</v>
      </c>
      <c r="AR1549" t="s">
        <v>15</v>
      </c>
      <c r="AS1549" t="s">
        <v>1597</v>
      </c>
      <c r="AT1549" t="s">
        <v>31</v>
      </c>
      <c r="AU1549" s="1">
        <v>21383</v>
      </c>
      <c r="AV1549" s="1">
        <v>31842</v>
      </c>
      <c r="AW1549" s="1">
        <v>33553</v>
      </c>
      <c r="AX1549" s="1">
        <v>37568</v>
      </c>
      <c r="AY1549" t="s">
        <v>18</v>
      </c>
      <c r="AZ1549">
        <v>4.9973000000000001</v>
      </c>
      <c r="BA1549" t="s">
        <v>19</v>
      </c>
      <c r="BB1549" t="s">
        <v>20</v>
      </c>
      <c r="BC1549">
        <v>11</v>
      </c>
      <c r="BD1549">
        <v>16</v>
      </c>
      <c r="BE1549">
        <v>109384</v>
      </c>
      <c r="BF1549" s="16" t="str">
        <f t="shared" si="24"/>
        <v>Tier 5</v>
      </c>
      <c r="BG1549" t="b">
        <f>IF(ISNA(VLOOKUP(AQ1549,Total_Salary!AQ1549:BF2058,1,FALSE))=FALSE, TRUE, FALSE)</f>
        <v>0</v>
      </c>
      <c r="BH1549" t="b">
        <f>IF(ISNA(VLOOKUP(AQ1549,Derivatives_Salary!AQ1549:BF2028,1,FALSE))=FALSE, TRUE, FALSE)</f>
        <v>0</v>
      </c>
      <c r="BI1549" t="b">
        <f>IF(ISNA(VLOOKUP(AR1549,Years_to_Promo!AQ1549:BE2580,1,FALSE))=FALSE, TRUE, FALSE)</f>
        <v>0</v>
      </c>
    </row>
    <row r="1550" spans="43:61" x14ac:dyDescent="0.25">
      <c r="AQ1550">
        <v>491875</v>
      </c>
      <c r="AR1550" t="s">
        <v>15</v>
      </c>
      <c r="AS1550" t="s">
        <v>1598</v>
      </c>
      <c r="AT1550" t="s">
        <v>17</v>
      </c>
      <c r="AU1550" s="1">
        <v>21158</v>
      </c>
      <c r="AV1550" s="1">
        <v>31685</v>
      </c>
      <c r="AW1550" s="1">
        <v>34575</v>
      </c>
      <c r="AX1550" s="1">
        <v>37495</v>
      </c>
      <c r="AY1550" t="s">
        <v>53</v>
      </c>
      <c r="AZ1550">
        <v>8</v>
      </c>
      <c r="BA1550" t="s">
        <v>19</v>
      </c>
      <c r="BB1550" t="s">
        <v>20</v>
      </c>
      <c r="BC1550">
        <v>8</v>
      </c>
      <c r="BD1550">
        <v>16</v>
      </c>
      <c r="BE1550">
        <v>109381</v>
      </c>
      <c r="BF1550" s="16" t="str">
        <f t="shared" si="24"/>
        <v>Tier 5</v>
      </c>
      <c r="BG1550" t="b">
        <f>IF(ISNA(VLOOKUP(AQ1550,Total_Salary!AQ1550:BF2059,1,FALSE))=FALSE, TRUE, FALSE)</f>
        <v>0</v>
      </c>
      <c r="BH1550" t="b">
        <f>IF(ISNA(VLOOKUP(AQ1550,Derivatives_Salary!AQ1550:BF2029,1,FALSE))=FALSE, TRUE, FALSE)</f>
        <v>0</v>
      </c>
      <c r="BI1550" t="b">
        <f>IF(ISNA(VLOOKUP(AR1550,Years_to_Promo!AQ1550:BE2581,1,FALSE))=FALSE, TRUE, FALSE)</f>
        <v>0</v>
      </c>
    </row>
    <row r="1551" spans="43:61" x14ac:dyDescent="0.25">
      <c r="AQ1551">
        <v>224248</v>
      </c>
      <c r="AR1551" t="s">
        <v>15</v>
      </c>
      <c r="AS1551" t="s">
        <v>1599</v>
      </c>
      <c r="AT1551" t="s">
        <v>31</v>
      </c>
      <c r="AU1551" s="1">
        <v>21242</v>
      </c>
      <c r="AV1551" s="1">
        <v>32599</v>
      </c>
      <c r="AW1551" s="1">
        <v>32599</v>
      </c>
      <c r="AX1551" s="1">
        <v>37709</v>
      </c>
      <c r="AY1551" t="s">
        <v>18</v>
      </c>
      <c r="AZ1551">
        <v>5.9945000000000004</v>
      </c>
      <c r="BA1551" t="s">
        <v>19</v>
      </c>
      <c r="BB1551" t="s">
        <v>20</v>
      </c>
      <c r="BC1551">
        <v>11.813700000000001</v>
      </c>
      <c r="BD1551">
        <v>14</v>
      </c>
      <c r="BE1551">
        <v>109381</v>
      </c>
      <c r="BF1551" s="16" t="str">
        <f t="shared" si="24"/>
        <v>Tier 5</v>
      </c>
      <c r="BG1551" t="b">
        <f>IF(ISNA(VLOOKUP(AQ1551,Total_Salary!AQ1551:BF2060,1,FALSE))=FALSE, TRUE, FALSE)</f>
        <v>0</v>
      </c>
      <c r="BH1551" t="b">
        <f>IF(ISNA(VLOOKUP(AQ1551,Derivatives_Salary!AQ1551:BF2030,1,FALSE))=FALSE, TRUE, FALSE)</f>
        <v>0</v>
      </c>
      <c r="BI1551" t="b">
        <f>IF(ISNA(VLOOKUP(AR1551,Years_to_Promo!AQ1551:BE2582,1,FALSE))=FALSE, TRUE, FALSE)</f>
        <v>0</v>
      </c>
    </row>
    <row r="1552" spans="43:61" x14ac:dyDescent="0.25">
      <c r="AQ1552">
        <v>46791</v>
      </c>
      <c r="AR1552" t="s">
        <v>15</v>
      </c>
      <c r="AS1552" t="s">
        <v>1600</v>
      </c>
      <c r="AT1552" t="s">
        <v>31</v>
      </c>
      <c r="AU1552" s="1">
        <v>21774</v>
      </c>
      <c r="AV1552" s="1">
        <v>31988</v>
      </c>
      <c r="AW1552" s="1">
        <v>31988</v>
      </c>
      <c r="AX1552" s="1">
        <v>37828</v>
      </c>
      <c r="AY1552" t="s">
        <v>18</v>
      </c>
      <c r="AZ1552">
        <v>9.9972999999999992</v>
      </c>
      <c r="BA1552" t="s">
        <v>19</v>
      </c>
      <c r="BB1552" t="s">
        <v>20</v>
      </c>
      <c r="BC1552">
        <v>11.813700000000001</v>
      </c>
      <c r="BD1552">
        <v>16</v>
      </c>
      <c r="BE1552">
        <v>109364</v>
      </c>
      <c r="BF1552" s="16" t="str">
        <f t="shared" si="24"/>
        <v>Tier 5</v>
      </c>
      <c r="BG1552" t="b">
        <f>IF(ISNA(VLOOKUP(AQ1552,Total_Salary!AQ1552:BF2061,1,FALSE))=FALSE, TRUE, FALSE)</f>
        <v>0</v>
      </c>
      <c r="BH1552" t="b">
        <f>IF(ISNA(VLOOKUP(AQ1552,Derivatives_Salary!AQ1552:BF2031,1,FALSE))=FALSE, TRUE, FALSE)</f>
        <v>0</v>
      </c>
      <c r="BI1552" t="b">
        <f>IF(ISNA(VLOOKUP(AR1552,Years_to_Promo!AQ1552:BE2583,1,FALSE))=FALSE, TRUE, FALSE)</f>
        <v>0</v>
      </c>
    </row>
    <row r="1553" spans="43:61" x14ac:dyDescent="0.25">
      <c r="AQ1553">
        <v>13329</v>
      </c>
      <c r="AR1553" t="s">
        <v>15</v>
      </c>
      <c r="AS1553" t="s">
        <v>1601</v>
      </c>
      <c r="AT1553" t="s">
        <v>31</v>
      </c>
      <c r="AU1553" s="1">
        <v>20314</v>
      </c>
      <c r="AV1553" s="1">
        <v>32922</v>
      </c>
      <c r="AW1553" s="1">
        <v>32922</v>
      </c>
      <c r="AX1553" s="1">
        <v>37406</v>
      </c>
      <c r="AY1553" t="s">
        <v>18</v>
      </c>
      <c r="AZ1553">
        <v>6.2821999999999996</v>
      </c>
      <c r="BA1553" t="s">
        <v>19</v>
      </c>
      <c r="BB1553" t="s">
        <v>20</v>
      </c>
      <c r="BC1553">
        <v>11.2384</v>
      </c>
      <c r="BD1553">
        <v>12</v>
      </c>
      <c r="BE1553">
        <v>109362</v>
      </c>
      <c r="BF1553" s="16" t="str">
        <f t="shared" si="24"/>
        <v>Tier 5</v>
      </c>
      <c r="BG1553" t="b">
        <f>IF(ISNA(VLOOKUP(AQ1553,Total_Salary!AQ1553:BF2062,1,FALSE))=FALSE, TRUE, FALSE)</f>
        <v>0</v>
      </c>
      <c r="BH1553" t="b">
        <f>IF(ISNA(VLOOKUP(AQ1553,Derivatives_Salary!AQ1553:BF2032,1,FALSE))=FALSE, TRUE, FALSE)</f>
        <v>0</v>
      </c>
      <c r="BI1553" t="b">
        <f>IF(ISNA(VLOOKUP(AR1553,Years_to_Promo!AQ1553:BE2584,1,FALSE))=FALSE, TRUE, FALSE)</f>
        <v>0</v>
      </c>
    </row>
    <row r="1554" spans="43:61" x14ac:dyDescent="0.25">
      <c r="AQ1554">
        <v>475994</v>
      </c>
      <c r="AR1554" t="s">
        <v>15</v>
      </c>
      <c r="AS1554" t="s">
        <v>1602</v>
      </c>
      <c r="AT1554" t="s">
        <v>17</v>
      </c>
      <c r="AU1554" s="1">
        <v>22665</v>
      </c>
      <c r="AV1554" s="1">
        <v>34911</v>
      </c>
      <c r="AW1554" s="1">
        <v>34911</v>
      </c>
      <c r="AX1554" s="1">
        <v>37831</v>
      </c>
      <c r="AY1554" t="s">
        <v>18</v>
      </c>
      <c r="AZ1554">
        <v>0.99450000000000005</v>
      </c>
      <c r="BA1554" t="s">
        <v>19</v>
      </c>
      <c r="BB1554" t="s">
        <v>20</v>
      </c>
      <c r="BC1554">
        <v>7.4109999999999996</v>
      </c>
      <c r="BD1554">
        <v>8</v>
      </c>
      <c r="BE1554">
        <v>109360</v>
      </c>
      <c r="BF1554" s="16" t="str">
        <f t="shared" si="24"/>
        <v>Tier 5</v>
      </c>
      <c r="BG1554" t="b">
        <f>IF(ISNA(VLOOKUP(AQ1554,Total_Salary!AQ1554:BF2063,1,FALSE))=FALSE, TRUE, FALSE)</f>
        <v>0</v>
      </c>
      <c r="BH1554" t="b">
        <f>IF(ISNA(VLOOKUP(AQ1554,Derivatives_Salary!AQ1554:BF2033,1,FALSE))=FALSE, TRUE, FALSE)</f>
        <v>0</v>
      </c>
      <c r="BI1554" t="b">
        <f>IF(ISNA(VLOOKUP(AR1554,Years_to_Promo!AQ1554:BE2585,1,FALSE))=FALSE, TRUE, FALSE)</f>
        <v>0</v>
      </c>
    </row>
    <row r="1555" spans="43:61" x14ac:dyDescent="0.25">
      <c r="AQ1555">
        <v>220725</v>
      </c>
      <c r="AR1555" t="s">
        <v>15</v>
      </c>
      <c r="AS1555" t="s">
        <v>1603</v>
      </c>
      <c r="AT1555" t="s">
        <v>17</v>
      </c>
      <c r="AU1555" s="1">
        <v>20735</v>
      </c>
      <c r="AV1555" s="1">
        <v>32615</v>
      </c>
      <c r="AW1555" s="1">
        <v>33508</v>
      </c>
      <c r="AX1555" s="1">
        <v>37523</v>
      </c>
      <c r="AY1555" t="s">
        <v>18</v>
      </c>
      <c r="AZ1555">
        <v>3.9944999999999999</v>
      </c>
      <c r="BA1555" t="s">
        <v>19</v>
      </c>
      <c r="BB1555" t="s">
        <v>20</v>
      </c>
      <c r="BC1555">
        <v>11</v>
      </c>
      <c r="BD1555">
        <v>13</v>
      </c>
      <c r="BE1555">
        <v>109357</v>
      </c>
      <c r="BF1555" s="16" t="str">
        <f t="shared" si="24"/>
        <v>Tier 5</v>
      </c>
      <c r="BG1555" t="b">
        <f>IF(ISNA(VLOOKUP(AQ1555,Total_Salary!AQ1555:BF2064,1,FALSE))=FALSE, TRUE, FALSE)</f>
        <v>0</v>
      </c>
      <c r="BH1555" t="b">
        <f>IF(ISNA(VLOOKUP(AQ1555,Derivatives_Salary!AQ1555:BF2034,1,FALSE))=FALSE, TRUE, FALSE)</f>
        <v>0</v>
      </c>
      <c r="BI1555" t="b">
        <f>IF(ISNA(VLOOKUP(AR1555,Years_to_Promo!AQ1555:BE2586,1,FALSE))=FALSE, TRUE, FALSE)</f>
        <v>0</v>
      </c>
    </row>
    <row r="1556" spans="43:61" x14ac:dyDescent="0.25">
      <c r="AQ1556">
        <v>276340</v>
      </c>
      <c r="AR1556" t="s">
        <v>15</v>
      </c>
      <c r="AS1556" t="s">
        <v>1604</v>
      </c>
      <c r="AT1556" t="s">
        <v>17</v>
      </c>
      <c r="AU1556" s="1">
        <v>21052</v>
      </c>
      <c r="AV1556" s="1">
        <v>31694</v>
      </c>
      <c r="AW1556" s="1">
        <v>32988</v>
      </c>
      <c r="AX1556" s="1">
        <v>37733</v>
      </c>
      <c r="AY1556" t="s">
        <v>18</v>
      </c>
      <c r="AZ1556">
        <v>4.9945000000000004</v>
      </c>
      <c r="BA1556" t="s">
        <v>19</v>
      </c>
      <c r="BB1556" t="s">
        <v>20</v>
      </c>
      <c r="BC1556">
        <v>11.813700000000001</v>
      </c>
      <c r="BD1556">
        <v>17</v>
      </c>
      <c r="BE1556">
        <v>109356</v>
      </c>
      <c r="BF1556" s="16" t="str">
        <f t="shared" si="24"/>
        <v>Tier 5</v>
      </c>
      <c r="BG1556" t="b">
        <f>IF(ISNA(VLOOKUP(AQ1556,Total_Salary!AQ1556:BF2065,1,FALSE))=FALSE, TRUE, FALSE)</f>
        <v>0</v>
      </c>
      <c r="BH1556" t="b">
        <f>IF(ISNA(VLOOKUP(AQ1556,Derivatives_Salary!AQ1556:BF2035,1,FALSE))=FALSE, TRUE, FALSE)</f>
        <v>0</v>
      </c>
      <c r="BI1556" t="b">
        <f>IF(ISNA(VLOOKUP(AR1556,Years_to_Promo!AQ1556:BE2587,1,FALSE))=FALSE, TRUE, FALSE)</f>
        <v>0</v>
      </c>
    </row>
    <row r="1557" spans="43:61" x14ac:dyDescent="0.25">
      <c r="AQ1557">
        <v>298132</v>
      </c>
      <c r="AR1557" t="s">
        <v>15</v>
      </c>
      <c r="AS1557" t="s">
        <v>1605</v>
      </c>
      <c r="AT1557" t="s">
        <v>31</v>
      </c>
      <c r="AU1557" s="1">
        <v>21329</v>
      </c>
      <c r="AV1557" s="1">
        <v>31142</v>
      </c>
      <c r="AW1557" s="1">
        <v>31142</v>
      </c>
      <c r="AX1557" s="1">
        <v>37712</v>
      </c>
      <c r="AY1557" t="s">
        <v>18</v>
      </c>
      <c r="AZ1557">
        <v>8.9945000000000004</v>
      </c>
      <c r="BA1557" t="s">
        <v>19</v>
      </c>
      <c r="BB1557" t="s">
        <v>20</v>
      </c>
      <c r="BC1557">
        <v>11.813700000000001</v>
      </c>
      <c r="BD1557">
        <v>18</v>
      </c>
      <c r="BE1557">
        <v>109344</v>
      </c>
      <c r="BF1557" s="16" t="str">
        <f t="shared" si="24"/>
        <v>Tier 5</v>
      </c>
      <c r="BG1557" t="b">
        <f>IF(ISNA(VLOOKUP(AQ1557,Total_Salary!AQ1557:BF2066,1,FALSE))=FALSE, TRUE, FALSE)</f>
        <v>0</v>
      </c>
      <c r="BH1557" t="b">
        <f>IF(ISNA(VLOOKUP(AQ1557,Derivatives_Salary!AQ1557:BF2036,1,FALSE))=FALSE, TRUE, FALSE)</f>
        <v>0</v>
      </c>
      <c r="BI1557" t="b">
        <f>IF(ISNA(VLOOKUP(AR1557,Years_to_Promo!AQ1557:BE2588,1,FALSE))=FALSE, TRUE, FALSE)</f>
        <v>0</v>
      </c>
    </row>
    <row r="1558" spans="43:61" x14ac:dyDescent="0.25">
      <c r="AQ1558">
        <v>448836</v>
      </c>
      <c r="AR1558" t="s">
        <v>42</v>
      </c>
      <c r="AS1558" t="s">
        <v>1606</v>
      </c>
      <c r="AT1558" t="s">
        <v>31</v>
      </c>
      <c r="AU1558" s="1">
        <v>21124</v>
      </c>
      <c r="AV1558" s="1">
        <v>34688</v>
      </c>
      <c r="AW1558" s="1">
        <v>34688</v>
      </c>
      <c r="AX1558" s="1">
        <v>37608</v>
      </c>
      <c r="AY1558" t="s">
        <v>18</v>
      </c>
      <c r="AZ1558">
        <v>1.9973000000000001</v>
      </c>
      <c r="BA1558" t="s">
        <v>44</v>
      </c>
      <c r="BB1558" t="s">
        <v>83</v>
      </c>
      <c r="BC1558">
        <v>8</v>
      </c>
      <c r="BD1558">
        <v>8</v>
      </c>
      <c r="BE1558">
        <v>109344</v>
      </c>
      <c r="BF1558" s="16" t="str">
        <f t="shared" si="24"/>
        <v>Tier 5</v>
      </c>
      <c r="BG1558" t="b">
        <f>IF(ISNA(VLOOKUP(AQ1558,Total_Salary!AQ1558:BF2067,1,FALSE))=FALSE, TRUE, FALSE)</f>
        <v>0</v>
      </c>
      <c r="BH1558" t="b">
        <f>IF(ISNA(VLOOKUP(AQ1558,Derivatives_Salary!AQ1558:BF2037,1,FALSE))=FALSE, TRUE, FALSE)</f>
        <v>0</v>
      </c>
      <c r="BI1558" t="b">
        <f>IF(ISNA(VLOOKUP(AR1558,Years_to_Promo!AQ1558:BE2589,1,FALSE))=FALSE, TRUE, FALSE)</f>
        <v>0</v>
      </c>
    </row>
    <row r="1559" spans="43:61" x14ac:dyDescent="0.25">
      <c r="AQ1559">
        <v>86181</v>
      </c>
      <c r="AR1559" t="s">
        <v>15</v>
      </c>
      <c r="AS1559" t="s">
        <v>1607</v>
      </c>
      <c r="AT1559" t="s">
        <v>31</v>
      </c>
      <c r="AU1559" s="1">
        <v>19899</v>
      </c>
      <c r="AV1559" s="1">
        <v>34698</v>
      </c>
      <c r="AW1559" s="1">
        <v>34867</v>
      </c>
      <c r="AX1559" s="1">
        <v>37787</v>
      </c>
      <c r="AY1559" t="s">
        <v>53</v>
      </c>
      <c r="AZ1559">
        <v>8</v>
      </c>
      <c r="BA1559" t="s">
        <v>19</v>
      </c>
      <c r="BB1559" t="s">
        <v>20</v>
      </c>
      <c r="BC1559">
        <v>7.5315000000000003</v>
      </c>
      <c r="BD1559">
        <v>8</v>
      </c>
      <c r="BE1559">
        <v>109339</v>
      </c>
      <c r="BF1559" s="16" t="str">
        <f t="shared" si="24"/>
        <v>Tier 5</v>
      </c>
      <c r="BG1559" t="b">
        <f>IF(ISNA(VLOOKUP(AQ1559,Total_Salary!AQ1559:BF2068,1,FALSE))=FALSE, TRUE, FALSE)</f>
        <v>0</v>
      </c>
      <c r="BH1559" t="b">
        <f>IF(ISNA(VLOOKUP(AQ1559,Derivatives_Salary!AQ1559:BF2038,1,FALSE))=FALSE, TRUE, FALSE)</f>
        <v>0</v>
      </c>
      <c r="BI1559" t="b">
        <f>IF(ISNA(VLOOKUP(AR1559,Years_to_Promo!AQ1559:BE2590,1,FALSE))=FALSE, TRUE, FALSE)</f>
        <v>0</v>
      </c>
    </row>
    <row r="1560" spans="43:61" x14ac:dyDescent="0.25">
      <c r="AQ1560">
        <v>72131</v>
      </c>
      <c r="AR1560" t="s">
        <v>15</v>
      </c>
      <c r="AS1560" t="s">
        <v>1608</v>
      </c>
      <c r="AT1560" t="s">
        <v>17</v>
      </c>
      <c r="AU1560" s="1">
        <v>20459</v>
      </c>
      <c r="AV1560" s="1">
        <v>31404</v>
      </c>
      <c r="AW1560" s="1">
        <v>31404</v>
      </c>
      <c r="AX1560" s="1">
        <v>37609</v>
      </c>
      <c r="AY1560" t="s">
        <v>18</v>
      </c>
      <c r="AZ1560">
        <v>7.9945000000000004</v>
      </c>
      <c r="BA1560" t="s">
        <v>19</v>
      </c>
      <c r="BB1560" t="s">
        <v>20</v>
      </c>
      <c r="BC1560">
        <v>11.794499999999999</v>
      </c>
      <c r="BD1560">
        <v>17</v>
      </c>
      <c r="BE1560">
        <v>109338</v>
      </c>
      <c r="BF1560" s="16" t="str">
        <f t="shared" si="24"/>
        <v>Tier 5</v>
      </c>
      <c r="BG1560" t="b">
        <f>IF(ISNA(VLOOKUP(AQ1560,Total_Salary!AQ1560:BF2069,1,FALSE))=FALSE, TRUE, FALSE)</f>
        <v>0</v>
      </c>
      <c r="BH1560" t="b">
        <f>IF(ISNA(VLOOKUP(AQ1560,Derivatives_Salary!AQ1560:BF2039,1,FALSE))=FALSE, TRUE, FALSE)</f>
        <v>0</v>
      </c>
      <c r="BI1560" t="b">
        <f>IF(ISNA(VLOOKUP(AR1560,Years_to_Promo!AQ1560:BE2591,1,FALSE))=FALSE, TRUE, FALSE)</f>
        <v>0</v>
      </c>
    </row>
    <row r="1561" spans="43:61" x14ac:dyDescent="0.25">
      <c r="AQ1561">
        <v>30928</v>
      </c>
      <c r="AR1561" t="s">
        <v>15</v>
      </c>
      <c r="AS1561" t="s">
        <v>1609</v>
      </c>
      <c r="AT1561" t="s">
        <v>31</v>
      </c>
      <c r="AU1561" s="1">
        <v>22798</v>
      </c>
      <c r="AV1561" s="1">
        <v>33491</v>
      </c>
      <c r="AW1561" s="1">
        <v>33491</v>
      </c>
      <c r="AX1561" s="1">
        <v>37506</v>
      </c>
      <c r="AY1561" t="s">
        <v>18</v>
      </c>
      <c r="AZ1561">
        <v>11</v>
      </c>
      <c r="BA1561" t="s">
        <v>19</v>
      </c>
      <c r="BB1561" t="s">
        <v>20</v>
      </c>
      <c r="BC1561">
        <v>11</v>
      </c>
      <c r="BD1561">
        <v>11</v>
      </c>
      <c r="BE1561">
        <v>109337</v>
      </c>
      <c r="BF1561" s="16" t="str">
        <f t="shared" si="24"/>
        <v>Tier 5</v>
      </c>
      <c r="BG1561" t="b">
        <f>IF(ISNA(VLOOKUP(AQ1561,Total_Salary!AQ1561:BF2070,1,FALSE))=FALSE, TRUE, FALSE)</f>
        <v>0</v>
      </c>
      <c r="BH1561" t="b">
        <f>IF(ISNA(VLOOKUP(AQ1561,Derivatives_Salary!AQ1561:BF2040,1,FALSE))=FALSE, TRUE, FALSE)</f>
        <v>0</v>
      </c>
      <c r="BI1561" t="b">
        <f>IF(ISNA(VLOOKUP(AR1561,Years_to_Promo!AQ1561:BE2592,1,FALSE))=FALSE, TRUE, FALSE)</f>
        <v>0</v>
      </c>
    </row>
    <row r="1562" spans="43:61" x14ac:dyDescent="0.25">
      <c r="AQ1562">
        <v>299512</v>
      </c>
      <c r="AR1562" t="s">
        <v>15</v>
      </c>
      <c r="AS1562" t="s">
        <v>1610</v>
      </c>
      <c r="AT1562" t="s">
        <v>17</v>
      </c>
      <c r="AU1562" s="1">
        <v>20075</v>
      </c>
      <c r="AV1562" s="1">
        <v>32107</v>
      </c>
      <c r="AW1562" s="1">
        <v>32107</v>
      </c>
      <c r="AX1562" s="1">
        <v>37582</v>
      </c>
      <c r="AY1562" t="s">
        <v>18</v>
      </c>
      <c r="AZ1562">
        <v>7.9945000000000004</v>
      </c>
      <c r="BA1562" t="s">
        <v>19</v>
      </c>
      <c r="BB1562" t="s">
        <v>20</v>
      </c>
      <c r="BC1562">
        <v>11.720499999999999</v>
      </c>
      <c r="BD1562">
        <v>15</v>
      </c>
      <c r="BE1562">
        <v>109332</v>
      </c>
      <c r="BF1562" s="16" t="str">
        <f t="shared" si="24"/>
        <v>Tier 5</v>
      </c>
      <c r="BG1562" t="b">
        <f>IF(ISNA(VLOOKUP(AQ1562,Total_Salary!AQ1562:BF2071,1,FALSE))=FALSE, TRUE, FALSE)</f>
        <v>0</v>
      </c>
      <c r="BH1562" t="b">
        <f>IF(ISNA(VLOOKUP(AQ1562,Derivatives_Salary!AQ1562:BF2041,1,FALSE))=FALSE, TRUE, FALSE)</f>
        <v>0</v>
      </c>
      <c r="BI1562" t="b">
        <f>IF(ISNA(VLOOKUP(AR1562,Years_to_Promo!AQ1562:BE2593,1,FALSE))=FALSE, TRUE, FALSE)</f>
        <v>0</v>
      </c>
    </row>
    <row r="1563" spans="43:61" x14ac:dyDescent="0.25">
      <c r="AQ1563">
        <v>436137</v>
      </c>
      <c r="AR1563" t="s">
        <v>85</v>
      </c>
      <c r="AS1563" t="s">
        <v>1611</v>
      </c>
      <c r="AT1563" t="s">
        <v>17</v>
      </c>
      <c r="AU1563" s="1">
        <v>21566</v>
      </c>
      <c r="AV1563" s="1">
        <v>31695</v>
      </c>
      <c r="AW1563" s="1">
        <v>31695</v>
      </c>
      <c r="AX1563" s="1">
        <v>37535</v>
      </c>
      <c r="AY1563" t="s">
        <v>18</v>
      </c>
      <c r="AZ1563">
        <v>9.9972999999999992</v>
      </c>
      <c r="BA1563" t="s">
        <v>87</v>
      </c>
      <c r="BB1563" t="s">
        <v>88</v>
      </c>
      <c r="BC1563">
        <v>3.1890000000000001</v>
      </c>
      <c r="BD1563">
        <v>16</v>
      </c>
      <c r="BE1563">
        <v>109332</v>
      </c>
      <c r="BF1563" s="16" t="str">
        <f t="shared" si="24"/>
        <v>Tier 5</v>
      </c>
      <c r="BG1563" t="b">
        <f>IF(ISNA(VLOOKUP(AQ1563,Total_Salary!AQ1563:BF2072,1,FALSE))=FALSE, TRUE, FALSE)</f>
        <v>0</v>
      </c>
      <c r="BH1563" t="b">
        <f>IF(ISNA(VLOOKUP(AQ1563,Derivatives_Salary!AQ1563:BF2042,1,FALSE))=FALSE, TRUE, FALSE)</f>
        <v>0</v>
      </c>
      <c r="BI1563" t="b">
        <f>IF(ISNA(VLOOKUP(AR1563,Years_to_Promo!AQ1563:BE2594,1,FALSE))=FALSE, TRUE, FALSE)</f>
        <v>0</v>
      </c>
    </row>
    <row r="1564" spans="43:61" x14ac:dyDescent="0.25">
      <c r="AQ1564">
        <v>492670</v>
      </c>
      <c r="AR1564" t="s">
        <v>42</v>
      </c>
      <c r="AS1564" t="s">
        <v>1612</v>
      </c>
      <c r="AT1564" t="s">
        <v>17</v>
      </c>
      <c r="AU1564" s="1">
        <v>21328</v>
      </c>
      <c r="AV1564" s="1">
        <v>32744</v>
      </c>
      <c r="AW1564" s="1">
        <v>32744</v>
      </c>
      <c r="AX1564" s="1">
        <v>33301</v>
      </c>
      <c r="AY1564" t="s">
        <v>18</v>
      </c>
      <c r="AZ1564">
        <v>3.9260000000000002</v>
      </c>
      <c r="BA1564" t="s">
        <v>44</v>
      </c>
      <c r="BB1564" t="s">
        <v>45</v>
      </c>
      <c r="BC1564">
        <v>1.526</v>
      </c>
      <c r="BD1564">
        <v>4</v>
      </c>
      <c r="BE1564">
        <v>109329</v>
      </c>
      <c r="BF1564" s="16" t="str">
        <f t="shared" si="24"/>
        <v>Tier 5</v>
      </c>
      <c r="BG1564" t="b">
        <f>IF(ISNA(VLOOKUP(AQ1564,Total_Salary!AQ1564:BF2073,1,FALSE))=FALSE, TRUE, FALSE)</f>
        <v>0</v>
      </c>
      <c r="BH1564" t="b">
        <f>IF(ISNA(VLOOKUP(AQ1564,Derivatives_Salary!AQ1564:BF2043,1,FALSE))=FALSE, TRUE, FALSE)</f>
        <v>0</v>
      </c>
      <c r="BI1564" t="b">
        <f>IF(ISNA(VLOOKUP(AR1564,Years_to_Promo!AQ1564:BE2595,1,FALSE))=FALSE, TRUE, FALSE)</f>
        <v>0</v>
      </c>
    </row>
    <row r="1565" spans="43:61" x14ac:dyDescent="0.25">
      <c r="AQ1565">
        <v>29642</v>
      </c>
      <c r="AR1565" t="s">
        <v>15</v>
      </c>
      <c r="AS1565" t="s">
        <v>1613</v>
      </c>
      <c r="AT1565" t="s">
        <v>17</v>
      </c>
      <c r="AU1565" s="1">
        <v>23387</v>
      </c>
      <c r="AV1565" s="1">
        <v>31090</v>
      </c>
      <c r="AW1565" s="1">
        <v>31090</v>
      </c>
      <c r="AX1565" s="1">
        <v>33368</v>
      </c>
      <c r="AY1565" t="s">
        <v>18</v>
      </c>
      <c r="AZ1565">
        <v>10.9945</v>
      </c>
      <c r="BA1565" t="s">
        <v>19</v>
      </c>
      <c r="BB1565" t="s">
        <v>20</v>
      </c>
      <c r="BC1565">
        <v>0.17530000000000001</v>
      </c>
      <c r="BD1565">
        <v>18</v>
      </c>
      <c r="BE1565">
        <v>109325</v>
      </c>
      <c r="BF1565" s="16" t="str">
        <f t="shared" si="24"/>
        <v>Tier 5</v>
      </c>
      <c r="BG1565" t="b">
        <f>IF(ISNA(VLOOKUP(AQ1565,Total_Salary!AQ1565:BF2074,1,FALSE))=FALSE, TRUE, FALSE)</f>
        <v>0</v>
      </c>
      <c r="BH1565" t="b">
        <f>IF(ISNA(VLOOKUP(AQ1565,Derivatives_Salary!AQ1565:BF2044,1,FALSE))=FALSE, TRUE, FALSE)</f>
        <v>0</v>
      </c>
      <c r="BI1565" t="b">
        <f>IF(ISNA(VLOOKUP(AR1565,Years_to_Promo!AQ1565:BE2596,1,FALSE))=FALSE, TRUE, FALSE)</f>
        <v>0</v>
      </c>
    </row>
    <row r="1566" spans="43:61" x14ac:dyDescent="0.25">
      <c r="AQ1566">
        <v>19824</v>
      </c>
      <c r="AR1566" t="s">
        <v>15</v>
      </c>
      <c r="AS1566" t="s">
        <v>1614</v>
      </c>
      <c r="AT1566" t="s">
        <v>17</v>
      </c>
      <c r="AU1566" s="1">
        <v>23165</v>
      </c>
      <c r="AV1566" s="1">
        <v>35217</v>
      </c>
      <c r="AW1566" s="1">
        <v>35217</v>
      </c>
      <c r="AX1566" s="1">
        <v>37772</v>
      </c>
      <c r="AY1566" t="s">
        <v>18</v>
      </c>
      <c r="AZ1566">
        <v>7</v>
      </c>
      <c r="BA1566" t="s">
        <v>19</v>
      </c>
      <c r="BB1566" t="s">
        <v>20</v>
      </c>
      <c r="BC1566">
        <v>6.5726000000000004</v>
      </c>
      <c r="BD1566">
        <v>7</v>
      </c>
      <c r="BE1566">
        <v>109319</v>
      </c>
      <c r="BF1566" s="16" t="str">
        <f t="shared" si="24"/>
        <v>Tier 5</v>
      </c>
      <c r="BG1566" t="b">
        <f>IF(ISNA(VLOOKUP(AQ1566,Total_Salary!AQ1566:BF2075,1,FALSE))=FALSE, TRUE, FALSE)</f>
        <v>0</v>
      </c>
      <c r="BH1566" t="b">
        <f>IF(ISNA(VLOOKUP(AQ1566,Derivatives_Salary!AQ1566:BF2045,1,FALSE))=FALSE, TRUE, FALSE)</f>
        <v>0</v>
      </c>
      <c r="BI1566" t="b">
        <f>IF(ISNA(VLOOKUP(AR1566,Years_to_Promo!AQ1566:BE2597,1,FALSE))=FALSE, TRUE, FALSE)</f>
        <v>0</v>
      </c>
    </row>
    <row r="1567" spans="43:61" x14ac:dyDescent="0.25">
      <c r="AQ1567">
        <v>30696</v>
      </c>
      <c r="AR1567" t="s">
        <v>15</v>
      </c>
      <c r="AS1567" t="s">
        <v>1615</v>
      </c>
      <c r="AT1567" t="s">
        <v>17</v>
      </c>
      <c r="AU1567" s="1">
        <v>20548</v>
      </c>
      <c r="AV1567" s="1">
        <v>31608</v>
      </c>
      <c r="AW1567" s="1">
        <v>31608</v>
      </c>
      <c r="AX1567" s="1">
        <v>37813</v>
      </c>
      <c r="AY1567" t="s">
        <v>18</v>
      </c>
      <c r="AZ1567">
        <v>11.997299999999999</v>
      </c>
      <c r="BA1567" t="s">
        <v>19</v>
      </c>
      <c r="BB1567" t="s">
        <v>20</v>
      </c>
      <c r="BC1567">
        <v>11.813700000000001</v>
      </c>
      <c r="BD1567">
        <v>17</v>
      </c>
      <c r="BE1567">
        <v>109317</v>
      </c>
      <c r="BF1567" s="16" t="str">
        <f t="shared" si="24"/>
        <v>Tier 5</v>
      </c>
      <c r="BG1567" t="b">
        <f>IF(ISNA(VLOOKUP(AQ1567,Total_Salary!AQ1567:BF2076,1,FALSE))=FALSE, TRUE, FALSE)</f>
        <v>0</v>
      </c>
      <c r="BH1567" t="b">
        <f>IF(ISNA(VLOOKUP(AQ1567,Derivatives_Salary!AQ1567:BF2046,1,FALSE))=FALSE, TRUE, FALSE)</f>
        <v>0</v>
      </c>
      <c r="BI1567" t="b">
        <f>IF(ISNA(VLOOKUP(AR1567,Years_to_Promo!AQ1567:BE2598,1,FALSE))=FALSE, TRUE, FALSE)</f>
        <v>0</v>
      </c>
    </row>
    <row r="1568" spans="43:61" x14ac:dyDescent="0.25">
      <c r="AQ1568">
        <v>232219</v>
      </c>
      <c r="AR1568" t="s">
        <v>15</v>
      </c>
      <c r="AS1568" t="s">
        <v>1616</v>
      </c>
      <c r="AT1568" t="s">
        <v>31</v>
      </c>
      <c r="AU1568" s="1">
        <v>23007</v>
      </c>
      <c r="AV1568" s="1">
        <v>32255</v>
      </c>
      <c r="AW1568" s="1">
        <v>32255</v>
      </c>
      <c r="AX1568" s="1">
        <v>36861</v>
      </c>
      <c r="AY1568" t="s">
        <v>18</v>
      </c>
      <c r="AZ1568">
        <v>4.6136999999999997</v>
      </c>
      <c r="BA1568" t="s">
        <v>19</v>
      </c>
      <c r="BB1568" t="s">
        <v>20</v>
      </c>
      <c r="BC1568">
        <v>9.7452000000000005</v>
      </c>
      <c r="BD1568">
        <v>13</v>
      </c>
      <c r="BE1568">
        <v>109316</v>
      </c>
      <c r="BF1568" s="16" t="str">
        <f t="shared" si="24"/>
        <v>Tier 5</v>
      </c>
      <c r="BG1568" t="b">
        <f>IF(ISNA(VLOOKUP(AQ1568,Total_Salary!AQ1568:BF2077,1,FALSE))=FALSE, TRUE, FALSE)</f>
        <v>0</v>
      </c>
      <c r="BH1568" t="b">
        <f>IF(ISNA(VLOOKUP(AQ1568,Derivatives_Salary!AQ1568:BF2047,1,FALSE))=FALSE, TRUE, FALSE)</f>
        <v>0</v>
      </c>
      <c r="BI1568" t="b">
        <f>IF(ISNA(VLOOKUP(AR1568,Years_to_Promo!AQ1568:BE2599,1,FALSE))=FALSE, TRUE, FALSE)</f>
        <v>0</v>
      </c>
    </row>
    <row r="1569" spans="43:61" x14ac:dyDescent="0.25">
      <c r="AQ1569">
        <v>231609</v>
      </c>
      <c r="AR1569" t="s">
        <v>15</v>
      </c>
      <c r="AS1569" t="s">
        <v>1617</v>
      </c>
      <c r="AT1569" t="s">
        <v>17</v>
      </c>
      <c r="AU1569" s="1">
        <v>21135</v>
      </c>
      <c r="AV1569" s="1">
        <v>31622</v>
      </c>
      <c r="AW1569" s="1">
        <v>35544</v>
      </c>
      <c r="AX1569" s="1">
        <v>37734</v>
      </c>
      <c r="AY1569" t="s">
        <v>53</v>
      </c>
      <c r="AZ1569">
        <v>6</v>
      </c>
      <c r="BA1569" t="s">
        <v>19</v>
      </c>
      <c r="BB1569" t="s">
        <v>20</v>
      </c>
      <c r="BC1569">
        <v>5.6767000000000003</v>
      </c>
      <c r="BD1569">
        <v>17</v>
      </c>
      <c r="BE1569">
        <v>109313</v>
      </c>
      <c r="BF1569" s="16" t="str">
        <f t="shared" si="24"/>
        <v>Tier 5</v>
      </c>
      <c r="BG1569" t="b">
        <f>IF(ISNA(VLOOKUP(AQ1569,Total_Salary!AQ1569:BF2078,1,FALSE))=FALSE, TRUE, FALSE)</f>
        <v>0</v>
      </c>
      <c r="BH1569" t="b">
        <f>IF(ISNA(VLOOKUP(AQ1569,Derivatives_Salary!AQ1569:BF2048,1,FALSE))=FALSE, TRUE, FALSE)</f>
        <v>0</v>
      </c>
      <c r="BI1569" t="b">
        <f>IF(ISNA(VLOOKUP(AR1569,Years_to_Promo!AQ1569:BE2600,1,FALSE))=FALSE, TRUE, FALSE)</f>
        <v>0</v>
      </c>
    </row>
    <row r="1570" spans="43:61" x14ac:dyDescent="0.25">
      <c r="AQ1570">
        <v>488094</v>
      </c>
      <c r="AR1570" t="s">
        <v>15</v>
      </c>
      <c r="AS1570" t="s">
        <v>1618</v>
      </c>
      <c r="AT1570" t="s">
        <v>31</v>
      </c>
      <c r="AU1570" s="1">
        <v>21128</v>
      </c>
      <c r="AV1570" s="1">
        <v>31624</v>
      </c>
      <c r="AW1570" s="1">
        <v>31624</v>
      </c>
      <c r="AX1570" s="1">
        <v>37829</v>
      </c>
      <c r="AY1570" t="s">
        <v>18</v>
      </c>
      <c r="AZ1570">
        <v>17</v>
      </c>
      <c r="BA1570" t="s">
        <v>19</v>
      </c>
      <c r="BB1570" t="s">
        <v>20</v>
      </c>
      <c r="BC1570">
        <v>11.813700000000001</v>
      </c>
      <c r="BD1570">
        <v>17</v>
      </c>
      <c r="BE1570">
        <v>109308</v>
      </c>
      <c r="BF1570" s="16" t="str">
        <f t="shared" si="24"/>
        <v>Tier 5</v>
      </c>
      <c r="BG1570" t="b">
        <f>IF(ISNA(VLOOKUP(AQ1570,Total_Salary!AQ1570:BF2079,1,FALSE))=FALSE, TRUE, FALSE)</f>
        <v>0</v>
      </c>
      <c r="BH1570" t="b">
        <f>IF(ISNA(VLOOKUP(AQ1570,Derivatives_Salary!AQ1570:BF2049,1,FALSE))=FALSE, TRUE, FALSE)</f>
        <v>0</v>
      </c>
      <c r="BI1570" t="b">
        <f>IF(ISNA(VLOOKUP(AR1570,Years_to_Promo!AQ1570:BE2601,1,FALSE))=FALSE, TRUE, FALSE)</f>
        <v>0</v>
      </c>
    </row>
    <row r="1571" spans="43:61" x14ac:dyDescent="0.25">
      <c r="AQ1571">
        <v>421043</v>
      </c>
      <c r="AR1571" t="s">
        <v>293</v>
      </c>
      <c r="AS1571" t="s">
        <v>1619</v>
      </c>
      <c r="AT1571" t="s">
        <v>17</v>
      </c>
      <c r="AU1571" s="1">
        <v>19088</v>
      </c>
      <c r="AV1571" s="1">
        <v>31905</v>
      </c>
      <c r="AW1571" s="1">
        <v>31905</v>
      </c>
      <c r="AX1571" s="1">
        <v>37745</v>
      </c>
      <c r="AY1571" t="s">
        <v>295</v>
      </c>
      <c r="AZ1571">
        <v>5.0026999999999999</v>
      </c>
      <c r="BA1571" t="s">
        <v>296</v>
      </c>
      <c r="BB1571" t="s">
        <v>297</v>
      </c>
      <c r="BC1571">
        <v>4.9699</v>
      </c>
      <c r="BD1571">
        <v>16</v>
      </c>
      <c r="BE1571">
        <v>109299</v>
      </c>
      <c r="BF1571" s="16" t="str">
        <f t="shared" si="24"/>
        <v>Tier 5</v>
      </c>
      <c r="BG1571" t="b">
        <f>IF(ISNA(VLOOKUP(AQ1571,Total_Salary!AQ1571:BF2080,1,FALSE))=FALSE, TRUE, FALSE)</f>
        <v>0</v>
      </c>
      <c r="BH1571" t="b">
        <f>IF(ISNA(VLOOKUP(AQ1571,Derivatives_Salary!AQ1571:BF2050,1,FALSE))=FALSE, TRUE, FALSE)</f>
        <v>0</v>
      </c>
      <c r="BI1571" t="b">
        <f>IF(ISNA(VLOOKUP(AR1571,Years_to_Promo!AQ1571:BE2602,1,FALSE))=FALSE, TRUE, FALSE)</f>
        <v>0</v>
      </c>
    </row>
    <row r="1572" spans="43:61" x14ac:dyDescent="0.25">
      <c r="AQ1572">
        <v>262138</v>
      </c>
      <c r="AR1572" t="s">
        <v>15</v>
      </c>
      <c r="AS1572" t="s">
        <v>1620</v>
      </c>
      <c r="AT1572" t="s">
        <v>17</v>
      </c>
      <c r="AU1572" s="1">
        <v>23441</v>
      </c>
      <c r="AV1572" s="1">
        <v>32392</v>
      </c>
      <c r="AW1572" s="1">
        <v>32392</v>
      </c>
      <c r="AX1572" s="1">
        <v>37502</v>
      </c>
      <c r="AY1572" t="s">
        <v>18</v>
      </c>
      <c r="AZ1572">
        <v>8.9972999999999992</v>
      </c>
      <c r="BA1572" t="s">
        <v>19</v>
      </c>
      <c r="BB1572" t="s">
        <v>20</v>
      </c>
      <c r="BC1572">
        <v>11.5014</v>
      </c>
      <c r="BD1572">
        <v>14</v>
      </c>
      <c r="BE1572">
        <v>109287</v>
      </c>
      <c r="BF1572" s="16" t="str">
        <f t="shared" si="24"/>
        <v>Tier 5</v>
      </c>
      <c r="BG1572" t="b">
        <f>IF(ISNA(VLOOKUP(AQ1572,Total_Salary!AQ1572:BF2081,1,FALSE))=FALSE, TRUE, FALSE)</f>
        <v>0</v>
      </c>
      <c r="BH1572" t="b">
        <f>IF(ISNA(VLOOKUP(AQ1572,Derivatives_Salary!AQ1572:BF2051,1,FALSE))=FALSE, TRUE, FALSE)</f>
        <v>0</v>
      </c>
      <c r="BI1572" t="b">
        <f>IF(ISNA(VLOOKUP(AR1572,Years_to_Promo!AQ1572:BE2603,1,FALSE))=FALSE, TRUE, FALSE)</f>
        <v>0</v>
      </c>
    </row>
    <row r="1573" spans="43:61" x14ac:dyDescent="0.25">
      <c r="AQ1573">
        <v>270067</v>
      </c>
      <c r="AR1573" t="s">
        <v>15</v>
      </c>
      <c r="AS1573" t="s">
        <v>1621</v>
      </c>
      <c r="AT1573" t="s">
        <v>17</v>
      </c>
      <c r="AU1573" s="1">
        <v>22633</v>
      </c>
      <c r="AV1573" s="1">
        <v>31095</v>
      </c>
      <c r="AW1573" s="1">
        <v>31095</v>
      </c>
      <c r="AX1573" s="1">
        <v>37665</v>
      </c>
      <c r="AY1573" t="s">
        <v>18</v>
      </c>
      <c r="AZ1573">
        <v>10.9945</v>
      </c>
      <c r="BA1573" t="s">
        <v>19</v>
      </c>
      <c r="BB1573" t="s">
        <v>20</v>
      </c>
      <c r="BC1573">
        <v>11.813700000000001</v>
      </c>
      <c r="BD1573">
        <v>18</v>
      </c>
      <c r="BE1573">
        <v>109286</v>
      </c>
      <c r="BF1573" s="16" t="str">
        <f t="shared" si="24"/>
        <v>Tier 5</v>
      </c>
      <c r="BG1573" t="b">
        <f>IF(ISNA(VLOOKUP(AQ1573,Total_Salary!AQ1573:BF2082,1,FALSE))=FALSE, TRUE, FALSE)</f>
        <v>0</v>
      </c>
      <c r="BH1573" t="b">
        <f>IF(ISNA(VLOOKUP(AQ1573,Derivatives_Salary!AQ1573:BF2052,1,FALSE))=FALSE, TRUE, FALSE)</f>
        <v>0</v>
      </c>
      <c r="BI1573" t="b">
        <f>IF(ISNA(VLOOKUP(AR1573,Years_to_Promo!AQ1573:BE2604,1,FALSE))=FALSE, TRUE, FALSE)</f>
        <v>0</v>
      </c>
    </row>
    <row r="1574" spans="43:61" x14ac:dyDescent="0.25">
      <c r="AQ1574">
        <v>73644</v>
      </c>
      <c r="AR1574" t="s">
        <v>347</v>
      </c>
      <c r="AS1574" t="s">
        <v>1622</v>
      </c>
      <c r="AT1574" t="s">
        <v>17</v>
      </c>
      <c r="AU1574" s="1">
        <v>19380</v>
      </c>
      <c r="AV1574" s="1">
        <v>31712</v>
      </c>
      <c r="AW1574" s="1">
        <v>31712</v>
      </c>
      <c r="AX1574" s="1">
        <v>36461</v>
      </c>
      <c r="AY1574" t="s">
        <v>295</v>
      </c>
      <c r="AZ1574">
        <v>8.0054999999999996</v>
      </c>
      <c r="BA1574" t="s">
        <v>349</v>
      </c>
      <c r="BB1574" t="s">
        <v>350</v>
      </c>
      <c r="BC1574">
        <v>1.8712</v>
      </c>
      <c r="BD1574">
        <v>16</v>
      </c>
      <c r="BE1574">
        <v>109285</v>
      </c>
      <c r="BF1574" s="16" t="str">
        <f t="shared" si="24"/>
        <v>Tier 5</v>
      </c>
      <c r="BG1574" t="b">
        <f>IF(ISNA(VLOOKUP(AQ1574,Total_Salary!AQ1574:BF2083,1,FALSE))=FALSE, TRUE, FALSE)</f>
        <v>0</v>
      </c>
      <c r="BH1574" t="b">
        <f>IF(ISNA(VLOOKUP(AQ1574,Derivatives_Salary!AQ1574:BF2053,1,FALSE))=FALSE, TRUE, FALSE)</f>
        <v>0</v>
      </c>
      <c r="BI1574" t="b">
        <f>IF(ISNA(VLOOKUP(AR1574,Years_to_Promo!AQ1574:BE2605,1,FALSE))=FALSE, TRUE, FALSE)</f>
        <v>0</v>
      </c>
    </row>
    <row r="1575" spans="43:61" x14ac:dyDescent="0.25">
      <c r="AQ1575">
        <v>444738</v>
      </c>
      <c r="AR1575" t="s">
        <v>15</v>
      </c>
      <c r="AS1575" t="s">
        <v>1623</v>
      </c>
      <c r="AT1575" t="s">
        <v>17</v>
      </c>
      <c r="AU1575" s="1">
        <v>19375</v>
      </c>
      <c r="AV1575" s="1">
        <v>31593</v>
      </c>
      <c r="AW1575" s="1">
        <v>31593</v>
      </c>
      <c r="AX1575" s="1">
        <v>37798</v>
      </c>
      <c r="AY1575" t="s">
        <v>18</v>
      </c>
      <c r="AZ1575">
        <v>8.9945000000000004</v>
      </c>
      <c r="BA1575" t="s">
        <v>19</v>
      </c>
      <c r="BB1575" t="s">
        <v>20</v>
      </c>
      <c r="BC1575">
        <v>11.813700000000001</v>
      </c>
      <c r="BD1575">
        <v>17</v>
      </c>
      <c r="BE1575">
        <v>109284</v>
      </c>
      <c r="BF1575" s="16" t="str">
        <f t="shared" si="24"/>
        <v>Tier 5</v>
      </c>
      <c r="BG1575" t="b">
        <f>IF(ISNA(VLOOKUP(AQ1575,Total_Salary!AQ1575:BF2084,1,FALSE))=FALSE, TRUE, FALSE)</f>
        <v>0</v>
      </c>
      <c r="BH1575" t="b">
        <f>IF(ISNA(VLOOKUP(AQ1575,Derivatives_Salary!AQ1575:BF2054,1,FALSE))=FALSE, TRUE, FALSE)</f>
        <v>0</v>
      </c>
      <c r="BI1575" t="b">
        <f>IF(ISNA(VLOOKUP(AR1575,Years_to_Promo!AQ1575:BE2606,1,FALSE))=FALSE, TRUE, FALSE)</f>
        <v>0</v>
      </c>
    </row>
    <row r="1576" spans="43:61" x14ac:dyDescent="0.25">
      <c r="AQ1576">
        <v>271703</v>
      </c>
      <c r="AR1576" t="s">
        <v>15</v>
      </c>
      <c r="AS1576" t="s">
        <v>1624</v>
      </c>
      <c r="AT1576" t="s">
        <v>17</v>
      </c>
      <c r="AU1576" s="1">
        <v>19903</v>
      </c>
      <c r="AV1576" s="1">
        <v>31343</v>
      </c>
      <c r="AW1576" s="1">
        <v>31343</v>
      </c>
      <c r="AX1576" s="1">
        <v>37548</v>
      </c>
      <c r="AY1576" t="s">
        <v>18</v>
      </c>
      <c r="AZ1576">
        <v>8.9945000000000004</v>
      </c>
      <c r="BA1576" t="s">
        <v>19</v>
      </c>
      <c r="BB1576" t="s">
        <v>20</v>
      </c>
      <c r="BC1576">
        <v>11.6274</v>
      </c>
      <c r="BD1576">
        <v>17</v>
      </c>
      <c r="BE1576">
        <v>109284</v>
      </c>
      <c r="BF1576" s="16" t="str">
        <f t="shared" si="24"/>
        <v>Tier 5</v>
      </c>
      <c r="BG1576" t="b">
        <f>IF(ISNA(VLOOKUP(AQ1576,Total_Salary!AQ1576:BF2085,1,FALSE))=FALSE, TRUE, FALSE)</f>
        <v>0</v>
      </c>
      <c r="BH1576" t="b">
        <f>IF(ISNA(VLOOKUP(AQ1576,Derivatives_Salary!AQ1576:BF2055,1,FALSE))=FALSE, TRUE, FALSE)</f>
        <v>0</v>
      </c>
      <c r="BI1576" t="b">
        <f>IF(ISNA(VLOOKUP(AR1576,Years_to_Promo!AQ1576:BE2607,1,FALSE))=FALSE, TRUE, FALSE)</f>
        <v>0</v>
      </c>
    </row>
    <row r="1577" spans="43:61" x14ac:dyDescent="0.25">
      <c r="AQ1577">
        <v>74405</v>
      </c>
      <c r="AR1577" t="s">
        <v>15</v>
      </c>
      <c r="AS1577" t="s">
        <v>1625</v>
      </c>
      <c r="AT1577" t="s">
        <v>17</v>
      </c>
      <c r="AU1577" s="1">
        <v>22686</v>
      </c>
      <c r="AV1577" s="1">
        <v>31458</v>
      </c>
      <c r="AW1577" s="1">
        <v>31458</v>
      </c>
      <c r="AX1577" s="1">
        <v>37663</v>
      </c>
      <c r="AY1577" t="s">
        <v>18</v>
      </c>
      <c r="AZ1577">
        <v>7.9945000000000004</v>
      </c>
      <c r="BA1577" t="s">
        <v>19</v>
      </c>
      <c r="BB1577" t="s">
        <v>20</v>
      </c>
      <c r="BC1577">
        <v>11.813700000000001</v>
      </c>
      <c r="BD1577">
        <v>17</v>
      </c>
      <c r="BE1577">
        <v>109284</v>
      </c>
      <c r="BF1577" s="16" t="str">
        <f t="shared" si="24"/>
        <v>Tier 5</v>
      </c>
      <c r="BG1577" t="b">
        <f>IF(ISNA(VLOOKUP(AQ1577,Total_Salary!AQ1577:BF2086,1,FALSE))=FALSE, TRUE, FALSE)</f>
        <v>0</v>
      </c>
      <c r="BH1577" t="b">
        <f>IF(ISNA(VLOOKUP(AQ1577,Derivatives_Salary!AQ1577:BF2056,1,FALSE))=FALSE, TRUE, FALSE)</f>
        <v>0</v>
      </c>
      <c r="BI1577" t="b">
        <f>IF(ISNA(VLOOKUP(AR1577,Years_to_Promo!AQ1577:BE2608,1,FALSE))=FALSE, TRUE, FALSE)</f>
        <v>0</v>
      </c>
    </row>
    <row r="1578" spans="43:61" x14ac:dyDescent="0.25">
      <c r="AQ1578">
        <v>46109</v>
      </c>
      <c r="AR1578" t="s">
        <v>42</v>
      </c>
      <c r="AS1578" t="s">
        <v>1626</v>
      </c>
      <c r="AT1578" t="s">
        <v>17</v>
      </c>
      <c r="AU1578" s="1">
        <v>19440</v>
      </c>
      <c r="AV1578" s="1">
        <v>31124</v>
      </c>
      <c r="AW1578" s="1">
        <v>36882</v>
      </c>
      <c r="AX1578" s="1">
        <v>37767</v>
      </c>
      <c r="AY1578" t="s">
        <v>18</v>
      </c>
      <c r="AZ1578">
        <v>2.9944999999999999</v>
      </c>
      <c r="BA1578" t="s">
        <v>44</v>
      </c>
      <c r="BB1578" t="s">
        <v>83</v>
      </c>
      <c r="BC1578">
        <v>2.2932000000000001</v>
      </c>
      <c r="BD1578">
        <v>18</v>
      </c>
      <c r="BE1578">
        <v>109279</v>
      </c>
      <c r="BF1578" s="16" t="str">
        <f t="shared" si="24"/>
        <v>Tier 5</v>
      </c>
      <c r="BG1578" t="b">
        <f>IF(ISNA(VLOOKUP(AQ1578,Total_Salary!AQ1578:BF2087,1,FALSE))=FALSE, TRUE, FALSE)</f>
        <v>0</v>
      </c>
      <c r="BH1578" t="b">
        <f>IF(ISNA(VLOOKUP(AQ1578,Derivatives_Salary!AQ1578:BF2057,1,FALSE))=FALSE, TRUE, FALSE)</f>
        <v>0</v>
      </c>
      <c r="BI1578" t="b">
        <f>IF(ISNA(VLOOKUP(AR1578,Years_to_Promo!AQ1578:BE2609,1,FALSE))=FALSE, TRUE, FALSE)</f>
        <v>0</v>
      </c>
    </row>
    <row r="1579" spans="43:61" x14ac:dyDescent="0.25">
      <c r="AQ1579">
        <v>292624</v>
      </c>
      <c r="AR1579" t="s">
        <v>15</v>
      </c>
      <c r="AS1579" t="s">
        <v>1627</v>
      </c>
      <c r="AT1579" t="s">
        <v>31</v>
      </c>
      <c r="AU1579" s="1">
        <v>19278</v>
      </c>
      <c r="AV1579" s="1">
        <v>31197</v>
      </c>
      <c r="AW1579" s="1">
        <v>31197</v>
      </c>
      <c r="AX1579" s="1">
        <v>37276</v>
      </c>
      <c r="AY1579" t="s">
        <v>18</v>
      </c>
      <c r="AZ1579">
        <v>11.652100000000001</v>
      </c>
      <c r="BA1579" t="s">
        <v>19</v>
      </c>
      <c r="BB1579" t="s">
        <v>20</v>
      </c>
      <c r="BC1579">
        <v>10.882199999999999</v>
      </c>
      <c r="BD1579">
        <v>17</v>
      </c>
      <c r="BE1579">
        <v>109275</v>
      </c>
      <c r="BF1579" s="16" t="str">
        <f t="shared" si="24"/>
        <v>Tier 5</v>
      </c>
      <c r="BG1579" t="b">
        <f>IF(ISNA(VLOOKUP(AQ1579,Total_Salary!AQ1579:BF2088,1,FALSE))=FALSE, TRUE, FALSE)</f>
        <v>0</v>
      </c>
      <c r="BH1579" t="b">
        <f>IF(ISNA(VLOOKUP(AQ1579,Derivatives_Salary!AQ1579:BF2058,1,FALSE))=FALSE, TRUE, FALSE)</f>
        <v>0</v>
      </c>
      <c r="BI1579" t="b">
        <f>IF(ISNA(VLOOKUP(AR1579,Years_to_Promo!AQ1579:BE2610,1,FALSE))=FALSE, TRUE, FALSE)</f>
        <v>0</v>
      </c>
    </row>
    <row r="1580" spans="43:61" x14ac:dyDescent="0.25">
      <c r="AQ1580">
        <v>259460</v>
      </c>
      <c r="AR1580" t="s">
        <v>15</v>
      </c>
      <c r="AS1580" t="s">
        <v>1628</v>
      </c>
      <c r="AT1580" t="s">
        <v>17</v>
      </c>
      <c r="AU1580" s="1">
        <v>19752</v>
      </c>
      <c r="AV1580" s="1">
        <v>33255</v>
      </c>
      <c r="AW1580" s="1">
        <v>33490</v>
      </c>
      <c r="AX1580" s="1">
        <v>37505</v>
      </c>
      <c r="AY1580" t="s">
        <v>18</v>
      </c>
      <c r="AZ1580">
        <v>11</v>
      </c>
      <c r="BA1580" t="s">
        <v>19</v>
      </c>
      <c r="BB1580" t="s">
        <v>20</v>
      </c>
      <c r="BC1580">
        <v>11</v>
      </c>
      <c r="BD1580">
        <v>12</v>
      </c>
      <c r="BE1580">
        <v>109274</v>
      </c>
      <c r="BF1580" s="16" t="str">
        <f t="shared" si="24"/>
        <v>Tier 5</v>
      </c>
      <c r="BG1580" t="b">
        <f>IF(ISNA(VLOOKUP(AQ1580,Total_Salary!AQ1580:BF2089,1,FALSE))=FALSE, TRUE, FALSE)</f>
        <v>0</v>
      </c>
      <c r="BH1580" t="b">
        <f>IF(ISNA(VLOOKUP(AQ1580,Derivatives_Salary!AQ1580:BF2059,1,FALSE))=FALSE, TRUE, FALSE)</f>
        <v>0</v>
      </c>
      <c r="BI1580" t="b">
        <f>IF(ISNA(VLOOKUP(AR1580,Years_to_Promo!AQ1580:BE2611,1,FALSE))=FALSE, TRUE, FALSE)</f>
        <v>0</v>
      </c>
    </row>
    <row r="1581" spans="43:61" x14ac:dyDescent="0.25">
      <c r="AQ1581">
        <v>59279</v>
      </c>
      <c r="AR1581" t="s">
        <v>42</v>
      </c>
      <c r="AS1581" t="s">
        <v>1629</v>
      </c>
      <c r="AT1581" t="s">
        <v>17</v>
      </c>
      <c r="AU1581" s="1">
        <v>20416</v>
      </c>
      <c r="AV1581" s="1">
        <v>33306</v>
      </c>
      <c r="AW1581" s="1">
        <v>35786</v>
      </c>
      <c r="AX1581" s="1">
        <v>37611</v>
      </c>
      <c r="AY1581" t="s">
        <v>53</v>
      </c>
      <c r="AZ1581">
        <v>5</v>
      </c>
      <c r="BA1581" t="s">
        <v>44</v>
      </c>
      <c r="BB1581" t="s">
        <v>83</v>
      </c>
      <c r="BC1581">
        <v>5</v>
      </c>
      <c r="BD1581">
        <v>12</v>
      </c>
      <c r="BE1581">
        <v>109271</v>
      </c>
      <c r="BF1581" s="16" t="str">
        <f t="shared" si="24"/>
        <v>Tier 5</v>
      </c>
      <c r="BG1581" t="b">
        <f>IF(ISNA(VLOOKUP(AQ1581,Total_Salary!AQ1581:BF2090,1,FALSE))=FALSE, TRUE, FALSE)</f>
        <v>0</v>
      </c>
      <c r="BH1581" t="b">
        <f>IF(ISNA(VLOOKUP(AQ1581,Derivatives_Salary!AQ1581:BF2060,1,FALSE))=FALSE, TRUE, FALSE)</f>
        <v>0</v>
      </c>
      <c r="BI1581" t="b">
        <f>IF(ISNA(VLOOKUP(AR1581,Years_to_Promo!AQ1581:BE2612,1,FALSE))=FALSE, TRUE, FALSE)</f>
        <v>0</v>
      </c>
    </row>
    <row r="1582" spans="43:61" x14ac:dyDescent="0.25">
      <c r="AQ1582">
        <v>254635</v>
      </c>
      <c r="AR1582" t="s">
        <v>15</v>
      </c>
      <c r="AS1582" t="s">
        <v>1630</v>
      </c>
      <c r="AT1582" t="s">
        <v>17</v>
      </c>
      <c r="AU1582" s="1">
        <v>22265</v>
      </c>
      <c r="AV1582" s="1">
        <v>33323</v>
      </c>
      <c r="AW1582" s="1">
        <v>34289</v>
      </c>
      <c r="AX1582" s="1">
        <v>37574</v>
      </c>
      <c r="AY1582" t="s">
        <v>18</v>
      </c>
      <c r="AZ1582">
        <v>3.9973000000000001</v>
      </c>
      <c r="BA1582" t="s">
        <v>19</v>
      </c>
      <c r="BB1582" t="s">
        <v>20</v>
      </c>
      <c r="BC1582">
        <v>9</v>
      </c>
      <c r="BD1582">
        <v>12</v>
      </c>
      <c r="BE1582">
        <v>109271</v>
      </c>
      <c r="BF1582" s="16" t="str">
        <f t="shared" si="24"/>
        <v>Tier 5</v>
      </c>
      <c r="BG1582" t="b">
        <f>IF(ISNA(VLOOKUP(AQ1582,Total_Salary!AQ1582:BF2091,1,FALSE))=FALSE, TRUE, FALSE)</f>
        <v>0</v>
      </c>
      <c r="BH1582" t="b">
        <f>IF(ISNA(VLOOKUP(AQ1582,Derivatives_Salary!AQ1582:BF2061,1,FALSE))=FALSE, TRUE, FALSE)</f>
        <v>0</v>
      </c>
      <c r="BI1582" t="b">
        <f>IF(ISNA(VLOOKUP(AR1582,Years_to_Promo!AQ1582:BE2613,1,FALSE))=FALSE, TRUE, FALSE)</f>
        <v>0</v>
      </c>
    </row>
    <row r="1583" spans="43:61" x14ac:dyDescent="0.25">
      <c r="AQ1583">
        <v>84386</v>
      </c>
      <c r="AR1583" t="s">
        <v>42</v>
      </c>
      <c r="AS1583" t="s">
        <v>1631</v>
      </c>
      <c r="AT1583" t="s">
        <v>17</v>
      </c>
      <c r="AU1583" s="1">
        <v>21206</v>
      </c>
      <c r="AV1583" s="1">
        <v>31141</v>
      </c>
      <c r="AW1583" s="1">
        <v>31141</v>
      </c>
      <c r="AX1583" s="1">
        <v>37711</v>
      </c>
      <c r="AY1583" t="s">
        <v>18</v>
      </c>
      <c r="AZ1583">
        <v>11.997299999999999</v>
      </c>
      <c r="BA1583" t="s">
        <v>44</v>
      </c>
      <c r="BB1583" t="s">
        <v>45</v>
      </c>
      <c r="BC1583">
        <v>6.4958999999999998</v>
      </c>
      <c r="BD1583">
        <v>18</v>
      </c>
      <c r="BE1583">
        <v>109267</v>
      </c>
      <c r="BF1583" s="16" t="str">
        <f t="shared" si="24"/>
        <v>Tier 5</v>
      </c>
      <c r="BG1583" t="b">
        <f>IF(ISNA(VLOOKUP(AQ1583,Total_Salary!AQ1583:BF2092,1,FALSE))=FALSE, TRUE, FALSE)</f>
        <v>0</v>
      </c>
      <c r="BH1583" t="b">
        <f>IF(ISNA(VLOOKUP(AQ1583,Derivatives_Salary!AQ1583:BF2062,1,FALSE))=FALSE, TRUE, FALSE)</f>
        <v>0</v>
      </c>
      <c r="BI1583" t="b">
        <f>IF(ISNA(VLOOKUP(AR1583,Years_to_Promo!AQ1583:BE2614,1,FALSE))=FALSE, TRUE, FALSE)</f>
        <v>0</v>
      </c>
    </row>
    <row r="1584" spans="43:61" x14ac:dyDescent="0.25">
      <c r="AQ1584">
        <v>108528</v>
      </c>
      <c r="AR1584" t="s">
        <v>15</v>
      </c>
      <c r="AS1584" t="s">
        <v>1632</v>
      </c>
      <c r="AT1584" t="s">
        <v>31</v>
      </c>
      <c r="AU1584" s="1">
        <v>23140</v>
      </c>
      <c r="AV1584" s="1">
        <v>33284</v>
      </c>
      <c r="AW1584" s="1">
        <v>33284</v>
      </c>
      <c r="AX1584" s="1">
        <v>37664</v>
      </c>
      <c r="AY1584" t="s">
        <v>18</v>
      </c>
      <c r="AZ1584">
        <v>4.9945000000000004</v>
      </c>
      <c r="BA1584" t="s">
        <v>19</v>
      </c>
      <c r="BB1584" t="s">
        <v>20</v>
      </c>
      <c r="BC1584">
        <v>11.813700000000001</v>
      </c>
      <c r="BD1584">
        <v>12</v>
      </c>
      <c r="BE1584">
        <v>109263</v>
      </c>
      <c r="BF1584" s="16" t="str">
        <f t="shared" si="24"/>
        <v>Tier 5</v>
      </c>
      <c r="BG1584" t="b">
        <f>IF(ISNA(VLOOKUP(AQ1584,Total_Salary!AQ1584:BF2093,1,FALSE))=FALSE, TRUE, FALSE)</f>
        <v>0</v>
      </c>
      <c r="BH1584" t="b">
        <f>IF(ISNA(VLOOKUP(AQ1584,Derivatives_Salary!AQ1584:BF2063,1,FALSE))=FALSE, TRUE, FALSE)</f>
        <v>0</v>
      </c>
      <c r="BI1584" t="b">
        <f>IF(ISNA(VLOOKUP(AR1584,Years_to_Promo!AQ1584:BE2615,1,FALSE))=FALSE, TRUE, FALSE)</f>
        <v>0</v>
      </c>
    </row>
    <row r="1585" spans="43:61" x14ac:dyDescent="0.25">
      <c r="AQ1585">
        <v>56397</v>
      </c>
      <c r="AR1585" t="s">
        <v>15</v>
      </c>
      <c r="AS1585" t="s">
        <v>1633</v>
      </c>
      <c r="AT1585" t="s">
        <v>17</v>
      </c>
      <c r="AU1585" s="1">
        <v>20822</v>
      </c>
      <c r="AV1585" s="1">
        <v>31097</v>
      </c>
      <c r="AW1585" s="1">
        <v>31097</v>
      </c>
      <c r="AX1585" s="1">
        <v>37667</v>
      </c>
      <c r="AY1585" t="s">
        <v>18</v>
      </c>
      <c r="AZ1585">
        <v>8.9945000000000004</v>
      </c>
      <c r="BA1585" t="s">
        <v>19</v>
      </c>
      <c r="BB1585" t="s">
        <v>20</v>
      </c>
      <c r="BC1585">
        <v>11.813700000000001</v>
      </c>
      <c r="BD1585">
        <v>18</v>
      </c>
      <c r="BE1585">
        <v>109258</v>
      </c>
      <c r="BF1585" s="16" t="str">
        <f t="shared" si="24"/>
        <v>Tier 5</v>
      </c>
      <c r="BG1585" t="b">
        <f>IF(ISNA(VLOOKUP(AQ1585,Total_Salary!AQ1585:BF2094,1,FALSE))=FALSE, TRUE, FALSE)</f>
        <v>0</v>
      </c>
      <c r="BH1585" t="b">
        <f>IF(ISNA(VLOOKUP(AQ1585,Derivatives_Salary!AQ1585:BF2064,1,FALSE))=FALSE, TRUE, FALSE)</f>
        <v>0</v>
      </c>
      <c r="BI1585" t="b">
        <f>IF(ISNA(VLOOKUP(AR1585,Years_to_Promo!AQ1585:BE2616,1,FALSE))=FALSE, TRUE, FALSE)</f>
        <v>0</v>
      </c>
    </row>
    <row r="1586" spans="43:61" x14ac:dyDescent="0.25">
      <c r="AQ1586">
        <v>410502</v>
      </c>
      <c r="AR1586" t="s">
        <v>85</v>
      </c>
      <c r="AS1586" t="s">
        <v>1634</v>
      </c>
      <c r="AT1586" t="s">
        <v>31</v>
      </c>
      <c r="AU1586" s="1">
        <v>20630</v>
      </c>
      <c r="AV1586" s="1">
        <v>31343</v>
      </c>
      <c r="AW1586" s="1">
        <v>31343</v>
      </c>
      <c r="AX1586" s="1">
        <v>37548</v>
      </c>
      <c r="AY1586" t="s">
        <v>18</v>
      </c>
      <c r="AZ1586">
        <v>8.9945000000000004</v>
      </c>
      <c r="BA1586" t="s">
        <v>87</v>
      </c>
      <c r="BB1586" t="s">
        <v>88</v>
      </c>
      <c r="BC1586">
        <v>4.1534000000000004</v>
      </c>
      <c r="BD1586">
        <v>17</v>
      </c>
      <c r="BE1586">
        <v>109254</v>
      </c>
      <c r="BF1586" s="16" t="str">
        <f t="shared" si="24"/>
        <v>Tier 5</v>
      </c>
      <c r="BG1586" t="b">
        <f>IF(ISNA(VLOOKUP(AQ1586,Total_Salary!AQ1586:BF2095,1,FALSE))=FALSE, TRUE, FALSE)</f>
        <v>0</v>
      </c>
      <c r="BH1586" t="b">
        <f>IF(ISNA(VLOOKUP(AQ1586,Derivatives_Salary!AQ1586:BF2065,1,FALSE))=FALSE, TRUE, FALSE)</f>
        <v>0</v>
      </c>
      <c r="BI1586" t="b">
        <f>IF(ISNA(VLOOKUP(AR1586,Years_to_Promo!AQ1586:BE2617,1,FALSE))=FALSE, TRUE, FALSE)</f>
        <v>0</v>
      </c>
    </row>
    <row r="1587" spans="43:61" x14ac:dyDescent="0.25">
      <c r="AQ1587">
        <v>242821</v>
      </c>
      <c r="AR1587" t="s">
        <v>15</v>
      </c>
      <c r="AS1587" t="s">
        <v>1635</v>
      </c>
      <c r="AT1587" t="s">
        <v>31</v>
      </c>
      <c r="AU1587" s="1">
        <v>20000</v>
      </c>
      <c r="AV1587" s="1">
        <v>32046</v>
      </c>
      <c r="AW1587" s="1">
        <v>32046</v>
      </c>
      <c r="AX1587" s="1">
        <v>37521</v>
      </c>
      <c r="AY1587" t="s">
        <v>18</v>
      </c>
      <c r="AZ1587">
        <v>15</v>
      </c>
      <c r="BA1587" t="s">
        <v>19</v>
      </c>
      <c r="BB1587" t="s">
        <v>20</v>
      </c>
      <c r="BC1587">
        <v>11.5534</v>
      </c>
      <c r="BD1587">
        <v>15</v>
      </c>
      <c r="BE1587">
        <v>109253</v>
      </c>
      <c r="BF1587" s="16" t="str">
        <f t="shared" si="24"/>
        <v>Tier 5</v>
      </c>
      <c r="BG1587" t="b">
        <f>IF(ISNA(VLOOKUP(AQ1587,Total_Salary!AQ1587:BF2096,1,FALSE))=FALSE, TRUE, FALSE)</f>
        <v>0</v>
      </c>
      <c r="BH1587" t="b">
        <f>IF(ISNA(VLOOKUP(AQ1587,Derivatives_Salary!AQ1587:BF2066,1,FALSE))=FALSE, TRUE, FALSE)</f>
        <v>0</v>
      </c>
      <c r="BI1587" t="b">
        <f>IF(ISNA(VLOOKUP(AR1587,Years_to_Promo!AQ1587:BE2618,1,FALSE))=FALSE, TRUE, FALSE)</f>
        <v>0</v>
      </c>
    </row>
    <row r="1588" spans="43:61" x14ac:dyDescent="0.25">
      <c r="AQ1588">
        <v>246756</v>
      </c>
      <c r="AR1588" t="s">
        <v>15</v>
      </c>
      <c r="AS1588" t="s">
        <v>1636</v>
      </c>
      <c r="AT1588" t="s">
        <v>31</v>
      </c>
      <c r="AU1588" s="1">
        <v>20092</v>
      </c>
      <c r="AV1588" s="1">
        <v>32281</v>
      </c>
      <c r="AW1588" s="1">
        <v>32281</v>
      </c>
      <c r="AX1588" s="1">
        <v>37756</v>
      </c>
      <c r="AY1588" t="s">
        <v>18</v>
      </c>
      <c r="AZ1588">
        <v>9.9972999999999992</v>
      </c>
      <c r="BA1588" t="s">
        <v>19</v>
      </c>
      <c r="BB1588" t="s">
        <v>20</v>
      </c>
      <c r="BC1588">
        <v>11.813700000000001</v>
      </c>
      <c r="BD1588">
        <v>15</v>
      </c>
      <c r="BE1588">
        <v>109252</v>
      </c>
      <c r="BF1588" s="16" t="str">
        <f t="shared" si="24"/>
        <v>Tier 5</v>
      </c>
      <c r="BG1588" t="b">
        <f>IF(ISNA(VLOOKUP(AQ1588,Total_Salary!AQ1588:BF2097,1,FALSE))=FALSE, TRUE, FALSE)</f>
        <v>0</v>
      </c>
      <c r="BH1588" t="b">
        <f>IF(ISNA(VLOOKUP(AQ1588,Derivatives_Salary!AQ1588:BF2067,1,FALSE))=FALSE, TRUE, FALSE)</f>
        <v>0</v>
      </c>
      <c r="BI1588" t="b">
        <f>IF(ISNA(VLOOKUP(AR1588,Years_to_Promo!AQ1588:BE2619,1,FALSE))=FALSE, TRUE, FALSE)</f>
        <v>0</v>
      </c>
    </row>
    <row r="1589" spans="43:61" x14ac:dyDescent="0.25">
      <c r="AQ1589">
        <v>241965</v>
      </c>
      <c r="AR1589" t="s">
        <v>15</v>
      </c>
      <c r="AS1589" t="s">
        <v>1637</v>
      </c>
      <c r="AT1589" t="s">
        <v>31</v>
      </c>
      <c r="AU1589" s="1">
        <v>20196</v>
      </c>
      <c r="AV1589" s="1">
        <v>32141</v>
      </c>
      <c r="AW1589" s="1">
        <v>32141</v>
      </c>
      <c r="AX1589" s="1">
        <v>37616</v>
      </c>
      <c r="AY1589" t="s">
        <v>18</v>
      </c>
      <c r="AZ1589">
        <v>7.9945000000000004</v>
      </c>
      <c r="BA1589" t="s">
        <v>19</v>
      </c>
      <c r="BB1589" t="s">
        <v>20</v>
      </c>
      <c r="BC1589">
        <v>11.813700000000001</v>
      </c>
      <c r="BD1589">
        <v>15</v>
      </c>
      <c r="BE1589">
        <v>109250</v>
      </c>
      <c r="BF1589" s="16" t="str">
        <f t="shared" si="24"/>
        <v>Tier 5</v>
      </c>
      <c r="BG1589" t="b">
        <f>IF(ISNA(VLOOKUP(AQ1589,Total_Salary!AQ1589:BF2098,1,FALSE))=FALSE, TRUE, FALSE)</f>
        <v>0</v>
      </c>
      <c r="BH1589" t="b">
        <f>IF(ISNA(VLOOKUP(AQ1589,Derivatives_Salary!AQ1589:BF2068,1,FALSE))=FALSE, TRUE, FALSE)</f>
        <v>0</v>
      </c>
      <c r="BI1589" t="b">
        <f>IF(ISNA(VLOOKUP(AR1589,Years_to_Promo!AQ1589:BE2620,1,FALSE))=FALSE, TRUE, FALSE)</f>
        <v>0</v>
      </c>
    </row>
    <row r="1590" spans="43:61" x14ac:dyDescent="0.25">
      <c r="AQ1590">
        <v>215737</v>
      </c>
      <c r="AR1590" t="s">
        <v>15</v>
      </c>
      <c r="AS1590" t="s">
        <v>1638</v>
      </c>
      <c r="AT1590" t="s">
        <v>17</v>
      </c>
      <c r="AU1590" s="1">
        <v>22283</v>
      </c>
      <c r="AV1590" s="1">
        <v>33604</v>
      </c>
      <c r="AW1590" s="1">
        <v>33604</v>
      </c>
      <c r="AX1590" s="1">
        <v>37619</v>
      </c>
      <c r="AY1590" t="s">
        <v>18</v>
      </c>
      <c r="AZ1590">
        <v>2.9944999999999999</v>
      </c>
      <c r="BA1590" t="s">
        <v>19</v>
      </c>
      <c r="BB1590" t="s">
        <v>20</v>
      </c>
      <c r="BC1590">
        <v>10.9918</v>
      </c>
      <c r="BD1590">
        <v>11</v>
      </c>
      <c r="BE1590">
        <v>109236</v>
      </c>
      <c r="BF1590" s="16" t="str">
        <f t="shared" si="24"/>
        <v>Tier 5</v>
      </c>
      <c r="BG1590" t="b">
        <f>IF(ISNA(VLOOKUP(AQ1590,Total_Salary!AQ1590:BF2099,1,FALSE))=FALSE, TRUE, FALSE)</f>
        <v>0</v>
      </c>
      <c r="BH1590" t="b">
        <f>IF(ISNA(VLOOKUP(AQ1590,Derivatives_Salary!AQ1590:BF2069,1,FALSE))=FALSE, TRUE, FALSE)</f>
        <v>0</v>
      </c>
      <c r="BI1590" t="b">
        <f>IF(ISNA(VLOOKUP(AR1590,Years_to_Promo!AQ1590:BE2621,1,FALSE))=FALSE, TRUE, FALSE)</f>
        <v>0</v>
      </c>
    </row>
    <row r="1591" spans="43:61" x14ac:dyDescent="0.25">
      <c r="AQ1591">
        <v>275938</v>
      </c>
      <c r="AR1591" t="s">
        <v>15</v>
      </c>
      <c r="AS1591" t="s">
        <v>1639</v>
      </c>
      <c r="AT1591" t="s">
        <v>17</v>
      </c>
      <c r="AU1591" s="1">
        <v>21890</v>
      </c>
      <c r="AV1591" s="1">
        <v>33806</v>
      </c>
      <c r="AW1591" s="1">
        <v>33806</v>
      </c>
      <c r="AX1591" s="1">
        <v>37821</v>
      </c>
      <c r="AY1591" t="s">
        <v>18</v>
      </c>
      <c r="AZ1591">
        <v>2.9944999999999999</v>
      </c>
      <c r="BA1591" t="s">
        <v>19</v>
      </c>
      <c r="BB1591" t="s">
        <v>20</v>
      </c>
      <c r="BC1591">
        <v>10.4384</v>
      </c>
      <c r="BD1591">
        <v>11</v>
      </c>
      <c r="BE1591">
        <v>109231</v>
      </c>
      <c r="BF1591" s="16" t="str">
        <f t="shared" si="24"/>
        <v>Tier 5</v>
      </c>
      <c r="BG1591" t="b">
        <f>IF(ISNA(VLOOKUP(AQ1591,Total_Salary!AQ1591:BF2100,1,FALSE))=FALSE, TRUE, FALSE)</f>
        <v>0</v>
      </c>
      <c r="BH1591" t="b">
        <f>IF(ISNA(VLOOKUP(AQ1591,Derivatives_Salary!AQ1591:BF2070,1,FALSE))=FALSE, TRUE, FALSE)</f>
        <v>0</v>
      </c>
      <c r="BI1591" t="b">
        <f>IF(ISNA(VLOOKUP(AR1591,Years_to_Promo!AQ1591:BE2622,1,FALSE))=FALSE, TRUE, FALSE)</f>
        <v>0</v>
      </c>
    </row>
    <row r="1592" spans="43:61" x14ac:dyDescent="0.25">
      <c r="AQ1592">
        <v>44750</v>
      </c>
      <c r="AR1592" t="s">
        <v>42</v>
      </c>
      <c r="AS1592" t="s">
        <v>1640</v>
      </c>
      <c r="AT1592" t="s">
        <v>31</v>
      </c>
      <c r="AU1592" s="1">
        <v>20344</v>
      </c>
      <c r="AV1592" s="1">
        <v>31834</v>
      </c>
      <c r="AW1592" s="1">
        <v>34128</v>
      </c>
      <c r="AX1592" s="1">
        <v>37734</v>
      </c>
      <c r="AY1592" t="s">
        <v>18</v>
      </c>
      <c r="AZ1592">
        <v>5.9973000000000001</v>
      </c>
      <c r="BA1592" t="s">
        <v>44</v>
      </c>
      <c r="BB1592" t="s">
        <v>83</v>
      </c>
      <c r="BC1592">
        <v>9.8384</v>
      </c>
      <c r="BD1592">
        <v>16</v>
      </c>
      <c r="BE1592">
        <v>109230</v>
      </c>
      <c r="BF1592" s="16" t="str">
        <f t="shared" si="24"/>
        <v>Tier 5</v>
      </c>
      <c r="BG1592" t="b">
        <f>IF(ISNA(VLOOKUP(AQ1592,Total_Salary!AQ1592:BF2101,1,FALSE))=FALSE, TRUE, FALSE)</f>
        <v>0</v>
      </c>
      <c r="BH1592" t="b">
        <f>IF(ISNA(VLOOKUP(AQ1592,Derivatives_Salary!AQ1592:BF2071,1,FALSE))=FALSE, TRUE, FALSE)</f>
        <v>0</v>
      </c>
      <c r="BI1592" t="b">
        <f>IF(ISNA(VLOOKUP(AR1592,Years_to_Promo!AQ1592:BE2623,1,FALSE))=FALSE, TRUE, FALSE)</f>
        <v>0</v>
      </c>
    </row>
    <row r="1593" spans="43:61" x14ac:dyDescent="0.25">
      <c r="AQ1593">
        <v>491099</v>
      </c>
      <c r="AR1593" t="s">
        <v>15</v>
      </c>
      <c r="AS1593" t="s">
        <v>1641</v>
      </c>
      <c r="AT1593" t="s">
        <v>17</v>
      </c>
      <c r="AU1593" s="1">
        <v>19317</v>
      </c>
      <c r="AV1593" s="1">
        <v>31116</v>
      </c>
      <c r="AW1593" s="1">
        <v>32098</v>
      </c>
      <c r="AX1593" s="1">
        <v>36719</v>
      </c>
      <c r="AY1593" t="s">
        <v>18</v>
      </c>
      <c r="AZ1593">
        <v>6.9945000000000004</v>
      </c>
      <c r="BA1593" t="s">
        <v>19</v>
      </c>
      <c r="BB1593" t="s">
        <v>20</v>
      </c>
      <c r="BC1593">
        <v>9.3561999999999994</v>
      </c>
      <c r="BD1593">
        <v>18</v>
      </c>
      <c r="BE1593">
        <v>109225</v>
      </c>
      <c r="BF1593" s="16" t="str">
        <f t="shared" si="24"/>
        <v>Tier 5</v>
      </c>
      <c r="BG1593" t="b">
        <f>IF(ISNA(VLOOKUP(AQ1593,Total_Salary!AQ1593:BF2102,1,FALSE))=FALSE, TRUE, FALSE)</f>
        <v>0</v>
      </c>
      <c r="BH1593" t="b">
        <f>IF(ISNA(VLOOKUP(AQ1593,Derivatives_Salary!AQ1593:BF2072,1,FALSE))=FALSE, TRUE, FALSE)</f>
        <v>0</v>
      </c>
      <c r="BI1593" t="b">
        <f>IF(ISNA(VLOOKUP(AR1593,Years_to_Promo!AQ1593:BE2624,1,FALSE))=FALSE, TRUE, FALSE)</f>
        <v>0</v>
      </c>
    </row>
    <row r="1594" spans="43:61" x14ac:dyDescent="0.25">
      <c r="AQ1594">
        <v>107474</v>
      </c>
      <c r="AR1594" t="s">
        <v>15</v>
      </c>
      <c r="AS1594" t="s">
        <v>1642</v>
      </c>
      <c r="AT1594" t="s">
        <v>17</v>
      </c>
      <c r="AU1594" s="1">
        <v>19996</v>
      </c>
      <c r="AV1594" s="1">
        <v>32197</v>
      </c>
      <c r="AW1594" s="1">
        <v>32197</v>
      </c>
      <c r="AX1594" s="1">
        <v>37672</v>
      </c>
      <c r="AY1594" t="s">
        <v>18</v>
      </c>
      <c r="AZ1594">
        <v>9.9972999999999992</v>
      </c>
      <c r="BA1594" t="s">
        <v>19</v>
      </c>
      <c r="BB1594" t="s">
        <v>20</v>
      </c>
      <c r="BC1594">
        <v>11.813700000000001</v>
      </c>
      <c r="BD1594">
        <v>15</v>
      </c>
      <c r="BE1594">
        <v>109217</v>
      </c>
      <c r="BF1594" s="16" t="str">
        <f t="shared" si="24"/>
        <v>Tier 5</v>
      </c>
      <c r="BG1594" t="b">
        <f>IF(ISNA(VLOOKUP(AQ1594,Total_Salary!AQ1594:BF2103,1,FALSE))=FALSE, TRUE, FALSE)</f>
        <v>0</v>
      </c>
      <c r="BH1594" t="b">
        <f>IF(ISNA(VLOOKUP(AQ1594,Derivatives_Salary!AQ1594:BF2073,1,FALSE))=FALSE, TRUE, FALSE)</f>
        <v>0</v>
      </c>
      <c r="BI1594" t="b">
        <f>IF(ISNA(VLOOKUP(AR1594,Years_to_Promo!AQ1594:BE2625,1,FALSE))=FALSE, TRUE, FALSE)</f>
        <v>0</v>
      </c>
    </row>
    <row r="1595" spans="43:61" x14ac:dyDescent="0.25">
      <c r="AQ1595">
        <v>272662</v>
      </c>
      <c r="AR1595" t="s">
        <v>15</v>
      </c>
      <c r="AS1595" t="s">
        <v>1643</v>
      </c>
      <c r="AT1595" t="s">
        <v>17</v>
      </c>
      <c r="AU1595" s="1">
        <v>22173</v>
      </c>
      <c r="AV1595" s="1">
        <v>33011</v>
      </c>
      <c r="AW1595" s="1">
        <v>33011</v>
      </c>
      <c r="AX1595" s="1">
        <v>37756</v>
      </c>
      <c r="AY1595" t="s">
        <v>18</v>
      </c>
      <c r="AZ1595">
        <v>4.9945000000000004</v>
      </c>
      <c r="BA1595" t="s">
        <v>19</v>
      </c>
      <c r="BB1595" t="s">
        <v>20</v>
      </c>
      <c r="BC1595">
        <v>11.813700000000001</v>
      </c>
      <c r="BD1595">
        <v>13</v>
      </c>
      <c r="BE1595">
        <v>109217</v>
      </c>
      <c r="BF1595" s="16" t="str">
        <f t="shared" si="24"/>
        <v>Tier 5</v>
      </c>
      <c r="BG1595" t="b">
        <f>IF(ISNA(VLOOKUP(AQ1595,Total_Salary!AQ1595:BF2104,1,FALSE))=FALSE, TRUE, FALSE)</f>
        <v>0</v>
      </c>
      <c r="BH1595" t="b">
        <f>IF(ISNA(VLOOKUP(AQ1595,Derivatives_Salary!AQ1595:BF2074,1,FALSE))=FALSE, TRUE, FALSE)</f>
        <v>0</v>
      </c>
      <c r="BI1595" t="b">
        <f>IF(ISNA(VLOOKUP(AR1595,Years_to_Promo!AQ1595:BE2626,1,FALSE))=FALSE, TRUE, FALSE)</f>
        <v>0</v>
      </c>
    </row>
    <row r="1596" spans="43:61" x14ac:dyDescent="0.25">
      <c r="AQ1596">
        <v>289082</v>
      </c>
      <c r="AR1596" t="s">
        <v>15</v>
      </c>
      <c r="AS1596" t="s">
        <v>1644</v>
      </c>
      <c r="AT1596" t="s">
        <v>17</v>
      </c>
      <c r="AU1596" s="1">
        <v>21852</v>
      </c>
      <c r="AV1596" s="1">
        <v>31318</v>
      </c>
      <c r="AW1596" s="1">
        <v>31318</v>
      </c>
      <c r="AX1596" s="1">
        <v>37523</v>
      </c>
      <c r="AY1596" t="s">
        <v>18</v>
      </c>
      <c r="AZ1596">
        <v>7.9945000000000004</v>
      </c>
      <c r="BA1596" t="s">
        <v>19</v>
      </c>
      <c r="BB1596" t="s">
        <v>20</v>
      </c>
      <c r="BC1596">
        <v>11.5589</v>
      </c>
      <c r="BD1596">
        <v>17</v>
      </c>
      <c r="BE1596">
        <v>109214</v>
      </c>
      <c r="BF1596" s="16" t="str">
        <f t="shared" si="24"/>
        <v>Tier 5</v>
      </c>
      <c r="BG1596" t="b">
        <f>IF(ISNA(VLOOKUP(AQ1596,Total_Salary!AQ1596:BF2105,1,FALSE))=FALSE, TRUE, FALSE)</f>
        <v>0</v>
      </c>
      <c r="BH1596" t="b">
        <f>IF(ISNA(VLOOKUP(AQ1596,Derivatives_Salary!AQ1596:BF2075,1,FALSE))=FALSE, TRUE, FALSE)</f>
        <v>0</v>
      </c>
      <c r="BI1596" t="b">
        <f>IF(ISNA(VLOOKUP(AR1596,Years_to_Promo!AQ1596:BE2627,1,FALSE))=FALSE, TRUE, FALSE)</f>
        <v>0</v>
      </c>
    </row>
    <row r="1597" spans="43:61" x14ac:dyDescent="0.25">
      <c r="AQ1597">
        <v>281106</v>
      </c>
      <c r="AR1597" t="s">
        <v>15</v>
      </c>
      <c r="AS1597" t="s">
        <v>1645</v>
      </c>
      <c r="AT1597" t="s">
        <v>17</v>
      </c>
      <c r="AU1597" s="1">
        <v>22606</v>
      </c>
      <c r="AV1597" s="1">
        <v>31517</v>
      </c>
      <c r="AW1597" s="1">
        <v>33202</v>
      </c>
      <c r="AX1597" s="1">
        <v>37582</v>
      </c>
      <c r="AY1597" t="s">
        <v>18</v>
      </c>
      <c r="AZ1597">
        <v>2.9944999999999999</v>
      </c>
      <c r="BA1597" t="s">
        <v>19</v>
      </c>
      <c r="BB1597" t="s">
        <v>20</v>
      </c>
      <c r="BC1597">
        <v>11.720499999999999</v>
      </c>
      <c r="BD1597">
        <v>17</v>
      </c>
      <c r="BE1597">
        <v>109212</v>
      </c>
      <c r="BF1597" s="16" t="str">
        <f t="shared" si="24"/>
        <v>Tier 5</v>
      </c>
      <c r="BG1597" t="b">
        <f>IF(ISNA(VLOOKUP(AQ1597,Total_Salary!AQ1597:BF2106,1,FALSE))=FALSE, TRUE, FALSE)</f>
        <v>0</v>
      </c>
      <c r="BH1597" t="b">
        <f>IF(ISNA(VLOOKUP(AQ1597,Derivatives_Salary!AQ1597:BF2076,1,FALSE))=FALSE, TRUE, FALSE)</f>
        <v>0</v>
      </c>
      <c r="BI1597" t="b">
        <f>IF(ISNA(VLOOKUP(AR1597,Years_to_Promo!AQ1597:BE2628,1,FALSE))=FALSE, TRUE, FALSE)</f>
        <v>0</v>
      </c>
    </row>
    <row r="1598" spans="43:61" x14ac:dyDescent="0.25">
      <c r="AQ1598">
        <v>93433</v>
      </c>
      <c r="AR1598" t="s">
        <v>42</v>
      </c>
      <c r="AS1598" t="s">
        <v>1646</v>
      </c>
      <c r="AT1598" t="s">
        <v>17</v>
      </c>
      <c r="AU1598" s="1">
        <v>19480</v>
      </c>
      <c r="AV1598" s="1">
        <v>31153</v>
      </c>
      <c r="AW1598" s="1">
        <v>31153</v>
      </c>
      <c r="AX1598" s="1">
        <v>35173</v>
      </c>
      <c r="AY1598" t="s">
        <v>18</v>
      </c>
      <c r="AZ1598">
        <v>11.997299999999999</v>
      </c>
      <c r="BA1598" t="s">
        <v>44</v>
      </c>
      <c r="BB1598" t="s">
        <v>45</v>
      </c>
      <c r="BC1598">
        <v>6.4630000000000001</v>
      </c>
      <c r="BD1598">
        <v>18</v>
      </c>
      <c r="BE1598">
        <v>109197</v>
      </c>
      <c r="BF1598" s="16" t="str">
        <f t="shared" si="24"/>
        <v>Tier 5</v>
      </c>
      <c r="BG1598" t="b">
        <f>IF(ISNA(VLOOKUP(AQ1598,Total_Salary!AQ1598:BF2107,1,FALSE))=FALSE, TRUE, FALSE)</f>
        <v>0</v>
      </c>
      <c r="BH1598" t="b">
        <f>IF(ISNA(VLOOKUP(AQ1598,Derivatives_Salary!AQ1598:BF2077,1,FALSE))=FALSE, TRUE, FALSE)</f>
        <v>0</v>
      </c>
      <c r="BI1598" t="b">
        <f>IF(ISNA(VLOOKUP(AR1598,Years_to_Promo!AQ1598:BE2629,1,FALSE))=FALSE, TRUE, FALSE)</f>
        <v>0</v>
      </c>
    </row>
    <row r="1599" spans="43:61" x14ac:dyDescent="0.25">
      <c r="AQ1599">
        <v>450399</v>
      </c>
      <c r="AR1599" t="s">
        <v>15</v>
      </c>
      <c r="AS1599" t="s">
        <v>1647</v>
      </c>
      <c r="AT1599" t="s">
        <v>17</v>
      </c>
      <c r="AU1599" s="1">
        <v>20921</v>
      </c>
      <c r="AV1599" s="1">
        <v>33016</v>
      </c>
      <c r="AW1599" s="1">
        <v>33016</v>
      </c>
      <c r="AX1599" s="1">
        <v>37761</v>
      </c>
      <c r="AY1599" t="s">
        <v>18</v>
      </c>
      <c r="AZ1599">
        <v>13</v>
      </c>
      <c r="BA1599" t="s">
        <v>19</v>
      </c>
      <c r="BB1599" t="s">
        <v>20</v>
      </c>
      <c r="BC1599">
        <v>11.813700000000001</v>
      </c>
      <c r="BD1599">
        <v>13</v>
      </c>
      <c r="BE1599">
        <v>109196</v>
      </c>
      <c r="BF1599" s="16" t="str">
        <f t="shared" si="24"/>
        <v>Tier 5</v>
      </c>
      <c r="BG1599" t="b">
        <f>IF(ISNA(VLOOKUP(AQ1599,Total_Salary!AQ1599:BF2108,1,FALSE))=FALSE, TRUE, FALSE)</f>
        <v>0</v>
      </c>
      <c r="BH1599" t="b">
        <f>IF(ISNA(VLOOKUP(AQ1599,Derivatives_Salary!AQ1599:BF2078,1,FALSE))=FALSE, TRUE, FALSE)</f>
        <v>0</v>
      </c>
      <c r="BI1599" t="b">
        <f>IF(ISNA(VLOOKUP(AR1599,Years_to_Promo!AQ1599:BE2630,1,FALSE))=FALSE, TRUE, FALSE)</f>
        <v>0</v>
      </c>
    </row>
    <row r="1600" spans="43:61" x14ac:dyDescent="0.25">
      <c r="AQ1600">
        <v>59981</v>
      </c>
      <c r="AR1600" t="s">
        <v>42</v>
      </c>
      <c r="AS1600" t="s">
        <v>1648</v>
      </c>
      <c r="AT1600" t="s">
        <v>17</v>
      </c>
      <c r="AU1600" s="1">
        <v>19543</v>
      </c>
      <c r="AV1600" s="1">
        <v>34390</v>
      </c>
      <c r="AW1600" s="1">
        <v>36952</v>
      </c>
      <c r="AX1600" s="1">
        <v>37564</v>
      </c>
      <c r="AY1600" t="s">
        <v>53</v>
      </c>
      <c r="AZ1600">
        <v>6</v>
      </c>
      <c r="BA1600" t="s">
        <v>44</v>
      </c>
      <c r="BB1600" t="s">
        <v>83</v>
      </c>
      <c r="BC1600">
        <v>1.6767000000000001</v>
      </c>
      <c r="BD1600">
        <v>9</v>
      </c>
      <c r="BE1600">
        <v>109193</v>
      </c>
      <c r="BF1600" s="16" t="str">
        <f t="shared" si="24"/>
        <v>Tier 5</v>
      </c>
      <c r="BG1600" t="b">
        <f>IF(ISNA(VLOOKUP(AQ1600,Total_Salary!AQ1600:BF2109,1,FALSE))=FALSE, TRUE, FALSE)</f>
        <v>0</v>
      </c>
      <c r="BH1600" t="b">
        <f>IF(ISNA(VLOOKUP(AQ1600,Derivatives_Salary!AQ1600:BF2079,1,FALSE))=FALSE, TRUE, FALSE)</f>
        <v>0</v>
      </c>
      <c r="BI1600" t="b">
        <f>IF(ISNA(VLOOKUP(AR1600,Years_to_Promo!AQ1600:BE2631,1,FALSE))=FALSE, TRUE, FALSE)</f>
        <v>0</v>
      </c>
    </row>
    <row r="1601" spans="43:61" x14ac:dyDescent="0.25">
      <c r="AQ1601">
        <v>16887</v>
      </c>
      <c r="AR1601" t="s">
        <v>293</v>
      </c>
      <c r="AS1601" t="s">
        <v>1649</v>
      </c>
      <c r="AT1601" t="s">
        <v>17</v>
      </c>
      <c r="AU1601" s="1">
        <v>22966</v>
      </c>
      <c r="AV1601" s="1">
        <v>31084</v>
      </c>
      <c r="AW1601" s="1">
        <v>31084</v>
      </c>
      <c r="AX1601" s="1">
        <v>37654</v>
      </c>
      <c r="AY1601" t="s">
        <v>295</v>
      </c>
      <c r="AZ1601">
        <v>9.0054999999999996</v>
      </c>
      <c r="BA1601" t="s">
        <v>296</v>
      </c>
      <c r="BB1601" t="s">
        <v>297</v>
      </c>
      <c r="BC1601">
        <v>7.2191999999999998</v>
      </c>
      <c r="BD1601">
        <v>18</v>
      </c>
      <c r="BE1601">
        <v>109186</v>
      </c>
      <c r="BF1601" s="16" t="str">
        <f t="shared" si="24"/>
        <v>Tier 5</v>
      </c>
      <c r="BG1601" t="b">
        <f>IF(ISNA(VLOOKUP(AQ1601,Total_Salary!AQ1601:BF2110,1,FALSE))=FALSE, TRUE, FALSE)</f>
        <v>0</v>
      </c>
      <c r="BH1601" t="b">
        <f>IF(ISNA(VLOOKUP(AQ1601,Derivatives_Salary!AQ1601:BF2080,1,FALSE))=FALSE, TRUE, FALSE)</f>
        <v>0</v>
      </c>
      <c r="BI1601" t="b">
        <f>IF(ISNA(VLOOKUP(AR1601,Years_to_Promo!AQ1601:BE2632,1,FALSE))=FALSE, TRUE, FALSE)</f>
        <v>0</v>
      </c>
    </row>
    <row r="1602" spans="43:61" x14ac:dyDescent="0.25">
      <c r="AQ1602">
        <v>76874</v>
      </c>
      <c r="AR1602" t="s">
        <v>15</v>
      </c>
      <c r="AS1602" t="s">
        <v>1650</v>
      </c>
      <c r="AT1602" t="s">
        <v>17</v>
      </c>
      <c r="AU1602" s="1">
        <v>21760</v>
      </c>
      <c r="AV1602" s="1">
        <v>32470</v>
      </c>
      <c r="AW1602" s="1">
        <v>32470</v>
      </c>
      <c r="AX1602" s="1">
        <v>37580</v>
      </c>
      <c r="AY1602" t="s">
        <v>18</v>
      </c>
      <c r="AZ1602">
        <v>8.9972999999999992</v>
      </c>
      <c r="BA1602" t="s">
        <v>19</v>
      </c>
      <c r="BB1602" t="s">
        <v>20</v>
      </c>
      <c r="BC1602">
        <v>11.7151</v>
      </c>
      <c r="BD1602">
        <v>14</v>
      </c>
      <c r="BE1602">
        <v>109182</v>
      </c>
      <c r="BF1602" s="16" t="str">
        <f t="shared" ref="BF1602:BF1665" si="25">IF(BE1602&gt;140000,"Tier 1", IF(BE1602&gt;130000,"Tier 2", IF(BE1602&gt;120000,"Tier 3", IF(BE1602&gt;110000,"Tier 4","Tier 5"))))</f>
        <v>Tier 5</v>
      </c>
      <c r="BG1602" t="b">
        <f>IF(ISNA(VLOOKUP(AQ1602,Total_Salary!AQ1602:BF2111,1,FALSE))=FALSE, TRUE, FALSE)</f>
        <v>0</v>
      </c>
      <c r="BH1602" t="b">
        <f>IF(ISNA(VLOOKUP(AQ1602,Derivatives_Salary!AQ1602:BF2081,1,FALSE))=FALSE, TRUE, FALSE)</f>
        <v>0</v>
      </c>
      <c r="BI1602" t="b">
        <f>IF(ISNA(VLOOKUP(AR1602,Years_to_Promo!AQ1602:BE2633,1,FALSE))=FALSE, TRUE, FALSE)</f>
        <v>0</v>
      </c>
    </row>
    <row r="1603" spans="43:61" x14ac:dyDescent="0.25">
      <c r="AQ1603">
        <v>219663</v>
      </c>
      <c r="AR1603" t="s">
        <v>15</v>
      </c>
      <c r="AS1603" t="s">
        <v>1651</v>
      </c>
      <c r="AT1603" t="s">
        <v>17</v>
      </c>
      <c r="AU1603" s="1">
        <v>21439</v>
      </c>
      <c r="AV1603" s="1">
        <v>33329</v>
      </c>
      <c r="AW1603" s="1">
        <v>33329</v>
      </c>
      <c r="AX1603" s="1">
        <v>37709</v>
      </c>
      <c r="AY1603" t="s">
        <v>18</v>
      </c>
      <c r="AZ1603">
        <v>4.9945000000000004</v>
      </c>
      <c r="BA1603" t="s">
        <v>19</v>
      </c>
      <c r="BB1603" t="s">
        <v>20</v>
      </c>
      <c r="BC1603">
        <v>11.745200000000001</v>
      </c>
      <c r="BD1603">
        <v>12</v>
      </c>
      <c r="BE1603">
        <v>109176</v>
      </c>
      <c r="BF1603" s="16" t="str">
        <f t="shared" si="25"/>
        <v>Tier 5</v>
      </c>
      <c r="BG1603" t="b">
        <f>IF(ISNA(VLOOKUP(AQ1603,Total_Salary!AQ1603:BF2112,1,FALSE))=FALSE, TRUE, FALSE)</f>
        <v>0</v>
      </c>
      <c r="BH1603" t="b">
        <f>IF(ISNA(VLOOKUP(AQ1603,Derivatives_Salary!AQ1603:BF2082,1,FALSE))=FALSE, TRUE, FALSE)</f>
        <v>0</v>
      </c>
      <c r="BI1603" t="b">
        <f>IF(ISNA(VLOOKUP(AR1603,Years_to_Promo!AQ1603:BE2634,1,FALSE))=FALSE, TRUE, FALSE)</f>
        <v>0</v>
      </c>
    </row>
    <row r="1604" spans="43:61" x14ac:dyDescent="0.25">
      <c r="AQ1604">
        <v>446611</v>
      </c>
      <c r="AR1604" t="s">
        <v>15</v>
      </c>
      <c r="AS1604" t="s">
        <v>1652</v>
      </c>
      <c r="AT1604" t="s">
        <v>17</v>
      </c>
      <c r="AU1604" s="1">
        <v>20186</v>
      </c>
      <c r="AV1604" s="1">
        <v>31457</v>
      </c>
      <c r="AW1604" s="1">
        <v>31457</v>
      </c>
      <c r="AX1604" s="1">
        <v>37662</v>
      </c>
      <c r="AY1604" t="s">
        <v>18</v>
      </c>
      <c r="AZ1604">
        <v>8.9945000000000004</v>
      </c>
      <c r="BA1604" t="s">
        <v>19</v>
      </c>
      <c r="BB1604" t="s">
        <v>20</v>
      </c>
      <c r="BC1604">
        <v>11.813700000000001</v>
      </c>
      <c r="BD1604">
        <v>17</v>
      </c>
      <c r="BE1604">
        <v>109173</v>
      </c>
      <c r="BF1604" s="16" t="str">
        <f t="shared" si="25"/>
        <v>Tier 5</v>
      </c>
      <c r="BG1604" t="b">
        <f>IF(ISNA(VLOOKUP(AQ1604,Total_Salary!AQ1604:BF2113,1,FALSE))=FALSE, TRUE, FALSE)</f>
        <v>0</v>
      </c>
      <c r="BH1604" t="b">
        <f>IF(ISNA(VLOOKUP(AQ1604,Derivatives_Salary!AQ1604:BF2083,1,FALSE))=FALSE, TRUE, FALSE)</f>
        <v>0</v>
      </c>
      <c r="BI1604" t="b">
        <f>IF(ISNA(VLOOKUP(AR1604,Years_to_Promo!AQ1604:BE2635,1,FALSE))=FALSE, TRUE, FALSE)</f>
        <v>0</v>
      </c>
    </row>
    <row r="1605" spans="43:61" x14ac:dyDescent="0.25">
      <c r="AQ1605">
        <v>107457</v>
      </c>
      <c r="AR1605" t="s">
        <v>42</v>
      </c>
      <c r="AS1605" t="s">
        <v>1653</v>
      </c>
      <c r="AT1605" t="s">
        <v>17</v>
      </c>
      <c r="AU1605" s="1">
        <v>20839</v>
      </c>
      <c r="AV1605" s="1">
        <v>33364</v>
      </c>
      <c r="AW1605" s="1">
        <v>36043</v>
      </c>
      <c r="AX1605" s="1">
        <v>37503</v>
      </c>
      <c r="AY1605" t="s">
        <v>18</v>
      </c>
      <c r="AZ1605">
        <v>4</v>
      </c>
      <c r="BA1605" t="s">
        <v>44</v>
      </c>
      <c r="BB1605" t="s">
        <v>83</v>
      </c>
      <c r="BC1605">
        <v>4</v>
      </c>
      <c r="BD1605">
        <v>11</v>
      </c>
      <c r="BE1605">
        <v>109164</v>
      </c>
      <c r="BF1605" s="16" t="str">
        <f t="shared" si="25"/>
        <v>Tier 5</v>
      </c>
      <c r="BG1605" t="b">
        <f>IF(ISNA(VLOOKUP(AQ1605,Total_Salary!AQ1605:BF2114,1,FALSE))=FALSE, TRUE, FALSE)</f>
        <v>0</v>
      </c>
      <c r="BH1605" t="b">
        <f>IF(ISNA(VLOOKUP(AQ1605,Derivatives_Salary!AQ1605:BF2084,1,FALSE))=FALSE, TRUE, FALSE)</f>
        <v>0</v>
      </c>
      <c r="BI1605" t="b">
        <f>IF(ISNA(VLOOKUP(AR1605,Years_to_Promo!AQ1605:BE2636,1,FALSE))=FALSE, TRUE, FALSE)</f>
        <v>0</v>
      </c>
    </row>
    <row r="1606" spans="43:61" x14ac:dyDescent="0.25">
      <c r="AQ1606">
        <v>248630</v>
      </c>
      <c r="AR1606" t="s">
        <v>15</v>
      </c>
      <c r="AS1606" t="s">
        <v>1654</v>
      </c>
      <c r="AT1606" t="s">
        <v>31</v>
      </c>
      <c r="AU1606" s="1">
        <v>22186</v>
      </c>
      <c r="AV1606" s="1">
        <v>31865</v>
      </c>
      <c r="AW1606" s="1">
        <v>31865</v>
      </c>
      <c r="AX1606" s="1">
        <v>37705</v>
      </c>
      <c r="AY1606" t="s">
        <v>18</v>
      </c>
      <c r="AZ1606">
        <v>6.9945000000000004</v>
      </c>
      <c r="BA1606" t="s">
        <v>19</v>
      </c>
      <c r="BB1606" t="s">
        <v>20</v>
      </c>
      <c r="BC1606">
        <v>11.813700000000001</v>
      </c>
      <c r="BD1606">
        <v>16</v>
      </c>
      <c r="BE1606">
        <v>109163</v>
      </c>
      <c r="BF1606" s="16" t="str">
        <f t="shared" si="25"/>
        <v>Tier 5</v>
      </c>
      <c r="BG1606" t="b">
        <f>IF(ISNA(VLOOKUP(AQ1606,Total_Salary!AQ1606:BF2115,1,FALSE))=FALSE, TRUE, FALSE)</f>
        <v>0</v>
      </c>
      <c r="BH1606" t="b">
        <f>IF(ISNA(VLOOKUP(AQ1606,Derivatives_Salary!AQ1606:BF2085,1,FALSE))=FALSE, TRUE, FALSE)</f>
        <v>0</v>
      </c>
      <c r="BI1606" t="b">
        <f>IF(ISNA(VLOOKUP(AR1606,Years_to_Promo!AQ1606:BE2637,1,FALSE))=FALSE, TRUE, FALSE)</f>
        <v>0</v>
      </c>
    </row>
    <row r="1607" spans="43:61" x14ac:dyDescent="0.25">
      <c r="AQ1607">
        <v>61446</v>
      </c>
      <c r="AR1607" t="s">
        <v>15</v>
      </c>
      <c r="AS1607" t="s">
        <v>1655</v>
      </c>
      <c r="AT1607" t="s">
        <v>17</v>
      </c>
      <c r="AU1607" s="1">
        <v>22937</v>
      </c>
      <c r="AV1607" s="1">
        <v>33598</v>
      </c>
      <c r="AW1607" s="1">
        <v>33776</v>
      </c>
      <c r="AX1607" s="1">
        <v>34478</v>
      </c>
      <c r="AY1607" t="s">
        <v>53</v>
      </c>
      <c r="AZ1607">
        <v>1.9233</v>
      </c>
      <c r="BA1607" t="s">
        <v>19</v>
      </c>
      <c r="BB1607" t="s">
        <v>20</v>
      </c>
      <c r="BC1607">
        <v>1.9233</v>
      </c>
      <c r="BD1607">
        <v>2</v>
      </c>
      <c r="BE1607">
        <v>109161</v>
      </c>
      <c r="BF1607" s="16" t="str">
        <f t="shared" si="25"/>
        <v>Tier 5</v>
      </c>
      <c r="BG1607" t="b">
        <f>IF(ISNA(VLOOKUP(AQ1607,Total_Salary!AQ1607:BF2116,1,FALSE))=FALSE, TRUE, FALSE)</f>
        <v>0</v>
      </c>
      <c r="BH1607" t="b">
        <f>IF(ISNA(VLOOKUP(AQ1607,Derivatives_Salary!AQ1607:BF2086,1,FALSE))=FALSE, TRUE, FALSE)</f>
        <v>0</v>
      </c>
      <c r="BI1607" t="b">
        <f>IF(ISNA(VLOOKUP(AR1607,Years_to_Promo!AQ1607:BE2638,1,FALSE))=FALSE, TRUE, FALSE)</f>
        <v>0</v>
      </c>
    </row>
    <row r="1608" spans="43:61" x14ac:dyDescent="0.25">
      <c r="AQ1608">
        <v>242204</v>
      </c>
      <c r="AR1608" t="s">
        <v>15</v>
      </c>
      <c r="AS1608" t="s">
        <v>1656</v>
      </c>
      <c r="AT1608" t="s">
        <v>31</v>
      </c>
      <c r="AU1608" s="1">
        <v>21359</v>
      </c>
      <c r="AV1608" s="1">
        <v>31132</v>
      </c>
      <c r="AW1608" s="1">
        <v>31132</v>
      </c>
      <c r="AX1608" s="1">
        <v>37702</v>
      </c>
      <c r="AY1608" t="s">
        <v>18</v>
      </c>
      <c r="AZ1608">
        <v>9.9945000000000004</v>
      </c>
      <c r="BA1608" t="s">
        <v>19</v>
      </c>
      <c r="BB1608" t="s">
        <v>20</v>
      </c>
      <c r="BC1608">
        <v>11.813700000000001</v>
      </c>
      <c r="BD1608">
        <v>18</v>
      </c>
      <c r="BE1608">
        <v>109158</v>
      </c>
      <c r="BF1608" s="16" t="str">
        <f t="shared" si="25"/>
        <v>Tier 5</v>
      </c>
      <c r="BG1608" t="b">
        <f>IF(ISNA(VLOOKUP(AQ1608,Total_Salary!AQ1608:BF2117,1,FALSE))=FALSE, TRUE, FALSE)</f>
        <v>0</v>
      </c>
      <c r="BH1608" t="b">
        <f>IF(ISNA(VLOOKUP(AQ1608,Derivatives_Salary!AQ1608:BF2087,1,FALSE))=FALSE, TRUE, FALSE)</f>
        <v>0</v>
      </c>
      <c r="BI1608" t="b">
        <f>IF(ISNA(VLOOKUP(AR1608,Years_to_Promo!AQ1608:BE2639,1,FALSE))=FALSE, TRUE, FALSE)</f>
        <v>0</v>
      </c>
    </row>
    <row r="1609" spans="43:61" x14ac:dyDescent="0.25">
      <c r="AQ1609">
        <v>280931</v>
      </c>
      <c r="AR1609" t="s">
        <v>15</v>
      </c>
      <c r="AS1609" t="s">
        <v>1657</v>
      </c>
      <c r="AT1609" t="s">
        <v>31</v>
      </c>
      <c r="AU1609" s="1">
        <v>22240</v>
      </c>
      <c r="AV1609" s="1">
        <v>31339</v>
      </c>
      <c r="AW1609" s="1">
        <v>34207</v>
      </c>
      <c r="AX1609" s="1">
        <v>36149</v>
      </c>
      <c r="AY1609" t="s">
        <v>53</v>
      </c>
      <c r="AZ1609">
        <v>5.3205</v>
      </c>
      <c r="BA1609" t="s">
        <v>19</v>
      </c>
      <c r="BB1609" t="s">
        <v>20</v>
      </c>
      <c r="BC1609">
        <v>5.3205</v>
      </c>
      <c r="BD1609">
        <v>13</v>
      </c>
      <c r="BE1609">
        <v>109156</v>
      </c>
      <c r="BF1609" s="16" t="str">
        <f t="shared" si="25"/>
        <v>Tier 5</v>
      </c>
      <c r="BG1609" t="b">
        <f>IF(ISNA(VLOOKUP(AQ1609,Total_Salary!AQ1609:BF2118,1,FALSE))=FALSE, TRUE, FALSE)</f>
        <v>0</v>
      </c>
      <c r="BH1609" t="b">
        <f>IF(ISNA(VLOOKUP(AQ1609,Derivatives_Salary!AQ1609:BF2088,1,FALSE))=FALSE, TRUE, FALSE)</f>
        <v>0</v>
      </c>
      <c r="BI1609" t="b">
        <f>IF(ISNA(VLOOKUP(AR1609,Years_to_Promo!AQ1609:BE2640,1,FALSE))=FALSE, TRUE, FALSE)</f>
        <v>0</v>
      </c>
    </row>
    <row r="1610" spans="43:61" x14ac:dyDescent="0.25">
      <c r="AQ1610">
        <v>242650</v>
      </c>
      <c r="AR1610" t="s">
        <v>15</v>
      </c>
      <c r="AS1610" t="s">
        <v>1658</v>
      </c>
      <c r="AT1610" t="s">
        <v>17</v>
      </c>
      <c r="AU1610" s="1">
        <v>21916</v>
      </c>
      <c r="AV1610" s="1">
        <v>33584</v>
      </c>
      <c r="AW1610" s="1">
        <v>33584</v>
      </c>
      <c r="AX1610" s="1">
        <v>37599</v>
      </c>
      <c r="AY1610" t="s">
        <v>18</v>
      </c>
      <c r="AZ1610">
        <v>4.9973000000000001</v>
      </c>
      <c r="BA1610" t="s">
        <v>19</v>
      </c>
      <c r="BB1610" t="s">
        <v>20</v>
      </c>
      <c r="BC1610">
        <v>11</v>
      </c>
      <c r="BD1610">
        <v>11</v>
      </c>
      <c r="BE1610">
        <v>109130</v>
      </c>
      <c r="BF1610" s="16" t="str">
        <f t="shared" si="25"/>
        <v>Tier 5</v>
      </c>
      <c r="BG1610" t="b">
        <f>IF(ISNA(VLOOKUP(AQ1610,Total_Salary!AQ1610:BF2119,1,FALSE))=FALSE, TRUE, FALSE)</f>
        <v>0</v>
      </c>
      <c r="BH1610" t="b">
        <f>IF(ISNA(VLOOKUP(AQ1610,Derivatives_Salary!AQ1610:BF2089,1,FALSE))=FALSE, TRUE, FALSE)</f>
        <v>0</v>
      </c>
      <c r="BI1610" t="b">
        <f>IF(ISNA(VLOOKUP(AR1610,Years_to_Promo!AQ1610:BE2641,1,FALSE))=FALSE, TRUE, FALSE)</f>
        <v>0</v>
      </c>
    </row>
    <row r="1611" spans="43:61" x14ac:dyDescent="0.25">
      <c r="AQ1611">
        <v>403338</v>
      </c>
      <c r="AR1611" t="s">
        <v>15</v>
      </c>
      <c r="AS1611" t="s">
        <v>1659</v>
      </c>
      <c r="AT1611" t="s">
        <v>17</v>
      </c>
      <c r="AU1611" s="1">
        <v>20850</v>
      </c>
      <c r="AV1611" s="1">
        <v>31153</v>
      </c>
      <c r="AW1611" s="1">
        <v>31500</v>
      </c>
      <c r="AX1611" s="1">
        <v>37705</v>
      </c>
      <c r="AY1611" t="s">
        <v>18</v>
      </c>
      <c r="AZ1611">
        <v>8.9945000000000004</v>
      </c>
      <c r="BA1611" t="s">
        <v>19</v>
      </c>
      <c r="BB1611" t="s">
        <v>20</v>
      </c>
      <c r="BC1611">
        <v>11.813700000000001</v>
      </c>
      <c r="BD1611">
        <v>18</v>
      </c>
      <c r="BE1611">
        <v>109129</v>
      </c>
      <c r="BF1611" s="16" t="str">
        <f t="shared" si="25"/>
        <v>Tier 5</v>
      </c>
      <c r="BG1611" t="b">
        <f>IF(ISNA(VLOOKUP(AQ1611,Total_Salary!AQ1611:BF2120,1,FALSE))=FALSE, TRUE, FALSE)</f>
        <v>0</v>
      </c>
      <c r="BH1611" t="b">
        <f>IF(ISNA(VLOOKUP(AQ1611,Derivatives_Salary!AQ1611:BF2090,1,FALSE))=FALSE, TRUE, FALSE)</f>
        <v>0</v>
      </c>
      <c r="BI1611" t="b">
        <f>IF(ISNA(VLOOKUP(AR1611,Years_to_Promo!AQ1611:BE2642,1,FALSE))=FALSE, TRUE, FALSE)</f>
        <v>0</v>
      </c>
    </row>
    <row r="1612" spans="43:61" x14ac:dyDescent="0.25">
      <c r="AQ1612">
        <v>240945</v>
      </c>
      <c r="AR1612" t="s">
        <v>42</v>
      </c>
      <c r="AS1612" t="s">
        <v>1660</v>
      </c>
      <c r="AT1612" t="s">
        <v>17</v>
      </c>
      <c r="AU1612" s="1">
        <v>21295</v>
      </c>
      <c r="AV1612" s="1">
        <v>31215</v>
      </c>
      <c r="AW1612" s="1">
        <v>32327</v>
      </c>
      <c r="AX1612" s="1">
        <v>37802</v>
      </c>
      <c r="AY1612" t="s">
        <v>18</v>
      </c>
      <c r="AZ1612">
        <v>15</v>
      </c>
      <c r="BA1612" t="s">
        <v>44</v>
      </c>
      <c r="BB1612" t="s">
        <v>45</v>
      </c>
      <c r="BC1612">
        <v>3.2465999999999999</v>
      </c>
      <c r="BD1612">
        <v>18</v>
      </c>
      <c r="BE1612">
        <v>109124</v>
      </c>
      <c r="BF1612" s="16" t="str">
        <f t="shared" si="25"/>
        <v>Tier 5</v>
      </c>
      <c r="BG1612" t="b">
        <f>IF(ISNA(VLOOKUP(AQ1612,Total_Salary!AQ1612:BF2121,1,FALSE))=FALSE, TRUE, FALSE)</f>
        <v>0</v>
      </c>
      <c r="BH1612" t="b">
        <f>IF(ISNA(VLOOKUP(AQ1612,Derivatives_Salary!AQ1612:BF2091,1,FALSE))=FALSE, TRUE, FALSE)</f>
        <v>0</v>
      </c>
      <c r="BI1612" t="b">
        <f>IF(ISNA(VLOOKUP(AR1612,Years_to_Promo!AQ1612:BE2643,1,FALSE))=FALSE, TRUE, FALSE)</f>
        <v>0</v>
      </c>
    </row>
    <row r="1613" spans="43:61" x14ac:dyDescent="0.25">
      <c r="AQ1613">
        <v>488197</v>
      </c>
      <c r="AR1613" t="s">
        <v>85</v>
      </c>
      <c r="AS1613" t="s">
        <v>1661</v>
      </c>
      <c r="AT1613" t="s">
        <v>17</v>
      </c>
      <c r="AU1613" s="1">
        <v>21762</v>
      </c>
      <c r="AV1613" s="1">
        <v>31396</v>
      </c>
      <c r="AW1613" s="1">
        <v>31396</v>
      </c>
      <c r="AX1613" s="1">
        <v>37601</v>
      </c>
      <c r="AY1613" t="s">
        <v>18</v>
      </c>
      <c r="AZ1613">
        <v>10.997299999999999</v>
      </c>
      <c r="BA1613" t="s">
        <v>87</v>
      </c>
      <c r="BB1613" t="s">
        <v>88</v>
      </c>
      <c r="BC1613">
        <v>4.0082000000000004</v>
      </c>
      <c r="BD1613">
        <v>17</v>
      </c>
      <c r="BE1613">
        <v>109119</v>
      </c>
      <c r="BF1613" s="16" t="str">
        <f t="shared" si="25"/>
        <v>Tier 5</v>
      </c>
      <c r="BG1613" t="b">
        <f>IF(ISNA(VLOOKUP(AQ1613,Total_Salary!AQ1613:BF2122,1,FALSE))=FALSE, TRUE, FALSE)</f>
        <v>0</v>
      </c>
      <c r="BH1613" t="b">
        <f>IF(ISNA(VLOOKUP(AQ1613,Derivatives_Salary!AQ1613:BF2092,1,FALSE))=FALSE, TRUE, FALSE)</f>
        <v>0</v>
      </c>
      <c r="BI1613" t="b">
        <f>IF(ISNA(VLOOKUP(AR1613,Years_to_Promo!AQ1613:BE2644,1,FALSE))=FALSE, TRUE, FALSE)</f>
        <v>0</v>
      </c>
    </row>
    <row r="1614" spans="43:61" x14ac:dyDescent="0.25">
      <c r="AQ1614">
        <v>202110</v>
      </c>
      <c r="AR1614" t="s">
        <v>15</v>
      </c>
      <c r="AS1614" t="s">
        <v>1662</v>
      </c>
      <c r="AT1614" t="s">
        <v>17</v>
      </c>
      <c r="AU1614" s="1">
        <v>21496</v>
      </c>
      <c r="AV1614" s="1">
        <v>34364</v>
      </c>
      <c r="AW1614" s="1">
        <v>34364</v>
      </c>
      <c r="AX1614" s="1">
        <v>37649</v>
      </c>
      <c r="AY1614" t="s">
        <v>18</v>
      </c>
      <c r="AZ1614">
        <v>3.9973000000000001</v>
      </c>
      <c r="BA1614" t="s">
        <v>19</v>
      </c>
      <c r="BB1614" t="s">
        <v>20</v>
      </c>
      <c r="BC1614">
        <v>8.9095999999999993</v>
      </c>
      <c r="BD1614">
        <v>9</v>
      </c>
      <c r="BE1614">
        <v>109115</v>
      </c>
      <c r="BF1614" s="16" t="str">
        <f t="shared" si="25"/>
        <v>Tier 5</v>
      </c>
      <c r="BG1614" t="b">
        <f>IF(ISNA(VLOOKUP(AQ1614,Total_Salary!AQ1614:BF2123,1,FALSE))=FALSE, TRUE, FALSE)</f>
        <v>0</v>
      </c>
      <c r="BH1614" t="b">
        <f>IF(ISNA(VLOOKUP(AQ1614,Derivatives_Salary!AQ1614:BF2093,1,FALSE))=FALSE, TRUE, FALSE)</f>
        <v>0</v>
      </c>
      <c r="BI1614" t="b">
        <f>IF(ISNA(VLOOKUP(AR1614,Years_to_Promo!AQ1614:BE2645,1,FALSE))=FALSE, TRUE, FALSE)</f>
        <v>0</v>
      </c>
    </row>
    <row r="1615" spans="43:61" x14ac:dyDescent="0.25">
      <c r="AQ1615">
        <v>417523</v>
      </c>
      <c r="AR1615" t="s">
        <v>15</v>
      </c>
      <c r="AS1615" t="s">
        <v>1663</v>
      </c>
      <c r="AT1615" t="s">
        <v>31</v>
      </c>
      <c r="AU1615" s="1">
        <v>23016</v>
      </c>
      <c r="AV1615" s="1">
        <v>31610</v>
      </c>
      <c r="AW1615" s="1">
        <v>32560</v>
      </c>
      <c r="AX1615" s="1">
        <v>37670</v>
      </c>
      <c r="AY1615" t="s">
        <v>18</v>
      </c>
      <c r="AZ1615">
        <v>14</v>
      </c>
      <c r="BA1615" t="s">
        <v>19</v>
      </c>
      <c r="BB1615" t="s">
        <v>20</v>
      </c>
      <c r="BC1615">
        <v>11.813700000000001</v>
      </c>
      <c r="BD1615">
        <v>17</v>
      </c>
      <c r="BE1615">
        <v>109115</v>
      </c>
      <c r="BF1615" s="16" t="str">
        <f t="shared" si="25"/>
        <v>Tier 5</v>
      </c>
      <c r="BG1615" t="b">
        <f>IF(ISNA(VLOOKUP(AQ1615,Total_Salary!AQ1615:BF2124,1,FALSE))=FALSE, TRUE, FALSE)</f>
        <v>0</v>
      </c>
      <c r="BH1615" t="b">
        <f>IF(ISNA(VLOOKUP(AQ1615,Derivatives_Salary!AQ1615:BF2094,1,FALSE))=FALSE, TRUE, FALSE)</f>
        <v>0</v>
      </c>
      <c r="BI1615" t="b">
        <f>IF(ISNA(VLOOKUP(AR1615,Years_to_Promo!AQ1615:BE2646,1,FALSE))=FALSE, TRUE, FALSE)</f>
        <v>0</v>
      </c>
    </row>
    <row r="1616" spans="43:61" x14ac:dyDescent="0.25">
      <c r="AQ1616">
        <v>205482</v>
      </c>
      <c r="AR1616" t="s">
        <v>42</v>
      </c>
      <c r="AS1616" t="s">
        <v>1664</v>
      </c>
      <c r="AT1616" t="s">
        <v>17</v>
      </c>
      <c r="AU1616" s="1">
        <v>21450</v>
      </c>
      <c r="AV1616" s="1">
        <v>32477</v>
      </c>
      <c r="AW1616" s="1">
        <v>37054</v>
      </c>
      <c r="AX1616" s="1">
        <v>37587</v>
      </c>
      <c r="AY1616" t="s">
        <v>18</v>
      </c>
      <c r="AZ1616">
        <v>5.9945000000000004</v>
      </c>
      <c r="BA1616" t="s">
        <v>44</v>
      </c>
      <c r="BB1616" t="s">
        <v>83</v>
      </c>
      <c r="BC1616">
        <v>1.4602999999999999</v>
      </c>
      <c r="BD1616">
        <v>14</v>
      </c>
      <c r="BE1616">
        <v>109115</v>
      </c>
      <c r="BF1616" s="16" t="str">
        <f t="shared" si="25"/>
        <v>Tier 5</v>
      </c>
      <c r="BG1616" t="b">
        <f>IF(ISNA(VLOOKUP(AQ1616,Total_Salary!AQ1616:BF2125,1,FALSE))=FALSE, TRUE, FALSE)</f>
        <v>0</v>
      </c>
      <c r="BH1616" t="b">
        <f>IF(ISNA(VLOOKUP(AQ1616,Derivatives_Salary!AQ1616:BF2095,1,FALSE))=FALSE, TRUE, FALSE)</f>
        <v>0</v>
      </c>
      <c r="BI1616" t="b">
        <f>IF(ISNA(VLOOKUP(AR1616,Years_to_Promo!AQ1616:BE2647,1,FALSE))=FALSE, TRUE, FALSE)</f>
        <v>0</v>
      </c>
    </row>
    <row r="1617" spans="43:61" x14ac:dyDescent="0.25">
      <c r="AQ1617">
        <v>496991</v>
      </c>
      <c r="AR1617" t="s">
        <v>15</v>
      </c>
      <c r="AS1617" t="s">
        <v>1665</v>
      </c>
      <c r="AT1617" t="s">
        <v>31</v>
      </c>
      <c r="AU1617" s="1">
        <v>22017</v>
      </c>
      <c r="AV1617" s="1">
        <v>32324</v>
      </c>
      <c r="AW1617" s="1">
        <v>32324</v>
      </c>
      <c r="AX1617" s="1">
        <v>36051</v>
      </c>
      <c r="AY1617" t="s">
        <v>18</v>
      </c>
      <c r="AZ1617">
        <v>5.2081999999999997</v>
      </c>
      <c r="BA1617" t="s">
        <v>19</v>
      </c>
      <c r="BB1617" t="s">
        <v>20</v>
      </c>
      <c r="BC1617">
        <v>7.5259999999999998</v>
      </c>
      <c r="BD1617">
        <v>10</v>
      </c>
      <c r="BE1617">
        <v>109115</v>
      </c>
      <c r="BF1617" s="16" t="str">
        <f t="shared" si="25"/>
        <v>Tier 5</v>
      </c>
      <c r="BG1617" t="b">
        <f>IF(ISNA(VLOOKUP(AQ1617,Total_Salary!AQ1617:BF2126,1,FALSE))=FALSE, TRUE, FALSE)</f>
        <v>0</v>
      </c>
      <c r="BH1617" t="b">
        <f>IF(ISNA(VLOOKUP(AQ1617,Derivatives_Salary!AQ1617:BF2096,1,FALSE))=FALSE, TRUE, FALSE)</f>
        <v>0</v>
      </c>
      <c r="BI1617" t="b">
        <f>IF(ISNA(VLOOKUP(AR1617,Years_to_Promo!AQ1617:BE2648,1,FALSE))=FALSE, TRUE, FALSE)</f>
        <v>0</v>
      </c>
    </row>
    <row r="1618" spans="43:61" x14ac:dyDescent="0.25">
      <c r="AQ1618">
        <v>59148</v>
      </c>
      <c r="AR1618" t="s">
        <v>15</v>
      </c>
      <c r="AS1618" t="s">
        <v>1666</v>
      </c>
      <c r="AT1618" t="s">
        <v>31</v>
      </c>
      <c r="AU1618" s="1">
        <v>22882</v>
      </c>
      <c r="AV1618" s="1">
        <v>32858</v>
      </c>
      <c r="AW1618" s="1">
        <v>34948</v>
      </c>
      <c r="AX1618" s="1">
        <v>37503</v>
      </c>
      <c r="AY1618" t="s">
        <v>53</v>
      </c>
      <c r="AZ1618">
        <v>7</v>
      </c>
      <c r="BA1618" t="s">
        <v>19</v>
      </c>
      <c r="BB1618" t="s">
        <v>20</v>
      </c>
      <c r="BC1618">
        <v>7</v>
      </c>
      <c r="BD1618">
        <v>13</v>
      </c>
      <c r="BE1618">
        <v>109098</v>
      </c>
      <c r="BF1618" s="16" t="str">
        <f t="shared" si="25"/>
        <v>Tier 5</v>
      </c>
      <c r="BG1618" t="b">
        <f>IF(ISNA(VLOOKUP(AQ1618,Total_Salary!AQ1618:BF2127,1,FALSE))=FALSE, TRUE, FALSE)</f>
        <v>0</v>
      </c>
      <c r="BH1618" t="b">
        <f>IF(ISNA(VLOOKUP(AQ1618,Derivatives_Salary!AQ1618:BF2097,1,FALSE))=FALSE, TRUE, FALSE)</f>
        <v>0</v>
      </c>
      <c r="BI1618" t="b">
        <f>IF(ISNA(VLOOKUP(AR1618,Years_to_Promo!AQ1618:BE2649,1,FALSE))=FALSE, TRUE, FALSE)</f>
        <v>0</v>
      </c>
    </row>
    <row r="1619" spans="43:61" x14ac:dyDescent="0.25">
      <c r="AQ1619">
        <v>246040</v>
      </c>
      <c r="AR1619" t="s">
        <v>15</v>
      </c>
      <c r="AS1619" t="s">
        <v>1667</v>
      </c>
      <c r="AT1619" t="s">
        <v>17</v>
      </c>
      <c r="AU1619" s="1">
        <v>20196</v>
      </c>
      <c r="AV1619" s="1">
        <v>33366</v>
      </c>
      <c r="AW1619" s="1">
        <v>35853</v>
      </c>
      <c r="AX1619" s="1">
        <v>36100</v>
      </c>
      <c r="AY1619" t="s">
        <v>18</v>
      </c>
      <c r="AZ1619">
        <v>2.4849000000000001</v>
      </c>
      <c r="BA1619" t="s">
        <v>19</v>
      </c>
      <c r="BB1619" t="s">
        <v>20</v>
      </c>
      <c r="BC1619">
        <v>0.67669999999999997</v>
      </c>
      <c r="BD1619">
        <v>9</v>
      </c>
      <c r="BE1619">
        <v>109090</v>
      </c>
      <c r="BF1619" s="16" t="str">
        <f t="shared" si="25"/>
        <v>Tier 5</v>
      </c>
      <c r="BG1619" t="b">
        <f>IF(ISNA(VLOOKUP(AQ1619,Total_Salary!AQ1619:BF2128,1,FALSE))=FALSE, TRUE, FALSE)</f>
        <v>0</v>
      </c>
      <c r="BH1619" t="b">
        <f>IF(ISNA(VLOOKUP(AQ1619,Derivatives_Salary!AQ1619:BF2098,1,FALSE))=FALSE, TRUE, FALSE)</f>
        <v>0</v>
      </c>
      <c r="BI1619" t="b">
        <f>IF(ISNA(VLOOKUP(AR1619,Years_to_Promo!AQ1619:BE2650,1,FALSE))=FALSE, TRUE, FALSE)</f>
        <v>0</v>
      </c>
    </row>
    <row r="1620" spans="43:61" x14ac:dyDescent="0.25">
      <c r="AQ1620">
        <v>15071</v>
      </c>
      <c r="AR1620" t="s">
        <v>15</v>
      </c>
      <c r="AS1620" t="s">
        <v>1668</v>
      </c>
      <c r="AT1620" t="s">
        <v>31</v>
      </c>
      <c r="AU1620" s="1">
        <v>19663</v>
      </c>
      <c r="AV1620" s="1">
        <v>32431</v>
      </c>
      <c r="AW1620" s="1">
        <v>32431</v>
      </c>
      <c r="AX1620" s="1">
        <v>37541</v>
      </c>
      <c r="AY1620" t="s">
        <v>18</v>
      </c>
      <c r="AZ1620">
        <v>5.9945000000000004</v>
      </c>
      <c r="BA1620" t="s">
        <v>19</v>
      </c>
      <c r="BB1620" t="s">
        <v>20</v>
      </c>
      <c r="BC1620">
        <v>11.6082</v>
      </c>
      <c r="BD1620">
        <v>14</v>
      </c>
      <c r="BE1620">
        <v>109086</v>
      </c>
      <c r="BF1620" s="16" t="str">
        <f t="shared" si="25"/>
        <v>Tier 5</v>
      </c>
      <c r="BG1620" t="b">
        <f>IF(ISNA(VLOOKUP(AQ1620,Total_Salary!AQ1620:BF2129,1,FALSE))=FALSE, TRUE, FALSE)</f>
        <v>0</v>
      </c>
      <c r="BH1620" t="b">
        <f>IF(ISNA(VLOOKUP(AQ1620,Derivatives_Salary!AQ1620:BF2099,1,FALSE))=FALSE, TRUE, FALSE)</f>
        <v>0</v>
      </c>
      <c r="BI1620" t="b">
        <f>IF(ISNA(VLOOKUP(AR1620,Years_to_Promo!AQ1620:BE2651,1,FALSE))=FALSE, TRUE, FALSE)</f>
        <v>0</v>
      </c>
    </row>
    <row r="1621" spans="43:61" x14ac:dyDescent="0.25">
      <c r="AQ1621">
        <v>61124</v>
      </c>
      <c r="AR1621" t="s">
        <v>15</v>
      </c>
      <c r="AS1621" t="s">
        <v>1669</v>
      </c>
      <c r="AT1621" t="s">
        <v>31</v>
      </c>
      <c r="AU1621" s="1">
        <v>20082</v>
      </c>
      <c r="AV1621" s="1">
        <v>31414</v>
      </c>
      <c r="AW1621" s="1">
        <v>32930</v>
      </c>
      <c r="AX1621" s="1">
        <v>37675</v>
      </c>
      <c r="AY1621" t="s">
        <v>18</v>
      </c>
      <c r="AZ1621">
        <v>3.9944999999999999</v>
      </c>
      <c r="BA1621" t="s">
        <v>19</v>
      </c>
      <c r="BB1621" t="s">
        <v>20</v>
      </c>
      <c r="BC1621">
        <v>11.813700000000001</v>
      </c>
      <c r="BD1621">
        <v>17</v>
      </c>
      <c r="BE1621">
        <v>109084</v>
      </c>
      <c r="BF1621" s="16" t="str">
        <f t="shared" si="25"/>
        <v>Tier 5</v>
      </c>
      <c r="BG1621" t="b">
        <f>IF(ISNA(VLOOKUP(AQ1621,Total_Salary!AQ1621:BF2130,1,FALSE))=FALSE, TRUE, FALSE)</f>
        <v>0</v>
      </c>
      <c r="BH1621" t="b">
        <f>IF(ISNA(VLOOKUP(AQ1621,Derivatives_Salary!AQ1621:BF2100,1,FALSE))=FALSE, TRUE, FALSE)</f>
        <v>0</v>
      </c>
      <c r="BI1621" t="b">
        <f>IF(ISNA(VLOOKUP(AR1621,Years_to_Promo!AQ1621:BE2652,1,FALSE))=FALSE, TRUE, FALSE)</f>
        <v>0</v>
      </c>
    </row>
    <row r="1622" spans="43:61" x14ac:dyDescent="0.25">
      <c r="AQ1622">
        <v>62695</v>
      </c>
      <c r="AR1622" t="s">
        <v>15</v>
      </c>
      <c r="AS1622" t="s">
        <v>1670</v>
      </c>
      <c r="AT1622" t="s">
        <v>31</v>
      </c>
      <c r="AU1622" s="1">
        <v>19195</v>
      </c>
      <c r="AV1622" s="1">
        <v>32149</v>
      </c>
      <c r="AW1622" s="1">
        <v>32149</v>
      </c>
      <c r="AX1622" s="1">
        <v>37624</v>
      </c>
      <c r="AY1622" t="s">
        <v>18</v>
      </c>
      <c r="AZ1622">
        <v>6.9945000000000004</v>
      </c>
      <c r="BA1622" t="s">
        <v>19</v>
      </c>
      <c r="BB1622" t="s">
        <v>20</v>
      </c>
      <c r="BC1622">
        <v>11.813700000000001</v>
      </c>
      <c r="BD1622">
        <v>15</v>
      </c>
      <c r="BE1622">
        <v>109083</v>
      </c>
      <c r="BF1622" s="16" t="str">
        <f t="shared" si="25"/>
        <v>Tier 5</v>
      </c>
      <c r="BG1622" t="b">
        <f>IF(ISNA(VLOOKUP(AQ1622,Total_Salary!AQ1622:BF2131,1,FALSE))=FALSE, TRUE, FALSE)</f>
        <v>0</v>
      </c>
      <c r="BH1622" t="b">
        <f>IF(ISNA(VLOOKUP(AQ1622,Derivatives_Salary!AQ1622:BF2101,1,FALSE))=FALSE, TRUE, FALSE)</f>
        <v>0</v>
      </c>
      <c r="BI1622" t="b">
        <f>IF(ISNA(VLOOKUP(AR1622,Years_to_Promo!AQ1622:BE2653,1,FALSE))=FALSE, TRUE, FALSE)</f>
        <v>0</v>
      </c>
    </row>
    <row r="1623" spans="43:61" x14ac:dyDescent="0.25">
      <c r="AQ1623">
        <v>447359</v>
      </c>
      <c r="AR1623" t="s">
        <v>293</v>
      </c>
      <c r="AS1623" t="s">
        <v>1671</v>
      </c>
      <c r="AT1623" t="s">
        <v>31</v>
      </c>
      <c r="AU1623" s="1">
        <v>21174</v>
      </c>
      <c r="AV1623" s="1">
        <v>31986</v>
      </c>
      <c r="AW1623" s="1">
        <v>33813</v>
      </c>
      <c r="AX1623" s="1">
        <v>37828</v>
      </c>
      <c r="AY1623" t="s">
        <v>295</v>
      </c>
      <c r="AZ1623">
        <v>5.0026999999999999</v>
      </c>
      <c r="BA1623" t="s">
        <v>296</v>
      </c>
      <c r="BB1623" t="s">
        <v>586</v>
      </c>
      <c r="BC1623">
        <v>10.227399999999999</v>
      </c>
      <c r="BD1623">
        <v>16</v>
      </c>
      <c r="BE1623">
        <v>109080</v>
      </c>
      <c r="BF1623" s="16" t="str">
        <f t="shared" si="25"/>
        <v>Tier 5</v>
      </c>
      <c r="BG1623" t="b">
        <f>IF(ISNA(VLOOKUP(AQ1623,Total_Salary!AQ1623:BF2132,1,FALSE))=FALSE, TRUE, FALSE)</f>
        <v>0</v>
      </c>
      <c r="BH1623" t="b">
        <f>IF(ISNA(VLOOKUP(AQ1623,Derivatives_Salary!AQ1623:BF2102,1,FALSE))=FALSE, TRUE, FALSE)</f>
        <v>0</v>
      </c>
      <c r="BI1623" t="b">
        <f>IF(ISNA(VLOOKUP(AR1623,Years_to_Promo!AQ1623:BE2654,1,FALSE))=FALSE, TRUE, FALSE)</f>
        <v>0</v>
      </c>
    </row>
    <row r="1624" spans="43:61" x14ac:dyDescent="0.25">
      <c r="AQ1624">
        <v>87374</v>
      </c>
      <c r="AR1624" t="s">
        <v>15</v>
      </c>
      <c r="AS1624" t="s">
        <v>1672</v>
      </c>
      <c r="AT1624" t="s">
        <v>17</v>
      </c>
      <c r="AU1624" s="1">
        <v>20227</v>
      </c>
      <c r="AV1624" s="1">
        <v>32060</v>
      </c>
      <c r="AW1624" s="1">
        <v>32060</v>
      </c>
      <c r="AX1624" s="1">
        <v>37535</v>
      </c>
      <c r="AY1624" t="s">
        <v>18</v>
      </c>
      <c r="AZ1624">
        <v>15</v>
      </c>
      <c r="BA1624" t="s">
        <v>19</v>
      </c>
      <c r="BB1624" t="s">
        <v>20</v>
      </c>
      <c r="BC1624">
        <v>11.591799999999999</v>
      </c>
      <c r="BD1624">
        <v>15</v>
      </c>
      <c r="BE1624">
        <v>109071</v>
      </c>
      <c r="BF1624" s="16" t="str">
        <f t="shared" si="25"/>
        <v>Tier 5</v>
      </c>
      <c r="BG1624" t="b">
        <f>IF(ISNA(VLOOKUP(AQ1624,Total_Salary!AQ1624:BF2133,1,FALSE))=FALSE, TRUE, FALSE)</f>
        <v>0</v>
      </c>
      <c r="BH1624" t="b">
        <f>IF(ISNA(VLOOKUP(AQ1624,Derivatives_Salary!AQ1624:BF2103,1,FALSE))=FALSE, TRUE, FALSE)</f>
        <v>0</v>
      </c>
      <c r="BI1624" t="b">
        <f>IF(ISNA(VLOOKUP(AR1624,Years_to_Promo!AQ1624:BE2655,1,FALSE))=FALSE, TRUE, FALSE)</f>
        <v>0</v>
      </c>
    </row>
    <row r="1625" spans="43:61" x14ac:dyDescent="0.25">
      <c r="AQ1625">
        <v>104238</v>
      </c>
      <c r="AR1625" t="s">
        <v>15</v>
      </c>
      <c r="AS1625" t="s">
        <v>1673</v>
      </c>
      <c r="AT1625" t="s">
        <v>31</v>
      </c>
      <c r="AU1625" s="1">
        <v>20709</v>
      </c>
      <c r="AV1625" s="1">
        <v>31088</v>
      </c>
      <c r="AW1625" s="1">
        <v>31088</v>
      </c>
      <c r="AX1625" s="1">
        <v>37658</v>
      </c>
      <c r="AY1625" t="s">
        <v>18</v>
      </c>
      <c r="AZ1625">
        <v>9.9945000000000004</v>
      </c>
      <c r="BA1625" t="s">
        <v>19</v>
      </c>
      <c r="BB1625" t="s">
        <v>20</v>
      </c>
      <c r="BC1625">
        <v>11.813700000000001</v>
      </c>
      <c r="BD1625">
        <v>18</v>
      </c>
      <c r="BE1625">
        <v>109070</v>
      </c>
      <c r="BF1625" s="16" t="str">
        <f t="shared" si="25"/>
        <v>Tier 5</v>
      </c>
      <c r="BG1625" t="b">
        <f>IF(ISNA(VLOOKUP(AQ1625,Total_Salary!AQ1625:BF2134,1,FALSE))=FALSE, TRUE, FALSE)</f>
        <v>0</v>
      </c>
      <c r="BH1625" t="b">
        <f>IF(ISNA(VLOOKUP(AQ1625,Derivatives_Salary!AQ1625:BF2104,1,FALSE))=FALSE, TRUE, FALSE)</f>
        <v>0</v>
      </c>
      <c r="BI1625" t="b">
        <f>IF(ISNA(VLOOKUP(AR1625,Years_to_Promo!AQ1625:BE2656,1,FALSE))=FALSE, TRUE, FALSE)</f>
        <v>0</v>
      </c>
    </row>
    <row r="1626" spans="43:61" x14ac:dyDescent="0.25">
      <c r="AQ1626">
        <v>276167</v>
      </c>
      <c r="AR1626" t="s">
        <v>42</v>
      </c>
      <c r="AS1626" t="s">
        <v>1674</v>
      </c>
      <c r="AT1626" t="s">
        <v>31</v>
      </c>
      <c r="AU1626" s="1">
        <v>23165</v>
      </c>
      <c r="AV1626" s="1">
        <v>32283</v>
      </c>
      <c r="AW1626" s="1">
        <v>32283</v>
      </c>
      <c r="AX1626" s="1">
        <v>37758</v>
      </c>
      <c r="AY1626" t="s">
        <v>18</v>
      </c>
      <c r="AZ1626">
        <v>6.9945000000000004</v>
      </c>
      <c r="BA1626" t="s">
        <v>44</v>
      </c>
      <c r="BB1626" t="s">
        <v>45</v>
      </c>
      <c r="BC1626">
        <v>3.3671000000000002</v>
      </c>
      <c r="BD1626">
        <v>15</v>
      </c>
      <c r="BE1626">
        <v>109062</v>
      </c>
      <c r="BF1626" s="16" t="str">
        <f t="shared" si="25"/>
        <v>Tier 5</v>
      </c>
      <c r="BG1626" t="b">
        <f>IF(ISNA(VLOOKUP(AQ1626,Total_Salary!AQ1626:BF2135,1,FALSE))=FALSE, TRUE, FALSE)</f>
        <v>0</v>
      </c>
      <c r="BH1626" t="b">
        <f>IF(ISNA(VLOOKUP(AQ1626,Derivatives_Salary!AQ1626:BF2105,1,FALSE))=FALSE, TRUE, FALSE)</f>
        <v>0</v>
      </c>
      <c r="BI1626" t="b">
        <f>IF(ISNA(VLOOKUP(AR1626,Years_to_Promo!AQ1626:BE2657,1,FALSE))=FALSE, TRUE, FALSE)</f>
        <v>0</v>
      </c>
    </row>
    <row r="1627" spans="43:61" x14ac:dyDescent="0.25">
      <c r="AQ1627">
        <v>497383</v>
      </c>
      <c r="AR1627" t="s">
        <v>15</v>
      </c>
      <c r="AS1627" t="s">
        <v>1675</v>
      </c>
      <c r="AT1627" t="s">
        <v>17</v>
      </c>
      <c r="AU1627" s="1">
        <v>21301</v>
      </c>
      <c r="AV1627" s="1">
        <v>32931</v>
      </c>
      <c r="AW1627" s="1">
        <v>34140</v>
      </c>
      <c r="AX1627" s="1">
        <v>37790</v>
      </c>
      <c r="AY1627" t="s">
        <v>18</v>
      </c>
      <c r="AZ1627">
        <v>4.9973000000000001</v>
      </c>
      <c r="BA1627" t="s">
        <v>19</v>
      </c>
      <c r="BB1627" t="s">
        <v>20</v>
      </c>
      <c r="BC1627">
        <v>9.5233000000000008</v>
      </c>
      <c r="BD1627">
        <v>13</v>
      </c>
      <c r="BE1627">
        <v>109058</v>
      </c>
      <c r="BF1627" s="16" t="str">
        <f t="shared" si="25"/>
        <v>Tier 5</v>
      </c>
      <c r="BG1627" t="b">
        <f>IF(ISNA(VLOOKUP(AQ1627,Total_Salary!AQ1627:BF2136,1,FALSE))=FALSE, TRUE, FALSE)</f>
        <v>0</v>
      </c>
      <c r="BH1627" t="b">
        <f>IF(ISNA(VLOOKUP(AQ1627,Derivatives_Salary!AQ1627:BF2106,1,FALSE))=FALSE, TRUE, FALSE)</f>
        <v>0</v>
      </c>
      <c r="BI1627" t="b">
        <f>IF(ISNA(VLOOKUP(AR1627,Years_to_Promo!AQ1627:BE2658,1,FALSE))=FALSE, TRUE, FALSE)</f>
        <v>0</v>
      </c>
    </row>
    <row r="1628" spans="43:61" x14ac:dyDescent="0.25">
      <c r="AQ1628">
        <v>246296</v>
      </c>
      <c r="AR1628" t="s">
        <v>15</v>
      </c>
      <c r="AS1628" t="s">
        <v>1676</v>
      </c>
      <c r="AT1628" t="s">
        <v>31</v>
      </c>
      <c r="AU1628" s="1">
        <v>23295</v>
      </c>
      <c r="AV1628" s="1">
        <v>31091</v>
      </c>
      <c r="AW1628" s="1">
        <v>31091</v>
      </c>
      <c r="AX1628" s="1">
        <v>37146</v>
      </c>
      <c r="AY1628" t="s">
        <v>18</v>
      </c>
      <c r="AZ1628">
        <v>11.5863</v>
      </c>
      <c r="BA1628" t="s">
        <v>19</v>
      </c>
      <c r="BB1628" t="s">
        <v>20</v>
      </c>
      <c r="BC1628">
        <v>10.526</v>
      </c>
      <c r="BD1628">
        <v>17</v>
      </c>
      <c r="BE1628">
        <v>109044</v>
      </c>
      <c r="BF1628" s="16" t="str">
        <f t="shared" si="25"/>
        <v>Tier 5</v>
      </c>
      <c r="BG1628" t="b">
        <f>IF(ISNA(VLOOKUP(AQ1628,Total_Salary!AQ1628:BF2137,1,FALSE))=FALSE, TRUE, FALSE)</f>
        <v>0</v>
      </c>
      <c r="BH1628" t="b">
        <f>IF(ISNA(VLOOKUP(AQ1628,Derivatives_Salary!AQ1628:BF2107,1,FALSE))=FALSE, TRUE, FALSE)</f>
        <v>0</v>
      </c>
      <c r="BI1628" t="b">
        <f>IF(ISNA(VLOOKUP(AR1628,Years_to_Promo!AQ1628:BE2659,1,FALSE))=FALSE, TRUE, FALSE)</f>
        <v>0</v>
      </c>
    </row>
    <row r="1629" spans="43:61" x14ac:dyDescent="0.25">
      <c r="AQ1629">
        <v>48407</v>
      </c>
      <c r="AR1629" t="s">
        <v>293</v>
      </c>
      <c r="AS1629" t="s">
        <v>1677</v>
      </c>
      <c r="AT1629" t="s">
        <v>17</v>
      </c>
      <c r="AU1629" s="1">
        <v>19943</v>
      </c>
      <c r="AV1629" s="1">
        <v>31831</v>
      </c>
      <c r="AW1629" s="1">
        <v>31831</v>
      </c>
      <c r="AX1629" s="1">
        <v>37671</v>
      </c>
      <c r="AY1629" t="s">
        <v>295</v>
      </c>
      <c r="AZ1629">
        <v>9.0054999999999996</v>
      </c>
      <c r="BA1629" t="s">
        <v>296</v>
      </c>
      <c r="BB1629" t="s">
        <v>297</v>
      </c>
      <c r="BC1629">
        <v>5.1726000000000001</v>
      </c>
      <c r="BD1629">
        <v>16</v>
      </c>
      <c r="BE1629">
        <v>109037</v>
      </c>
      <c r="BF1629" s="16" t="str">
        <f t="shared" si="25"/>
        <v>Tier 5</v>
      </c>
      <c r="BG1629" t="b">
        <f>IF(ISNA(VLOOKUP(AQ1629,Total_Salary!AQ1629:BF2138,1,FALSE))=FALSE, TRUE, FALSE)</f>
        <v>0</v>
      </c>
      <c r="BH1629" t="b">
        <f>IF(ISNA(VLOOKUP(AQ1629,Derivatives_Salary!AQ1629:BF2108,1,FALSE))=FALSE, TRUE, FALSE)</f>
        <v>0</v>
      </c>
      <c r="BI1629" t="b">
        <f>IF(ISNA(VLOOKUP(AR1629,Years_to_Promo!AQ1629:BE2660,1,FALSE))=FALSE, TRUE, FALSE)</f>
        <v>0</v>
      </c>
    </row>
    <row r="1630" spans="43:61" x14ac:dyDescent="0.25">
      <c r="AQ1630">
        <v>412560</v>
      </c>
      <c r="AR1630" t="s">
        <v>15</v>
      </c>
      <c r="AS1630" t="s">
        <v>1678</v>
      </c>
      <c r="AT1630" t="s">
        <v>17</v>
      </c>
      <c r="AU1630" s="1">
        <v>20109</v>
      </c>
      <c r="AV1630" s="1">
        <v>32331</v>
      </c>
      <c r="AW1630" s="1">
        <v>32331</v>
      </c>
      <c r="AX1630" s="1">
        <v>37806</v>
      </c>
      <c r="AY1630" t="s">
        <v>18</v>
      </c>
      <c r="AZ1630">
        <v>7.9945000000000004</v>
      </c>
      <c r="BA1630" t="s">
        <v>19</v>
      </c>
      <c r="BB1630" t="s">
        <v>20</v>
      </c>
      <c r="BC1630">
        <v>11.813700000000001</v>
      </c>
      <c r="BD1630">
        <v>15</v>
      </c>
      <c r="BE1630">
        <v>109030</v>
      </c>
      <c r="BF1630" s="16" t="str">
        <f t="shared" si="25"/>
        <v>Tier 5</v>
      </c>
      <c r="BG1630" t="b">
        <f>IF(ISNA(VLOOKUP(AQ1630,Total_Salary!AQ1630:BF2139,1,FALSE))=FALSE, TRUE, FALSE)</f>
        <v>0</v>
      </c>
      <c r="BH1630" t="b">
        <f>IF(ISNA(VLOOKUP(AQ1630,Derivatives_Salary!AQ1630:BF2109,1,FALSE))=FALSE, TRUE, FALSE)</f>
        <v>0</v>
      </c>
      <c r="BI1630" t="b">
        <f>IF(ISNA(VLOOKUP(AR1630,Years_to_Promo!AQ1630:BE2661,1,FALSE))=FALSE, TRUE, FALSE)</f>
        <v>0</v>
      </c>
    </row>
    <row r="1631" spans="43:61" x14ac:dyDescent="0.25">
      <c r="AQ1631">
        <v>18588</v>
      </c>
      <c r="AR1631" t="s">
        <v>42</v>
      </c>
      <c r="AS1631" t="s">
        <v>1679</v>
      </c>
      <c r="AT1631" t="s">
        <v>17</v>
      </c>
      <c r="AU1631" s="1">
        <v>23504</v>
      </c>
      <c r="AV1631" s="1">
        <v>31595</v>
      </c>
      <c r="AW1631" s="1">
        <v>31595</v>
      </c>
      <c r="AX1631" s="1">
        <v>37800</v>
      </c>
      <c r="AY1631" t="s">
        <v>18</v>
      </c>
      <c r="AZ1631">
        <v>17</v>
      </c>
      <c r="BA1631" t="s">
        <v>44</v>
      </c>
      <c r="BB1631" t="s">
        <v>45</v>
      </c>
      <c r="BC1631">
        <v>5.2521000000000004</v>
      </c>
      <c r="BD1631">
        <v>17</v>
      </c>
      <c r="BE1631">
        <v>109026</v>
      </c>
      <c r="BF1631" s="16" t="str">
        <f t="shared" si="25"/>
        <v>Tier 5</v>
      </c>
      <c r="BG1631" t="b">
        <f>IF(ISNA(VLOOKUP(AQ1631,Total_Salary!AQ1631:BF2140,1,FALSE))=FALSE, TRUE, FALSE)</f>
        <v>0</v>
      </c>
      <c r="BH1631" t="b">
        <f>IF(ISNA(VLOOKUP(AQ1631,Derivatives_Salary!AQ1631:BF2110,1,FALSE))=FALSE, TRUE, FALSE)</f>
        <v>0</v>
      </c>
      <c r="BI1631" t="b">
        <f>IF(ISNA(VLOOKUP(AR1631,Years_to_Promo!AQ1631:BE2662,1,FALSE))=FALSE, TRUE, FALSE)</f>
        <v>0</v>
      </c>
    </row>
    <row r="1632" spans="43:61" x14ac:dyDescent="0.25">
      <c r="AQ1632">
        <v>417042</v>
      </c>
      <c r="AR1632" t="s">
        <v>85</v>
      </c>
      <c r="AS1632" t="s">
        <v>1680</v>
      </c>
      <c r="AT1632" t="s">
        <v>17</v>
      </c>
      <c r="AU1632" s="1">
        <v>19293</v>
      </c>
      <c r="AV1632" s="1">
        <v>31512</v>
      </c>
      <c r="AW1632" s="1">
        <v>31512</v>
      </c>
      <c r="AX1632" s="1">
        <v>37716</v>
      </c>
      <c r="AY1632" t="s">
        <v>18</v>
      </c>
      <c r="AZ1632">
        <v>8.9917999999999996</v>
      </c>
      <c r="BA1632" t="s">
        <v>87</v>
      </c>
      <c r="BB1632" t="s">
        <v>88</v>
      </c>
      <c r="BC1632">
        <v>3.6903999999999999</v>
      </c>
      <c r="BD1632">
        <v>17</v>
      </c>
      <c r="BE1632">
        <v>109018</v>
      </c>
      <c r="BF1632" s="16" t="str">
        <f t="shared" si="25"/>
        <v>Tier 5</v>
      </c>
      <c r="BG1632" t="b">
        <f>IF(ISNA(VLOOKUP(AQ1632,Total_Salary!AQ1632:BF2141,1,FALSE))=FALSE, TRUE, FALSE)</f>
        <v>0</v>
      </c>
      <c r="BH1632" t="b">
        <f>IF(ISNA(VLOOKUP(AQ1632,Derivatives_Salary!AQ1632:BF2111,1,FALSE))=FALSE, TRUE, FALSE)</f>
        <v>0</v>
      </c>
      <c r="BI1632" t="b">
        <f>IF(ISNA(VLOOKUP(AR1632,Years_to_Promo!AQ1632:BE2663,1,FALSE))=FALSE, TRUE, FALSE)</f>
        <v>0</v>
      </c>
    </row>
    <row r="1633" spans="43:61" x14ac:dyDescent="0.25">
      <c r="AQ1633">
        <v>214970</v>
      </c>
      <c r="AR1633" t="s">
        <v>15</v>
      </c>
      <c r="AS1633" t="s">
        <v>1681</v>
      </c>
      <c r="AT1633" t="s">
        <v>17</v>
      </c>
      <c r="AU1633" s="1">
        <v>19264</v>
      </c>
      <c r="AV1633" s="1">
        <v>31659</v>
      </c>
      <c r="AW1633" s="1">
        <v>31659</v>
      </c>
      <c r="AX1633" s="1">
        <v>37499</v>
      </c>
      <c r="AY1633" t="s">
        <v>18</v>
      </c>
      <c r="AZ1633">
        <v>7.9945000000000004</v>
      </c>
      <c r="BA1633" t="s">
        <v>19</v>
      </c>
      <c r="BB1633" t="s">
        <v>20</v>
      </c>
      <c r="BC1633">
        <v>11.4932</v>
      </c>
      <c r="BD1633">
        <v>16</v>
      </c>
      <c r="BE1633">
        <v>109010</v>
      </c>
      <c r="BF1633" s="16" t="str">
        <f t="shared" si="25"/>
        <v>Tier 5</v>
      </c>
      <c r="BG1633" t="b">
        <f>IF(ISNA(VLOOKUP(AQ1633,Total_Salary!AQ1633:BF2142,1,FALSE))=FALSE, TRUE, FALSE)</f>
        <v>0</v>
      </c>
      <c r="BH1633" t="b">
        <f>IF(ISNA(VLOOKUP(AQ1633,Derivatives_Salary!AQ1633:BF2112,1,FALSE))=FALSE, TRUE, FALSE)</f>
        <v>0</v>
      </c>
      <c r="BI1633" t="b">
        <f>IF(ISNA(VLOOKUP(AR1633,Years_to_Promo!AQ1633:BE2664,1,FALSE))=FALSE, TRUE, FALSE)</f>
        <v>0</v>
      </c>
    </row>
    <row r="1634" spans="43:61" x14ac:dyDescent="0.25">
      <c r="AQ1634">
        <v>79435</v>
      </c>
      <c r="AR1634" t="s">
        <v>15</v>
      </c>
      <c r="AS1634" t="s">
        <v>1682</v>
      </c>
      <c r="AT1634" t="s">
        <v>31</v>
      </c>
      <c r="AU1634" s="1">
        <v>22371</v>
      </c>
      <c r="AV1634" s="1">
        <v>32086</v>
      </c>
      <c r="AW1634" s="1">
        <v>32086</v>
      </c>
      <c r="AX1634" s="1">
        <v>37561</v>
      </c>
      <c r="AY1634" t="s">
        <v>18</v>
      </c>
      <c r="AZ1634">
        <v>8.9972999999999992</v>
      </c>
      <c r="BA1634" t="s">
        <v>19</v>
      </c>
      <c r="BB1634" t="s">
        <v>20</v>
      </c>
      <c r="BC1634">
        <v>11.663</v>
      </c>
      <c r="BD1634">
        <v>15</v>
      </c>
      <c r="BE1634">
        <v>109007</v>
      </c>
      <c r="BF1634" s="16" t="str">
        <f t="shared" si="25"/>
        <v>Tier 5</v>
      </c>
      <c r="BG1634" t="b">
        <f>IF(ISNA(VLOOKUP(AQ1634,Total_Salary!AQ1634:BF2143,1,FALSE))=FALSE, TRUE, FALSE)</f>
        <v>0</v>
      </c>
      <c r="BH1634" t="b">
        <f>IF(ISNA(VLOOKUP(AQ1634,Derivatives_Salary!AQ1634:BF2113,1,FALSE))=FALSE, TRUE, FALSE)</f>
        <v>0</v>
      </c>
      <c r="BI1634" t="b">
        <f>IF(ISNA(VLOOKUP(AR1634,Years_to_Promo!AQ1634:BE2665,1,FALSE))=FALSE, TRUE, FALSE)</f>
        <v>0</v>
      </c>
    </row>
    <row r="1635" spans="43:61" x14ac:dyDescent="0.25">
      <c r="AQ1635">
        <v>496971</v>
      </c>
      <c r="AR1635" t="s">
        <v>15</v>
      </c>
      <c r="AS1635" t="s">
        <v>1683</v>
      </c>
      <c r="AT1635" t="s">
        <v>17</v>
      </c>
      <c r="AU1635" s="1">
        <v>23428</v>
      </c>
      <c r="AV1635" s="1">
        <v>32088</v>
      </c>
      <c r="AW1635" s="1">
        <v>32088</v>
      </c>
      <c r="AX1635" s="1">
        <v>37563</v>
      </c>
      <c r="AY1635" t="s">
        <v>18</v>
      </c>
      <c r="AZ1635">
        <v>7.9945000000000004</v>
      </c>
      <c r="BA1635" t="s">
        <v>19</v>
      </c>
      <c r="BB1635" t="s">
        <v>20</v>
      </c>
      <c r="BC1635">
        <v>11.6685</v>
      </c>
      <c r="BD1635">
        <v>15</v>
      </c>
      <c r="BE1635">
        <v>109006</v>
      </c>
      <c r="BF1635" s="16" t="str">
        <f t="shared" si="25"/>
        <v>Tier 5</v>
      </c>
      <c r="BG1635" t="b">
        <f>IF(ISNA(VLOOKUP(AQ1635,Total_Salary!AQ1635:BF2144,1,FALSE))=FALSE, TRUE, FALSE)</f>
        <v>0</v>
      </c>
      <c r="BH1635" t="b">
        <f>IF(ISNA(VLOOKUP(AQ1635,Derivatives_Salary!AQ1635:BF2114,1,FALSE))=FALSE, TRUE, FALSE)</f>
        <v>0</v>
      </c>
      <c r="BI1635" t="b">
        <f>IF(ISNA(VLOOKUP(AR1635,Years_to_Promo!AQ1635:BE2666,1,FALSE))=FALSE, TRUE, FALSE)</f>
        <v>0</v>
      </c>
    </row>
    <row r="1636" spans="43:61" x14ac:dyDescent="0.25">
      <c r="AQ1636">
        <v>441009</v>
      </c>
      <c r="AR1636" t="s">
        <v>15</v>
      </c>
      <c r="AS1636" t="s">
        <v>1684</v>
      </c>
      <c r="AT1636" t="s">
        <v>31</v>
      </c>
      <c r="AU1636" s="1">
        <v>23088</v>
      </c>
      <c r="AV1636" s="1">
        <v>31644</v>
      </c>
      <c r="AW1636" s="1">
        <v>32652</v>
      </c>
      <c r="AX1636" s="1">
        <v>37762</v>
      </c>
      <c r="AY1636" t="s">
        <v>18</v>
      </c>
      <c r="AZ1636">
        <v>7.9973000000000001</v>
      </c>
      <c r="BA1636" t="s">
        <v>19</v>
      </c>
      <c r="BB1636" t="s">
        <v>20</v>
      </c>
      <c r="BC1636">
        <v>11.813700000000001</v>
      </c>
      <c r="BD1636">
        <v>17</v>
      </c>
      <c r="BE1636">
        <v>109005</v>
      </c>
      <c r="BF1636" s="16" t="str">
        <f t="shared" si="25"/>
        <v>Tier 5</v>
      </c>
      <c r="BG1636" t="b">
        <f>IF(ISNA(VLOOKUP(AQ1636,Total_Salary!AQ1636:BF2145,1,FALSE))=FALSE, TRUE, FALSE)</f>
        <v>0</v>
      </c>
      <c r="BH1636" t="b">
        <f>IF(ISNA(VLOOKUP(AQ1636,Derivatives_Salary!AQ1636:BF2115,1,FALSE))=FALSE, TRUE, FALSE)</f>
        <v>0</v>
      </c>
      <c r="BI1636" t="b">
        <f>IF(ISNA(VLOOKUP(AR1636,Years_to_Promo!AQ1636:BE2667,1,FALSE))=FALSE, TRUE, FALSE)</f>
        <v>0</v>
      </c>
    </row>
    <row r="1637" spans="43:61" x14ac:dyDescent="0.25">
      <c r="AQ1637">
        <v>248697</v>
      </c>
      <c r="AR1637" t="s">
        <v>42</v>
      </c>
      <c r="AS1637" t="s">
        <v>1685</v>
      </c>
      <c r="AT1637" t="s">
        <v>17</v>
      </c>
      <c r="AU1637" s="1">
        <v>21204</v>
      </c>
      <c r="AV1637" s="1">
        <v>31707</v>
      </c>
      <c r="AW1637" s="1">
        <v>31707</v>
      </c>
      <c r="AX1637" s="1">
        <v>37547</v>
      </c>
      <c r="AY1637" t="s">
        <v>18</v>
      </c>
      <c r="AZ1637">
        <v>8.9945000000000004</v>
      </c>
      <c r="BA1637" t="s">
        <v>44</v>
      </c>
      <c r="BB1637" t="s">
        <v>45</v>
      </c>
      <c r="BC1637">
        <v>4.9451999999999998</v>
      </c>
      <c r="BD1637">
        <v>16</v>
      </c>
      <c r="BE1637">
        <v>109004</v>
      </c>
      <c r="BF1637" s="16" t="str">
        <f t="shared" si="25"/>
        <v>Tier 5</v>
      </c>
      <c r="BG1637" t="b">
        <f>IF(ISNA(VLOOKUP(AQ1637,Total_Salary!AQ1637:BF2146,1,FALSE))=FALSE, TRUE, FALSE)</f>
        <v>0</v>
      </c>
      <c r="BH1637" t="b">
        <f>IF(ISNA(VLOOKUP(AQ1637,Derivatives_Salary!AQ1637:BF2116,1,FALSE))=FALSE, TRUE, FALSE)</f>
        <v>0</v>
      </c>
      <c r="BI1637" t="b">
        <f>IF(ISNA(VLOOKUP(AR1637,Years_to_Promo!AQ1637:BE2668,1,FALSE))=FALSE, TRUE, FALSE)</f>
        <v>0</v>
      </c>
    </row>
    <row r="1638" spans="43:61" x14ac:dyDescent="0.25">
      <c r="AQ1638">
        <v>209266</v>
      </c>
      <c r="AR1638" t="s">
        <v>15</v>
      </c>
      <c r="AS1638" t="s">
        <v>1686</v>
      </c>
      <c r="AT1638" t="s">
        <v>31</v>
      </c>
      <c r="AU1638" s="1">
        <v>21314</v>
      </c>
      <c r="AV1638" s="1">
        <v>31656</v>
      </c>
      <c r="AW1638" s="1">
        <v>34892</v>
      </c>
      <c r="AX1638" s="1">
        <v>37812</v>
      </c>
      <c r="AY1638" t="s">
        <v>18</v>
      </c>
      <c r="AZ1638">
        <v>0.99450000000000005</v>
      </c>
      <c r="BA1638" t="s">
        <v>19</v>
      </c>
      <c r="BB1638" t="s">
        <v>20</v>
      </c>
      <c r="BC1638">
        <v>7.4630000000000001</v>
      </c>
      <c r="BD1638">
        <v>17</v>
      </c>
      <c r="BE1638">
        <v>108993</v>
      </c>
      <c r="BF1638" s="16" t="str">
        <f t="shared" si="25"/>
        <v>Tier 5</v>
      </c>
      <c r="BG1638" t="b">
        <f>IF(ISNA(VLOOKUP(AQ1638,Total_Salary!AQ1638:BF2147,1,FALSE))=FALSE, TRUE, FALSE)</f>
        <v>0</v>
      </c>
      <c r="BH1638" t="b">
        <f>IF(ISNA(VLOOKUP(AQ1638,Derivatives_Salary!AQ1638:BF2117,1,FALSE))=FALSE, TRUE, FALSE)</f>
        <v>0</v>
      </c>
      <c r="BI1638" t="b">
        <f>IF(ISNA(VLOOKUP(AR1638,Years_to_Promo!AQ1638:BE2669,1,FALSE))=FALSE, TRUE, FALSE)</f>
        <v>0</v>
      </c>
    </row>
    <row r="1639" spans="43:61" x14ac:dyDescent="0.25">
      <c r="AQ1639">
        <v>292643</v>
      </c>
      <c r="AR1639" t="s">
        <v>15</v>
      </c>
      <c r="AS1639" t="s">
        <v>1687</v>
      </c>
      <c r="AT1639" t="s">
        <v>31</v>
      </c>
      <c r="AU1639" s="1">
        <v>19422</v>
      </c>
      <c r="AV1639" s="1">
        <v>31129</v>
      </c>
      <c r="AW1639" s="1">
        <v>31129</v>
      </c>
      <c r="AX1639" s="1">
        <v>37699</v>
      </c>
      <c r="AY1639" t="s">
        <v>18</v>
      </c>
      <c r="AZ1639">
        <v>12.997299999999999</v>
      </c>
      <c r="BA1639" t="s">
        <v>19</v>
      </c>
      <c r="BB1639" t="s">
        <v>20</v>
      </c>
      <c r="BC1639">
        <v>11.813700000000001</v>
      </c>
      <c r="BD1639">
        <v>18</v>
      </c>
      <c r="BE1639">
        <v>108989</v>
      </c>
      <c r="BF1639" s="16" t="str">
        <f t="shared" si="25"/>
        <v>Tier 5</v>
      </c>
      <c r="BG1639" t="b">
        <f>IF(ISNA(VLOOKUP(AQ1639,Total_Salary!AQ1639:BF2148,1,FALSE))=FALSE, TRUE, FALSE)</f>
        <v>0</v>
      </c>
      <c r="BH1639" t="b">
        <f>IF(ISNA(VLOOKUP(AQ1639,Derivatives_Salary!AQ1639:BF2118,1,FALSE))=FALSE, TRUE, FALSE)</f>
        <v>0</v>
      </c>
      <c r="BI1639" t="b">
        <f>IF(ISNA(VLOOKUP(AR1639,Years_to_Promo!AQ1639:BE2670,1,FALSE))=FALSE, TRUE, FALSE)</f>
        <v>0</v>
      </c>
    </row>
    <row r="1640" spans="43:61" x14ac:dyDescent="0.25">
      <c r="AQ1640">
        <v>69162</v>
      </c>
      <c r="AR1640" t="s">
        <v>85</v>
      </c>
      <c r="AS1640" t="s">
        <v>1688</v>
      </c>
      <c r="AT1640" t="s">
        <v>17</v>
      </c>
      <c r="AU1640" s="1">
        <v>21541</v>
      </c>
      <c r="AV1640" s="1">
        <v>31128</v>
      </c>
      <c r="AW1640" s="1">
        <v>31727</v>
      </c>
      <c r="AX1640" s="1">
        <v>37567</v>
      </c>
      <c r="AY1640" t="s">
        <v>18</v>
      </c>
      <c r="AZ1640">
        <v>6.9945000000000004</v>
      </c>
      <c r="BA1640" t="s">
        <v>87</v>
      </c>
      <c r="BB1640" t="s">
        <v>88</v>
      </c>
      <c r="BC1640">
        <v>3.1013999999999999</v>
      </c>
      <c r="BD1640">
        <v>18</v>
      </c>
      <c r="BE1640">
        <v>108988</v>
      </c>
      <c r="BF1640" s="16" t="str">
        <f t="shared" si="25"/>
        <v>Tier 5</v>
      </c>
      <c r="BG1640" t="b">
        <f>IF(ISNA(VLOOKUP(AQ1640,Total_Salary!AQ1640:BF2149,1,FALSE))=FALSE, TRUE, FALSE)</f>
        <v>0</v>
      </c>
      <c r="BH1640" t="b">
        <f>IF(ISNA(VLOOKUP(AQ1640,Derivatives_Salary!AQ1640:BF2119,1,FALSE))=FALSE, TRUE, FALSE)</f>
        <v>0</v>
      </c>
      <c r="BI1640" t="b">
        <f>IF(ISNA(VLOOKUP(AR1640,Years_to_Promo!AQ1640:BE2671,1,FALSE))=FALSE, TRUE, FALSE)</f>
        <v>0</v>
      </c>
    </row>
    <row r="1641" spans="43:61" x14ac:dyDescent="0.25">
      <c r="AQ1641">
        <v>443378</v>
      </c>
      <c r="AR1641" t="s">
        <v>347</v>
      </c>
      <c r="AS1641" t="s">
        <v>1689</v>
      </c>
      <c r="AT1641" t="s">
        <v>17</v>
      </c>
      <c r="AU1641" s="1">
        <v>23359</v>
      </c>
      <c r="AV1641" s="1">
        <v>32666</v>
      </c>
      <c r="AW1641" s="1">
        <v>32666</v>
      </c>
      <c r="AX1641" s="1">
        <v>37776</v>
      </c>
      <c r="AY1641" t="s">
        <v>295</v>
      </c>
      <c r="AZ1641">
        <v>6.0026999999999999</v>
      </c>
      <c r="BA1641" t="s">
        <v>349</v>
      </c>
      <c r="BB1641" t="s">
        <v>834</v>
      </c>
      <c r="BC1641">
        <v>6.4301000000000004</v>
      </c>
      <c r="BD1641">
        <v>14</v>
      </c>
      <c r="BE1641">
        <v>108981</v>
      </c>
      <c r="BF1641" s="16" t="str">
        <f t="shared" si="25"/>
        <v>Tier 5</v>
      </c>
      <c r="BG1641" t="b">
        <f>IF(ISNA(VLOOKUP(AQ1641,Total_Salary!AQ1641:BF2150,1,FALSE))=FALSE, TRUE, FALSE)</f>
        <v>0</v>
      </c>
      <c r="BH1641" t="b">
        <f>IF(ISNA(VLOOKUP(AQ1641,Derivatives_Salary!AQ1641:BF2120,1,FALSE))=FALSE, TRUE, FALSE)</f>
        <v>0</v>
      </c>
      <c r="BI1641" t="b">
        <f>IF(ISNA(VLOOKUP(AR1641,Years_to_Promo!AQ1641:BE2672,1,FALSE))=FALSE, TRUE, FALSE)</f>
        <v>0</v>
      </c>
    </row>
    <row r="1642" spans="43:61" x14ac:dyDescent="0.25">
      <c r="AQ1642">
        <v>479851</v>
      </c>
      <c r="AR1642" t="s">
        <v>15</v>
      </c>
      <c r="AS1642" t="s">
        <v>1690</v>
      </c>
      <c r="AT1642" t="s">
        <v>17</v>
      </c>
      <c r="AU1642" s="1">
        <v>22837</v>
      </c>
      <c r="AV1642" s="1">
        <v>33854</v>
      </c>
      <c r="AW1642" s="1">
        <v>35286</v>
      </c>
      <c r="AX1642" s="1">
        <v>37476</v>
      </c>
      <c r="AY1642" t="s">
        <v>53</v>
      </c>
      <c r="AZ1642">
        <v>6</v>
      </c>
      <c r="BA1642" t="s">
        <v>19</v>
      </c>
      <c r="BB1642" t="s">
        <v>20</v>
      </c>
      <c r="BC1642">
        <v>6</v>
      </c>
      <c r="BD1642">
        <v>10</v>
      </c>
      <c r="BE1642">
        <v>108978</v>
      </c>
      <c r="BF1642" s="16" t="str">
        <f t="shared" si="25"/>
        <v>Tier 5</v>
      </c>
      <c r="BG1642" t="b">
        <f>IF(ISNA(VLOOKUP(AQ1642,Total_Salary!AQ1642:BF2151,1,FALSE))=FALSE, TRUE, FALSE)</f>
        <v>0</v>
      </c>
      <c r="BH1642" t="b">
        <f>IF(ISNA(VLOOKUP(AQ1642,Derivatives_Salary!AQ1642:BF2121,1,FALSE))=FALSE, TRUE, FALSE)</f>
        <v>0</v>
      </c>
      <c r="BI1642" t="b">
        <f>IF(ISNA(VLOOKUP(AR1642,Years_to_Promo!AQ1642:BE2673,1,FALSE))=FALSE, TRUE, FALSE)</f>
        <v>0</v>
      </c>
    </row>
    <row r="1643" spans="43:61" x14ac:dyDescent="0.25">
      <c r="AQ1643">
        <v>453755</v>
      </c>
      <c r="AR1643" t="s">
        <v>85</v>
      </c>
      <c r="AS1643" t="s">
        <v>1691</v>
      </c>
      <c r="AT1643" t="s">
        <v>17</v>
      </c>
      <c r="AU1643" s="1">
        <v>23080</v>
      </c>
      <c r="AV1643" s="1">
        <v>31569</v>
      </c>
      <c r="AW1643" s="1">
        <v>31569</v>
      </c>
      <c r="AX1643" s="1">
        <v>37774</v>
      </c>
      <c r="AY1643" t="s">
        <v>18</v>
      </c>
      <c r="AZ1643">
        <v>9.9945000000000004</v>
      </c>
      <c r="BA1643" t="s">
        <v>87</v>
      </c>
      <c r="BB1643" t="s">
        <v>88</v>
      </c>
      <c r="BC1643">
        <v>3.5341999999999998</v>
      </c>
      <c r="BD1643">
        <v>17</v>
      </c>
      <c r="BE1643">
        <v>108977</v>
      </c>
      <c r="BF1643" s="16" t="str">
        <f t="shared" si="25"/>
        <v>Tier 5</v>
      </c>
      <c r="BG1643" t="b">
        <f>IF(ISNA(VLOOKUP(AQ1643,Total_Salary!AQ1643:BF2152,1,FALSE))=FALSE, TRUE, FALSE)</f>
        <v>0</v>
      </c>
      <c r="BH1643" t="b">
        <f>IF(ISNA(VLOOKUP(AQ1643,Derivatives_Salary!AQ1643:BF2122,1,FALSE))=FALSE, TRUE, FALSE)</f>
        <v>0</v>
      </c>
      <c r="BI1643" t="b">
        <f>IF(ISNA(VLOOKUP(AR1643,Years_to_Promo!AQ1643:BE2674,1,FALSE))=FALSE, TRUE, FALSE)</f>
        <v>0</v>
      </c>
    </row>
    <row r="1644" spans="43:61" x14ac:dyDescent="0.25">
      <c r="AQ1644">
        <v>473849</v>
      </c>
      <c r="AR1644" t="s">
        <v>15</v>
      </c>
      <c r="AS1644" t="s">
        <v>1692</v>
      </c>
      <c r="AT1644" t="s">
        <v>17</v>
      </c>
      <c r="AU1644" s="1">
        <v>19362</v>
      </c>
      <c r="AV1644" s="1">
        <v>32541</v>
      </c>
      <c r="AW1644" s="1">
        <v>35387</v>
      </c>
      <c r="AX1644" s="1">
        <v>37577</v>
      </c>
      <c r="AY1644" t="s">
        <v>53</v>
      </c>
      <c r="AZ1644">
        <v>6</v>
      </c>
      <c r="BA1644" t="s">
        <v>19</v>
      </c>
      <c r="BB1644" t="s">
        <v>20</v>
      </c>
      <c r="BC1644">
        <v>6</v>
      </c>
      <c r="BD1644">
        <v>14</v>
      </c>
      <c r="BE1644">
        <v>108976</v>
      </c>
      <c r="BF1644" s="16" t="str">
        <f t="shared" si="25"/>
        <v>Tier 5</v>
      </c>
      <c r="BG1644" t="b">
        <f>IF(ISNA(VLOOKUP(AQ1644,Total_Salary!AQ1644:BF2153,1,FALSE))=FALSE, TRUE, FALSE)</f>
        <v>0</v>
      </c>
      <c r="BH1644" t="b">
        <f>IF(ISNA(VLOOKUP(AQ1644,Derivatives_Salary!AQ1644:BF2123,1,FALSE))=FALSE, TRUE, FALSE)</f>
        <v>0</v>
      </c>
      <c r="BI1644" t="b">
        <f>IF(ISNA(VLOOKUP(AR1644,Years_to_Promo!AQ1644:BE2675,1,FALSE))=FALSE, TRUE, FALSE)</f>
        <v>0</v>
      </c>
    </row>
    <row r="1645" spans="43:61" x14ac:dyDescent="0.25">
      <c r="AQ1645">
        <v>100800</v>
      </c>
      <c r="AR1645" t="s">
        <v>15</v>
      </c>
      <c r="AS1645" t="s">
        <v>1693</v>
      </c>
      <c r="AT1645" t="s">
        <v>17</v>
      </c>
      <c r="AU1645" s="1">
        <v>19335</v>
      </c>
      <c r="AV1645" s="1">
        <v>32672</v>
      </c>
      <c r="AW1645" s="1">
        <v>33068</v>
      </c>
      <c r="AX1645" s="1">
        <v>37813</v>
      </c>
      <c r="AY1645" t="s">
        <v>18</v>
      </c>
      <c r="AZ1645">
        <v>7.9973000000000001</v>
      </c>
      <c r="BA1645" t="s">
        <v>19</v>
      </c>
      <c r="BB1645" t="s">
        <v>20</v>
      </c>
      <c r="BC1645">
        <v>11.813700000000001</v>
      </c>
      <c r="BD1645">
        <v>14</v>
      </c>
      <c r="BE1645">
        <v>108970</v>
      </c>
      <c r="BF1645" s="16" t="str">
        <f t="shared" si="25"/>
        <v>Tier 5</v>
      </c>
      <c r="BG1645" t="b">
        <f>IF(ISNA(VLOOKUP(AQ1645,Total_Salary!AQ1645:BF2154,1,FALSE))=FALSE, TRUE, FALSE)</f>
        <v>0</v>
      </c>
      <c r="BH1645" t="b">
        <f>IF(ISNA(VLOOKUP(AQ1645,Derivatives_Salary!AQ1645:BF2124,1,FALSE))=FALSE, TRUE, FALSE)</f>
        <v>0</v>
      </c>
      <c r="BI1645" t="b">
        <f>IF(ISNA(VLOOKUP(AR1645,Years_to_Promo!AQ1645:BE2676,1,FALSE))=FALSE, TRUE, FALSE)</f>
        <v>0</v>
      </c>
    </row>
    <row r="1646" spans="43:61" x14ac:dyDescent="0.25">
      <c r="AQ1646">
        <v>200620</v>
      </c>
      <c r="AR1646" t="s">
        <v>42</v>
      </c>
      <c r="AS1646" t="s">
        <v>1694</v>
      </c>
      <c r="AT1646" t="s">
        <v>17</v>
      </c>
      <c r="AU1646" s="1">
        <v>21228</v>
      </c>
      <c r="AV1646" s="1">
        <v>31917</v>
      </c>
      <c r="AW1646" s="1">
        <v>31917</v>
      </c>
      <c r="AX1646" s="1">
        <v>37757</v>
      </c>
      <c r="AY1646" t="s">
        <v>18</v>
      </c>
      <c r="AZ1646">
        <v>9.9972999999999992</v>
      </c>
      <c r="BA1646" t="s">
        <v>44</v>
      </c>
      <c r="BB1646" t="s">
        <v>45</v>
      </c>
      <c r="BC1646">
        <v>4.3699000000000003</v>
      </c>
      <c r="BD1646">
        <v>16</v>
      </c>
      <c r="BE1646">
        <v>108968</v>
      </c>
      <c r="BF1646" s="16" t="str">
        <f t="shared" si="25"/>
        <v>Tier 5</v>
      </c>
      <c r="BG1646" t="b">
        <f>IF(ISNA(VLOOKUP(AQ1646,Total_Salary!AQ1646:BF2155,1,FALSE))=FALSE, TRUE, FALSE)</f>
        <v>0</v>
      </c>
      <c r="BH1646" t="b">
        <f>IF(ISNA(VLOOKUP(AQ1646,Derivatives_Salary!AQ1646:BF2125,1,FALSE))=FALSE, TRUE, FALSE)</f>
        <v>0</v>
      </c>
      <c r="BI1646" t="b">
        <f>IF(ISNA(VLOOKUP(AR1646,Years_to_Promo!AQ1646:BE2677,1,FALSE))=FALSE, TRUE, FALSE)</f>
        <v>0</v>
      </c>
    </row>
    <row r="1647" spans="43:61" x14ac:dyDescent="0.25">
      <c r="AQ1647">
        <v>41293</v>
      </c>
      <c r="AR1647" t="s">
        <v>15</v>
      </c>
      <c r="AS1647" t="s">
        <v>1695</v>
      </c>
      <c r="AT1647" t="s">
        <v>31</v>
      </c>
      <c r="AU1647" s="1">
        <v>19744</v>
      </c>
      <c r="AV1647" s="1">
        <v>33128</v>
      </c>
      <c r="AW1647" s="1">
        <v>33157</v>
      </c>
      <c r="AX1647" s="1">
        <v>37537</v>
      </c>
      <c r="AY1647" t="s">
        <v>18</v>
      </c>
      <c r="AZ1647">
        <v>2.9944999999999999</v>
      </c>
      <c r="BA1647" t="s">
        <v>19</v>
      </c>
      <c r="BB1647" t="s">
        <v>20</v>
      </c>
      <c r="BC1647">
        <v>11.597300000000001</v>
      </c>
      <c r="BD1647">
        <v>12</v>
      </c>
      <c r="BE1647">
        <v>108963</v>
      </c>
      <c r="BF1647" s="16" t="str">
        <f t="shared" si="25"/>
        <v>Tier 5</v>
      </c>
      <c r="BG1647" t="b">
        <f>IF(ISNA(VLOOKUP(AQ1647,Total_Salary!AQ1647:BF2156,1,FALSE))=FALSE, TRUE, FALSE)</f>
        <v>0</v>
      </c>
      <c r="BH1647" t="b">
        <f>IF(ISNA(VLOOKUP(AQ1647,Derivatives_Salary!AQ1647:BF2126,1,FALSE))=FALSE, TRUE, FALSE)</f>
        <v>0</v>
      </c>
      <c r="BI1647" t="b">
        <f>IF(ISNA(VLOOKUP(AR1647,Years_to_Promo!AQ1647:BE2678,1,FALSE))=FALSE, TRUE, FALSE)</f>
        <v>0</v>
      </c>
    </row>
    <row r="1648" spans="43:61" x14ac:dyDescent="0.25">
      <c r="AQ1648">
        <v>42829</v>
      </c>
      <c r="AR1648" t="s">
        <v>15</v>
      </c>
      <c r="AS1648" t="s">
        <v>1696</v>
      </c>
      <c r="AT1648" t="s">
        <v>17</v>
      </c>
      <c r="AU1648" s="1">
        <v>23357</v>
      </c>
      <c r="AV1648" s="1">
        <v>31143</v>
      </c>
      <c r="AW1648" s="1">
        <v>31143</v>
      </c>
      <c r="AX1648" s="1">
        <v>37713</v>
      </c>
      <c r="AY1648" t="s">
        <v>18</v>
      </c>
      <c r="AZ1648">
        <v>10.9945</v>
      </c>
      <c r="BA1648" t="s">
        <v>19</v>
      </c>
      <c r="BB1648" t="s">
        <v>20</v>
      </c>
      <c r="BC1648">
        <v>11.813700000000001</v>
      </c>
      <c r="BD1648">
        <v>18</v>
      </c>
      <c r="BE1648">
        <v>108960</v>
      </c>
      <c r="BF1648" s="16" t="str">
        <f t="shared" si="25"/>
        <v>Tier 5</v>
      </c>
      <c r="BG1648" t="b">
        <f>IF(ISNA(VLOOKUP(AQ1648,Total_Salary!AQ1648:BF2157,1,FALSE))=FALSE, TRUE, FALSE)</f>
        <v>0</v>
      </c>
      <c r="BH1648" t="b">
        <f>IF(ISNA(VLOOKUP(AQ1648,Derivatives_Salary!AQ1648:BF2127,1,FALSE))=FALSE, TRUE, FALSE)</f>
        <v>0</v>
      </c>
      <c r="BI1648" t="b">
        <f>IF(ISNA(VLOOKUP(AR1648,Years_to_Promo!AQ1648:BE2679,1,FALSE))=FALSE, TRUE, FALSE)</f>
        <v>0</v>
      </c>
    </row>
    <row r="1649" spans="43:61" x14ac:dyDescent="0.25">
      <c r="AQ1649">
        <v>269049</v>
      </c>
      <c r="AR1649" t="s">
        <v>347</v>
      </c>
      <c r="AS1649" t="s">
        <v>1697</v>
      </c>
      <c r="AT1649" t="s">
        <v>17</v>
      </c>
      <c r="AU1649" s="1">
        <v>19936</v>
      </c>
      <c r="AV1649" s="1">
        <v>31418</v>
      </c>
      <c r="AW1649" s="1">
        <v>31418</v>
      </c>
      <c r="AX1649" s="1">
        <v>37623</v>
      </c>
      <c r="AY1649" t="s">
        <v>1131</v>
      </c>
      <c r="AZ1649">
        <v>17</v>
      </c>
      <c r="BA1649" t="s">
        <v>349</v>
      </c>
      <c r="BB1649" t="s">
        <v>350</v>
      </c>
      <c r="BC1649">
        <v>2.6766999999999999</v>
      </c>
      <c r="BD1649">
        <v>17</v>
      </c>
      <c r="BE1649">
        <v>108955</v>
      </c>
      <c r="BF1649" s="16" t="str">
        <f t="shared" si="25"/>
        <v>Tier 5</v>
      </c>
      <c r="BG1649" t="b">
        <f>IF(ISNA(VLOOKUP(AQ1649,Total_Salary!AQ1649:BF2158,1,FALSE))=FALSE, TRUE, FALSE)</f>
        <v>0</v>
      </c>
      <c r="BH1649" t="b">
        <f>IF(ISNA(VLOOKUP(AQ1649,Derivatives_Salary!AQ1649:BF2128,1,FALSE))=FALSE, TRUE, FALSE)</f>
        <v>0</v>
      </c>
      <c r="BI1649" t="b">
        <f>IF(ISNA(VLOOKUP(AR1649,Years_to_Promo!AQ1649:BE2680,1,FALSE))=FALSE, TRUE, FALSE)</f>
        <v>0</v>
      </c>
    </row>
    <row r="1650" spans="43:61" x14ac:dyDescent="0.25">
      <c r="AQ1650">
        <v>447213</v>
      </c>
      <c r="AR1650" t="s">
        <v>347</v>
      </c>
      <c r="AS1650" t="s">
        <v>1698</v>
      </c>
      <c r="AT1650" t="s">
        <v>31</v>
      </c>
      <c r="AU1650" s="1">
        <v>19990</v>
      </c>
      <c r="AV1650" s="1">
        <v>31106</v>
      </c>
      <c r="AW1650" s="1">
        <v>31777</v>
      </c>
      <c r="AX1650" s="1">
        <v>36864</v>
      </c>
      <c r="AY1650" t="s">
        <v>295</v>
      </c>
      <c r="AZ1650">
        <v>7.0054999999999996</v>
      </c>
      <c r="BA1650" t="s">
        <v>349</v>
      </c>
      <c r="BB1650" t="s">
        <v>350</v>
      </c>
      <c r="BC1650">
        <v>1.6932</v>
      </c>
      <c r="BD1650">
        <v>18</v>
      </c>
      <c r="BE1650">
        <v>108933</v>
      </c>
      <c r="BF1650" s="16" t="str">
        <f t="shared" si="25"/>
        <v>Tier 5</v>
      </c>
      <c r="BG1650" t="b">
        <f>IF(ISNA(VLOOKUP(AQ1650,Total_Salary!AQ1650:BF2159,1,FALSE))=FALSE, TRUE, FALSE)</f>
        <v>0</v>
      </c>
      <c r="BH1650" t="b">
        <f>IF(ISNA(VLOOKUP(AQ1650,Derivatives_Salary!AQ1650:BF2129,1,FALSE))=FALSE, TRUE, FALSE)</f>
        <v>0</v>
      </c>
      <c r="BI1650" t="b">
        <f>IF(ISNA(VLOOKUP(AR1650,Years_to_Promo!AQ1650:BE2681,1,FALSE))=FALSE, TRUE, FALSE)</f>
        <v>0</v>
      </c>
    </row>
    <row r="1651" spans="43:61" x14ac:dyDescent="0.25">
      <c r="AQ1651">
        <v>44299</v>
      </c>
      <c r="AR1651" t="s">
        <v>15</v>
      </c>
      <c r="AS1651" t="s">
        <v>1699</v>
      </c>
      <c r="AT1651" t="s">
        <v>17</v>
      </c>
      <c r="AU1651" s="1">
        <v>23012</v>
      </c>
      <c r="AV1651" s="1">
        <v>32203</v>
      </c>
      <c r="AW1651" s="1">
        <v>32203</v>
      </c>
      <c r="AX1651" s="1">
        <v>37678</v>
      </c>
      <c r="AY1651" t="s">
        <v>18</v>
      </c>
      <c r="AZ1651">
        <v>6.9945000000000004</v>
      </c>
      <c r="BA1651" t="s">
        <v>19</v>
      </c>
      <c r="BB1651" t="s">
        <v>20</v>
      </c>
      <c r="BC1651">
        <v>11.813700000000001</v>
      </c>
      <c r="BD1651">
        <v>15</v>
      </c>
      <c r="BE1651">
        <v>108926</v>
      </c>
      <c r="BF1651" s="16" t="str">
        <f t="shared" si="25"/>
        <v>Tier 5</v>
      </c>
      <c r="BG1651" t="b">
        <f>IF(ISNA(VLOOKUP(AQ1651,Total_Salary!AQ1651:BF2160,1,FALSE))=FALSE, TRUE, FALSE)</f>
        <v>0</v>
      </c>
      <c r="BH1651" t="b">
        <f>IF(ISNA(VLOOKUP(AQ1651,Derivatives_Salary!AQ1651:BF2130,1,FALSE))=FALSE, TRUE, FALSE)</f>
        <v>0</v>
      </c>
      <c r="BI1651" t="b">
        <f>IF(ISNA(VLOOKUP(AR1651,Years_to_Promo!AQ1651:BE2682,1,FALSE))=FALSE, TRUE, FALSE)</f>
        <v>0</v>
      </c>
    </row>
    <row r="1652" spans="43:61" x14ac:dyDescent="0.25">
      <c r="AQ1652">
        <v>499727</v>
      </c>
      <c r="AR1652" t="s">
        <v>15</v>
      </c>
      <c r="AS1652" t="s">
        <v>1700</v>
      </c>
      <c r="AT1652" t="s">
        <v>31</v>
      </c>
      <c r="AU1652" s="1">
        <v>21029</v>
      </c>
      <c r="AV1652" s="1">
        <v>33641</v>
      </c>
      <c r="AW1652" s="1">
        <v>33641</v>
      </c>
      <c r="AX1652" s="1">
        <v>37656</v>
      </c>
      <c r="AY1652" t="s">
        <v>18</v>
      </c>
      <c r="AZ1652">
        <v>1.9944999999999999</v>
      </c>
      <c r="BA1652" t="s">
        <v>19</v>
      </c>
      <c r="BB1652" t="s">
        <v>20</v>
      </c>
      <c r="BC1652">
        <v>10.8904</v>
      </c>
      <c r="BD1652">
        <v>11</v>
      </c>
      <c r="BE1652">
        <v>108924</v>
      </c>
      <c r="BF1652" s="16" t="str">
        <f t="shared" si="25"/>
        <v>Tier 5</v>
      </c>
      <c r="BG1652" t="b">
        <f>IF(ISNA(VLOOKUP(AQ1652,Total_Salary!AQ1652:BF2161,1,FALSE))=FALSE, TRUE, FALSE)</f>
        <v>0</v>
      </c>
      <c r="BH1652" t="b">
        <f>IF(ISNA(VLOOKUP(AQ1652,Derivatives_Salary!AQ1652:BF2131,1,FALSE))=FALSE, TRUE, FALSE)</f>
        <v>0</v>
      </c>
      <c r="BI1652" t="b">
        <f>IF(ISNA(VLOOKUP(AR1652,Years_to_Promo!AQ1652:BE2683,1,FALSE))=FALSE, TRUE, FALSE)</f>
        <v>0</v>
      </c>
    </row>
    <row r="1653" spans="43:61" x14ac:dyDescent="0.25">
      <c r="AQ1653">
        <v>206464</v>
      </c>
      <c r="AR1653" t="s">
        <v>15</v>
      </c>
      <c r="AS1653" t="s">
        <v>1701</v>
      </c>
      <c r="AT1653" t="s">
        <v>17</v>
      </c>
      <c r="AU1653" s="1">
        <v>21229</v>
      </c>
      <c r="AV1653" s="1">
        <v>32374</v>
      </c>
      <c r="AW1653" s="1">
        <v>32374</v>
      </c>
      <c r="AX1653" s="1">
        <v>37484</v>
      </c>
      <c r="AY1653" t="s">
        <v>18</v>
      </c>
      <c r="AZ1653">
        <v>14</v>
      </c>
      <c r="BA1653" t="s">
        <v>19</v>
      </c>
      <c r="BB1653" t="s">
        <v>20</v>
      </c>
      <c r="BC1653">
        <v>11.4521</v>
      </c>
      <c r="BD1653">
        <v>14</v>
      </c>
      <c r="BE1653">
        <v>108919</v>
      </c>
      <c r="BF1653" s="16" t="str">
        <f t="shared" si="25"/>
        <v>Tier 5</v>
      </c>
      <c r="BG1653" t="b">
        <f>IF(ISNA(VLOOKUP(AQ1653,Total_Salary!AQ1653:BF2162,1,FALSE))=FALSE, TRUE, FALSE)</f>
        <v>0</v>
      </c>
      <c r="BH1653" t="b">
        <f>IF(ISNA(VLOOKUP(AQ1653,Derivatives_Salary!AQ1653:BF2132,1,FALSE))=FALSE, TRUE, FALSE)</f>
        <v>0</v>
      </c>
      <c r="BI1653" t="b">
        <f>IF(ISNA(VLOOKUP(AR1653,Years_to_Promo!AQ1653:BE2684,1,FALSE))=FALSE, TRUE, FALSE)</f>
        <v>0</v>
      </c>
    </row>
    <row r="1654" spans="43:61" x14ac:dyDescent="0.25">
      <c r="AQ1654">
        <v>292440</v>
      </c>
      <c r="AR1654" t="s">
        <v>15</v>
      </c>
      <c r="AS1654" t="s">
        <v>1702</v>
      </c>
      <c r="AT1654" t="s">
        <v>31</v>
      </c>
      <c r="AU1654" s="1">
        <v>22748</v>
      </c>
      <c r="AV1654" s="1">
        <v>33484</v>
      </c>
      <c r="AW1654" s="1">
        <v>33484</v>
      </c>
      <c r="AX1654" s="1">
        <v>37499</v>
      </c>
      <c r="AY1654" t="s">
        <v>18</v>
      </c>
      <c r="AZ1654">
        <v>2.9944999999999999</v>
      </c>
      <c r="BA1654" t="s">
        <v>19</v>
      </c>
      <c r="BB1654" t="s">
        <v>20</v>
      </c>
      <c r="BC1654">
        <v>11</v>
      </c>
      <c r="BD1654">
        <v>11</v>
      </c>
      <c r="BE1654">
        <v>108916</v>
      </c>
      <c r="BF1654" s="16" t="str">
        <f t="shared" si="25"/>
        <v>Tier 5</v>
      </c>
      <c r="BG1654" t="b">
        <f>IF(ISNA(VLOOKUP(AQ1654,Total_Salary!AQ1654:BF2163,1,FALSE))=FALSE, TRUE, FALSE)</f>
        <v>0</v>
      </c>
      <c r="BH1654" t="b">
        <f>IF(ISNA(VLOOKUP(AQ1654,Derivatives_Salary!AQ1654:BF2133,1,FALSE))=FALSE, TRUE, FALSE)</f>
        <v>0</v>
      </c>
      <c r="BI1654" t="b">
        <f>IF(ISNA(VLOOKUP(AR1654,Years_to_Promo!AQ1654:BE2685,1,FALSE))=FALSE, TRUE, FALSE)</f>
        <v>0</v>
      </c>
    </row>
    <row r="1655" spans="43:61" x14ac:dyDescent="0.25">
      <c r="AQ1655">
        <v>54655</v>
      </c>
      <c r="AR1655" t="s">
        <v>15</v>
      </c>
      <c r="AS1655" t="s">
        <v>1703</v>
      </c>
      <c r="AT1655" t="s">
        <v>31</v>
      </c>
      <c r="AU1655" s="1">
        <v>19335</v>
      </c>
      <c r="AV1655" s="1">
        <v>32194</v>
      </c>
      <c r="AW1655" s="1">
        <v>32194</v>
      </c>
      <c r="AX1655" s="1">
        <v>37669</v>
      </c>
      <c r="AY1655" t="s">
        <v>18</v>
      </c>
      <c r="AZ1655">
        <v>6.9945000000000004</v>
      </c>
      <c r="BA1655" t="s">
        <v>19</v>
      </c>
      <c r="BB1655" t="s">
        <v>20</v>
      </c>
      <c r="BC1655">
        <v>11.813700000000001</v>
      </c>
      <c r="BD1655">
        <v>15</v>
      </c>
      <c r="BE1655">
        <v>108907</v>
      </c>
      <c r="BF1655" s="16" t="str">
        <f t="shared" si="25"/>
        <v>Tier 5</v>
      </c>
      <c r="BG1655" t="b">
        <f>IF(ISNA(VLOOKUP(AQ1655,Total_Salary!AQ1655:BF2164,1,FALSE))=FALSE, TRUE, FALSE)</f>
        <v>0</v>
      </c>
      <c r="BH1655" t="b">
        <f>IF(ISNA(VLOOKUP(AQ1655,Derivatives_Salary!AQ1655:BF2134,1,FALSE))=FALSE, TRUE, FALSE)</f>
        <v>0</v>
      </c>
      <c r="BI1655" t="b">
        <f>IF(ISNA(VLOOKUP(AR1655,Years_to_Promo!AQ1655:BE2686,1,FALSE))=FALSE, TRUE, FALSE)</f>
        <v>0</v>
      </c>
    </row>
    <row r="1656" spans="43:61" x14ac:dyDescent="0.25">
      <c r="AQ1656">
        <v>58932</v>
      </c>
      <c r="AR1656" t="s">
        <v>15</v>
      </c>
      <c r="AS1656" t="s">
        <v>1704</v>
      </c>
      <c r="AT1656" t="s">
        <v>17</v>
      </c>
      <c r="AU1656" s="1">
        <v>19776</v>
      </c>
      <c r="AV1656" s="1">
        <v>32574</v>
      </c>
      <c r="AW1656" s="1">
        <v>32574</v>
      </c>
      <c r="AX1656" s="1">
        <v>37684</v>
      </c>
      <c r="AY1656" t="s">
        <v>18</v>
      </c>
      <c r="AZ1656">
        <v>14</v>
      </c>
      <c r="BA1656" t="s">
        <v>19</v>
      </c>
      <c r="BB1656" t="s">
        <v>20</v>
      </c>
      <c r="BC1656">
        <v>11.813700000000001</v>
      </c>
      <c r="BD1656">
        <v>14</v>
      </c>
      <c r="BE1656">
        <v>108905</v>
      </c>
      <c r="BF1656" s="16" t="str">
        <f t="shared" si="25"/>
        <v>Tier 5</v>
      </c>
      <c r="BG1656" t="b">
        <f>IF(ISNA(VLOOKUP(AQ1656,Total_Salary!AQ1656:BF2165,1,FALSE))=FALSE, TRUE, FALSE)</f>
        <v>0</v>
      </c>
      <c r="BH1656" t="b">
        <f>IF(ISNA(VLOOKUP(AQ1656,Derivatives_Salary!AQ1656:BF2135,1,FALSE))=FALSE, TRUE, FALSE)</f>
        <v>0</v>
      </c>
      <c r="BI1656" t="b">
        <f>IF(ISNA(VLOOKUP(AR1656,Years_to_Promo!AQ1656:BE2687,1,FALSE))=FALSE, TRUE, FALSE)</f>
        <v>0</v>
      </c>
    </row>
    <row r="1657" spans="43:61" x14ac:dyDescent="0.25">
      <c r="AQ1657">
        <v>28549</v>
      </c>
      <c r="AR1657" t="s">
        <v>15</v>
      </c>
      <c r="AS1657" t="s">
        <v>1705</v>
      </c>
      <c r="AT1657" t="s">
        <v>17</v>
      </c>
      <c r="AU1657" s="1">
        <v>19834</v>
      </c>
      <c r="AV1657" s="1">
        <v>33733</v>
      </c>
      <c r="AW1657" s="1">
        <v>34534</v>
      </c>
      <c r="AX1657" s="1">
        <v>37819</v>
      </c>
      <c r="AY1657" t="s">
        <v>53</v>
      </c>
      <c r="AZ1657">
        <v>9</v>
      </c>
      <c r="BA1657" t="s">
        <v>19</v>
      </c>
      <c r="BB1657" t="s">
        <v>20</v>
      </c>
      <c r="BC1657">
        <v>8.4437999999999995</v>
      </c>
      <c r="BD1657">
        <v>11</v>
      </c>
      <c r="BE1657">
        <v>108904</v>
      </c>
      <c r="BF1657" s="16" t="str">
        <f t="shared" si="25"/>
        <v>Tier 5</v>
      </c>
      <c r="BG1657" t="b">
        <f>IF(ISNA(VLOOKUP(AQ1657,Total_Salary!AQ1657:BF2166,1,FALSE))=FALSE, TRUE, FALSE)</f>
        <v>0</v>
      </c>
      <c r="BH1657" t="b">
        <f>IF(ISNA(VLOOKUP(AQ1657,Derivatives_Salary!AQ1657:BF2136,1,FALSE))=FALSE, TRUE, FALSE)</f>
        <v>0</v>
      </c>
      <c r="BI1657" t="b">
        <f>IF(ISNA(VLOOKUP(AR1657,Years_to_Promo!AQ1657:BE2688,1,FALSE))=FALSE, TRUE, FALSE)</f>
        <v>0</v>
      </c>
    </row>
    <row r="1658" spans="43:61" x14ac:dyDescent="0.25">
      <c r="AQ1658">
        <v>296691</v>
      </c>
      <c r="AR1658" t="s">
        <v>15</v>
      </c>
      <c r="AS1658" t="s">
        <v>1706</v>
      </c>
      <c r="AT1658" t="s">
        <v>31</v>
      </c>
      <c r="AU1658" s="1">
        <v>21823</v>
      </c>
      <c r="AV1658" s="1">
        <v>31376</v>
      </c>
      <c r="AW1658" s="1">
        <v>31376</v>
      </c>
      <c r="AX1658" s="1">
        <v>37581</v>
      </c>
      <c r="AY1658" t="s">
        <v>18</v>
      </c>
      <c r="AZ1658">
        <v>7.9945000000000004</v>
      </c>
      <c r="BA1658" t="s">
        <v>19</v>
      </c>
      <c r="BB1658" t="s">
        <v>20</v>
      </c>
      <c r="BC1658">
        <v>11.7178</v>
      </c>
      <c r="BD1658">
        <v>17</v>
      </c>
      <c r="BE1658">
        <v>108898</v>
      </c>
      <c r="BF1658" s="16" t="str">
        <f t="shared" si="25"/>
        <v>Tier 5</v>
      </c>
      <c r="BG1658" t="b">
        <f>IF(ISNA(VLOOKUP(AQ1658,Total_Salary!AQ1658:BF2167,1,FALSE))=FALSE, TRUE, FALSE)</f>
        <v>0</v>
      </c>
      <c r="BH1658" t="b">
        <f>IF(ISNA(VLOOKUP(AQ1658,Derivatives_Salary!AQ1658:BF2137,1,FALSE))=FALSE, TRUE, FALSE)</f>
        <v>0</v>
      </c>
      <c r="BI1658" t="b">
        <f>IF(ISNA(VLOOKUP(AR1658,Years_to_Promo!AQ1658:BE2689,1,FALSE))=FALSE, TRUE, FALSE)</f>
        <v>0</v>
      </c>
    </row>
    <row r="1659" spans="43:61" x14ac:dyDescent="0.25">
      <c r="AQ1659">
        <v>489213</v>
      </c>
      <c r="AR1659" t="s">
        <v>15</v>
      </c>
      <c r="AS1659" t="s">
        <v>1707</v>
      </c>
      <c r="AT1659" t="s">
        <v>17</v>
      </c>
      <c r="AU1659" s="1">
        <v>22082</v>
      </c>
      <c r="AV1659" s="1">
        <v>33870</v>
      </c>
      <c r="AW1659" s="1">
        <v>33870</v>
      </c>
      <c r="AX1659" s="1">
        <v>37520</v>
      </c>
      <c r="AY1659" t="s">
        <v>18</v>
      </c>
      <c r="AZ1659">
        <v>4.9973000000000001</v>
      </c>
      <c r="BA1659" t="s">
        <v>19</v>
      </c>
      <c r="BB1659" t="s">
        <v>20</v>
      </c>
      <c r="BC1659">
        <v>10</v>
      </c>
      <c r="BD1659">
        <v>10</v>
      </c>
      <c r="BE1659">
        <v>108894</v>
      </c>
      <c r="BF1659" s="16" t="str">
        <f t="shared" si="25"/>
        <v>Tier 5</v>
      </c>
      <c r="BG1659" t="b">
        <f>IF(ISNA(VLOOKUP(AQ1659,Total_Salary!AQ1659:BF2168,1,FALSE))=FALSE, TRUE, FALSE)</f>
        <v>0</v>
      </c>
      <c r="BH1659" t="b">
        <f>IF(ISNA(VLOOKUP(AQ1659,Derivatives_Salary!AQ1659:BF2138,1,FALSE))=FALSE, TRUE, FALSE)</f>
        <v>0</v>
      </c>
      <c r="BI1659" t="b">
        <f>IF(ISNA(VLOOKUP(AR1659,Years_to_Promo!AQ1659:BE2690,1,FALSE))=FALSE, TRUE, FALSE)</f>
        <v>0</v>
      </c>
    </row>
    <row r="1660" spans="43:61" x14ac:dyDescent="0.25">
      <c r="AQ1660">
        <v>263650</v>
      </c>
      <c r="AR1660" t="s">
        <v>15</v>
      </c>
      <c r="AS1660" t="s">
        <v>1708</v>
      </c>
      <c r="AT1660" t="s">
        <v>17</v>
      </c>
      <c r="AU1660" s="1">
        <v>23194</v>
      </c>
      <c r="AV1660" s="1">
        <v>31929</v>
      </c>
      <c r="AW1660" s="1">
        <v>31929</v>
      </c>
      <c r="AX1660" s="1">
        <v>37769</v>
      </c>
      <c r="AY1660" t="s">
        <v>18</v>
      </c>
      <c r="AZ1660">
        <v>7.9945000000000004</v>
      </c>
      <c r="BA1660" t="s">
        <v>19</v>
      </c>
      <c r="BB1660" t="s">
        <v>20</v>
      </c>
      <c r="BC1660">
        <v>11.813700000000001</v>
      </c>
      <c r="BD1660">
        <v>16</v>
      </c>
      <c r="BE1660">
        <v>108887</v>
      </c>
      <c r="BF1660" s="16" t="str">
        <f t="shared" si="25"/>
        <v>Tier 5</v>
      </c>
      <c r="BG1660" t="b">
        <f>IF(ISNA(VLOOKUP(AQ1660,Total_Salary!AQ1660:BF2169,1,FALSE))=FALSE, TRUE, FALSE)</f>
        <v>0</v>
      </c>
      <c r="BH1660" t="b">
        <f>IF(ISNA(VLOOKUP(AQ1660,Derivatives_Salary!AQ1660:BF2139,1,FALSE))=FALSE, TRUE, FALSE)</f>
        <v>0</v>
      </c>
      <c r="BI1660" t="b">
        <f>IF(ISNA(VLOOKUP(AR1660,Years_to_Promo!AQ1660:BE2691,1,FALSE))=FALSE, TRUE, FALSE)</f>
        <v>0</v>
      </c>
    </row>
    <row r="1661" spans="43:61" x14ac:dyDescent="0.25">
      <c r="AQ1661">
        <v>217630</v>
      </c>
      <c r="AR1661" t="s">
        <v>15</v>
      </c>
      <c r="AS1661" t="s">
        <v>1709</v>
      </c>
      <c r="AT1661" t="s">
        <v>31</v>
      </c>
      <c r="AU1661" s="1">
        <v>23200</v>
      </c>
      <c r="AV1661" s="1">
        <v>32375</v>
      </c>
      <c r="AW1661" s="1">
        <v>35919</v>
      </c>
      <c r="AX1661" s="1">
        <v>37744</v>
      </c>
      <c r="AY1661" t="s">
        <v>18</v>
      </c>
      <c r="AZ1661">
        <v>5</v>
      </c>
      <c r="BA1661" t="s">
        <v>19</v>
      </c>
      <c r="BB1661" t="s">
        <v>20</v>
      </c>
      <c r="BC1661">
        <v>4.6493000000000002</v>
      </c>
      <c r="BD1661">
        <v>15</v>
      </c>
      <c r="BE1661">
        <v>108878</v>
      </c>
      <c r="BF1661" s="16" t="str">
        <f t="shared" si="25"/>
        <v>Tier 5</v>
      </c>
      <c r="BG1661" t="b">
        <f>IF(ISNA(VLOOKUP(AQ1661,Total_Salary!AQ1661:BF2170,1,FALSE))=FALSE, TRUE, FALSE)</f>
        <v>0</v>
      </c>
      <c r="BH1661" t="b">
        <f>IF(ISNA(VLOOKUP(AQ1661,Derivatives_Salary!AQ1661:BF2140,1,FALSE))=FALSE, TRUE, FALSE)</f>
        <v>0</v>
      </c>
      <c r="BI1661" t="b">
        <f>IF(ISNA(VLOOKUP(AR1661,Years_to_Promo!AQ1661:BE2692,1,FALSE))=FALSE, TRUE, FALSE)</f>
        <v>0</v>
      </c>
    </row>
    <row r="1662" spans="43:61" x14ac:dyDescent="0.25">
      <c r="AQ1662">
        <v>469133</v>
      </c>
      <c r="AR1662" t="s">
        <v>85</v>
      </c>
      <c r="AS1662" t="s">
        <v>1710</v>
      </c>
      <c r="AT1662" t="s">
        <v>31</v>
      </c>
      <c r="AU1662" s="1">
        <v>23534</v>
      </c>
      <c r="AV1662" s="1">
        <v>31145</v>
      </c>
      <c r="AW1662" s="1">
        <v>31145</v>
      </c>
      <c r="AX1662" s="1">
        <v>37714</v>
      </c>
      <c r="AY1662" t="s">
        <v>18</v>
      </c>
      <c r="AZ1662">
        <v>8.9917999999999996</v>
      </c>
      <c r="BA1662" t="s">
        <v>87</v>
      </c>
      <c r="BB1662" t="s">
        <v>88</v>
      </c>
      <c r="BC1662">
        <v>4.6959</v>
      </c>
      <c r="BD1662">
        <v>18</v>
      </c>
      <c r="BE1662">
        <v>108870</v>
      </c>
      <c r="BF1662" s="16" t="str">
        <f t="shared" si="25"/>
        <v>Tier 5</v>
      </c>
      <c r="BG1662" t="b">
        <f>IF(ISNA(VLOOKUP(AQ1662,Total_Salary!AQ1662:BF2171,1,FALSE))=FALSE, TRUE, FALSE)</f>
        <v>0</v>
      </c>
      <c r="BH1662" t="b">
        <f>IF(ISNA(VLOOKUP(AQ1662,Derivatives_Salary!AQ1662:BF2141,1,FALSE))=FALSE, TRUE, FALSE)</f>
        <v>0</v>
      </c>
      <c r="BI1662" t="b">
        <f>IF(ISNA(VLOOKUP(AR1662,Years_to_Promo!AQ1662:BE2693,1,FALSE))=FALSE, TRUE, FALSE)</f>
        <v>0</v>
      </c>
    </row>
    <row r="1663" spans="43:61" x14ac:dyDescent="0.25">
      <c r="AQ1663">
        <v>485102</v>
      </c>
      <c r="AR1663" t="s">
        <v>15</v>
      </c>
      <c r="AS1663" t="s">
        <v>1711</v>
      </c>
      <c r="AT1663" t="s">
        <v>17</v>
      </c>
      <c r="AU1663" s="1">
        <v>22061</v>
      </c>
      <c r="AV1663" s="1">
        <v>31525</v>
      </c>
      <c r="AW1663" s="1">
        <v>31525</v>
      </c>
      <c r="AX1663" s="1">
        <v>37730</v>
      </c>
      <c r="AY1663" t="s">
        <v>18</v>
      </c>
      <c r="AZ1663">
        <v>8.9945000000000004</v>
      </c>
      <c r="BA1663" t="s">
        <v>19</v>
      </c>
      <c r="BB1663" t="s">
        <v>20</v>
      </c>
      <c r="BC1663">
        <v>11.813700000000001</v>
      </c>
      <c r="BD1663">
        <v>17</v>
      </c>
      <c r="BE1663">
        <v>108868</v>
      </c>
      <c r="BF1663" s="16" t="str">
        <f t="shared" si="25"/>
        <v>Tier 5</v>
      </c>
      <c r="BG1663" t="b">
        <f>IF(ISNA(VLOOKUP(AQ1663,Total_Salary!AQ1663:BF2172,1,FALSE))=FALSE, TRUE, FALSE)</f>
        <v>0</v>
      </c>
      <c r="BH1663" t="b">
        <f>IF(ISNA(VLOOKUP(AQ1663,Derivatives_Salary!AQ1663:BF2142,1,FALSE))=FALSE, TRUE, FALSE)</f>
        <v>0</v>
      </c>
      <c r="BI1663" t="b">
        <f>IF(ISNA(VLOOKUP(AR1663,Years_to_Promo!AQ1663:BE2694,1,FALSE))=FALSE, TRUE, FALSE)</f>
        <v>0</v>
      </c>
    </row>
    <row r="1664" spans="43:61" x14ac:dyDescent="0.25">
      <c r="AQ1664">
        <v>261431</v>
      </c>
      <c r="AR1664" t="s">
        <v>15</v>
      </c>
      <c r="AS1664" t="s">
        <v>1712</v>
      </c>
      <c r="AT1664" t="s">
        <v>31</v>
      </c>
      <c r="AU1664" s="1">
        <v>20437</v>
      </c>
      <c r="AV1664" s="1">
        <v>32572</v>
      </c>
      <c r="AW1664" s="1">
        <v>32572</v>
      </c>
      <c r="AX1664" s="1">
        <v>37682</v>
      </c>
      <c r="AY1664" t="s">
        <v>18</v>
      </c>
      <c r="AZ1664">
        <v>5.9945000000000004</v>
      </c>
      <c r="BA1664" t="s">
        <v>19</v>
      </c>
      <c r="BB1664" t="s">
        <v>20</v>
      </c>
      <c r="BC1664">
        <v>11.813700000000001</v>
      </c>
      <c r="BD1664">
        <v>14</v>
      </c>
      <c r="BE1664">
        <v>108866</v>
      </c>
      <c r="BF1664" s="16" t="str">
        <f t="shared" si="25"/>
        <v>Tier 5</v>
      </c>
      <c r="BG1664" t="b">
        <f>IF(ISNA(VLOOKUP(AQ1664,Total_Salary!AQ1664:BF2173,1,FALSE))=FALSE, TRUE, FALSE)</f>
        <v>0</v>
      </c>
      <c r="BH1664" t="b">
        <f>IF(ISNA(VLOOKUP(AQ1664,Derivatives_Salary!AQ1664:BF2143,1,FALSE))=FALSE, TRUE, FALSE)</f>
        <v>0</v>
      </c>
      <c r="BI1664" t="b">
        <f>IF(ISNA(VLOOKUP(AR1664,Years_to_Promo!AQ1664:BE2695,1,FALSE))=FALSE, TRUE, FALSE)</f>
        <v>0</v>
      </c>
    </row>
    <row r="1665" spans="43:61" x14ac:dyDescent="0.25">
      <c r="AQ1665">
        <v>25243</v>
      </c>
      <c r="AR1665" t="s">
        <v>293</v>
      </c>
      <c r="AS1665" t="s">
        <v>1713</v>
      </c>
      <c r="AT1665" t="s">
        <v>17</v>
      </c>
      <c r="AU1665" s="1">
        <v>23359</v>
      </c>
      <c r="AV1665" s="1">
        <v>32365</v>
      </c>
      <c r="AW1665" s="1">
        <v>32365</v>
      </c>
      <c r="AX1665" s="1">
        <v>37475</v>
      </c>
      <c r="AY1665" t="s">
        <v>1131</v>
      </c>
      <c r="AZ1665">
        <v>14</v>
      </c>
      <c r="BA1665" t="s">
        <v>296</v>
      </c>
      <c r="BB1665" t="s">
        <v>297</v>
      </c>
      <c r="BC1665">
        <v>3.7096</v>
      </c>
      <c r="BD1665">
        <v>14</v>
      </c>
      <c r="BE1665">
        <v>108865</v>
      </c>
      <c r="BF1665" s="16" t="str">
        <f t="shared" si="25"/>
        <v>Tier 5</v>
      </c>
      <c r="BG1665" t="b">
        <f>IF(ISNA(VLOOKUP(AQ1665,Total_Salary!AQ1665:BF2174,1,FALSE))=FALSE, TRUE, FALSE)</f>
        <v>0</v>
      </c>
      <c r="BH1665" t="b">
        <f>IF(ISNA(VLOOKUP(AQ1665,Derivatives_Salary!AQ1665:BF2144,1,FALSE))=FALSE, TRUE, FALSE)</f>
        <v>0</v>
      </c>
      <c r="BI1665" t="b">
        <f>IF(ISNA(VLOOKUP(AR1665,Years_to_Promo!AQ1665:BE2696,1,FALSE))=FALSE, TRUE, FALSE)</f>
        <v>0</v>
      </c>
    </row>
    <row r="1666" spans="43:61" x14ac:dyDescent="0.25">
      <c r="AQ1666">
        <v>247780</v>
      </c>
      <c r="AR1666" t="s">
        <v>15</v>
      </c>
      <c r="AS1666" t="s">
        <v>1714</v>
      </c>
      <c r="AT1666" t="s">
        <v>17</v>
      </c>
      <c r="AU1666" s="1">
        <v>21821</v>
      </c>
      <c r="AV1666" s="1">
        <v>31454</v>
      </c>
      <c r="AW1666" s="1">
        <v>31454</v>
      </c>
      <c r="AX1666" s="1">
        <v>37659</v>
      </c>
      <c r="AY1666" t="s">
        <v>18</v>
      </c>
      <c r="AZ1666">
        <v>7.9945000000000004</v>
      </c>
      <c r="BA1666" t="s">
        <v>19</v>
      </c>
      <c r="BB1666" t="s">
        <v>20</v>
      </c>
      <c r="BC1666">
        <v>11.813700000000001</v>
      </c>
      <c r="BD1666">
        <v>17</v>
      </c>
      <c r="BE1666">
        <v>108864</v>
      </c>
      <c r="BF1666" s="16" t="str">
        <f t="shared" ref="BF1666:BF1729" si="26">IF(BE1666&gt;140000,"Tier 1", IF(BE1666&gt;130000,"Tier 2", IF(BE1666&gt;120000,"Tier 3", IF(BE1666&gt;110000,"Tier 4","Tier 5"))))</f>
        <v>Tier 5</v>
      </c>
      <c r="BG1666" t="b">
        <f>IF(ISNA(VLOOKUP(AQ1666,Total_Salary!AQ1666:BF2175,1,FALSE))=FALSE, TRUE, FALSE)</f>
        <v>0</v>
      </c>
      <c r="BH1666" t="b">
        <f>IF(ISNA(VLOOKUP(AQ1666,Derivatives_Salary!AQ1666:BF2145,1,FALSE))=FALSE, TRUE, FALSE)</f>
        <v>0</v>
      </c>
      <c r="BI1666" t="b">
        <f>IF(ISNA(VLOOKUP(AR1666,Years_to_Promo!AQ1666:BE2697,1,FALSE))=FALSE, TRUE, FALSE)</f>
        <v>0</v>
      </c>
    </row>
    <row r="1667" spans="43:61" x14ac:dyDescent="0.25">
      <c r="AQ1667">
        <v>483136</v>
      </c>
      <c r="AR1667" t="s">
        <v>42</v>
      </c>
      <c r="AS1667" t="s">
        <v>1715</v>
      </c>
      <c r="AT1667" t="s">
        <v>17</v>
      </c>
      <c r="AU1667" s="1">
        <v>20281</v>
      </c>
      <c r="AV1667" s="1">
        <v>31147</v>
      </c>
      <c r="AW1667" s="1">
        <v>31649</v>
      </c>
      <c r="AX1667" s="1">
        <v>37716</v>
      </c>
      <c r="AY1667" t="s">
        <v>18</v>
      </c>
      <c r="AZ1667">
        <v>10.9918</v>
      </c>
      <c r="BA1667" t="s">
        <v>44</v>
      </c>
      <c r="BB1667" t="s">
        <v>45</v>
      </c>
      <c r="BC1667">
        <v>5.1040999999999999</v>
      </c>
      <c r="BD1667">
        <v>18</v>
      </c>
      <c r="BE1667">
        <v>108864</v>
      </c>
      <c r="BF1667" s="16" t="str">
        <f t="shared" si="26"/>
        <v>Tier 5</v>
      </c>
      <c r="BG1667" t="b">
        <f>IF(ISNA(VLOOKUP(AQ1667,Total_Salary!AQ1667:BF2176,1,FALSE))=FALSE, TRUE, FALSE)</f>
        <v>0</v>
      </c>
      <c r="BH1667" t="b">
        <f>IF(ISNA(VLOOKUP(AQ1667,Derivatives_Salary!AQ1667:BF2146,1,FALSE))=FALSE, TRUE, FALSE)</f>
        <v>0</v>
      </c>
      <c r="BI1667" t="b">
        <f>IF(ISNA(VLOOKUP(AR1667,Years_to_Promo!AQ1667:BE2698,1,FALSE))=FALSE, TRUE, FALSE)</f>
        <v>0</v>
      </c>
    </row>
    <row r="1668" spans="43:61" x14ac:dyDescent="0.25">
      <c r="AQ1668">
        <v>462760</v>
      </c>
      <c r="AR1668" t="s">
        <v>15</v>
      </c>
      <c r="AS1668" t="s">
        <v>1716</v>
      </c>
      <c r="AT1668" t="s">
        <v>17</v>
      </c>
      <c r="AU1668" s="1">
        <v>19568</v>
      </c>
      <c r="AV1668" s="1">
        <v>31888</v>
      </c>
      <c r="AW1668" s="1">
        <v>31888</v>
      </c>
      <c r="AX1668" s="1">
        <v>37728</v>
      </c>
      <c r="AY1668" t="s">
        <v>18</v>
      </c>
      <c r="AZ1668">
        <v>7.9945000000000004</v>
      </c>
      <c r="BA1668" t="s">
        <v>19</v>
      </c>
      <c r="BB1668" t="s">
        <v>20</v>
      </c>
      <c r="BC1668">
        <v>11.813700000000001</v>
      </c>
      <c r="BD1668">
        <v>16</v>
      </c>
      <c r="BE1668">
        <v>108861</v>
      </c>
      <c r="BF1668" s="16" t="str">
        <f t="shared" si="26"/>
        <v>Tier 5</v>
      </c>
      <c r="BG1668" t="b">
        <f>IF(ISNA(VLOOKUP(AQ1668,Total_Salary!AQ1668:BF2177,1,FALSE))=FALSE, TRUE, FALSE)</f>
        <v>0</v>
      </c>
      <c r="BH1668" t="b">
        <f>IF(ISNA(VLOOKUP(AQ1668,Derivatives_Salary!AQ1668:BF2147,1,FALSE))=FALSE, TRUE, FALSE)</f>
        <v>0</v>
      </c>
      <c r="BI1668" t="b">
        <f>IF(ISNA(VLOOKUP(AR1668,Years_to_Promo!AQ1668:BE2699,1,FALSE))=FALSE, TRUE, FALSE)</f>
        <v>0</v>
      </c>
    </row>
    <row r="1669" spans="43:61" x14ac:dyDescent="0.25">
      <c r="AQ1669">
        <v>101421</v>
      </c>
      <c r="AR1669" t="s">
        <v>15</v>
      </c>
      <c r="AS1669" t="s">
        <v>1717</v>
      </c>
      <c r="AT1669" t="s">
        <v>17</v>
      </c>
      <c r="AU1669" s="1">
        <v>23644</v>
      </c>
      <c r="AV1669" s="1">
        <v>31436</v>
      </c>
      <c r="AW1669" s="1">
        <v>31436</v>
      </c>
      <c r="AX1669" s="1">
        <v>37641</v>
      </c>
      <c r="AY1669" t="s">
        <v>18</v>
      </c>
      <c r="AZ1669">
        <v>7.9945000000000004</v>
      </c>
      <c r="BA1669" t="s">
        <v>19</v>
      </c>
      <c r="BB1669" t="s">
        <v>20</v>
      </c>
      <c r="BC1669">
        <v>11.813700000000001</v>
      </c>
      <c r="BD1669">
        <v>17</v>
      </c>
      <c r="BE1669">
        <v>108861</v>
      </c>
      <c r="BF1669" s="16" t="str">
        <f t="shared" si="26"/>
        <v>Tier 5</v>
      </c>
      <c r="BG1669" t="b">
        <f>IF(ISNA(VLOOKUP(AQ1669,Total_Salary!AQ1669:BF2178,1,FALSE))=FALSE, TRUE, FALSE)</f>
        <v>0</v>
      </c>
      <c r="BH1669" t="b">
        <f>IF(ISNA(VLOOKUP(AQ1669,Derivatives_Salary!AQ1669:BF2148,1,FALSE))=FALSE, TRUE, FALSE)</f>
        <v>0</v>
      </c>
      <c r="BI1669" t="b">
        <f>IF(ISNA(VLOOKUP(AR1669,Years_to_Promo!AQ1669:BE2700,1,FALSE))=FALSE, TRUE, FALSE)</f>
        <v>0</v>
      </c>
    </row>
    <row r="1670" spans="43:61" x14ac:dyDescent="0.25">
      <c r="AQ1670">
        <v>48716</v>
      </c>
      <c r="AR1670" t="s">
        <v>15</v>
      </c>
      <c r="AS1670" t="s">
        <v>1718</v>
      </c>
      <c r="AT1670" t="s">
        <v>31</v>
      </c>
      <c r="AU1670" s="1">
        <v>22853</v>
      </c>
      <c r="AV1670" s="1">
        <v>32281</v>
      </c>
      <c r="AW1670" s="1">
        <v>32281</v>
      </c>
      <c r="AX1670" s="1">
        <v>32463</v>
      </c>
      <c r="AY1670" t="s">
        <v>18</v>
      </c>
      <c r="AZ1670">
        <v>0.49859999999999999</v>
      </c>
      <c r="BA1670" t="s">
        <v>19</v>
      </c>
      <c r="BB1670" t="s">
        <v>32</v>
      </c>
      <c r="BC1670">
        <v>0.49859999999999999</v>
      </c>
      <c r="BD1670">
        <v>0</v>
      </c>
      <c r="BE1670">
        <v>108851</v>
      </c>
      <c r="BF1670" s="16" t="str">
        <f t="shared" si="26"/>
        <v>Tier 5</v>
      </c>
      <c r="BG1670" t="b">
        <f>IF(ISNA(VLOOKUP(AQ1670,Total_Salary!AQ1670:BF2179,1,FALSE))=FALSE, TRUE, FALSE)</f>
        <v>0</v>
      </c>
      <c r="BH1670" t="b">
        <f>IF(ISNA(VLOOKUP(AQ1670,Derivatives_Salary!AQ1670:BF2149,1,FALSE))=FALSE, TRUE, FALSE)</f>
        <v>0</v>
      </c>
      <c r="BI1670" t="b">
        <f>IF(ISNA(VLOOKUP(AR1670,Years_to_Promo!AQ1670:BE2701,1,FALSE))=FALSE, TRUE, FALSE)</f>
        <v>0</v>
      </c>
    </row>
    <row r="1671" spans="43:61" x14ac:dyDescent="0.25">
      <c r="AQ1671">
        <v>291515</v>
      </c>
      <c r="AR1671" t="s">
        <v>15</v>
      </c>
      <c r="AS1671" t="s">
        <v>1719</v>
      </c>
      <c r="AT1671" t="s">
        <v>17</v>
      </c>
      <c r="AU1671" s="1">
        <v>22715</v>
      </c>
      <c r="AV1671" s="1">
        <v>35999</v>
      </c>
      <c r="AW1671" s="1">
        <v>35999</v>
      </c>
      <c r="AX1671" s="1">
        <v>37824</v>
      </c>
      <c r="AY1671" t="s">
        <v>53</v>
      </c>
      <c r="AZ1671">
        <v>5</v>
      </c>
      <c r="BA1671" t="s">
        <v>19</v>
      </c>
      <c r="BB1671" t="s">
        <v>20</v>
      </c>
      <c r="BC1671">
        <v>4.4301000000000004</v>
      </c>
      <c r="BD1671">
        <v>5</v>
      </c>
      <c r="BE1671">
        <v>108847</v>
      </c>
      <c r="BF1671" s="16" t="str">
        <f t="shared" si="26"/>
        <v>Tier 5</v>
      </c>
      <c r="BG1671" t="b">
        <f>IF(ISNA(VLOOKUP(AQ1671,Total_Salary!AQ1671:BF2180,1,FALSE))=FALSE, TRUE, FALSE)</f>
        <v>0</v>
      </c>
      <c r="BH1671" t="b">
        <f>IF(ISNA(VLOOKUP(AQ1671,Derivatives_Salary!AQ1671:BF2150,1,FALSE))=FALSE, TRUE, FALSE)</f>
        <v>0</v>
      </c>
      <c r="BI1671" t="b">
        <f>IF(ISNA(VLOOKUP(AR1671,Years_to_Promo!AQ1671:BE2702,1,FALSE))=FALSE, TRUE, FALSE)</f>
        <v>0</v>
      </c>
    </row>
    <row r="1672" spans="43:61" x14ac:dyDescent="0.25">
      <c r="AQ1672">
        <v>489313</v>
      </c>
      <c r="AR1672" t="s">
        <v>293</v>
      </c>
      <c r="AS1672" t="s">
        <v>1720</v>
      </c>
      <c r="AT1672" t="s">
        <v>31</v>
      </c>
      <c r="AU1672" s="1">
        <v>21141</v>
      </c>
      <c r="AV1672" s="1">
        <v>33964</v>
      </c>
      <c r="AW1672" s="1">
        <v>33964</v>
      </c>
      <c r="AX1672" s="1">
        <v>37614</v>
      </c>
      <c r="AY1672" t="s">
        <v>295</v>
      </c>
      <c r="AZ1672">
        <v>5.0026999999999999</v>
      </c>
      <c r="BA1672" t="s">
        <v>296</v>
      </c>
      <c r="BB1672" t="s">
        <v>586</v>
      </c>
      <c r="BC1672">
        <v>9.8137000000000008</v>
      </c>
      <c r="BD1672">
        <v>10</v>
      </c>
      <c r="BE1672">
        <v>108842</v>
      </c>
      <c r="BF1672" s="16" t="str">
        <f t="shared" si="26"/>
        <v>Tier 5</v>
      </c>
      <c r="BG1672" t="b">
        <f>IF(ISNA(VLOOKUP(AQ1672,Total_Salary!AQ1672:BF2181,1,FALSE))=FALSE, TRUE, FALSE)</f>
        <v>0</v>
      </c>
      <c r="BH1672" t="b">
        <f>IF(ISNA(VLOOKUP(AQ1672,Derivatives_Salary!AQ1672:BF2151,1,FALSE))=FALSE, TRUE, FALSE)</f>
        <v>0</v>
      </c>
      <c r="BI1672" t="b">
        <f>IF(ISNA(VLOOKUP(AR1672,Years_to_Promo!AQ1672:BE2703,1,FALSE))=FALSE, TRUE, FALSE)</f>
        <v>0</v>
      </c>
    </row>
    <row r="1673" spans="43:61" x14ac:dyDescent="0.25">
      <c r="AQ1673">
        <v>223051</v>
      </c>
      <c r="AR1673" t="s">
        <v>15</v>
      </c>
      <c r="AS1673" t="s">
        <v>1721</v>
      </c>
      <c r="AT1673" t="s">
        <v>31</v>
      </c>
      <c r="AU1673" s="1">
        <v>22034</v>
      </c>
      <c r="AV1673" s="1">
        <v>31914</v>
      </c>
      <c r="AW1673" s="1">
        <v>31914</v>
      </c>
      <c r="AX1673" s="1">
        <v>37754</v>
      </c>
      <c r="AY1673" t="s">
        <v>18</v>
      </c>
      <c r="AZ1673">
        <v>6.9945000000000004</v>
      </c>
      <c r="BA1673" t="s">
        <v>19</v>
      </c>
      <c r="BB1673" t="s">
        <v>20</v>
      </c>
      <c r="BC1673">
        <v>11.813700000000001</v>
      </c>
      <c r="BD1673">
        <v>16</v>
      </c>
      <c r="BE1673">
        <v>108839</v>
      </c>
      <c r="BF1673" s="16" t="str">
        <f t="shared" si="26"/>
        <v>Tier 5</v>
      </c>
      <c r="BG1673" t="b">
        <f>IF(ISNA(VLOOKUP(AQ1673,Total_Salary!AQ1673:BF2182,1,FALSE))=FALSE, TRUE, FALSE)</f>
        <v>0</v>
      </c>
      <c r="BH1673" t="b">
        <f>IF(ISNA(VLOOKUP(AQ1673,Derivatives_Salary!AQ1673:BF2152,1,FALSE))=FALSE, TRUE, FALSE)</f>
        <v>0</v>
      </c>
      <c r="BI1673" t="b">
        <f>IF(ISNA(VLOOKUP(AR1673,Years_to_Promo!AQ1673:BE2704,1,FALSE))=FALSE, TRUE, FALSE)</f>
        <v>0</v>
      </c>
    </row>
    <row r="1674" spans="43:61" x14ac:dyDescent="0.25">
      <c r="AQ1674">
        <v>85641</v>
      </c>
      <c r="AR1674" t="s">
        <v>15</v>
      </c>
      <c r="AS1674" t="s">
        <v>1722</v>
      </c>
      <c r="AT1674" t="s">
        <v>17</v>
      </c>
      <c r="AU1674" s="1">
        <v>20123</v>
      </c>
      <c r="AV1674" s="1">
        <v>31907</v>
      </c>
      <c r="AW1674" s="1">
        <v>31907</v>
      </c>
      <c r="AX1674" s="1">
        <v>37747</v>
      </c>
      <c r="AY1674" t="s">
        <v>18</v>
      </c>
      <c r="AZ1674">
        <v>8.9945000000000004</v>
      </c>
      <c r="BA1674" t="s">
        <v>19</v>
      </c>
      <c r="BB1674" t="s">
        <v>20</v>
      </c>
      <c r="BC1674">
        <v>11.813700000000001</v>
      </c>
      <c r="BD1674">
        <v>16</v>
      </c>
      <c r="BE1674">
        <v>108834</v>
      </c>
      <c r="BF1674" s="16" t="str">
        <f t="shared" si="26"/>
        <v>Tier 5</v>
      </c>
      <c r="BG1674" t="b">
        <f>IF(ISNA(VLOOKUP(AQ1674,Total_Salary!AQ1674:BF2183,1,FALSE))=FALSE, TRUE, FALSE)</f>
        <v>0</v>
      </c>
      <c r="BH1674" t="b">
        <f>IF(ISNA(VLOOKUP(AQ1674,Derivatives_Salary!AQ1674:BF2153,1,FALSE))=FALSE, TRUE, FALSE)</f>
        <v>0</v>
      </c>
      <c r="BI1674" t="b">
        <f>IF(ISNA(VLOOKUP(AR1674,Years_to_Promo!AQ1674:BE2705,1,FALSE))=FALSE, TRUE, FALSE)</f>
        <v>0</v>
      </c>
    </row>
    <row r="1675" spans="43:61" x14ac:dyDescent="0.25">
      <c r="AQ1675">
        <v>82075</v>
      </c>
      <c r="AR1675" t="s">
        <v>15</v>
      </c>
      <c r="AS1675" t="s">
        <v>1723</v>
      </c>
      <c r="AT1675" t="s">
        <v>31</v>
      </c>
      <c r="AU1675" s="1">
        <v>22949</v>
      </c>
      <c r="AV1675" s="1">
        <v>33687</v>
      </c>
      <c r="AW1675" s="1">
        <v>34679</v>
      </c>
      <c r="AX1675" s="1">
        <v>37599</v>
      </c>
      <c r="AY1675" t="s">
        <v>53</v>
      </c>
      <c r="AZ1675">
        <v>8</v>
      </c>
      <c r="BA1675" t="s">
        <v>19</v>
      </c>
      <c r="BB1675" t="s">
        <v>20</v>
      </c>
      <c r="BC1675">
        <v>8</v>
      </c>
      <c r="BD1675">
        <v>11</v>
      </c>
      <c r="BE1675">
        <v>108831</v>
      </c>
      <c r="BF1675" s="16" t="str">
        <f t="shared" si="26"/>
        <v>Tier 5</v>
      </c>
      <c r="BG1675" t="b">
        <f>IF(ISNA(VLOOKUP(AQ1675,Total_Salary!AQ1675:BF2184,1,FALSE))=FALSE, TRUE, FALSE)</f>
        <v>0</v>
      </c>
      <c r="BH1675" t="b">
        <f>IF(ISNA(VLOOKUP(AQ1675,Derivatives_Salary!AQ1675:BF2154,1,FALSE))=FALSE, TRUE, FALSE)</f>
        <v>0</v>
      </c>
      <c r="BI1675" t="b">
        <f>IF(ISNA(VLOOKUP(AR1675,Years_to_Promo!AQ1675:BE2706,1,FALSE))=FALSE, TRUE, FALSE)</f>
        <v>0</v>
      </c>
    </row>
    <row r="1676" spans="43:61" x14ac:dyDescent="0.25">
      <c r="AQ1676">
        <v>493295</v>
      </c>
      <c r="AR1676" t="s">
        <v>15</v>
      </c>
      <c r="AS1676" t="s">
        <v>1724</v>
      </c>
      <c r="AT1676" t="s">
        <v>17</v>
      </c>
      <c r="AU1676" s="1">
        <v>22479</v>
      </c>
      <c r="AV1676" s="1">
        <v>32755</v>
      </c>
      <c r="AW1676" s="1">
        <v>33418</v>
      </c>
      <c r="AX1676" s="1">
        <v>37798</v>
      </c>
      <c r="AY1676" t="s">
        <v>18</v>
      </c>
      <c r="AZ1676">
        <v>6.9973000000000001</v>
      </c>
      <c r="BA1676" t="s">
        <v>19</v>
      </c>
      <c r="BB1676" t="s">
        <v>20</v>
      </c>
      <c r="BC1676">
        <v>11.5014</v>
      </c>
      <c r="BD1676">
        <v>14</v>
      </c>
      <c r="BE1676">
        <v>108831</v>
      </c>
      <c r="BF1676" s="16" t="str">
        <f t="shared" si="26"/>
        <v>Tier 5</v>
      </c>
      <c r="BG1676" t="b">
        <f>IF(ISNA(VLOOKUP(AQ1676,Total_Salary!AQ1676:BF2185,1,FALSE))=FALSE, TRUE, FALSE)</f>
        <v>0</v>
      </c>
      <c r="BH1676" t="b">
        <f>IF(ISNA(VLOOKUP(AQ1676,Derivatives_Salary!AQ1676:BF2155,1,FALSE))=FALSE, TRUE, FALSE)</f>
        <v>0</v>
      </c>
      <c r="BI1676" t="b">
        <f>IF(ISNA(VLOOKUP(AR1676,Years_to_Promo!AQ1676:BE2707,1,FALSE))=FALSE, TRUE, FALSE)</f>
        <v>0</v>
      </c>
    </row>
    <row r="1677" spans="43:61" x14ac:dyDescent="0.25">
      <c r="AQ1677">
        <v>440560</v>
      </c>
      <c r="AR1677" t="s">
        <v>15</v>
      </c>
      <c r="AS1677" t="s">
        <v>1725</v>
      </c>
      <c r="AT1677" t="s">
        <v>31</v>
      </c>
      <c r="AU1677" s="1">
        <v>20000</v>
      </c>
      <c r="AV1677" s="1">
        <v>31467</v>
      </c>
      <c r="AW1677" s="1">
        <v>31467</v>
      </c>
      <c r="AX1677" s="1">
        <v>37672</v>
      </c>
      <c r="AY1677" t="s">
        <v>18</v>
      </c>
      <c r="AZ1677">
        <v>11.997299999999999</v>
      </c>
      <c r="BA1677" t="s">
        <v>19</v>
      </c>
      <c r="BB1677" t="s">
        <v>20</v>
      </c>
      <c r="BC1677">
        <v>11.813700000000001</v>
      </c>
      <c r="BD1677">
        <v>17</v>
      </c>
      <c r="BE1677">
        <v>108831</v>
      </c>
      <c r="BF1677" s="16" t="str">
        <f t="shared" si="26"/>
        <v>Tier 5</v>
      </c>
      <c r="BG1677" t="b">
        <f>IF(ISNA(VLOOKUP(AQ1677,Total_Salary!AQ1677:BF2186,1,FALSE))=FALSE, TRUE, FALSE)</f>
        <v>0</v>
      </c>
      <c r="BH1677" t="b">
        <f>IF(ISNA(VLOOKUP(AQ1677,Derivatives_Salary!AQ1677:BF2156,1,FALSE))=FALSE, TRUE, FALSE)</f>
        <v>0</v>
      </c>
      <c r="BI1677" t="b">
        <f>IF(ISNA(VLOOKUP(AR1677,Years_to_Promo!AQ1677:BE2708,1,FALSE))=FALSE, TRUE, FALSE)</f>
        <v>0</v>
      </c>
    </row>
    <row r="1678" spans="43:61" x14ac:dyDescent="0.25">
      <c r="AQ1678">
        <v>411185</v>
      </c>
      <c r="AR1678" t="s">
        <v>15</v>
      </c>
      <c r="AS1678" t="s">
        <v>1726</v>
      </c>
      <c r="AT1678" t="s">
        <v>31</v>
      </c>
      <c r="AU1678" s="1">
        <v>21076</v>
      </c>
      <c r="AV1678" s="1">
        <v>31413</v>
      </c>
      <c r="AW1678" s="1">
        <v>31413</v>
      </c>
      <c r="AX1678" s="1">
        <v>37618</v>
      </c>
      <c r="AY1678" t="s">
        <v>18</v>
      </c>
      <c r="AZ1678">
        <v>8.9945000000000004</v>
      </c>
      <c r="BA1678" t="s">
        <v>19</v>
      </c>
      <c r="BB1678" t="s">
        <v>20</v>
      </c>
      <c r="BC1678">
        <v>11.813700000000001</v>
      </c>
      <c r="BD1678">
        <v>17</v>
      </c>
      <c r="BE1678">
        <v>108828</v>
      </c>
      <c r="BF1678" s="16" t="str">
        <f t="shared" si="26"/>
        <v>Tier 5</v>
      </c>
      <c r="BG1678" t="b">
        <f>IF(ISNA(VLOOKUP(AQ1678,Total_Salary!AQ1678:BF2187,1,FALSE))=FALSE, TRUE, FALSE)</f>
        <v>0</v>
      </c>
      <c r="BH1678" t="b">
        <f>IF(ISNA(VLOOKUP(AQ1678,Derivatives_Salary!AQ1678:BF2157,1,FALSE))=FALSE, TRUE, FALSE)</f>
        <v>0</v>
      </c>
      <c r="BI1678" t="b">
        <f>IF(ISNA(VLOOKUP(AR1678,Years_to_Promo!AQ1678:BE2709,1,FALSE))=FALSE, TRUE, FALSE)</f>
        <v>0</v>
      </c>
    </row>
    <row r="1679" spans="43:61" x14ac:dyDescent="0.25">
      <c r="AQ1679">
        <v>414030</v>
      </c>
      <c r="AR1679" t="s">
        <v>15</v>
      </c>
      <c r="AS1679" t="s">
        <v>1727</v>
      </c>
      <c r="AT1679" t="s">
        <v>31</v>
      </c>
      <c r="AU1679" s="1">
        <v>20411</v>
      </c>
      <c r="AV1679" s="1">
        <v>32859</v>
      </c>
      <c r="AW1679" s="1">
        <v>34675</v>
      </c>
      <c r="AX1679" s="1">
        <v>37595</v>
      </c>
      <c r="AY1679" t="s">
        <v>53</v>
      </c>
      <c r="AZ1679">
        <v>8</v>
      </c>
      <c r="BA1679" t="s">
        <v>19</v>
      </c>
      <c r="BB1679" t="s">
        <v>20</v>
      </c>
      <c r="BC1679">
        <v>8</v>
      </c>
      <c r="BD1679">
        <v>13</v>
      </c>
      <c r="BE1679">
        <v>108826</v>
      </c>
      <c r="BF1679" s="16" t="str">
        <f t="shared" si="26"/>
        <v>Tier 5</v>
      </c>
      <c r="BG1679" t="b">
        <f>IF(ISNA(VLOOKUP(AQ1679,Total_Salary!AQ1679:BF2188,1,FALSE))=FALSE, TRUE, FALSE)</f>
        <v>0</v>
      </c>
      <c r="BH1679" t="b">
        <f>IF(ISNA(VLOOKUP(AQ1679,Derivatives_Salary!AQ1679:BF2158,1,FALSE))=FALSE, TRUE, FALSE)</f>
        <v>0</v>
      </c>
      <c r="BI1679" t="b">
        <f>IF(ISNA(VLOOKUP(AR1679,Years_to_Promo!AQ1679:BE2710,1,FALSE))=FALSE, TRUE, FALSE)</f>
        <v>0</v>
      </c>
    </row>
    <row r="1680" spans="43:61" x14ac:dyDescent="0.25">
      <c r="AQ1680">
        <v>208135</v>
      </c>
      <c r="AR1680" t="s">
        <v>15</v>
      </c>
      <c r="AS1680" t="s">
        <v>1728</v>
      </c>
      <c r="AT1680" t="s">
        <v>17</v>
      </c>
      <c r="AU1680" s="1">
        <v>20483</v>
      </c>
      <c r="AV1680" s="1">
        <v>33007</v>
      </c>
      <c r="AW1680" s="1">
        <v>33007</v>
      </c>
      <c r="AX1680" s="1">
        <v>37752</v>
      </c>
      <c r="AY1680" t="s">
        <v>18</v>
      </c>
      <c r="AZ1680">
        <v>7.9973000000000001</v>
      </c>
      <c r="BA1680" t="s">
        <v>19</v>
      </c>
      <c r="BB1680" t="s">
        <v>20</v>
      </c>
      <c r="BC1680">
        <v>11.813700000000001</v>
      </c>
      <c r="BD1680">
        <v>13</v>
      </c>
      <c r="BE1680">
        <v>108816</v>
      </c>
      <c r="BF1680" s="16" t="str">
        <f t="shared" si="26"/>
        <v>Tier 5</v>
      </c>
      <c r="BG1680" t="b">
        <f>IF(ISNA(VLOOKUP(AQ1680,Total_Salary!AQ1680:BF2189,1,FALSE))=FALSE, TRUE, FALSE)</f>
        <v>0</v>
      </c>
      <c r="BH1680" t="b">
        <f>IF(ISNA(VLOOKUP(AQ1680,Derivatives_Salary!AQ1680:BF2159,1,FALSE))=FALSE, TRUE, FALSE)</f>
        <v>0</v>
      </c>
      <c r="BI1680" t="b">
        <f>IF(ISNA(VLOOKUP(AR1680,Years_to_Promo!AQ1680:BE2711,1,FALSE))=FALSE, TRUE, FALSE)</f>
        <v>0</v>
      </c>
    </row>
    <row r="1681" spans="43:61" x14ac:dyDescent="0.25">
      <c r="AQ1681">
        <v>210538</v>
      </c>
      <c r="AR1681" t="s">
        <v>15</v>
      </c>
      <c r="AS1681" t="s">
        <v>1729</v>
      </c>
      <c r="AT1681" t="s">
        <v>17</v>
      </c>
      <c r="AU1681" s="1">
        <v>22649</v>
      </c>
      <c r="AV1681" s="1">
        <v>31489</v>
      </c>
      <c r="AW1681" s="1">
        <v>31489</v>
      </c>
      <c r="AX1681" s="1">
        <v>37694</v>
      </c>
      <c r="AY1681" t="s">
        <v>18</v>
      </c>
      <c r="AZ1681">
        <v>11.997299999999999</v>
      </c>
      <c r="BA1681" t="s">
        <v>19</v>
      </c>
      <c r="BB1681" t="s">
        <v>20</v>
      </c>
      <c r="BC1681">
        <v>11.813700000000001</v>
      </c>
      <c r="BD1681">
        <v>17</v>
      </c>
      <c r="BE1681">
        <v>108812</v>
      </c>
      <c r="BF1681" s="16" t="str">
        <f t="shared" si="26"/>
        <v>Tier 5</v>
      </c>
      <c r="BG1681" t="b">
        <f>IF(ISNA(VLOOKUP(AQ1681,Total_Salary!AQ1681:BF2190,1,FALSE))=FALSE, TRUE, FALSE)</f>
        <v>0</v>
      </c>
      <c r="BH1681" t="b">
        <f>IF(ISNA(VLOOKUP(AQ1681,Derivatives_Salary!AQ1681:BF2160,1,FALSE))=FALSE, TRUE, FALSE)</f>
        <v>0</v>
      </c>
      <c r="BI1681" t="b">
        <f>IF(ISNA(VLOOKUP(AR1681,Years_to_Promo!AQ1681:BE2712,1,FALSE))=FALSE, TRUE, FALSE)</f>
        <v>0</v>
      </c>
    </row>
    <row r="1682" spans="43:61" x14ac:dyDescent="0.25">
      <c r="AQ1682">
        <v>406293</v>
      </c>
      <c r="AR1682" t="s">
        <v>15</v>
      </c>
      <c r="AS1682" t="s">
        <v>1730</v>
      </c>
      <c r="AT1682" t="s">
        <v>31</v>
      </c>
      <c r="AU1682" s="1">
        <v>20215</v>
      </c>
      <c r="AV1682" s="1">
        <v>32384</v>
      </c>
      <c r="AW1682" s="1">
        <v>32933</v>
      </c>
      <c r="AX1682" s="1">
        <v>37678</v>
      </c>
      <c r="AY1682" t="s">
        <v>18</v>
      </c>
      <c r="AZ1682">
        <v>5.9945000000000004</v>
      </c>
      <c r="BA1682" t="s">
        <v>19</v>
      </c>
      <c r="BB1682" t="s">
        <v>20</v>
      </c>
      <c r="BC1682">
        <v>11.813700000000001</v>
      </c>
      <c r="BD1682">
        <v>15</v>
      </c>
      <c r="BE1682">
        <v>108808</v>
      </c>
      <c r="BF1682" s="16" t="str">
        <f t="shared" si="26"/>
        <v>Tier 5</v>
      </c>
      <c r="BG1682" t="b">
        <f>IF(ISNA(VLOOKUP(AQ1682,Total_Salary!AQ1682:BF2191,1,FALSE))=FALSE, TRUE, FALSE)</f>
        <v>0</v>
      </c>
      <c r="BH1682" t="b">
        <f>IF(ISNA(VLOOKUP(AQ1682,Derivatives_Salary!AQ1682:BF2161,1,FALSE))=FALSE, TRUE, FALSE)</f>
        <v>0</v>
      </c>
      <c r="BI1682" t="b">
        <f>IF(ISNA(VLOOKUP(AR1682,Years_to_Promo!AQ1682:BE2713,1,FALSE))=FALSE, TRUE, FALSE)</f>
        <v>0</v>
      </c>
    </row>
    <row r="1683" spans="43:61" x14ac:dyDescent="0.25">
      <c r="AQ1683">
        <v>270108</v>
      </c>
      <c r="AR1683" t="s">
        <v>15</v>
      </c>
      <c r="AS1683" t="s">
        <v>1731</v>
      </c>
      <c r="AT1683" t="s">
        <v>17</v>
      </c>
      <c r="AU1683" s="1">
        <v>21869</v>
      </c>
      <c r="AV1683" s="1">
        <v>31532</v>
      </c>
      <c r="AW1683" s="1">
        <v>34433</v>
      </c>
      <c r="AX1683" s="1">
        <v>37717</v>
      </c>
      <c r="AY1683" t="s">
        <v>18</v>
      </c>
      <c r="AZ1683">
        <v>8.9972999999999992</v>
      </c>
      <c r="BA1683" t="s">
        <v>19</v>
      </c>
      <c r="BB1683" t="s">
        <v>20</v>
      </c>
      <c r="BC1683">
        <v>8.7204999999999995</v>
      </c>
      <c r="BD1683">
        <v>17</v>
      </c>
      <c r="BE1683">
        <v>108807</v>
      </c>
      <c r="BF1683" s="16" t="str">
        <f t="shared" si="26"/>
        <v>Tier 5</v>
      </c>
      <c r="BG1683" t="b">
        <f>IF(ISNA(VLOOKUP(AQ1683,Total_Salary!AQ1683:BF2192,1,FALSE))=FALSE, TRUE, FALSE)</f>
        <v>0</v>
      </c>
      <c r="BH1683" t="b">
        <f>IF(ISNA(VLOOKUP(AQ1683,Derivatives_Salary!AQ1683:BF2162,1,FALSE))=FALSE, TRUE, FALSE)</f>
        <v>0</v>
      </c>
      <c r="BI1683" t="b">
        <f>IF(ISNA(VLOOKUP(AR1683,Years_to_Promo!AQ1683:BE2714,1,FALSE))=FALSE, TRUE, FALSE)</f>
        <v>0</v>
      </c>
    </row>
    <row r="1684" spans="43:61" x14ac:dyDescent="0.25">
      <c r="AQ1684">
        <v>73224</v>
      </c>
      <c r="AR1684" t="s">
        <v>15</v>
      </c>
      <c r="AS1684" t="s">
        <v>1732</v>
      </c>
      <c r="AT1684" t="s">
        <v>17</v>
      </c>
      <c r="AU1684" s="1">
        <v>20996</v>
      </c>
      <c r="AV1684" s="1">
        <v>32926</v>
      </c>
      <c r="AW1684" s="1">
        <v>32926</v>
      </c>
      <c r="AX1684" s="1">
        <v>37671</v>
      </c>
      <c r="AY1684" t="s">
        <v>18</v>
      </c>
      <c r="AZ1684">
        <v>5.9945000000000004</v>
      </c>
      <c r="BA1684" t="s">
        <v>19</v>
      </c>
      <c r="BB1684" t="s">
        <v>20</v>
      </c>
      <c r="BC1684">
        <v>11.813700000000001</v>
      </c>
      <c r="BD1684">
        <v>13</v>
      </c>
      <c r="BE1684">
        <v>108799</v>
      </c>
      <c r="BF1684" s="16" t="str">
        <f t="shared" si="26"/>
        <v>Tier 5</v>
      </c>
      <c r="BG1684" t="b">
        <f>IF(ISNA(VLOOKUP(AQ1684,Total_Salary!AQ1684:BF2193,1,FALSE))=FALSE, TRUE, FALSE)</f>
        <v>0</v>
      </c>
      <c r="BH1684" t="b">
        <f>IF(ISNA(VLOOKUP(AQ1684,Derivatives_Salary!AQ1684:BF2163,1,FALSE))=FALSE, TRUE, FALSE)</f>
        <v>0</v>
      </c>
      <c r="BI1684" t="b">
        <f>IF(ISNA(VLOOKUP(AR1684,Years_to_Promo!AQ1684:BE2715,1,FALSE))=FALSE, TRUE, FALSE)</f>
        <v>0</v>
      </c>
    </row>
    <row r="1685" spans="43:61" x14ac:dyDescent="0.25">
      <c r="AQ1685">
        <v>408390</v>
      </c>
      <c r="AR1685" t="s">
        <v>85</v>
      </c>
      <c r="AS1685" t="s">
        <v>1733</v>
      </c>
      <c r="AT1685" t="s">
        <v>17</v>
      </c>
      <c r="AU1685" s="1">
        <v>22606</v>
      </c>
      <c r="AV1685" s="1">
        <v>31260</v>
      </c>
      <c r="AW1685" s="1">
        <v>31260</v>
      </c>
      <c r="AX1685" s="1">
        <v>37830</v>
      </c>
      <c r="AY1685" t="s">
        <v>18</v>
      </c>
      <c r="AZ1685">
        <v>18</v>
      </c>
      <c r="BA1685" t="s">
        <v>87</v>
      </c>
      <c r="BB1685" t="s">
        <v>88</v>
      </c>
      <c r="BC1685">
        <v>4.3807999999999998</v>
      </c>
      <c r="BD1685">
        <v>18</v>
      </c>
      <c r="BE1685">
        <v>108798</v>
      </c>
      <c r="BF1685" s="16" t="str">
        <f t="shared" si="26"/>
        <v>Tier 5</v>
      </c>
      <c r="BG1685" t="b">
        <f>IF(ISNA(VLOOKUP(AQ1685,Total_Salary!AQ1685:BF2194,1,FALSE))=FALSE, TRUE, FALSE)</f>
        <v>0</v>
      </c>
      <c r="BH1685" t="b">
        <f>IF(ISNA(VLOOKUP(AQ1685,Derivatives_Salary!AQ1685:BF2164,1,FALSE))=FALSE, TRUE, FALSE)</f>
        <v>0</v>
      </c>
      <c r="BI1685" t="b">
        <f>IF(ISNA(VLOOKUP(AR1685,Years_to_Promo!AQ1685:BE2716,1,FALSE))=FALSE, TRUE, FALSE)</f>
        <v>0</v>
      </c>
    </row>
    <row r="1686" spans="43:61" x14ac:dyDescent="0.25">
      <c r="AQ1686">
        <v>108273</v>
      </c>
      <c r="AR1686" t="s">
        <v>15</v>
      </c>
      <c r="AS1686" t="s">
        <v>1734</v>
      </c>
      <c r="AT1686" t="s">
        <v>31</v>
      </c>
      <c r="AU1686" s="1">
        <v>20603</v>
      </c>
      <c r="AV1686" s="1">
        <v>35296</v>
      </c>
      <c r="AW1686" s="1">
        <v>35296</v>
      </c>
      <c r="AX1686" s="1">
        <v>37486</v>
      </c>
      <c r="AY1686" t="s">
        <v>18</v>
      </c>
      <c r="AZ1686">
        <v>0.99729999999999996</v>
      </c>
      <c r="BA1686" t="s">
        <v>19</v>
      </c>
      <c r="BB1686" t="s">
        <v>20</v>
      </c>
      <c r="BC1686">
        <v>6</v>
      </c>
      <c r="BD1686">
        <v>6</v>
      </c>
      <c r="BE1686">
        <v>108791</v>
      </c>
      <c r="BF1686" s="16" t="str">
        <f t="shared" si="26"/>
        <v>Tier 5</v>
      </c>
      <c r="BG1686" t="b">
        <f>IF(ISNA(VLOOKUP(AQ1686,Total_Salary!AQ1686:BF2195,1,FALSE))=FALSE, TRUE, FALSE)</f>
        <v>0</v>
      </c>
      <c r="BH1686" t="b">
        <f>IF(ISNA(VLOOKUP(AQ1686,Derivatives_Salary!AQ1686:BF2165,1,FALSE))=FALSE, TRUE, FALSE)</f>
        <v>0</v>
      </c>
      <c r="BI1686" t="b">
        <f>IF(ISNA(VLOOKUP(AR1686,Years_to_Promo!AQ1686:BE2717,1,FALSE))=FALSE, TRUE, FALSE)</f>
        <v>0</v>
      </c>
    </row>
    <row r="1687" spans="43:61" x14ac:dyDescent="0.25">
      <c r="AQ1687">
        <v>482690</v>
      </c>
      <c r="AR1687" t="s">
        <v>15</v>
      </c>
      <c r="AS1687" t="s">
        <v>1735</v>
      </c>
      <c r="AT1687" t="s">
        <v>17</v>
      </c>
      <c r="AU1687" s="1">
        <v>22314</v>
      </c>
      <c r="AV1687" s="1">
        <v>34432</v>
      </c>
      <c r="AW1687" s="1">
        <v>34432</v>
      </c>
      <c r="AX1687" s="1">
        <v>37716</v>
      </c>
      <c r="AY1687" t="s">
        <v>18</v>
      </c>
      <c r="AZ1687">
        <v>8.9972999999999992</v>
      </c>
      <c r="BA1687" t="s">
        <v>19</v>
      </c>
      <c r="BB1687" t="s">
        <v>20</v>
      </c>
      <c r="BC1687">
        <v>8.7233000000000001</v>
      </c>
      <c r="BD1687">
        <v>9</v>
      </c>
      <c r="BE1687">
        <v>108790</v>
      </c>
      <c r="BF1687" s="16" t="str">
        <f t="shared" si="26"/>
        <v>Tier 5</v>
      </c>
      <c r="BG1687" t="b">
        <f>IF(ISNA(VLOOKUP(AQ1687,Total_Salary!AQ1687:BF2196,1,FALSE))=FALSE, TRUE, FALSE)</f>
        <v>0</v>
      </c>
      <c r="BH1687" t="b">
        <f>IF(ISNA(VLOOKUP(AQ1687,Derivatives_Salary!AQ1687:BF2166,1,FALSE))=FALSE, TRUE, FALSE)</f>
        <v>0</v>
      </c>
      <c r="BI1687" t="b">
        <f>IF(ISNA(VLOOKUP(AR1687,Years_to_Promo!AQ1687:BE2718,1,FALSE))=FALSE, TRUE, FALSE)</f>
        <v>0</v>
      </c>
    </row>
    <row r="1688" spans="43:61" x14ac:dyDescent="0.25">
      <c r="AQ1688">
        <v>441038</v>
      </c>
      <c r="AR1688" t="s">
        <v>15</v>
      </c>
      <c r="AS1688" t="s">
        <v>1736</v>
      </c>
      <c r="AT1688" t="s">
        <v>17</v>
      </c>
      <c r="AU1688" s="1">
        <v>22799</v>
      </c>
      <c r="AV1688" s="1">
        <v>33385</v>
      </c>
      <c r="AW1688" s="1">
        <v>33385</v>
      </c>
      <c r="AX1688" s="1">
        <v>37765</v>
      </c>
      <c r="AY1688" t="s">
        <v>18</v>
      </c>
      <c r="AZ1688">
        <v>5.9973000000000001</v>
      </c>
      <c r="BA1688" t="s">
        <v>19</v>
      </c>
      <c r="BB1688" t="s">
        <v>20</v>
      </c>
      <c r="BC1688">
        <v>11.591799999999999</v>
      </c>
      <c r="BD1688">
        <v>12</v>
      </c>
      <c r="BE1688">
        <v>108788</v>
      </c>
      <c r="BF1688" s="16" t="str">
        <f t="shared" si="26"/>
        <v>Tier 5</v>
      </c>
      <c r="BG1688" t="b">
        <f>IF(ISNA(VLOOKUP(AQ1688,Total_Salary!AQ1688:BF2197,1,FALSE))=FALSE, TRUE, FALSE)</f>
        <v>0</v>
      </c>
      <c r="BH1688" t="b">
        <f>IF(ISNA(VLOOKUP(AQ1688,Derivatives_Salary!AQ1688:BF2167,1,FALSE))=FALSE, TRUE, FALSE)</f>
        <v>0</v>
      </c>
      <c r="BI1688" t="b">
        <f>IF(ISNA(VLOOKUP(AR1688,Years_to_Promo!AQ1688:BE2719,1,FALSE))=FALSE, TRUE, FALSE)</f>
        <v>0</v>
      </c>
    </row>
    <row r="1689" spans="43:61" x14ac:dyDescent="0.25">
      <c r="AQ1689">
        <v>78039</v>
      </c>
      <c r="AR1689" t="s">
        <v>42</v>
      </c>
      <c r="AS1689" t="s">
        <v>1737</v>
      </c>
      <c r="AT1689" t="s">
        <v>31</v>
      </c>
      <c r="AU1689" s="1">
        <v>19112</v>
      </c>
      <c r="AV1689" s="1">
        <v>31119</v>
      </c>
      <c r="AW1689" s="1">
        <v>31119</v>
      </c>
      <c r="AX1689" s="1">
        <v>37689</v>
      </c>
      <c r="AY1689" t="s">
        <v>18</v>
      </c>
      <c r="AZ1689">
        <v>18</v>
      </c>
      <c r="BA1689" t="s">
        <v>44</v>
      </c>
      <c r="BB1689" t="s">
        <v>45</v>
      </c>
      <c r="BC1689">
        <v>6.5561999999999996</v>
      </c>
      <c r="BD1689">
        <v>18</v>
      </c>
      <c r="BE1689">
        <v>108788</v>
      </c>
      <c r="BF1689" s="16" t="str">
        <f t="shared" si="26"/>
        <v>Tier 5</v>
      </c>
      <c r="BG1689" t="b">
        <f>IF(ISNA(VLOOKUP(AQ1689,Total_Salary!AQ1689:BF2198,1,FALSE))=FALSE, TRUE, FALSE)</f>
        <v>0</v>
      </c>
      <c r="BH1689" t="b">
        <f>IF(ISNA(VLOOKUP(AQ1689,Derivatives_Salary!AQ1689:BF2168,1,FALSE))=FALSE, TRUE, FALSE)</f>
        <v>0</v>
      </c>
      <c r="BI1689" t="b">
        <f>IF(ISNA(VLOOKUP(AR1689,Years_to_Promo!AQ1689:BE2720,1,FALSE))=FALSE, TRUE, FALSE)</f>
        <v>0</v>
      </c>
    </row>
    <row r="1690" spans="43:61" x14ac:dyDescent="0.25">
      <c r="AQ1690">
        <v>404577</v>
      </c>
      <c r="AR1690" t="s">
        <v>15</v>
      </c>
      <c r="AS1690" t="s">
        <v>1738</v>
      </c>
      <c r="AT1690" t="s">
        <v>17</v>
      </c>
      <c r="AU1690" s="1">
        <v>22555</v>
      </c>
      <c r="AV1690" s="1">
        <v>33314</v>
      </c>
      <c r="AW1690" s="1">
        <v>35084</v>
      </c>
      <c r="AX1690" s="1">
        <v>37639</v>
      </c>
      <c r="AY1690" t="s">
        <v>53</v>
      </c>
      <c r="AZ1690">
        <v>7</v>
      </c>
      <c r="BA1690" t="s">
        <v>19</v>
      </c>
      <c r="BB1690" t="s">
        <v>20</v>
      </c>
      <c r="BC1690">
        <v>6.9370000000000003</v>
      </c>
      <c r="BD1690">
        <v>12</v>
      </c>
      <c r="BE1690">
        <v>108780</v>
      </c>
      <c r="BF1690" s="16" t="str">
        <f t="shared" si="26"/>
        <v>Tier 5</v>
      </c>
      <c r="BG1690" t="b">
        <f>IF(ISNA(VLOOKUP(AQ1690,Total_Salary!AQ1690:BF2199,1,FALSE))=FALSE, TRUE, FALSE)</f>
        <v>0</v>
      </c>
      <c r="BH1690" t="b">
        <f>IF(ISNA(VLOOKUP(AQ1690,Derivatives_Salary!AQ1690:BF2169,1,FALSE))=FALSE, TRUE, FALSE)</f>
        <v>0</v>
      </c>
      <c r="BI1690" t="b">
        <f>IF(ISNA(VLOOKUP(AR1690,Years_to_Promo!AQ1690:BE2721,1,FALSE))=FALSE, TRUE, FALSE)</f>
        <v>0</v>
      </c>
    </row>
    <row r="1691" spans="43:61" x14ac:dyDescent="0.25">
      <c r="AQ1691">
        <v>422617</v>
      </c>
      <c r="AR1691" t="s">
        <v>15</v>
      </c>
      <c r="AS1691" t="s">
        <v>1739</v>
      </c>
      <c r="AT1691" t="s">
        <v>31</v>
      </c>
      <c r="AU1691" s="1">
        <v>19719</v>
      </c>
      <c r="AV1691" s="1">
        <v>33278</v>
      </c>
      <c r="AW1691" s="1">
        <v>33278</v>
      </c>
      <c r="AX1691" s="1">
        <v>37658</v>
      </c>
      <c r="AY1691" t="s">
        <v>18</v>
      </c>
      <c r="AZ1691">
        <v>5.9973000000000001</v>
      </c>
      <c r="BA1691" t="s">
        <v>19</v>
      </c>
      <c r="BB1691" t="s">
        <v>20</v>
      </c>
      <c r="BC1691">
        <v>11.813700000000001</v>
      </c>
      <c r="BD1691">
        <v>12</v>
      </c>
      <c r="BE1691">
        <v>108766</v>
      </c>
      <c r="BF1691" s="16" t="str">
        <f t="shared" si="26"/>
        <v>Tier 5</v>
      </c>
      <c r="BG1691" t="b">
        <f>IF(ISNA(VLOOKUP(AQ1691,Total_Salary!AQ1691:BF2200,1,FALSE))=FALSE, TRUE, FALSE)</f>
        <v>0</v>
      </c>
      <c r="BH1691" t="b">
        <f>IF(ISNA(VLOOKUP(AQ1691,Derivatives_Salary!AQ1691:BF2170,1,FALSE))=FALSE, TRUE, FALSE)</f>
        <v>0</v>
      </c>
      <c r="BI1691" t="b">
        <f>IF(ISNA(VLOOKUP(AR1691,Years_to_Promo!AQ1691:BE2722,1,FALSE))=FALSE, TRUE, FALSE)</f>
        <v>0</v>
      </c>
    </row>
    <row r="1692" spans="43:61" x14ac:dyDescent="0.25">
      <c r="AQ1692">
        <v>40761</v>
      </c>
      <c r="AR1692" t="s">
        <v>85</v>
      </c>
      <c r="AS1692" t="s">
        <v>1740</v>
      </c>
      <c r="AT1692" t="s">
        <v>31</v>
      </c>
      <c r="AU1692" s="1">
        <v>23373</v>
      </c>
      <c r="AV1692" s="1">
        <v>32108</v>
      </c>
      <c r="AW1692" s="1">
        <v>33337</v>
      </c>
      <c r="AX1692" s="1">
        <v>37716</v>
      </c>
      <c r="AY1692" t="s">
        <v>18</v>
      </c>
      <c r="AZ1692">
        <v>11.997299999999999</v>
      </c>
      <c r="BA1692" t="s">
        <v>87</v>
      </c>
      <c r="BB1692" t="s">
        <v>276</v>
      </c>
      <c r="BC1692">
        <v>11.7644</v>
      </c>
      <c r="BD1692">
        <v>15</v>
      </c>
      <c r="BE1692">
        <v>108766</v>
      </c>
      <c r="BF1692" s="16" t="str">
        <f t="shared" si="26"/>
        <v>Tier 5</v>
      </c>
      <c r="BG1692" t="b">
        <f>IF(ISNA(VLOOKUP(AQ1692,Total_Salary!AQ1692:BF2201,1,FALSE))=FALSE, TRUE, FALSE)</f>
        <v>0</v>
      </c>
      <c r="BH1692" t="b">
        <f>IF(ISNA(VLOOKUP(AQ1692,Derivatives_Salary!AQ1692:BF2171,1,FALSE))=FALSE, TRUE, FALSE)</f>
        <v>0</v>
      </c>
      <c r="BI1692" t="b">
        <f>IF(ISNA(VLOOKUP(AR1692,Years_to_Promo!AQ1692:BE2723,1,FALSE))=FALSE, TRUE, FALSE)</f>
        <v>0</v>
      </c>
    </row>
    <row r="1693" spans="43:61" x14ac:dyDescent="0.25">
      <c r="AQ1693">
        <v>215371</v>
      </c>
      <c r="AR1693" t="s">
        <v>42</v>
      </c>
      <c r="AS1693" t="s">
        <v>1741</v>
      </c>
      <c r="AT1693" t="s">
        <v>17</v>
      </c>
      <c r="AU1693" s="1">
        <v>20232</v>
      </c>
      <c r="AV1693" s="1">
        <v>31561</v>
      </c>
      <c r="AW1693" s="1">
        <v>31561</v>
      </c>
      <c r="AX1693" s="1">
        <v>37766</v>
      </c>
      <c r="AY1693" t="s">
        <v>18</v>
      </c>
      <c r="AZ1693">
        <v>9.9945000000000004</v>
      </c>
      <c r="BA1693" t="s">
        <v>44</v>
      </c>
      <c r="BB1693" t="s">
        <v>45</v>
      </c>
      <c r="BC1693">
        <v>5.3452000000000002</v>
      </c>
      <c r="BD1693">
        <v>17</v>
      </c>
      <c r="BE1693">
        <v>108765</v>
      </c>
      <c r="BF1693" s="16" t="str">
        <f t="shared" si="26"/>
        <v>Tier 5</v>
      </c>
      <c r="BG1693" t="b">
        <f>IF(ISNA(VLOOKUP(AQ1693,Total_Salary!AQ1693:BF2202,1,FALSE))=FALSE, TRUE, FALSE)</f>
        <v>0</v>
      </c>
      <c r="BH1693" t="b">
        <f>IF(ISNA(VLOOKUP(AQ1693,Derivatives_Salary!AQ1693:BF2172,1,FALSE))=FALSE, TRUE, FALSE)</f>
        <v>0</v>
      </c>
      <c r="BI1693" t="b">
        <f>IF(ISNA(VLOOKUP(AR1693,Years_to_Promo!AQ1693:BE2724,1,FALSE))=FALSE, TRUE, FALSE)</f>
        <v>0</v>
      </c>
    </row>
    <row r="1694" spans="43:61" x14ac:dyDescent="0.25">
      <c r="AQ1694">
        <v>446591</v>
      </c>
      <c r="AR1694" t="s">
        <v>15</v>
      </c>
      <c r="AS1694" t="s">
        <v>1742</v>
      </c>
      <c r="AT1694" t="s">
        <v>17</v>
      </c>
      <c r="AU1694" s="1">
        <v>22753</v>
      </c>
      <c r="AV1694" s="1">
        <v>32764</v>
      </c>
      <c r="AW1694" s="1">
        <v>32764</v>
      </c>
      <c r="AX1694" s="1">
        <v>37509</v>
      </c>
      <c r="AY1694" t="s">
        <v>18</v>
      </c>
      <c r="AZ1694">
        <v>13</v>
      </c>
      <c r="BA1694" t="s">
        <v>19</v>
      </c>
      <c r="BB1694" t="s">
        <v>20</v>
      </c>
      <c r="BC1694">
        <v>11.5205</v>
      </c>
      <c r="BD1694">
        <v>13</v>
      </c>
      <c r="BE1694">
        <v>108757</v>
      </c>
      <c r="BF1694" s="16" t="str">
        <f t="shared" si="26"/>
        <v>Tier 5</v>
      </c>
      <c r="BG1694" t="b">
        <f>IF(ISNA(VLOOKUP(AQ1694,Total_Salary!AQ1694:BF2203,1,FALSE))=FALSE, TRUE, FALSE)</f>
        <v>0</v>
      </c>
      <c r="BH1694" t="b">
        <f>IF(ISNA(VLOOKUP(AQ1694,Derivatives_Salary!AQ1694:BF2173,1,FALSE))=FALSE, TRUE, FALSE)</f>
        <v>0</v>
      </c>
      <c r="BI1694" t="b">
        <f>IF(ISNA(VLOOKUP(AR1694,Years_to_Promo!AQ1694:BE2725,1,FALSE))=FALSE, TRUE, FALSE)</f>
        <v>0</v>
      </c>
    </row>
    <row r="1695" spans="43:61" x14ac:dyDescent="0.25">
      <c r="AQ1695">
        <v>55764</v>
      </c>
      <c r="AR1695" t="s">
        <v>15</v>
      </c>
      <c r="AS1695" t="s">
        <v>1743</v>
      </c>
      <c r="AT1695" t="s">
        <v>31</v>
      </c>
      <c r="AU1695" s="1">
        <v>21952</v>
      </c>
      <c r="AV1695" s="1">
        <v>31948</v>
      </c>
      <c r="AW1695" s="1">
        <v>32033</v>
      </c>
      <c r="AX1695" s="1">
        <v>37508</v>
      </c>
      <c r="AY1695" t="s">
        <v>18</v>
      </c>
      <c r="AZ1695">
        <v>9.9972999999999992</v>
      </c>
      <c r="BA1695" t="s">
        <v>19</v>
      </c>
      <c r="BB1695" t="s">
        <v>20</v>
      </c>
      <c r="BC1695">
        <v>11.517799999999999</v>
      </c>
      <c r="BD1695">
        <v>15</v>
      </c>
      <c r="BE1695">
        <v>108752</v>
      </c>
      <c r="BF1695" s="16" t="str">
        <f t="shared" si="26"/>
        <v>Tier 5</v>
      </c>
      <c r="BG1695" t="b">
        <f>IF(ISNA(VLOOKUP(AQ1695,Total_Salary!AQ1695:BF2204,1,FALSE))=FALSE, TRUE, FALSE)</f>
        <v>0</v>
      </c>
      <c r="BH1695" t="b">
        <f>IF(ISNA(VLOOKUP(AQ1695,Derivatives_Salary!AQ1695:BF2174,1,FALSE))=FALSE, TRUE, FALSE)</f>
        <v>0</v>
      </c>
      <c r="BI1695" t="b">
        <f>IF(ISNA(VLOOKUP(AR1695,Years_to_Promo!AQ1695:BE2726,1,FALSE))=FALSE, TRUE, FALSE)</f>
        <v>0</v>
      </c>
    </row>
    <row r="1696" spans="43:61" x14ac:dyDescent="0.25">
      <c r="AQ1696">
        <v>488610</v>
      </c>
      <c r="AR1696" t="s">
        <v>15</v>
      </c>
      <c r="AS1696" t="s">
        <v>1744</v>
      </c>
      <c r="AT1696" t="s">
        <v>31</v>
      </c>
      <c r="AU1696" s="1">
        <v>22037</v>
      </c>
      <c r="AV1696" s="1">
        <v>32053</v>
      </c>
      <c r="AW1696" s="1">
        <v>32053</v>
      </c>
      <c r="AX1696" s="1">
        <v>37528</v>
      </c>
      <c r="AY1696" t="s">
        <v>18</v>
      </c>
      <c r="AZ1696">
        <v>6.9945000000000004</v>
      </c>
      <c r="BA1696" t="s">
        <v>19</v>
      </c>
      <c r="BB1696" t="s">
        <v>20</v>
      </c>
      <c r="BC1696">
        <v>11.5726</v>
      </c>
      <c r="BD1696">
        <v>15</v>
      </c>
      <c r="BE1696">
        <v>108752</v>
      </c>
      <c r="BF1696" s="16" t="str">
        <f t="shared" si="26"/>
        <v>Tier 5</v>
      </c>
      <c r="BG1696" t="b">
        <f>IF(ISNA(VLOOKUP(AQ1696,Total_Salary!AQ1696:BF2205,1,FALSE))=FALSE, TRUE, FALSE)</f>
        <v>0</v>
      </c>
      <c r="BH1696" t="b">
        <f>IF(ISNA(VLOOKUP(AQ1696,Derivatives_Salary!AQ1696:BF2175,1,FALSE))=FALSE, TRUE, FALSE)</f>
        <v>0</v>
      </c>
      <c r="BI1696" t="b">
        <f>IF(ISNA(VLOOKUP(AR1696,Years_to_Promo!AQ1696:BE2727,1,FALSE))=FALSE, TRUE, FALSE)</f>
        <v>0</v>
      </c>
    </row>
    <row r="1697" spans="43:61" x14ac:dyDescent="0.25">
      <c r="AQ1697">
        <v>407216</v>
      </c>
      <c r="AR1697" t="s">
        <v>15</v>
      </c>
      <c r="AS1697" t="s">
        <v>1745</v>
      </c>
      <c r="AT1697" t="s">
        <v>17</v>
      </c>
      <c r="AU1697" s="1">
        <v>23264</v>
      </c>
      <c r="AV1697" s="1">
        <v>34703</v>
      </c>
      <c r="AW1697" s="1">
        <v>34703</v>
      </c>
      <c r="AX1697" s="1">
        <v>37319</v>
      </c>
      <c r="AY1697" t="s">
        <v>53</v>
      </c>
      <c r="AZ1697">
        <v>7.1670999999999996</v>
      </c>
      <c r="BA1697" t="s">
        <v>19</v>
      </c>
      <c r="BB1697" t="s">
        <v>20</v>
      </c>
      <c r="BC1697">
        <v>7.1670999999999996</v>
      </c>
      <c r="BD1697">
        <v>7</v>
      </c>
      <c r="BE1697">
        <v>108748</v>
      </c>
      <c r="BF1697" s="16" t="str">
        <f t="shared" si="26"/>
        <v>Tier 5</v>
      </c>
      <c r="BG1697" t="b">
        <f>IF(ISNA(VLOOKUP(AQ1697,Total_Salary!AQ1697:BF2206,1,FALSE))=FALSE, TRUE, FALSE)</f>
        <v>0</v>
      </c>
      <c r="BH1697" t="b">
        <f>IF(ISNA(VLOOKUP(AQ1697,Derivatives_Salary!AQ1697:BF2176,1,FALSE))=FALSE, TRUE, FALSE)</f>
        <v>0</v>
      </c>
      <c r="BI1697" t="b">
        <f>IF(ISNA(VLOOKUP(AR1697,Years_to_Promo!AQ1697:BE2728,1,FALSE))=FALSE, TRUE, FALSE)</f>
        <v>0</v>
      </c>
    </row>
    <row r="1698" spans="43:61" x14ac:dyDescent="0.25">
      <c r="AQ1698">
        <v>46021</v>
      </c>
      <c r="AR1698" t="s">
        <v>15</v>
      </c>
      <c r="AS1698" t="s">
        <v>1746</v>
      </c>
      <c r="AT1698" t="s">
        <v>17</v>
      </c>
      <c r="AU1698" s="1">
        <v>20475</v>
      </c>
      <c r="AV1698" s="1">
        <v>32917</v>
      </c>
      <c r="AW1698" s="1">
        <v>33369</v>
      </c>
      <c r="AX1698" s="1">
        <v>37749</v>
      </c>
      <c r="AY1698" t="s">
        <v>18</v>
      </c>
      <c r="AZ1698">
        <v>5.9973000000000001</v>
      </c>
      <c r="BA1698" t="s">
        <v>19</v>
      </c>
      <c r="BB1698" t="s">
        <v>20</v>
      </c>
      <c r="BC1698">
        <v>11.6356</v>
      </c>
      <c r="BD1698">
        <v>13</v>
      </c>
      <c r="BE1698">
        <v>108748</v>
      </c>
      <c r="BF1698" s="16" t="str">
        <f t="shared" si="26"/>
        <v>Tier 5</v>
      </c>
      <c r="BG1698" t="b">
        <f>IF(ISNA(VLOOKUP(AQ1698,Total_Salary!AQ1698:BF2207,1,FALSE))=FALSE, TRUE, FALSE)</f>
        <v>0</v>
      </c>
      <c r="BH1698" t="b">
        <f>IF(ISNA(VLOOKUP(AQ1698,Derivatives_Salary!AQ1698:BF2177,1,FALSE))=FALSE, TRUE, FALSE)</f>
        <v>0</v>
      </c>
      <c r="BI1698" t="b">
        <f>IF(ISNA(VLOOKUP(AR1698,Years_to_Promo!AQ1698:BE2729,1,FALSE))=FALSE, TRUE, FALSE)</f>
        <v>0</v>
      </c>
    </row>
    <row r="1699" spans="43:61" x14ac:dyDescent="0.25">
      <c r="AQ1699">
        <v>469596</v>
      </c>
      <c r="AR1699" t="s">
        <v>15</v>
      </c>
      <c r="AS1699" t="s">
        <v>1747</v>
      </c>
      <c r="AT1699" t="s">
        <v>17</v>
      </c>
      <c r="AU1699" s="1">
        <v>21503</v>
      </c>
      <c r="AV1699" s="1">
        <v>32971</v>
      </c>
      <c r="AW1699" s="1">
        <v>33961</v>
      </c>
      <c r="AX1699" s="1">
        <v>37611</v>
      </c>
      <c r="AY1699" t="s">
        <v>18</v>
      </c>
      <c r="AZ1699">
        <v>3.9973000000000001</v>
      </c>
      <c r="BA1699" t="s">
        <v>19</v>
      </c>
      <c r="BB1699" t="s">
        <v>20</v>
      </c>
      <c r="BC1699">
        <v>10</v>
      </c>
      <c r="BD1699">
        <v>13</v>
      </c>
      <c r="BE1699">
        <v>108747</v>
      </c>
      <c r="BF1699" s="16" t="str">
        <f t="shared" si="26"/>
        <v>Tier 5</v>
      </c>
      <c r="BG1699" t="b">
        <f>IF(ISNA(VLOOKUP(AQ1699,Total_Salary!AQ1699:BF2208,1,FALSE))=FALSE, TRUE, FALSE)</f>
        <v>0</v>
      </c>
      <c r="BH1699" t="b">
        <f>IF(ISNA(VLOOKUP(AQ1699,Derivatives_Salary!AQ1699:BF2178,1,FALSE))=FALSE, TRUE, FALSE)</f>
        <v>0</v>
      </c>
      <c r="BI1699" t="b">
        <f>IF(ISNA(VLOOKUP(AR1699,Years_to_Promo!AQ1699:BE2730,1,FALSE))=FALSE, TRUE, FALSE)</f>
        <v>0</v>
      </c>
    </row>
    <row r="1700" spans="43:61" x14ac:dyDescent="0.25">
      <c r="AQ1700">
        <v>444163</v>
      </c>
      <c r="AR1700" t="s">
        <v>15</v>
      </c>
      <c r="AS1700" t="s">
        <v>1748</v>
      </c>
      <c r="AT1700" t="s">
        <v>17</v>
      </c>
      <c r="AU1700" s="1">
        <v>19784</v>
      </c>
      <c r="AV1700" s="1">
        <v>31857</v>
      </c>
      <c r="AW1700" s="1">
        <v>32280</v>
      </c>
      <c r="AX1700" s="1">
        <v>37755</v>
      </c>
      <c r="AY1700" t="s">
        <v>18</v>
      </c>
      <c r="AZ1700">
        <v>5.9945000000000004</v>
      </c>
      <c r="BA1700" t="s">
        <v>19</v>
      </c>
      <c r="BB1700" t="s">
        <v>20</v>
      </c>
      <c r="BC1700">
        <v>11.813700000000001</v>
      </c>
      <c r="BD1700">
        <v>16</v>
      </c>
      <c r="BE1700">
        <v>108746</v>
      </c>
      <c r="BF1700" s="16" t="str">
        <f t="shared" si="26"/>
        <v>Tier 5</v>
      </c>
      <c r="BG1700" t="b">
        <f>IF(ISNA(VLOOKUP(AQ1700,Total_Salary!AQ1700:BF2209,1,FALSE))=FALSE, TRUE, FALSE)</f>
        <v>0</v>
      </c>
      <c r="BH1700" t="b">
        <f>IF(ISNA(VLOOKUP(AQ1700,Derivatives_Salary!AQ1700:BF2179,1,FALSE))=FALSE, TRUE, FALSE)</f>
        <v>0</v>
      </c>
      <c r="BI1700" t="b">
        <f>IF(ISNA(VLOOKUP(AR1700,Years_to_Promo!AQ1700:BE2731,1,FALSE))=FALSE, TRUE, FALSE)</f>
        <v>0</v>
      </c>
    </row>
    <row r="1701" spans="43:61" x14ac:dyDescent="0.25">
      <c r="AQ1701">
        <v>260583</v>
      </c>
      <c r="AR1701" t="s">
        <v>15</v>
      </c>
      <c r="AS1701" t="s">
        <v>1749</v>
      </c>
      <c r="AT1701" t="s">
        <v>31</v>
      </c>
      <c r="AU1701" s="1">
        <v>22789</v>
      </c>
      <c r="AV1701" s="1">
        <v>34715</v>
      </c>
      <c r="AW1701" s="1">
        <v>34715</v>
      </c>
      <c r="AX1701" s="1">
        <v>37635</v>
      </c>
      <c r="AY1701" t="s">
        <v>18</v>
      </c>
      <c r="AZ1701">
        <v>8</v>
      </c>
      <c r="BA1701" t="s">
        <v>19</v>
      </c>
      <c r="BB1701" t="s">
        <v>20</v>
      </c>
      <c r="BC1701">
        <v>7.9478999999999997</v>
      </c>
      <c r="BD1701">
        <v>8</v>
      </c>
      <c r="BE1701">
        <v>108746</v>
      </c>
      <c r="BF1701" s="16" t="str">
        <f t="shared" si="26"/>
        <v>Tier 5</v>
      </c>
      <c r="BG1701" t="b">
        <f>IF(ISNA(VLOOKUP(AQ1701,Total_Salary!AQ1701:BF2210,1,FALSE))=FALSE, TRUE, FALSE)</f>
        <v>0</v>
      </c>
      <c r="BH1701" t="b">
        <f>IF(ISNA(VLOOKUP(AQ1701,Derivatives_Salary!AQ1701:BF2180,1,FALSE))=FALSE, TRUE, FALSE)</f>
        <v>0</v>
      </c>
      <c r="BI1701" t="b">
        <f>IF(ISNA(VLOOKUP(AR1701,Years_to_Promo!AQ1701:BE2732,1,FALSE))=FALSE, TRUE, FALSE)</f>
        <v>0</v>
      </c>
    </row>
    <row r="1702" spans="43:61" x14ac:dyDescent="0.25">
      <c r="AQ1702">
        <v>30874</v>
      </c>
      <c r="AR1702" t="s">
        <v>15</v>
      </c>
      <c r="AS1702" t="s">
        <v>1750</v>
      </c>
      <c r="AT1702" t="s">
        <v>31</v>
      </c>
      <c r="AU1702" s="1">
        <v>20954</v>
      </c>
      <c r="AV1702" s="1">
        <v>32431</v>
      </c>
      <c r="AW1702" s="1">
        <v>34236</v>
      </c>
      <c r="AX1702" s="1">
        <v>36826</v>
      </c>
      <c r="AY1702" t="s">
        <v>18</v>
      </c>
      <c r="AZ1702">
        <v>2.0931999999999999</v>
      </c>
      <c r="BA1702" t="s">
        <v>19</v>
      </c>
      <c r="BB1702" t="s">
        <v>20</v>
      </c>
      <c r="BC1702">
        <v>7.0959000000000003</v>
      </c>
      <c r="BD1702">
        <v>12</v>
      </c>
      <c r="BE1702">
        <v>108745</v>
      </c>
      <c r="BF1702" s="16" t="str">
        <f t="shared" si="26"/>
        <v>Tier 5</v>
      </c>
      <c r="BG1702" t="b">
        <f>IF(ISNA(VLOOKUP(AQ1702,Total_Salary!AQ1702:BF2211,1,FALSE))=FALSE, TRUE, FALSE)</f>
        <v>0</v>
      </c>
      <c r="BH1702" t="b">
        <f>IF(ISNA(VLOOKUP(AQ1702,Derivatives_Salary!AQ1702:BF2181,1,FALSE))=FALSE, TRUE, FALSE)</f>
        <v>0</v>
      </c>
      <c r="BI1702" t="b">
        <f>IF(ISNA(VLOOKUP(AR1702,Years_to_Promo!AQ1702:BE2733,1,FALSE))=FALSE, TRUE, FALSE)</f>
        <v>0</v>
      </c>
    </row>
    <row r="1703" spans="43:61" x14ac:dyDescent="0.25">
      <c r="AQ1703">
        <v>427106</v>
      </c>
      <c r="AR1703" t="s">
        <v>15</v>
      </c>
      <c r="AS1703" t="s">
        <v>1751</v>
      </c>
      <c r="AT1703" t="s">
        <v>17</v>
      </c>
      <c r="AU1703" s="1">
        <v>22044</v>
      </c>
      <c r="AV1703" s="1">
        <v>32308</v>
      </c>
      <c r="AW1703" s="1">
        <v>32308</v>
      </c>
      <c r="AX1703" s="1">
        <v>37783</v>
      </c>
      <c r="AY1703" t="s">
        <v>18</v>
      </c>
      <c r="AZ1703">
        <v>6.9945000000000004</v>
      </c>
      <c r="BA1703" t="s">
        <v>19</v>
      </c>
      <c r="BB1703" t="s">
        <v>20</v>
      </c>
      <c r="BC1703">
        <v>11.813700000000001</v>
      </c>
      <c r="BD1703">
        <v>15</v>
      </c>
      <c r="BE1703">
        <v>108742</v>
      </c>
      <c r="BF1703" s="16" t="str">
        <f t="shared" si="26"/>
        <v>Tier 5</v>
      </c>
      <c r="BG1703" t="b">
        <f>IF(ISNA(VLOOKUP(AQ1703,Total_Salary!AQ1703:BF2212,1,FALSE))=FALSE, TRUE, FALSE)</f>
        <v>0</v>
      </c>
      <c r="BH1703" t="b">
        <f>IF(ISNA(VLOOKUP(AQ1703,Derivatives_Salary!AQ1703:BF2182,1,FALSE))=FALSE, TRUE, FALSE)</f>
        <v>0</v>
      </c>
      <c r="BI1703" t="b">
        <f>IF(ISNA(VLOOKUP(AR1703,Years_to_Promo!AQ1703:BE2734,1,FALSE))=FALSE, TRUE, FALSE)</f>
        <v>0</v>
      </c>
    </row>
    <row r="1704" spans="43:61" x14ac:dyDescent="0.25">
      <c r="AQ1704">
        <v>417401</v>
      </c>
      <c r="AR1704" t="s">
        <v>15</v>
      </c>
      <c r="AS1704" t="s">
        <v>1752</v>
      </c>
      <c r="AT1704" t="s">
        <v>31</v>
      </c>
      <c r="AU1704" s="1">
        <v>22084</v>
      </c>
      <c r="AV1704" s="1">
        <v>32750</v>
      </c>
      <c r="AW1704" s="1">
        <v>36275</v>
      </c>
      <c r="AX1704" s="1">
        <v>37735</v>
      </c>
      <c r="AY1704" t="s">
        <v>53</v>
      </c>
      <c r="AZ1704">
        <v>4</v>
      </c>
      <c r="BA1704" t="s">
        <v>19</v>
      </c>
      <c r="BB1704" t="s">
        <v>20</v>
      </c>
      <c r="BC1704">
        <v>3.6739999999999999</v>
      </c>
      <c r="BD1704">
        <v>14</v>
      </c>
      <c r="BE1704">
        <v>108740</v>
      </c>
      <c r="BF1704" s="16" t="str">
        <f t="shared" si="26"/>
        <v>Tier 5</v>
      </c>
      <c r="BG1704" t="b">
        <f>IF(ISNA(VLOOKUP(AQ1704,Total_Salary!AQ1704:BF2213,1,FALSE))=FALSE, TRUE, FALSE)</f>
        <v>0</v>
      </c>
      <c r="BH1704" t="b">
        <f>IF(ISNA(VLOOKUP(AQ1704,Derivatives_Salary!AQ1704:BF2183,1,FALSE))=FALSE, TRUE, FALSE)</f>
        <v>0</v>
      </c>
      <c r="BI1704" t="b">
        <f>IF(ISNA(VLOOKUP(AR1704,Years_to_Promo!AQ1704:BE2735,1,FALSE))=FALSE, TRUE, FALSE)</f>
        <v>0</v>
      </c>
    </row>
    <row r="1705" spans="43:61" x14ac:dyDescent="0.25">
      <c r="AQ1705">
        <v>31521</v>
      </c>
      <c r="AR1705" t="s">
        <v>15</v>
      </c>
      <c r="AS1705" t="s">
        <v>1753</v>
      </c>
      <c r="AT1705" t="s">
        <v>17</v>
      </c>
      <c r="AU1705" s="1">
        <v>23261</v>
      </c>
      <c r="AV1705" s="1">
        <v>33482</v>
      </c>
      <c r="AW1705" s="1">
        <v>33482</v>
      </c>
      <c r="AX1705" s="1">
        <v>37497</v>
      </c>
      <c r="AY1705" t="s">
        <v>18</v>
      </c>
      <c r="AZ1705">
        <v>11</v>
      </c>
      <c r="BA1705" t="s">
        <v>19</v>
      </c>
      <c r="BB1705" t="s">
        <v>20</v>
      </c>
      <c r="BC1705">
        <v>11</v>
      </c>
      <c r="BD1705">
        <v>11</v>
      </c>
      <c r="BE1705">
        <v>108733</v>
      </c>
      <c r="BF1705" s="16" t="str">
        <f t="shared" si="26"/>
        <v>Tier 5</v>
      </c>
      <c r="BG1705" t="b">
        <f>IF(ISNA(VLOOKUP(AQ1705,Total_Salary!AQ1705:BF2214,1,FALSE))=FALSE, TRUE, FALSE)</f>
        <v>0</v>
      </c>
      <c r="BH1705" t="b">
        <f>IF(ISNA(VLOOKUP(AQ1705,Derivatives_Salary!AQ1705:BF2184,1,FALSE))=FALSE, TRUE, FALSE)</f>
        <v>0</v>
      </c>
      <c r="BI1705" t="b">
        <f>IF(ISNA(VLOOKUP(AR1705,Years_to_Promo!AQ1705:BE2736,1,FALSE))=FALSE, TRUE, FALSE)</f>
        <v>0</v>
      </c>
    </row>
    <row r="1706" spans="43:61" x14ac:dyDescent="0.25">
      <c r="AQ1706">
        <v>432450</v>
      </c>
      <c r="AR1706" t="s">
        <v>15</v>
      </c>
      <c r="AS1706" t="s">
        <v>1754</v>
      </c>
      <c r="AT1706" t="s">
        <v>17</v>
      </c>
      <c r="AU1706" s="1">
        <v>21509</v>
      </c>
      <c r="AV1706" s="1">
        <v>32268</v>
      </c>
      <c r="AW1706" s="1">
        <v>36481</v>
      </c>
      <c r="AX1706" s="1">
        <v>37576</v>
      </c>
      <c r="AY1706" t="s">
        <v>53</v>
      </c>
      <c r="AZ1706">
        <v>3</v>
      </c>
      <c r="BA1706" t="s">
        <v>19</v>
      </c>
      <c r="BB1706" t="s">
        <v>20</v>
      </c>
      <c r="BC1706">
        <v>3</v>
      </c>
      <c r="BD1706">
        <v>15</v>
      </c>
      <c r="BE1706">
        <v>108730</v>
      </c>
      <c r="BF1706" s="16" t="str">
        <f t="shared" si="26"/>
        <v>Tier 5</v>
      </c>
      <c r="BG1706" t="b">
        <f>IF(ISNA(VLOOKUP(AQ1706,Total_Salary!AQ1706:BF2215,1,FALSE))=FALSE, TRUE, FALSE)</f>
        <v>0</v>
      </c>
      <c r="BH1706" t="b">
        <f>IF(ISNA(VLOOKUP(AQ1706,Derivatives_Salary!AQ1706:BF2185,1,FALSE))=FALSE, TRUE, FALSE)</f>
        <v>0</v>
      </c>
      <c r="BI1706" t="b">
        <f>IF(ISNA(VLOOKUP(AR1706,Years_to_Promo!AQ1706:BE2737,1,FALSE))=FALSE, TRUE, FALSE)</f>
        <v>0</v>
      </c>
    </row>
    <row r="1707" spans="43:61" x14ac:dyDescent="0.25">
      <c r="AQ1707">
        <v>67950</v>
      </c>
      <c r="AR1707" t="s">
        <v>15</v>
      </c>
      <c r="AS1707" t="s">
        <v>1755</v>
      </c>
      <c r="AT1707" t="s">
        <v>31</v>
      </c>
      <c r="AU1707" s="1">
        <v>22597</v>
      </c>
      <c r="AV1707" s="1">
        <v>31340</v>
      </c>
      <c r="AW1707" s="1">
        <v>31340</v>
      </c>
      <c r="AX1707" s="1">
        <v>37545</v>
      </c>
      <c r="AY1707" t="s">
        <v>18</v>
      </c>
      <c r="AZ1707">
        <v>8.9945000000000004</v>
      </c>
      <c r="BA1707" t="s">
        <v>19</v>
      </c>
      <c r="BB1707" t="s">
        <v>20</v>
      </c>
      <c r="BC1707">
        <v>11.619199999999999</v>
      </c>
      <c r="BD1707">
        <v>17</v>
      </c>
      <c r="BE1707">
        <v>108728</v>
      </c>
      <c r="BF1707" s="16" t="str">
        <f t="shared" si="26"/>
        <v>Tier 5</v>
      </c>
      <c r="BG1707" t="b">
        <f>IF(ISNA(VLOOKUP(AQ1707,Total_Salary!AQ1707:BF2216,1,FALSE))=FALSE, TRUE, FALSE)</f>
        <v>0</v>
      </c>
      <c r="BH1707" t="b">
        <f>IF(ISNA(VLOOKUP(AQ1707,Derivatives_Salary!AQ1707:BF2186,1,FALSE))=FALSE, TRUE, FALSE)</f>
        <v>0</v>
      </c>
      <c r="BI1707" t="b">
        <f>IF(ISNA(VLOOKUP(AR1707,Years_to_Promo!AQ1707:BE2738,1,FALSE))=FALSE, TRUE, FALSE)</f>
        <v>0</v>
      </c>
    </row>
    <row r="1708" spans="43:61" x14ac:dyDescent="0.25">
      <c r="AQ1708">
        <v>467015</v>
      </c>
      <c r="AR1708" t="s">
        <v>15</v>
      </c>
      <c r="AS1708" t="s">
        <v>1756</v>
      </c>
      <c r="AT1708" t="s">
        <v>31</v>
      </c>
      <c r="AU1708" s="1">
        <v>21426</v>
      </c>
      <c r="AV1708" s="1">
        <v>31804</v>
      </c>
      <c r="AW1708" s="1">
        <v>31804</v>
      </c>
      <c r="AX1708" s="1">
        <v>37644</v>
      </c>
      <c r="AY1708" t="s">
        <v>18</v>
      </c>
      <c r="AZ1708">
        <v>9.9972999999999992</v>
      </c>
      <c r="BA1708" t="s">
        <v>19</v>
      </c>
      <c r="BB1708" t="s">
        <v>20</v>
      </c>
      <c r="BC1708">
        <v>11.813700000000001</v>
      </c>
      <c r="BD1708">
        <v>16</v>
      </c>
      <c r="BE1708">
        <v>108728</v>
      </c>
      <c r="BF1708" s="16" t="str">
        <f t="shared" si="26"/>
        <v>Tier 5</v>
      </c>
      <c r="BG1708" t="b">
        <f>IF(ISNA(VLOOKUP(AQ1708,Total_Salary!AQ1708:BF2217,1,FALSE))=FALSE, TRUE, FALSE)</f>
        <v>0</v>
      </c>
      <c r="BH1708" t="b">
        <f>IF(ISNA(VLOOKUP(AQ1708,Derivatives_Salary!AQ1708:BF2187,1,FALSE))=FALSE, TRUE, FALSE)</f>
        <v>0</v>
      </c>
      <c r="BI1708" t="b">
        <f>IF(ISNA(VLOOKUP(AR1708,Years_to_Promo!AQ1708:BE2739,1,FALSE))=FALSE, TRUE, FALSE)</f>
        <v>0</v>
      </c>
    </row>
    <row r="1709" spans="43:61" x14ac:dyDescent="0.25">
      <c r="AQ1709">
        <v>75734</v>
      </c>
      <c r="AR1709" t="s">
        <v>15</v>
      </c>
      <c r="AS1709" t="s">
        <v>1757</v>
      </c>
      <c r="AT1709" t="s">
        <v>31</v>
      </c>
      <c r="AU1709" s="1">
        <v>22060</v>
      </c>
      <c r="AV1709" s="1">
        <v>31374</v>
      </c>
      <c r="AW1709" s="1">
        <v>31374</v>
      </c>
      <c r="AX1709" s="1">
        <v>37579</v>
      </c>
      <c r="AY1709" t="s">
        <v>18</v>
      </c>
      <c r="AZ1709">
        <v>17</v>
      </c>
      <c r="BA1709" t="s">
        <v>19</v>
      </c>
      <c r="BB1709" t="s">
        <v>20</v>
      </c>
      <c r="BC1709">
        <v>11.712300000000001</v>
      </c>
      <c r="BD1709">
        <v>17</v>
      </c>
      <c r="BE1709">
        <v>108725</v>
      </c>
      <c r="BF1709" s="16" t="str">
        <f t="shared" si="26"/>
        <v>Tier 5</v>
      </c>
      <c r="BG1709" t="b">
        <f>IF(ISNA(VLOOKUP(AQ1709,Total_Salary!AQ1709:BF2218,1,FALSE))=FALSE, TRUE, FALSE)</f>
        <v>0</v>
      </c>
      <c r="BH1709" t="b">
        <f>IF(ISNA(VLOOKUP(AQ1709,Derivatives_Salary!AQ1709:BF2188,1,FALSE))=FALSE, TRUE, FALSE)</f>
        <v>0</v>
      </c>
      <c r="BI1709" t="b">
        <f>IF(ISNA(VLOOKUP(AR1709,Years_to_Promo!AQ1709:BE2740,1,FALSE))=FALSE, TRUE, FALSE)</f>
        <v>0</v>
      </c>
    </row>
    <row r="1710" spans="43:61" x14ac:dyDescent="0.25">
      <c r="AQ1710">
        <v>61865</v>
      </c>
      <c r="AR1710" t="s">
        <v>15</v>
      </c>
      <c r="AS1710" t="s">
        <v>1758</v>
      </c>
      <c r="AT1710" t="s">
        <v>17</v>
      </c>
      <c r="AU1710" s="1">
        <v>22765</v>
      </c>
      <c r="AV1710" s="1">
        <v>32669</v>
      </c>
      <c r="AW1710" s="1">
        <v>32669</v>
      </c>
      <c r="AX1710" s="1">
        <v>37779</v>
      </c>
      <c r="AY1710" t="s">
        <v>18</v>
      </c>
      <c r="AZ1710">
        <v>8.9972999999999992</v>
      </c>
      <c r="BA1710" t="s">
        <v>19</v>
      </c>
      <c r="BB1710" t="s">
        <v>20</v>
      </c>
      <c r="BC1710">
        <v>11.813700000000001</v>
      </c>
      <c r="BD1710">
        <v>14</v>
      </c>
      <c r="BE1710">
        <v>108715</v>
      </c>
      <c r="BF1710" s="16" t="str">
        <f t="shared" si="26"/>
        <v>Tier 5</v>
      </c>
      <c r="BG1710" t="b">
        <f>IF(ISNA(VLOOKUP(AQ1710,Total_Salary!AQ1710:BF2219,1,FALSE))=FALSE, TRUE, FALSE)</f>
        <v>0</v>
      </c>
      <c r="BH1710" t="b">
        <f>IF(ISNA(VLOOKUP(AQ1710,Derivatives_Salary!AQ1710:BF2189,1,FALSE))=FALSE, TRUE, FALSE)</f>
        <v>0</v>
      </c>
      <c r="BI1710" t="b">
        <f>IF(ISNA(VLOOKUP(AR1710,Years_to_Promo!AQ1710:BE2741,1,FALSE))=FALSE, TRUE, FALSE)</f>
        <v>0</v>
      </c>
    </row>
    <row r="1711" spans="43:61" x14ac:dyDescent="0.25">
      <c r="AQ1711">
        <v>465068</v>
      </c>
      <c r="AR1711" t="s">
        <v>85</v>
      </c>
      <c r="AS1711" t="s">
        <v>1759</v>
      </c>
      <c r="AT1711" t="s">
        <v>31</v>
      </c>
      <c r="AU1711" s="1">
        <v>21634</v>
      </c>
      <c r="AV1711" s="1">
        <v>31109</v>
      </c>
      <c r="AW1711" s="1">
        <v>31109</v>
      </c>
      <c r="AX1711" s="1">
        <v>37679</v>
      </c>
      <c r="AY1711" t="s">
        <v>18</v>
      </c>
      <c r="AZ1711">
        <v>11.997299999999999</v>
      </c>
      <c r="BA1711" t="s">
        <v>87</v>
      </c>
      <c r="BB1711" t="s">
        <v>88</v>
      </c>
      <c r="BC1711">
        <v>4.7945000000000002</v>
      </c>
      <c r="BD1711">
        <v>18</v>
      </c>
      <c r="BE1711">
        <v>108715</v>
      </c>
      <c r="BF1711" s="16" t="str">
        <f t="shared" si="26"/>
        <v>Tier 5</v>
      </c>
      <c r="BG1711" t="b">
        <f>IF(ISNA(VLOOKUP(AQ1711,Total_Salary!AQ1711:BF2220,1,FALSE))=FALSE, TRUE, FALSE)</f>
        <v>0</v>
      </c>
      <c r="BH1711" t="b">
        <f>IF(ISNA(VLOOKUP(AQ1711,Derivatives_Salary!AQ1711:BF2190,1,FALSE))=FALSE, TRUE, FALSE)</f>
        <v>0</v>
      </c>
      <c r="BI1711" t="b">
        <f>IF(ISNA(VLOOKUP(AR1711,Years_to_Promo!AQ1711:BE2742,1,FALSE))=FALSE, TRUE, FALSE)</f>
        <v>0</v>
      </c>
    </row>
    <row r="1712" spans="43:61" x14ac:dyDescent="0.25">
      <c r="AQ1712">
        <v>102433</v>
      </c>
      <c r="AR1712" t="s">
        <v>15</v>
      </c>
      <c r="AS1712" t="s">
        <v>1760</v>
      </c>
      <c r="AT1712" t="s">
        <v>17</v>
      </c>
      <c r="AU1712" s="1">
        <v>19239</v>
      </c>
      <c r="AV1712" s="1">
        <v>31867</v>
      </c>
      <c r="AW1712" s="1">
        <v>31867</v>
      </c>
      <c r="AX1712" s="1">
        <v>37707</v>
      </c>
      <c r="AY1712" t="s">
        <v>18</v>
      </c>
      <c r="AZ1712">
        <v>7.9945000000000004</v>
      </c>
      <c r="BA1712" t="s">
        <v>19</v>
      </c>
      <c r="BB1712" t="s">
        <v>20</v>
      </c>
      <c r="BC1712">
        <v>11.813700000000001</v>
      </c>
      <c r="BD1712">
        <v>16</v>
      </c>
      <c r="BE1712">
        <v>108714</v>
      </c>
      <c r="BF1712" s="16" t="str">
        <f t="shared" si="26"/>
        <v>Tier 5</v>
      </c>
      <c r="BG1712" t="b">
        <f>IF(ISNA(VLOOKUP(AQ1712,Total_Salary!AQ1712:BF2221,1,FALSE))=FALSE, TRUE, FALSE)</f>
        <v>0</v>
      </c>
      <c r="BH1712" t="b">
        <f>IF(ISNA(VLOOKUP(AQ1712,Derivatives_Salary!AQ1712:BF2191,1,FALSE))=FALSE, TRUE, FALSE)</f>
        <v>0</v>
      </c>
      <c r="BI1712" t="b">
        <f>IF(ISNA(VLOOKUP(AR1712,Years_to_Promo!AQ1712:BE2743,1,FALSE))=FALSE, TRUE, FALSE)</f>
        <v>0</v>
      </c>
    </row>
    <row r="1713" spans="43:61" x14ac:dyDescent="0.25">
      <c r="AQ1713">
        <v>43741</v>
      </c>
      <c r="AR1713" t="s">
        <v>15</v>
      </c>
      <c r="AS1713" t="s">
        <v>1761</v>
      </c>
      <c r="AT1713" t="s">
        <v>31</v>
      </c>
      <c r="AU1713" s="1">
        <v>21740</v>
      </c>
      <c r="AV1713" s="1">
        <v>31370</v>
      </c>
      <c r="AW1713" s="1">
        <v>31370</v>
      </c>
      <c r="AX1713" s="1">
        <v>37575</v>
      </c>
      <c r="AY1713" t="s">
        <v>18</v>
      </c>
      <c r="AZ1713">
        <v>9.9945000000000004</v>
      </c>
      <c r="BA1713" t="s">
        <v>19</v>
      </c>
      <c r="BB1713" t="s">
        <v>20</v>
      </c>
      <c r="BC1713">
        <v>11.7014</v>
      </c>
      <c r="BD1713">
        <v>17</v>
      </c>
      <c r="BE1713">
        <v>108713</v>
      </c>
      <c r="BF1713" s="16" t="str">
        <f t="shared" si="26"/>
        <v>Tier 5</v>
      </c>
      <c r="BG1713" t="b">
        <f>IF(ISNA(VLOOKUP(AQ1713,Total_Salary!AQ1713:BF2222,1,FALSE))=FALSE, TRUE, FALSE)</f>
        <v>0</v>
      </c>
      <c r="BH1713" t="b">
        <f>IF(ISNA(VLOOKUP(AQ1713,Derivatives_Salary!AQ1713:BF2192,1,FALSE))=FALSE, TRUE, FALSE)</f>
        <v>0</v>
      </c>
      <c r="BI1713" t="b">
        <f>IF(ISNA(VLOOKUP(AR1713,Years_to_Promo!AQ1713:BE2744,1,FALSE))=FALSE, TRUE, FALSE)</f>
        <v>0</v>
      </c>
    </row>
    <row r="1714" spans="43:61" x14ac:dyDescent="0.25">
      <c r="AQ1714">
        <v>56817</v>
      </c>
      <c r="AR1714" t="s">
        <v>15</v>
      </c>
      <c r="AS1714" t="s">
        <v>1762</v>
      </c>
      <c r="AT1714" t="s">
        <v>31</v>
      </c>
      <c r="AU1714" s="1">
        <v>21256</v>
      </c>
      <c r="AV1714" s="1">
        <v>31389</v>
      </c>
      <c r="AW1714" s="1">
        <v>31389</v>
      </c>
      <c r="AX1714" s="1">
        <v>37594</v>
      </c>
      <c r="AY1714" t="s">
        <v>18</v>
      </c>
      <c r="AZ1714">
        <v>11.997299999999999</v>
      </c>
      <c r="BA1714" t="s">
        <v>19</v>
      </c>
      <c r="BB1714" t="s">
        <v>20</v>
      </c>
      <c r="BC1714">
        <v>11.753399999999999</v>
      </c>
      <c r="BD1714">
        <v>17</v>
      </c>
      <c r="BE1714">
        <v>108707</v>
      </c>
      <c r="BF1714" s="16" t="str">
        <f t="shared" si="26"/>
        <v>Tier 5</v>
      </c>
      <c r="BG1714" t="b">
        <f>IF(ISNA(VLOOKUP(AQ1714,Total_Salary!AQ1714:BF2223,1,FALSE))=FALSE, TRUE, FALSE)</f>
        <v>0</v>
      </c>
      <c r="BH1714" t="b">
        <f>IF(ISNA(VLOOKUP(AQ1714,Derivatives_Salary!AQ1714:BF2193,1,FALSE))=FALSE, TRUE, FALSE)</f>
        <v>0</v>
      </c>
      <c r="BI1714" t="b">
        <f>IF(ISNA(VLOOKUP(AR1714,Years_to_Promo!AQ1714:BE2745,1,FALSE))=FALSE, TRUE, FALSE)</f>
        <v>0</v>
      </c>
    </row>
    <row r="1715" spans="43:61" x14ac:dyDescent="0.25">
      <c r="AQ1715">
        <v>13212</v>
      </c>
      <c r="AR1715" t="s">
        <v>15</v>
      </c>
      <c r="AS1715" t="s">
        <v>1763</v>
      </c>
      <c r="AT1715" t="s">
        <v>31</v>
      </c>
      <c r="AU1715" s="1">
        <v>23226</v>
      </c>
      <c r="AV1715" s="1">
        <v>32982</v>
      </c>
      <c r="AW1715" s="1">
        <v>33639</v>
      </c>
      <c r="AX1715" s="1">
        <v>37654</v>
      </c>
      <c r="AY1715" t="s">
        <v>18</v>
      </c>
      <c r="AZ1715">
        <v>11</v>
      </c>
      <c r="BA1715" t="s">
        <v>19</v>
      </c>
      <c r="BB1715" t="s">
        <v>20</v>
      </c>
      <c r="BC1715">
        <v>10.895899999999999</v>
      </c>
      <c r="BD1715">
        <v>13</v>
      </c>
      <c r="BE1715">
        <v>108703</v>
      </c>
      <c r="BF1715" s="16" t="str">
        <f t="shared" si="26"/>
        <v>Tier 5</v>
      </c>
      <c r="BG1715" t="b">
        <f>IF(ISNA(VLOOKUP(AQ1715,Total_Salary!AQ1715:BF2224,1,FALSE))=FALSE, TRUE, FALSE)</f>
        <v>0</v>
      </c>
      <c r="BH1715" t="b">
        <f>IF(ISNA(VLOOKUP(AQ1715,Derivatives_Salary!AQ1715:BF2194,1,FALSE))=FALSE, TRUE, FALSE)</f>
        <v>0</v>
      </c>
      <c r="BI1715" t="b">
        <f>IF(ISNA(VLOOKUP(AR1715,Years_to_Promo!AQ1715:BE2746,1,FALSE))=FALSE, TRUE, FALSE)</f>
        <v>0</v>
      </c>
    </row>
    <row r="1716" spans="43:61" x14ac:dyDescent="0.25">
      <c r="AQ1716">
        <v>204667</v>
      </c>
      <c r="AR1716" t="s">
        <v>15</v>
      </c>
      <c r="AS1716" t="s">
        <v>1764</v>
      </c>
      <c r="AT1716" t="s">
        <v>31</v>
      </c>
      <c r="AU1716" s="1">
        <v>20259</v>
      </c>
      <c r="AV1716" s="1">
        <v>34109</v>
      </c>
      <c r="AW1716" s="1">
        <v>34109</v>
      </c>
      <c r="AX1716" s="1">
        <v>37759</v>
      </c>
      <c r="AY1716" t="s">
        <v>18</v>
      </c>
      <c r="AZ1716">
        <v>3.9973000000000001</v>
      </c>
      <c r="BA1716" t="s">
        <v>19</v>
      </c>
      <c r="BB1716" t="s">
        <v>20</v>
      </c>
      <c r="BC1716">
        <v>9.6082000000000001</v>
      </c>
      <c r="BD1716">
        <v>10</v>
      </c>
      <c r="BE1716">
        <v>108697</v>
      </c>
      <c r="BF1716" s="16" t="str">
        <f t="shared" si="26"/>
        <v>Tier 5</v>
      </c>
      <c r="BG1716" t="b">
        <f>IF(ISNA(VLOOKUP(AQ1716,Total_Salary!AQ1716:BF2225,1,FALSE))=FALSE, TRUE, FALSE)</f>
        <v>0</v>
      </c>
      <c r="BH1716" t="b">
        <f>IF(ISNA(VLOOKUP(AQ1716,Derivatives_Salary!AQ1716:BF2195,1,FALSE))=FALSE, TRUE, FALSE)</f>
        <v>0</v>
      </c>
      <c r="BI1716" t="b">
        <f>IF(ISNA(VLOOKUP(AR1716,Years_to_Promo!AQ1716:BE2747,1,FALSE))=FALSE, TRUE, FALSE)</f>
        <v>0</v>
      </c>
    </row>
    <row r="1717" spans="43:61" x14ac:dyDescent="0.25">
      <c r="AQ1717">
        <v>16446</v>
      </c>
      <c r="AR1717" t="s">
        <v>15</v>
      </c>
      <c r="AS1717" t="s">
        <v>1765</v>
      </c>
      <c r="AT1717" t="s">
        <v>17</v>
      </c>
      <c r="AU1717" s="1">
        <v>20219</v>
      </c>
      <c r="AV1717" s="1">
        <v>31964</v>
      </c>
      <c r="AW1717" s="1">
        <v>31964</v>
      </c>
      <c r="AX1717" s="1">
        <v>37804</v>
      </c>
      <c r="AY1717" t="s">
        <v>18</v>
      </c>
      <c r="AZ1717">
        <v>10.997299999999999</v>
      </c>
      <c r="BA1717" t="s">
        <v>19</v>
      </c>
      <c r="BB1717" t="s">
        <v>20</v>
      </c>
      <c r="BC1717">
        <v>11.813700000000001</v>
      </c>
      <c r="BD1717">
        <v>16</v>
      </c>
      <c r="BE1717">
        <v>108696</v>
      </c>
      <c r="BF1717" s="16" t="str">
        <f t="shared" si="26"/>
        <v>Tier 5</v>
      </c>
      <c r="BG1717" t="b">
        <f>IF(ISNA(VLOOKUP(AQ1717,Total_Salary!AQ1717:BF2226,1,FALSE))=FALSE, TRUE, FALSE)</f>
        <v>0</v>
      </c>
      <c r="BH1717" t="b">
        <f>IF(ISNA(VLOOKUP(AQ1717,Derivatives_Salary!AQ1717:BF2196,1,FALSE))=FALSE, TRUE, FALSE)</f>
        <v>0</v>
      </c>
      <c r="BI1717" t="b">
        <f>IF(ISNA(VLOOKUP(AR1717,Years_to_Promo!AQ1717:BE2748,1,FALSE))=FALSE, TRUE, FALSE)</f>
        <v>0</v>
      </c>
    </row>
    <row r="1718" spans="43:61" x14ac:dyDescent="0.25">
      <c r="AQ1718">
        <v>225430</v>
      </c>
      <c r="AR1718" t="s">
        <v>15</v>
      </c>
      <c r="AS1718" t="s">
        <v>1766</v>
      </c>
      <c r="AT1718" t="s">
        <v>17</v>
      </c>
      <c r="AU1718" s="1">
        <v>23170</v>
      </c>
      <c r="AV1718" s="1">
        <v>31134</v>
      </c>
      <c r="AW1718" s="1">
        <v>31134</v>
      </c>
      <c r="AX1718" s="1">
        <v>37704</v>
      </c>
      <c r="AY1718" t="s">
        <v>18</v>
      </c>
      <c r="AZ1718">
        <v>10.9945</v>
      </c>
      <c r="BA1718" t="s">
        <v>19</v>
      </c>
      <c r="BB1718" t="s">
        <v>20</v>
      </c>
      <c r="BC1718">
        <v>11.813700000000001</v>
      </c>
      <c r="BD1718">
        <v>18</v>
      </c>
      <c r="BE1718">
        <v>108693</v>
      </c>
      <c r="BF1718" s="16" t="str">
        <f t="shared" si="26"/>
        <v>Tier 5</v>
      </c>
      <c r="BG1718" t="b">
        <f>IF(ISNA(VLOOKUP(AQ1718,Total_Salary!AQ1718:BF2227,1,FALSE))=FALSE, TRUE, FALSE)</f>
        <v>0</v>
      </c>
      <c r="BH1718" t="b">
        <f>IF(ISNA(VLOOKUP(AQ1718,Derivatives_Salary!AQ1718:BF2197,1,FALSE))=FALSE, TRUE, FALSE)</f>
        <v>0</v>
      </c>
      <c r="BI1718" t="b">
        <f>IF(ISNA(VLOOKUP(AR1718,Years_to_Promo!AQ1718:BE2749,1,FALSE))=FALSE, TRUE, FALSE)</f>
        <v>0</v>
      </c>
    </row>
    <row r="1719" spans="43:61" x14ac:dyDescent="0.25">
      <c r="AQ1719">
        <v>479624</v>
      </c>
      <c r="AR1719" t="s">
        <v>42</v>
      </c>
      <c r="AS1719" t="s">
        <v>1767</v>
      </c>
      <c r="AT1719" t="s">
        <v>17</v>
      </c>
      <c r="AU1719" s="1">
        <v>21616</v>
      </c>
      <c r="AV1719" s="1">
        <v>33828</v>
      </c>
      <c r="AW1719" s="1">
        <v>34993</v>
      </c>
      <c r="AX1719" s="1">
        <v>37548</v>
      </c>
      <c r="AY1719" t="s">
        <v>18</v>
      </c>
      <c r="AZ1719">
        <v>7</v>
      </c>
      <c r="BA1719" t="s">
        <v>44</v>
      </c>
      <c r="BB1719" t="s">
        <v>83</v>
      </c>
      <c r="BC1719">
        <v>7</v>
      </c>
      <c r="BD1719">
        <v>10</v>
      </c>
      <c r="BE1719">
        <v>108689</v>
      </c>
      <c r="BF1719" s="16" t="str">
        <f t="shared" si="26"/>
        <v>Tier 5</v>
      </c>
      <c r="BG1719" t="b">
        <f>IF(ISNA(VLOOKUP(AQ1719,Total_Salary!AQ1719:BF2228,1,FALSE))=FALSE, TRUE, FALSE)</f>
        <v>0</v>
      </c>
      <c r="BH1719" t="b">
        <f>IF(ISNA(VLOOKUP(AQ1719,Derivatives_Salary!AQ1719:BF2198,1,FALSE))=FALSE, TRUE, FALSE)</f>
        <v>0</v>
      </c>
      <c r="BI1719" t="b">
        <f>IF(ISNA(VLOOKUP(AR1719,Years_to_Promo!AQ1719:BE2750,1,FALSE))=FALSE, TRUE, FALSE)</f>
        <v>0</v>
      </c>
    </row>
    <row r="1720" spans="43:61" x14ac:dyDescent="0.25">
      <c r="AQ1720">
        <v>25517</v>
      </c>
      <c r="AR1720" t="s">
        <v>15</v>
      </c>
      <c r="AS1720" t="s">
        <v>1768</v>
      </c>
      <c r="AT1720" t="s">
        <v>31</v>
      </c>
      <c r="AU1720" s="1">
        <v>21260</v>
      </c>
      <c r="AV1720" s="1">
        <v>33654</v>
      </c>
      <c r="AW1720" s="1">
        <v>33654</v>
      </c>
      <c r="AX1720" s="1">
        <v>33756</v>
      </c>
      <c r="AY1720" t="s">
        <v>53</v>
      </c>
      <c r="AZ1720">
        <v>0.27950000000000003</v>
      </c>
      <c r="BA1720" t="s">
        <v>19</v>
      </c>
      <c r="BB1720" t="s">
        <v>20</v>
      </c>
      <c r="BC1720">
        <v>0.27950000000000003</v>
      </c>
      <c r="BD1720">
        <v>0</v>
      </c>
      <c r="BE1720">
        <v>108684</v>
      </c>
      <c r="BF1720" s="16" t="str">
        <f t="shared" si="26"/>
        <v>Tier 5</v>
      </c>
      <c r="BG1720" t="b">
        <f>IF(ISNA(VLOOKUP(AQ1720,Total_Salary!AQ1720:BF2229,1,FALSE))=FALSE, TRUE, FALSE)</f>
        <v>0</v>
      </c>
      <c r="BH1720" t="b">
        <f>IF(ISNA(VLOOKUP(AQ1720,Derivatives_Salary!AQ1720:BF2199,1,FALSE))=FALSE, TRUE, FALSE)</f>
        <v>0</v>
      </c>
      <c r="BI1720" t="b">
        <f>IF(ISNA(VLOOKUP(AR1720,Years_to_Promo!AQ1720:BE2751,1,FALSE))=FALSE, TRUE, FALSE)</f>
        <v>0</v>
      </c>
    </row>
    <row r="1721" spans="43:61" x14ac:dyDescent="0.25">
      <c r="AQ1721">
        <v>96695</v>
      </c>
      <c r="AR1721" t="s">
        <v>15</v>
      </c>
      <c r="AS1721" t="s">
        <v>1769</v>
      </c>
      <c r="AT1721" t="s">
        <v>31</v>
      </c>
      <c r="AU1721" s="1">
        <v>21472</v>
      </c>
      <c r="AV1721" s="1">
        <v>32212</v>
      </c>
      <c r="AW1721" s="1">
        <v>34471</v>
      </c>
      <c r="AX1721" s="1">
        <v>37756</v>
      </c>
      <c r="AY1721" t="s">
        <v>18</v>
      </c>
      <c r="AZ1721">
        <v>1.9944999999999999</v>
      </c>
      <c r="BA1721" t="s">
        <v>19</v>
      </c>
      <c r="BB1721" t="s">
        <v>20</v>
      </c>
      <c r="BC1721">
        <v>8.6164000000000005</v>
      </c>
      <c r="BD1721">
        <v>15</v>
      </c>
      <c r="BE1721">
        <v>108683</v>
      </c>
      <c r="BF1721" s="16" t="str">
        <f t="shared" si="26"/>
        <v>Tier 5</v>
      </c>
      <c r="BG1721" t="b">
        <f>IF(ISNA(VLOOKUP(AQ1721,Total_Salary!AQ1721:BF2230,1,FALSE))=FALSE, TRUE, FALSE)</f>
        <v>0</v>
      </c>
      <c r="BH1721" t="b">
        <f>IF(ISNA(VLOOKUP(AQ1721,Derivatives_Salary!AQ1721:BF2200,1,FALSE))=FALSE, TRUE, FALSE)</f>
        <v>0</v>
      </c>
      <c r="BI1721" t="b">
        <f>IF(ISNA(VLOOKUP(AR1721,Years_to_Promo!AQ1721:BE2752,1,FALSE))=FALSE, TRUE, FALSE)</f>
        <v>0</v>
      </c>
    </row>
    <row r="1722" spans="43:61" x14ac:dyDescent="0.25">
      <c r="AQ1722">
        <v>457839</v>
      </c>
      <c r="AR1722" t="s">
        <v>42</v>
      </c>
      <c r="AS1722" t="s">
        <v>1770</v>
      </c>
      <c r="AT1722" t="s">
        <v>31</v>
      </c>
      <c r="AU1722" s="1">
        <v>23360</v>
      </c>
      <c r="AV1722" s="1">
        <v>31536</v>
      </c>
      <c r="AW1722" s="1">
        <v>33553</v>
      </c>
      <c r="AX1722" s="1">
        <v>37568</v>
      </c>
      <c r="AY1722" t="s">
        <v>18</v>
      </c>
      <c r="AZ1722">
        <v>2.9944999999999999</v>
      </c>
      <c r="BA1722" t="s">
        <v>44</v>
      </c>
      <c r="BB1722" t="s">
        <v>83</v>
      </c>
      <c r="BC1722">
        <v>11</v>
      </c>
      <c r="BD1722">
        <v>17</v>
      </c>
      <c r="BE1722">
        <v>108682</v>
      </c>
      <c r="BF1722" s="16" t="str">
        <f t="shared" si="26"/>
        <v>Tier 5</v>
      </c>
      <c r="BG1722" t="b">
        <f>IF(ISNA(VLOOKUP(AQ1722,Total_Salary!AQ1722:BF2231,1,FALSE))=FALSE, TRUE, FALSE)</f>
        <v>0</v>
      </c>
      <c r="BH1722" t="b">
        <f>IF(ISNA(VLOOKUP(AQ1722,Derivatives_Salary!AQ1722:BF2201,1,FALSE))=FALSE, TRUE, FALSE)</f>
        <v>0</v>
      </c>
      <c r="BI1722" t="b">
        <f>IF(ISNA(VLOOKUP(AR1722,Years_to_Promo!AQ1722:BE2753,1,FALSE))=FALSE, TRUE, FALSE)</f>
        <v>0</v>
      </c>
    </row>
    <row r="1723" spans="43:61" x14ac:dyDescent="0.25">
      <c r="AQ1723">
        <v>419825</v>
      </c>
      <c r="AR1723" t="s">
        <v>42</v>
      </c>
      <c r="AS1723" t="s">
        <v>1771</v>
      </c>
      <c r="AT1723" t="s">
        <v>17</v>
      </c>
      <c r="AU1723" s="1">
        <v>22283</v>
      </c>
      <c r="AV1723" s="1">
        <v>32210</v>
      </c>
      <c r="AW1723" s="1">
        <v>34617</v>
      </c>
      <c r="AX1723" s="1">
        <v>37639</v>
      </c>
      <c r="AY1723" t="s">
        <v>18</v>
      </c>
      <c r="AZ1723">
        <v>4.9973000000000001</v>
      </c>
      <c r="BA1723" t="s">
        <v>44</v>
      </c>
      <c r="BB1723" t="s">
        <v>83</v>
      </c>
      <c r="BC1723">
        <v>8.2795000000000005</v>
      </c>
      <c r="BD1723">
        <v>15</v>
      </c>
      <c r="BE1723">
        <v>108681</v>
      </c>
      <c r="BF1723" s="16" t="str">
        <f t="shared" si="26"/>
        <v>Tier 5</v>
      </c>
      <c r="BG1723" t="b">
        <f>IF(ISNA(VLOOKUP(AQ1723,Total_Salary!AQ1723:BF2232,1,FALSE))=FALSE, TRUE, FALSE)</f>
        <v>0</v>
      </c>
      <c r="BH1723" t="b">
        <f>IF(ISNA(VLOOKUP(AQ1723,Derivatives_Salary!AQ1723:BF2202,1,FALSE))=FALSE, TRUE, FALSE)</f>
        <v>0</v>
      </c>
      <c r="BI1723" t="b">
        <f>IF(ISNA(VLOOKUP(AR1723,Years_to_Promo!AQ1723:BE2754,1,FALSE))=FALSE, TRUE, FALSE)</f>
        <v>0</v>
      </c>
    </row>
    <row r="1724" spans="43:61" x14ac:dyDescent="0.25">
      <c r="AQ1724">
        <v>470341</v>
      </c>
      <c r="AR1724" t="s">
        <v>15</v>
      </c>
      <c r="AS1724" t="s">
        <v>1772</v>
      </c>
      <c r="AT1724" t="s">
        <v>17</v>
      </c>
      <c r="AU1724" s="1">
        <v>21249</v>
      </c>
      <c r="AV1724" s="1">
        <v>31469</v>
      </c>
      <c r="AW1724" s="1">
        <v>31469</v>
      </c>
      <c r="AX1724" s="1">
        <v>37674</v>
      </c>
      <c r="AY1724" t="s">
        <v>18</v>
      </c>
      <c r="AZ1724">
        <v>8.9945000000000004</v>
      </c>
      <c r="BA1724" t="s">
        <v>19</v>
      </c>
      <c r="BB1724" t="s">
        <v>20</v>
      </c>
      <c r="BC1724">
        <v>11.813700000000001</v>
      </c>
      <c r="BD1724">
        <v>17</v>
      </c>
      <c r="BE1724">
        <v>108677</v>
      </c>
      <c r="BF1724" s="16" t="str">
        <f t="shared" si="26"/>
        <v>Tier 5</v>
      </c>
      <c r="BG1724" t="b">
        <f>IF(ISNA(VLOOKUP(AQ1724,Total_Salary!AQ1724:BF2233,1,FALSE))=FALSE, TRUE, FALSE)</f>
        <v>0</v>
      </c>
      <c r="BH1724" t="b">
        <f>IF(ISNA(VLOOKUP(AQ1724,Derivatives_Salary!AQ1724:BF2203,1,FALSE))=FALSE, TRUE, FALSE)</f>
        <v>0</v>
      </c>
      <c r="BI1724" t="b">
        <f>IF(ISNA(VLOOKUP(AR1724,Years_to_Promo!AQ1724:BE2755,1,FALSE))=FALSE, TRUE, FALSE)</f>
        <v>0</v>
      </c>
    </row>
    <row r="1725" spans="43:61" x14ac:dyDescent="0.25">
      <c r="AQ1725">
        <v>485541</v>
      </c>
      <c r="AR1725" t="s">
        <v>15</v>
      </c>
      <c r="AS1725" t="s">
        <v>1773</v>
      </c>
      <c r="AT1725" t="s">
        <v>31</v>
      </c>
      <c r="AU1725" s="1">
        <v>21456</v>
      </c>
      <c r="AV1725" s="1">
        <v>32122</v>
      </c>
      <c r="AW1725" s="1">
        <v>32122</v>
      </c>
      <c r="AX1725" s="1">
        <v>37597</v>
      </c>
      <c r="AY1725" t="s">
        <v>18</v>
      </c>
      <c r="AZ1725">
        <v>6.9945000000000004</v>
      </c>
      <c r="BA1725" t="s">
        <v>19</v>
      </c>
      <c r="BB1725" t="s">
        <v>20</v>
      </c>
      <c r="BC1725">
        <v>11.7616</v>
      </c>
      <c r="BD1725">
        <v>15</v>
      </c>
      <c r="BE1725">
        <v>108674</v>
      </c>
      <c r="BF1725" s="16" t="str">
        <f t="shared" si="26"/>
        <v>Tier 5</v>
      </c>
      <c r="BG1725" t="b">
        <f>IF(ISNA(VLOOKUP(AQ1725,Total_Salary!AQ1725:BF2234,1,FALSE))=FALSE, TRUE, FALSE)</f>
        <v>0</v>
      </c>
      <c r="BH1725" t="b">
        <f>IF(ISNA(VLOOKUP(AQ1725,Derivatives_Salary!AQ1725:BF2204,1,FALSE))=FALSE, TRUE, FALSE)</f>
        <v>0</v>
      </c>
      <c r="BI1725" t="b">
        <f>IF(ISNA(VLOOKUP(AR1725,Years_to_Promo!AQ1725:BE2756,1,FALSE))=FALSE, TRUE, FALSE)</f>
        <v>0</v>
      </c>
    </row>
    <row r="1726" spans="43:61" x14ac:dyDescent="0.25">
      <c r="AQ1726">
        <v>465859</v>
      </c>
      <c r="AR1726" t="s">
        <v>15</v>
      </c>
      <c r="AS1726" t="s">
        <v>1774</v>
      </c>
      <c r="AT1726" t="s">
        <v>17</v>
      </c>
      <c r="AU1726" s="1">
        <v>21277</v>
      </c>
      <c r="AV1726" s="1">
        <v>35458</v>
      </c>
      <c r="AW1726" s="1">
        <v>35458</v>
      </c>
      <c r="AX1726" s="1">
        <v>37648</v>
      </c>
      <c r="AY1726" t="s">
        <v>53</v>
      </c>
      <c r="AZ1726">
        <v>6</v>
      </c>
      <c r="BA1726" t="s">
        <v>19</v>
      </c>
      <c r="BB1726" t="s">
        <v>20</v>
      </c>
      <c r="BC1726">
        <v>5.9123000000000001</v>
      </c>
      <c r="BD1726">
        <v>6</v>
      </c>
      <c r="BE1726">
        <v>108665</v>
      </c>
      <c r="BF1726" s="16" t="str">
        <f t="shared" si="26"/>
        <v>Tier 5</v>
      </c>
      <c r="BG1726" t="b">
        <f>IF(ISNA(VLOOKUP(AQ1726,Total_Salary!AQ1726:BF2235,1,FALSE))=FALSE, TRUE, FALSE)</f>
        <v>0</v>
      </c>
      <c r="BH1726" t="b">
        <f>IF(ISNA(VLOOKUP(AQ1726,Derivatives_Salary!AQ1726:BF2205,1,FALSE))=FALSE, TRUE, FALSE)</f>
        <v>0</v>
      </c>
      <c r="BI1726" t="b">
        <f>IF(ISNA(VLOOKUP(AR1726,Years_to_Promo!AQ1726:BE2757,1,FALSE))=FALSE, TRUE, FALSE)</f>
        <v>0</v>
      </c>
    </row>
    <row r="1727" spans="43:61" x14ac:dyDescent="0.25">
      <c r="AQ1727">
        <v>437095</v>
      </c>
      <c r="AR1727" t="s">
        <v>15</v>
      </c>
      <c r="AS1727" t="s">
        <v>1775</v>
      </c>
      <c r="AT1727" t="s">
        <v>31</v>
      </c>
      <c r="AU1727" s="1">
        <v>21147</v>
      </c>
      <c r="AV1727" s="1">
        <v>31451</v>
      </c>
      <c r="AW1727" s="1">
        <v>31451</v>
      </c>
      <c r="AX1727" s="1">
        <v>37656</v>
      </c>
      <c r="AY1727" t="s">
        <v>18</v>
      </c>
      <c r="AZ1727">
        <v>8.9945000000000004</v>
      </c>
      <c r="BA1727" t="s">
        <v>19</v>
      </c>
      <c r="BB1727" t="s">
        <v>20</v>
      </c>
      <c r="BC1727">
        <v>11.813700000000001</v>
      </c>
      <c r="BD1727">
        <v>17</v>
      </c>
      <c r="BE1727">
        <v>108665</v>
      </c>
      <c r="BF1727" s="16" t="str">
        <f t="shared" si="26"/>
        <v>Tier 5</v>
      </c>
      <c r="BG1727" t="b">
        <f>IF(ISNA(VLOOKUP(AQ1727,Total_Salary!AQ1727:BF2236,1,FALSE))=FALSE, TRUE, FALSE)</f>
        <v>0</v>
      </c>
      <c r="BH1727" t="b">
        <f>IF(ISNA(VLOOKUP(AQ1727,Derivatives_Salary!AQ1727:BF2206,1,FALSE))=FALSE, TRUE, FALSE)</f>
        <v>0</v>
      </c>
      <c r="BI1727" t="b">
        <f>IF(ISNA(VLOOKUP(AR1727,Years_to_Promo!AQ1727:BE2758,1,FALSE))=FALSE, TRUE, FALSE)</f>
        <v>0</v>
      </c>
    </row>
    <row r="1728" spans="43:61" x14ac:dyDescent="0.25">
      <c r="AQ1728">
        <v>20145</v>
      </c>
      <c r="AR1728" t="s">
        <v>42</v>
      </c>
      <c r="AS1728" t="s">
        <v>1776</v>
      </c>
      <c r="AT1728" t="s">
        <v>31</v>
      </c>
      <c r="AU1728" s="1">
        <v>21989</v>
      </c>
      <c r="AV1728" s="1">
        <v>33376</v>
      </c>
      <c r="AW1728" s="1">
        <v>33376</v>
      </c>
      <c r="AX1728" s="1">
        <v>37756</v>
      </c>
      <c r="AY1728" t="s">
        <v>18</v>
      </c>
      <c r="AZ1728">
        <v>5.9973000000000001</v>
      </c>
      <c r="BA1728" t="s">
        <v>44</v>
      </c>
      <c r="BB1728" t="s">
        <v>45</v>
      </c>
      <c r="BC1728">
        <v>0.37259999999999999</v>
      </c>
      <c r="BD1728">
        <v>12</v>
      </c>
      <c r="BE1728">
        <v>108649</v>
      </c>
      <c r="BF1728" s="16" t="str">
        <f t="shared" si="26"/>
        <v>Tier 5</v>
      </c>
      <c r="BG1728" t="b">
        <f>IF(ISNA(VLOOKUP(AQ1728,Total_Salary!AQ1728:BF2237,1,FALSE))=FALSE, TRUE, FALSE)</f>
        <v>0</v>
      </c>
      <c r="BH1728" t="b">
        <f>IF(ISNA(VLOOKUP(AQ1728,Derivatives_Salary!AQ1728:BF2207,1,FALSE))=FALSE, TRUE, FALSE)</f>
        <v>0</v>
      </c>
      <c r="BI1728" t="b">
        <f>IF(ISNA(VLOOKUP(AR1728,Years_to_Promo!AQ1728:BE2759,1,FALSE))=FALSE, TRUE, FALSE)</f>
        <v>0</v>
      </c>
    </row>
    <row r="1729" spans="43:61" x14ac:dyDescent="0.25">
      <c r="AQ1729">
        <v>440300</v>
      </c>
      <c r="AR1729" t="s">
        <v>15</v>
      </c>
      <c r="AS1729" t="s">
        <v>1777</v>
      </c>
      <c r="AT1729" t="s">
        <v>31</v>
      </c>
      <c r="AU1729" s="1">
        <v>19757</v>
      </c>
      <c r="AV1729" s="1">
        <v>32674</v>
      </c>
      <c r="AW1729" s="1">
        <v>32674</v>
      </c>
      <c r="AX1729" s="1">
        <v>37784</v>
      </c>
      <c r="AY1729" t="s">
        <v>18</v>
      </c>
      <c r="AZ1729">
        <v>8.9972999999999992</v>
      </c>
      <c r="BA1729" t="s">
        <v>19</v>
      </c>
      <c r="BB1729" t="s">
        <v>20</v>
      </c>
      <c r="BC1729">
        <v>11.813700000000001</v>
      </c>
      <c r="BD1729">
        <v>14</v>
      </c>
      <c r="BE1729">
        <v>108647</v>
      </c>
      <c r="BF1729" s="16" t="str">
        <f t="shared" si="26"/>
        <v>Tier 5</v>
      </c>
      <c r="BG1729" t="b">
        <f>IF(ISNA(VLOOKUP(AQ1729,Total_Salary!AQ1729:BF2238,1,FALSE))=FALSE, TRUE, FALSE)</f>
        <v>0</v>
      </c>
      <c r="BH1729" t="b">
        <f>IF(ISNA(VLOOKUP(AQ1729,Derivatives_Salary!AQ1729:BF2208,1,FALSE))=FALSE, TRUE, FALSE)</f>
        <v>0</v>
      </c>
      <c r="BI1729" t="b">
        <f>IF(ISNA(VLOOKUP(AR1729,Years_to_Promo!AQ1729:BE2760,1,FALSE))=FALSE, TRUE, FALSE)</f>
        <v>0</v>
      </c>
    </row>
    <row r="1730" spans="43:61" x14ac:dyDescent="0.25">
      <c r="AQ1730">
        <v>40924</v>
      </c>
      <c r="AR1730" t="s">
        <v>85</v>
      </c>
      <c r="AS1730" t="s">
        <v>1778</v>
      </c>
      <c r="AT1730" t="s">
        <v>17</v>
      </c>
      <c r="AU1730" s="1">
        <v>20202</v>
      </c>
      <c r="AV1730" s="1">
        <v>33468</v>
      </c>
      <c r="AW1730" s="1">
        <v>34849</v>
      </c>
      <c r="AX1730" s="1">
        <v>37769</v>
      </c>
      <c r="AY1730" t="s">
        <v>18</v>
      </c>
      <c r="AZ1730">
        <v>1.9973000000000001</v>
      </c>
      <c r="BA1730" t="s">
        <v>87</v>
      </c>
      <c r="BB1730" t="s">
        <v>276</v>
      </c>
      <c r="BC1730">
        <v>7.6219000000000001</v>
      </c>
      <c r="BD1730">
        <v>12</v>
      </c>
      <c r="BE1730">
        <v>108647</v>
      </c>
      <c r="BF1730" s="16" t="str">
        <f t="shared" ref="BF1730:BF1793" si="27">IF(BE1730&gt;140000,"Tier 1", IF(BE1730&gt;130000,"Tier 2", IF(BE1730&gt;120000,"Tier 3", IF(BE1730&gt;110000,"Tier 4","Tier 5"))))</f>
        <v>Tier 5</v>
      </c>
      <c r="BG1730" t="b">
        <f>IF(ISNA(VLOOKUP(AQ1730,Total_Salary!AQ1730:BF2239,1,FALSE))=FALSE, TRUE, FALSE)</f>
        <v>0</v>
      </c>
      <c r="BH1730" t="b">
        <f>IF(ISNA(VLOOKUP(AQ1730,Derivatives_Salary!AQ1730:BF2209,1,FALSE))=FALSE, TRUE, FALSE)</f>
        <v>0</v>
      </c>
      <c r="BI1730" t="b">
        <f>IF(ISNA(VLOOKUP(AR1730,Years_to_Promo!AQ1730:BE2761,1,FALSE))=FALSE, TRUE, FALSE)</f>
        <v>0</v>
      </c>
    </row>
    <row r="1731" spans="43:61" x14ac:dyDescent="0.25">
      <c r="AQ1731">
        <v>257225</v>
      </c>
      <c r="AR1731" t="s">
        <v>15</v>
      </c>
      <c r="AS1731" t="s">
        <v>1779</v>
      </c>
      <c r="AT1731" t="s">
        <v>17</v>
      </c>
      <c r="AU1731" s="1">
        <v>21058</v>
      </c>
      <c r="AV1731" s="1">
        <v>31673</v>
      </c>
      <c r="AW1731" s="1">
        <v>32873</v>
      </c>
      <c r="AX1731" s="1">
        <v>37618</v>
      </c>
      <c r="AY1731" t="s">
        <v>18</v>
      </c>
      <c r="AZ1731">
        <v>5.9945000000000004</v>
      </c>
      <c r="BA1731" t="s">
        <v>19</v>
      </c>
      <c r="BB1731" t="s">
        <v>20</v>
      </c>
      <c r="BC1731">
        <v>11.813700000000001</v>
      </c>
      <c r="BD1731">
        <v>16</v>
      </c>
      <c r="BE1731">
        <v>108632</v>
      </c>
      <c r="BF1731" s="16" t="str">
        <f t="shared" si="27"/>
        <v>Tier 5</v>
      </c>
      <c r="BG1731" t="b">
        <f>IF(ISNA(VLOOKUP(AQ1731,Total_Salary!AQ1731:BF2240,1,FALSE))=FALSE, TRUE, FALSE)</f>
        <v>0</v>
      </c>
      <c r="BH1731" t="b">
        <f>IF(ISNA(VLOOKUP(AQ1731,Derivatives_Salary!AQ1731:BF2210,1,FALSE))=FALSE, TRUE, FALSE)</f>
        <v>0</v>
      </c>
      <c r="BI1731" t="b">
        <f>IF(ISNA(VLOOKUP(AR1731,Years_to_Promo!AQ1731:BE2762,1,FALSE))=FALSE, TRUE, FALSE)</f>
        <v>0</v>
      </c>
    </row>
    <row r="1732" spans="43:61" x14ac:dyDescent="0.25">
      <c r="AQ1732">
        <v>224568</v>
      </c>
      <c r="AR1732" t="s">
        <v>15</v>
      </c>
      <c r="AS1732" t="s">
        <v>1780</v>
      </c>
      <c r="AT1732" t="s">
        <v>31</v>
      </c>
      <c r="AU1732" s="1">
        <v>20196</v>
      </c>
      <c r="AV1732" s="1">
        <v>33334</v>
      </c>
      <c r="AW1732" s="1">
        <v>35633</v>
      </c>
      <c r="AX1732" s="1">
        <v>37823</v>
      </c>
      <c r="AY1732" t="s">
        <v>53</v>
      </c>
      <c r="AZ1732">
        <v>6</v>
      </c>
      <c r="BA1732" t="s">
        <v>19</v>
      </c>
      <c r="BB1732" t="s">
        <v>20</v>
      </c>
      <c r="BC1732">
        <v>5.4329000000000001</v>
      </c>
      <c r="BD1732">
        <v>12</v>
      </c>
      <c r="BE1732">
        <v>108628</v>
      </c>
      <c r="BF1732" s="16" t="str">
        <f t="shared" si="27"/>
        <v>Tier 5</v>
      </c>
      <c r="BG1732" t="b">
        <f>IF(ISNA(VLOOKUP(AQ1732,Total_Salary!AQ1732:BF2241,1,FALSE))=FALSE, TRUE, FALSE)</f>
        <v>0</v>
      </c>
      <c r="BH1732" t="b">
        <f>IF(ISNA(VLOOKUP(AQ1732,Derivatives_Salary!AQ1732:BF2211,1,FALSE))=FALSE, TRUE, FALSE)</f>
        <v>0</v>
      </c>
      <c r="BI1732" t="b">
        <f>IF(ISNA(VLOOKUP(AR1732,Years_to_Promo!AQ1732:BE2763,1,FALSE))=FALSE, TRUE, FALSE)</f>
        <v>0</v>
      </c>
    </row>
    <row r="1733" spans="43:61" x14ac:dyDescent="0.25">
      <c r="AQ1733">
        <v>244290</v>
      </c>
      <c r="AR1733" t="s">
        <v>827</v>
      </c>
      <c r="AS1733" t="s">
        <v>1781</v>
      </c>
      <c r="AT1733" t="s">
        <v>17</v>
      </c>
      <c r="AU1733" s="1">
        <v>19343</v>
      </c>
      <c r="AV1733" s="1">
        <v>33438</v>
      </c>
      <c r="AW1733" s="1">
        <v>36374</v>
      </c>
      <c r="AX1733" s="1">
        <v>37834</v>
      </c>
      <c r="AY1733" t="s">
        <v>53</v>
      </c>
      <c r="AZ1733">
        <v>4</v>
      </c>
      <c r="BA1733" t="s">
        <v>829</v>
      </c>
      <c r="BB1733" t="s">
        <v>830</v>
      </c>
      <c r="BC1733">
        <v>3.4904000000000002</v>
      </c>
      <c r="BD1733">
        <v>12</v>
      </c>
      <c r="BE1733">
        <v>108624</v>
      </c>
      <c r="BF1733" s="16" t="str">
        <f t="shared" si="27"/>
        <v>Tier 5</v>
      </c>
      <c r="BG1733" t="b">
        <f>IF(ISNA(VLOOKUP(AQ1733,Total_Salary!AQ1733:BF2242,1,FALSE))=FALSE, TRUE, FALSE)</f>
        <v>0</v>
      </c>
      <c r="BH1733" t="b">
        <f>IF(ISNA(VLOOKUP(AQ1733,Derivatives_Salary!AQ1733:BF2212,1,FALSE))=FALSE, TRUE, FALSE)</f>
        <v>0</v>
      </c>
      <c r="BI1733" t="b">
        <f>IF(ISNA(VLOOKUP(AR1733,Years_to_Promo!AQ1733:BE2764,1,FALSE))=FALSE, TRUE, FALSE)</f>
        <v>0</v>
      </c>
    </row>
    <row r="1734" spans="43:61" x14ac:dyDescent="0.25">
      <c r="AQ1734">
        <v>220497</v>
      </c>
      <c r="AR1734" t="s">
        <v>15</v>
      </c>
      <c r="AS1734" t="s">
        <v>1782</v>
      </c>
      <c r="AT1734" t="s">
        <v>17</v>
      </c>
      <c r="AU1734" s="1">
        <v>21556</v>
      </c>
      <c r="AV1734" s="1">
        <v>33747</v>
      </c>
      <c r="AW1734" s="1">
        <v>35345</v>
      </c>
      <c r="AX1734" s="1">
        <v>37535</v>
      </c>
      <c r="AY1734" t="s">
        <v>53</v>
      </c>
      <c r="AZ1734">
        <v>6</v>
      </c>
      <c r="BA1734" t="s">
        <v>19</v>
      </c>
      <c r="BB1734" t="s">
        <v>20</v>
      </c>
      <c r="BC1734">
        <v>6</v>
      </c>
      <c r="BD1734">
        <v>10</v>
      </c>
      <c r="BE1734">
        <v>108619</v>
      </c>
      <c r="BF1734" s="16" t="str">
        <f t="shared" si="27"/>
        <v>Tier 5</v>
      </c>
      <c r="BG1734" t="b">
        <f>IF(ISNA(VLOOKUP(AQ1734,Total_Salary!AQ1734:BF2243,1,FALSE))=FALSE, TRUE, FALSE)</f>
        <v>0</v>
      </c>
      <c r="BH1734" t="b">
        <f>IF(ISNA(VLOOKUP(AQ1734,Derivatives_Salary!AQ1734:BF2213,1,FALSE))=FALSE, TRUE, FALSE)</f>
        <v>0</v>
      </c>
      <c r="BI1734" t="b">
        <f>IF(ISNA(VLOOKUP(AR1734,Years_to_Promo!AQ1734:BE2765,1,FALSE))=FALSE, TRUE, FALSE)</f>
        <v>0</v>
      </c>
    </row>
    <row r="1735" spans="43:61" x14ac:dyDescent="0.25">
      <c r="AQ1735">
        <v>484331</v>
      </c>
      <c r="AR1735" t="s">
        <v>42</v>
      </c>
      <c r="AS1735" t="s">
        <v>1783</v>
      </c>
      <c r="AT1735" t="s">
        <v>17</v>
      </c>
      <c r="AU1735" s="1">
        <v>21528</v>
      </c>
      <c r="AV1735" s="1">
        <v>32340</v>
      </c>
      <c r="AW1735" s="1">
        <v>32340</v>
      </c>
      <c r="AX1735" s="1">
        <v>37815</v>
      </c>
      <c r="AY1735" t="s">
        <v>18</v>
      </c>
      <c r="AZ1735">
        <v>15</v>
      </c>
      <c r="BA1735" t="s">
        <v>44</v>
      </c>
      <c r="BB1735" t="s">
        <v>45</v>
      </c>
      <c r="BC1735">
        <v>3.2109999999999999</v>
      </c>
      <c r="BD1735">
        <v>15</v>
      </c>
      <c r="BE1735">
        <v>108619</v>
      </c>
      <c r="BF1735" s="16" t="str">
        <f t="shared" si="27"/>
        <v>Tier 5</v>
      </c>
      <c r="BG1735" t="b">
        <f>IF(ISNA(VLOOKUP(AQ1735,Total_Salary!AQ1735:BF2244,1,FALSE))=FALSE, TRUE, FALSE)</f>
        <v>0</v>
      </c>
      <c r="BH1735" t="b">
        <f>IF(ISNA(VLOOKUP(AQ1735,Derivatives_Salary!AQ1735:BF2214,1,FALSE))=FALSE, TRUE, FALSE)</f>
        <v>0</v>
      </c>
      <c r="BI1735" t="b">
        <f>IF(ISNA(VLOOKUP(AR1735,Years_to_Promo!AQ1735:BE2766,1,FALSE))=FALSE, TRUE, FALSE)</f>
        <v>0</v>
      </c>
    </row>
    <row r="1736" spans="43:61" x14ac:dyDescent="0.25">
      <c r="AQ1736">
        <v>288112</v>
      </c>
      <c r="AR1736" t="s">
        <v>15</v>
      </c>
      <c r="AS1736" t="s">
        <v>1784</v>
      </c>
      <c r="AT1736" t="s">
        <v>31</v>
      </c>
      <c r="AU1736" s="1">
        <v>20458</v>
      </c>
      <c r="AV1736" s="1">
        <v>32649</v>
      </c>
      <c r="AW1736" s="1">
        <v>32649</v>
      </c>
      <c r="AX1736" s="1">
        <v>34586</v>
      </c>
      <c r="AY1736" t="s">
        <v>18</v>
      </c>
      <c r="AZ1736">
        <v>7.9973000000000001</v>
      </c>
      <c r="BA1736" t="s">
        <v>19</v>
      </c>
      <c r="BB1736" t="s">
        <v>20</v>
      </c>
      <c r="BC1736">
        <v>3.5123000000000002</v>
      </c>
      <c r="BD1736">
        <v>14</v>
      </c>
      <c r="BE1736">
        <v>108615</v>
      </c>
      <c r="BF1736" s="16" t="str">
        <f t="shared" si="27"/>
        <v>Tier 5</v>
      </c>
      <c r="BG1736" t="b">
        <f>IF(ISNA(VLOOKUP(AQ1736,Total_Salary!AQ1736:BF2245,1,FALSE))=FALSE, TRUE, FALSE)</f>
        <v>0</v>
      </c>
      <c r="BH1736" t="b">
        <f>IF(ISNA(VLOOKUP(AQ1736,Derivatives_Salary!AQ1736:BF2215,1,FALSE))=FALSE, TRUE, FALSE)</f>
        <v>0</v>
      </c>
      <c r="BI1736" t="b">
        <f>IF(ISNA(VLOOKUP(AR1736,Years_to_Promo!AQ1736:BE2767,1,FALSE))=FALSE, TRUE, FALSE)</f>
        <v>0</v>
      </c>
    </row>
    <row r="1737" spans="43:61" x14ac:dyDescent="0.25">
      <c r="AQ1737">
        <v>86631</v>
      </c>
      <c r="AR1737" t="s">
        <v>293</v>
      </c>
      <c r="AS1737" t="s">
        <v>1785</v>
      </c>
      <c r="AT1737" t="s">
        <v>31</v>
      </c>
      <c r="AU1737" s="1">
        <v>19948</v>
      </c>
      <c r="AV1737" s="1">
        <v>31386</v>
      </c>
      <c r="AW1737" s="1">
        <v>31606</v>
      </c>
      <c r="AX1737" s="1">
        <v>37811</v>
      </c>
      <c r="AY1737" t="s">
        <v>1131</v>
      </c>
      <c r="AZ1737">
        <v>17</v>
      </c>
      <c r="BA1737" t="s">
        <v>296</v>
      </c>
      <c r="BB1737" t="s">
        <v>297</v>
      </c>
      <c r="BC1737">
        <v>5.7889999999999997</v>
      </c>
      <c r="BD1737">
        <v>18</v>
      </c>
      <c r="BE1737">
        <v>108612</v>
      </c>
      <c r="BF1737" s="16" t="str">
        <f t="shared" si="27"/>
        <v>Tier 5</v>
      </c>
      <c r="BG1737" t="b">
        <f>IF(ISNA(VLOOKUP(AQ1737,Total_Salary!AQ1737:BF2246,1,FALSE))=FALSE, TRUE, FALSE)</f>
        <v>0</v>
      </c>
      <c r="BH1737" t="b">
        <f>IF(ISNA(VLOOKUP(AQ1737,Derivatives_Salary!AQ1737:BF2216,1,FALSE))=FALSE, TRUE, FALSE)</f>
        <v>0</v>
      </c>
      <c r="BI1737" t="b">
        <f>IF(ISNA(VLOOKUP(AR1737,Years_to_Promo!AQ1737:BE2768,1,FALSE))=FALSE, TRUE, FALSE)</f>
        <v>0</v>
      </c>
    </row>
    <row r="1738" spans="43:61" x14ac:dyDescent="0.25">
      <c r="AQ1738">
        <v>103070</v>
      </c>
      <c r="AR1738" t="s">
        <v>15</v>
      </c>
      <c r="AS1738" t="s">
        <v>1786</v>
      </c>
      <c r="AT1738" t="s">
        <v>17</v>
      </c>
      <c r="AU1738" s="1">
        <v>23254</v>
      </c>
      <c r="AV1738" s="1">
        <v>32389</v>
      </c>
      <c r="AW1738" s="1">
        <v>32389</v>
      </c>
      <c r="AX1738" s="1">
        <v>36193</v>
      </c>
      <c r="AY1738" t="s">
        <v>18</v>
      </c>
      <c r="AZ1738">
        <v>4.4192</v>
      </c>
      <c r="BA1738" t="s">
        <v>19</v>
      </c>
      <c r="BB1738" t="s">
        <v>20</v>
      </c>
      <c r="BC1738">
        <v>7.9150999999999998</v>
      </c>
      <c r="BD1738">
        <v>10</v>
      </c>
      <c r="BE1738">
        <v>108611</v>
      </c>
      <c r="BF1738" s="16" t="str">
        <f t="shared" si="27"/>
        <v>Tier 5</v>
      </c>
      <c r="BG1738" t="b">
        <f>IF(ISNA(VLOOKUP(AQ1738,Total_Salary!AQ1738:BF2247,1,FALSE))=FALSE, TRUE, FALSE)</f>
        <v>0</v>
      </c>
      <c r="BH1738" t="b">
        <f>IF(ISNA(VLOOKUP(AQ1738,Derivatives_Salary!AQ1738:BF2217,1,FALSE))=FALSE, TRUE, FALSE)</f>
        <v>0</v>
      </c>
      <c r="BI1738" t="b">
        <f>IF(ISNA(VLOOKUP(AR1738,Years_to_Promo!AQ1738:BE2769,1,FALSE))=FALSE, TRUE, FALSE)</f>
        <v>0</v>
      </c>
    </row>
    <row r="1739" spans="43:61" x14ac:dyDescent="0.25">
      <c r="AQ1739">
        <v>271319</v>
      </c>
      <c r="AR1739" t="s">
        <v>15</v>
      </c>
      <c r="AS1739" t="s">
        <v>1787</v>
      </c>
      <c r="AT1739" t="s">
        <v>17</v>
      </c>
      <c r="AU1739" s="1">
        <v>19053</v>
      </c>
      <c r="AV1739" s="1">
        <v>31426</v>
      </c>
      <c r="AW1739" s="1">
        <v>31426</v>
      </c>
      <c r="AX1739" s="1">
        <v>35951</v>
      </c>
      <c r="AY1739" t="s">
        <v>18</v>
      </c>
      <c r="AZ1739">
        <v>12.3973</v>
      </c>
      <c r="BA1739" t="s">
        <v>19</v>
      </c>
      <c r="BB1739" t="s">
        <v>20</v>
      </c>
      <c r="BC1739">
        <v>7.2521000000000004</v>
      </c>
      <c r="BD1739">
        <v>12</v>
      </c>
      <c r="BE1739">
        <v>108600</v>
      </c>
      <c r="BF1739" s="16" t="str">
        <f t="shared" si="27"/>
        <v>Tier 5</v>
      </c>
      <c r="BG1739" t="b">
        <f>IF(ISNA(VLOOKUP(AQ1739,Total_Salary!AQ1739:BF2248,1,FALSE))=FALSE, TRUE, FALSE)</f>
        <v>0</v>
      </c>
      <c r="BH1739" t="b">
        <f>IF(ISNA(VLOOKUP(AQ1739,Derivatives_Salary!AQ1739:BF2218,1,FALSE))=FALSE, TRUE, FALSE)</f>
        <v>0</v>
      </c>
      <c r="BI1739" t="b">
        <f>IF(ISNA(VLOOKUP(AR1739,Years_to_Promo!AQ1739:BE2770,1,FALSE))=FALSE, TRUE, FALSE)</f>
        <v>0</v>
      </c>
    </row>
    <row r="1740" spans="43:61" x14ac:dyDescent="0.25">
      <c r="AQ1740">
        <v>103782</v>
      </c>
      <c r="AR1740" t="s">
        <v>15</v>
      </c>
      <c r="AS1740" t="s">
        <v>1788</v>
      </c>
      <c r="AT1740" t="s">
        <v>31</v>
      </c>
      <c r="AU1740" s="1">
        <v>19336</v>
      </c>
      <c r="AV1740" s="1">
        <v>31594</v>
      </c>
      <c r="AW1740" s="1">
        <v>31594</v>
      </c>
      <c r="AX1740" s="1">
        <v>37799</v>
      </c>
      <c r="AY1740" t="s">
        <v>18</v>
      </c>
      <c r="AZ1740">
        <v>11.997299999999999</v>
      </c>
      <c r="BA1740" t="s">
        <v>19</v>
      </c>
      <c r="BB1740" t="s">
        <v>20</v>
      </c>
      <c r="BC1740">
        <v>11.813700000000001</v>
      </c>
      <c r="BD1740">
        <v>17</v>
      </c>
      <c r="BE1740">
        <v>108594</v>
      </c>
      <c r="BF1740" s="16" t="str">
        <f t="shared" si="27"/>
        <v>Tier 5</v>
      </c>
      <c r="BG1740" t="b">
        <f>IF(ISNA(VLOOKUP(AQ1740,Total_Salary!AQ1740:BF2249,1,FALSE))=FALSE, TRUE, FALSE)</f>
        <v>0</v>
      </c>
      <c r="BH1740" t="b">
        <f>IF(ISNA(VLOOKUP(AQ1740,Derivatives_Salary!AQ1740:BF2219,1,FALSE))=FALSE, TRUE, FALSE)</f>
        <v>0</v>
      </c>
      <c r="BI1740" t="b">
        <f>IF(ISNA(VLOOKUP(AR1740,Years_to_Promo!AQ1740:BE2771,1,FALSE))=FALSE, TRUE, FALSE)</f>
        <v>0</v>
      </c>
    </row>
    <row r="1741" spans="43:61" x14ac:dyDescent="0.25">
      <c r="AQ1741">
        <v>46664</v>
      </c>
      <c r="AR1741" t="s">
        <v>85</v>
      </c>
      <c r="AS1741" t="s">
        <v>1789</v>
      </c>
      <c r="AT1741" t="s">
        <v>31</v>
      </c>
      <c r="AU1741" s="1">
        <v>19537</v>
      </c>
      <c r="AV1741" s="1">
        <v>31764</v>
      </c>
      <c r="AW1741" s="1">
        <v>31764</v>
      </c>
      <c r="AX1741" s="1">
        <v>37604</v>
      </c>
      <c r="AY1741" t="s">
        <v>18</v>
      </c>
      <c r="AZ1741">
        <v>7.9945000000000004</v>
      </c>
      <c r="BA1741" t="s">
        <v>87</v>
      </c>
      <c r="BB1741" t="s">
        <v>88</v>
      </c>
      <c r="BC1741">
        <v>3</v>
      </c>
      <c r="BD1741">
        <v>16</v>
      </c>
      <c r="BE1741">
        <v>108589</v>
      </c>
      <c r="BF1741" s="16" t="str">
        <f t="shared" si="27"/>
        <v>Tier 5</v>
      </c>
      <c r="BG1741" t="b">
        <f>IF(ISNA(VLOOKUP(AQ1741,Total_Salary!AQ1741:BF2250,1,FALSE))=FALSE, TRUE, FALSE)</f>
        <v>0</v>
      </c>
      <c r="BH1741" t="b">
        <f>IF(ISNA(VLOOKUP(AQ1741,Derivatives_Salary!AQ1741:BF2220,1,FALSE))=FALSE, TRUE, FALSE)</f>
        <v>0</v>
      </c>
      <c r="BI1741" t="b">
        <f>IF(ISNA(VLOOKUP(AR1741,Years_to_Promo!AQ1741:BE2772,1,FALSE))=FALSE, TRUE, FALSE)</f>
        <v>0</v>
      </c>
    </row>
    <row r="1742" spans="43:61" x14ac:dyDescent="0.25">
      <c r="AQ1742">
        <v>70180</v>
      </c>
      <c r="AR1742" t="s">
        <v>15</v>
      </c>
      <c r="AS1742" t="s">
        <v>1790</v>
      </c>
      <c r="AT1742" t="s">
        <v>17</v>
      </c>
      <c r="AU1742" s="1">
        <v>19319</v>
      </c>
      <c r="AV1742" s="1">
        <v>31775</v>
      </c>
      <c r="AW1742" s="1">
        <v>31775</v>
      </c>
      <c r="AX1742" s="1">
        <v>37615</v>
      </c>
      <c r="AY1742" t="s">
        <v>18</v>
      </c>
      <c r="AZ1742">
        <v>6.9945000000000004</v>
      </c>
      <c r="BA1742" t="s">
        <v>19</v>
      </c>
      <c r="BB1742" t="s">
        <v>20</v>
      </c>
      <c r="BC1742">
        <v>11.811</v>
      </c>
      <c r="BD1742">
        <v>16</v>
      </c>
      <c r="BE1742">
        <v>108585</v>
      </c>
      <c r="BF1742" s="16" t="str">
        <f t="shared" si="27"/>
        <v>Tier 5</v>
      </c>
      <c r="BG1742" t="b">
        <f>IF(ISNA(VLOOKUP(AQ1742,Total_Salary!AQ1742:BF2251,1,FALSE))=FALSE, TRUE, FALSE)</f>
        <v>0</v>
      </c>
      <c r="BH1742" t="b">
        <f>IF(ISNA(VLOOKUP(AQ1742,Derivatives_Salary!AQ1742:BF2221,1,FALSE))=FALSE, TRUE, FALSE)</f>
        <v>0</v>
      </c>
      <c r="BI1742" t="b">
        <f>IF(ISNA(VLOOKUP(AR1742,Years_to_Promo!AQ1742:BE2773,1,FALSE))=FALSE, TRUE, FALSE)</f>
        <v>0</v>
      </c>
    </row>
    <row r="1743" spans="43:61" x14ac:dyDescent="0.25">
      <c r="AQ1743">
        <v>96764</v>
      </c>
      <c r="AR1743" t="s">
        <v>15</v>
      </c>
      <c r="AS1743" t="s">
        <v>1791</v>
      </c>
      <c r="AT1743" t="s">
        <v>31</v>
      </c>
      <c r="AU1743" s="1">
        <v>21449</v>
      </c>
      <c r="AV1743" s="1">
        <v>32433</v>
      </c>
      <c r="AW1743" s="1">
        <v>35177</v>
      </c>
      <c r="AX1743" s="1">
        <v>37732</v>
      </c>
      <c r="AY1743" t="s">
        <v>53</v>
      </c>
      <c r="AZ1743">
        <v>7</v>
      </c>
      <c r="BA1743" t="s">
        <v>19</v>
      </c>
      <c r="BB1743" t="s">
        <v>20</v>
      </c>
      <c r="BC1743">
        <v>6.6821999999999999</v>
      </c>
      <c r="BD1743">
        <v>15</v>
      </c>
      <c r="BE1743">
        <v>108581</v>
      </c>
      <c r="BF1743" s="16" t="str">
        <f t="shared" si="27"/>
        <v>Tier 5</v>
      </c>
      <c r="BG1743" t="b">
        <f>IF(ISNA(VLOOKUP(AQ1743,Total_Salary!AQ1743:BF2252,1,FALSE))=FALSE, TRUE, FALSE)</f>
        <v>0</v>
      </c>
      <c r="BH1743" t="b">
        <f>IF(ISNA(VLOOKUP(AQ1743,Derivatives_Salary!AQ1743:BF2222,1,FALSE))=FALSE, TRUE, FALSE)</f>
        <v>0</v>
      </c>
      <c r="BI1743" t="b">
        <f>IF(ISNA(VLOOKUP(AR1743,Years_to_Promo!AQ1743:BE2774,1,FALSE))=FALSE, TRUE, FALSE)</f>
        <v>0</v>
      </c>
    </row>
    <row r="1744" spans="43:61" x14ac:dyDescent="0.25">
      <c r="AQ1744">
        <v>495684</v>
      </c>
      <c r="AR1744" t="s">
        <v>15</v>
      </c>
      <c r="AS1744" t="s">
        <v>1792</v>
      </c>
      <c r="AT1744" t="s">
        <v>17</v>
      </c>
      <c r="AU1744" s="1">
        <v>20630</v>
      </c>
      <c r="AV1744" s="1">
        <v>31517</v>
      </c>
      <c r="AW1744" s="1">
        <v>31517</v>
      </c>
      <c r="AX1744" s="1">
        <v>37722</v>
      </c>
      <c r="AY1744" t="s">
        <v>18</v>
      </c>
      <c r="AZ1744">
        <v>8.9945000000000004</v>
      </c>
      <c r="BA1744" t="s">
        <v>19</v>
      </c>
      <c r="BB1744" t="s">
        <v>20</v>
      </c>
      <c r="BC1744">
        <v>11.813700000000001</v>
      </c>
      <c r="BD1744">
        <v>17</v>
      </c>
      <c r="BE1744">
        <v>108581</v>
      </c>
      <c r="BF1744" s="16" t="str">
        <f t="shared" si="27"/>
        <v>Tier 5</v>
      </c>
      <c r="BG1744" t="b">
        <f>IF(ISNA(VLOOKUP(AQ1744,Total_Salary!AQ1744:BF2253,1,FALSE))=FALSE, TRUE, FALSE)</f>
        <v>0</v>
      </c>
      <c r="BH1744" t="b">
        <f>IF(ISNA(VLOOKUP(AQ1744,Derivatives_Salary!AQ1744:BF2223,1,FALSE))=FALSE, TRUE, FALSE)</f>
        <v>0</v>
      </c>
      <c r="BI1744" t="b">
        <f>IF(ISNA(VLOOKUP(AR1744,Years_to_Promo!AQ1744:BE2775,1,FALSE))=FALSE, TRUE, FALSE)</f>
        <v>0</v>
      </c>
    </row>
    <row r="1745" spans="43:61" x14ac:dyDescent="0.25">
      <c r="AQ1745">
        <v>486420</v>
      </c>
      <c r="AR1745" t="s">
        <v>15</v>
      </c>
      <c r="AS1745" t="s">
        <v>1793</v>
      </c>
      <c r="AT1745" t="s">
        <v>31</v>
      </c>
      <c r="AU1745" s="1">
        <v>21454</v>
      </c>
      <c r="AV1745" s="1">
        <v>32000</v>
      </c>
      <c r="AW1745" s="1">
        <v>33114</v>
      </c>
      <c r="AX1745" s="1">
        <v>37494</v>
      </c>
      <c r="AY1745" t="s">
        <v>18</v>
      </c>
      <c r="AZ1745">
        <v>2.9944999999999999</v>
      </c>
      <c r="BA1745" t="s">
        <v>19</v>
      </c>
      <c r="BB1745" t="s">
        <v>20</v>
      </c>
      <c r="BC1745">
        <v>11.4795</v>
      </c>
      <c r="BD1745">
        <v>15</v>
      </c>
      <c r="BE1745">
        <v>108567</v>
      </c>
      <c r="BF1745" s="16" t="str">
        <f t="shared" si="27"/>
        <v>Tier 5</v>
      </c>
      <c r="BG1745" t="b">
        <f>IF(ISNA(VLOOKUP(AQ1745,Total_Salary!AQ1745:BF2254,1,FALSE))=FALSE, TRUE, FALSE)</f>
        <v>0</v>
      </c>
      <c r="BH1745" t="b">
        <f>IF(ISNA(VLOOKUP(AQ1745,Derivatives_Salary!AQ1745:BF2224,1,FALSE))=FALSE, TRUE, FALSE)</f>
        <v>0</v>
      </c>
      <c r="BI1745" t="b">
        <f>IF(ISNA(VLOOKUP(AR1745,Years_to_Promo!AQ1745:BE2776,1,FALSE))=FALSE, TRUE, FALSE)</f>
        <v>0</v>
      </c>
    </row>
    <row r="1746" spans="43:61" x14ac:dyDescent="0.25">
      <c r="AQ1746">
        <v>99846</v>
      </c>
      <c r="AR1746" t="s">
        <v>15</v>
      </c>
      <c r="AS1746" t="s">
        <v>1794</v>
      </c>
      <c r="AT1746" t="s">
        <v>17</v>
      </c>
      <c r="AU1746" s="1">
        <v>19365</v>
      </c>
      <c r="AV1746" s="1">
        <v>32885</v>
      </c>
      <c r="AW1746" s="1">
        <v>32885</v>
      </c>
      <c r="AX1746" s="1">
        <v>37630</v>
      </c>
      <c r="AY1746" t="s">
        <v>18</v>
      </c>
      <c r="AZ1746">
        <v>6.9973000000000001</v>
      </c>
      <c r="BA1746" t="s">
        <v>19</v>
      </c>
      <c r="BB1746" t="s">
        <v>20</v>
      </c>
      <c r="BC1746">
        <v>11.813700000000001</v>
      </c>
      <c r="BD1746">
        <v>13</v>
      </c>
      <c r="BE1746">
        <v>108565</v>
      </c>
      <c r="BF1746" s="16" t="str">
        <f t="shared" si="27"/>
        <v>Tier 5</v>
      </c>
      <c r="BG1746" t="b">
        <f>IF(ISNA(VLOOKUP(AQ1746,Total_Salary!AQ1746:BF2255,1,FALSE))=FALSE, TRUE, FALSE)</f>
        <v>0</v>
      </c>
      <c r="BH1746" t="b">
        <f>IF(ISNA(VLOOKUP(AQ1746,Derivatives_Salary!AQ1746:BF2225,1,FALSE))=FALSE, TRUE, FALSE)</f>
        <v>0</v>
      </c>
      <c r="BI1746" t="b">
        <f>IF(ISNA(VLOOKUP(AR1746,Years_to_Promo!AQ1746:BE2777,1,FALSE))=FALSE, TRUE, FALSE)</f>
        <v>0</v>
      </c>
    </row>
    <row r="1747" spans="43:61" x14ac:dyDescent="0.25">
      <c r="AQ1747">
        <v>105673</v>
      </c>
      <c r="AR1747" t="s">
        <v>15</v>
      </c>
      <c r="AS1747" t="s">
        <v>1795</v>
      </c>
      <c r="AT1747" t="s">
        <v>31</v>
      </c>
      <c r="AU1747" s="1">
        <v>21626</v>
      </c>
      <c r="AV1747" s="1">
        <v>31096</v>
      </c>
      <c r="AW1747" s="1">
        <v>31096</v>
      </c>
      <c r="AX1747" s="1">
        <v>37666</v>
      </c>
      <c r="AY1747" t="s">
        <v>18</v>
      </c>
      <c r="AZ1747">
        <v>18</v>
      </c>
      <c r="BA1747" t="s">
        <v>19</v>
      </c>
      <c r="BB1747" t="s">
        <v>20</v>
      </c>
      <c r="BC1747">
        <v>11.813700000000001</v>
      </c>
      <c r="BD1747">
        <v>18</v>
      </c>
      <c r="BE1747">
        <v>108557</v>
      </c>
      <c r="BF1747" s="16" t="str">
        <f t="shared" si="27"/>
        <v>Tier 5</v>
      </c>
      <c r="BG1747" t="b">
        <f>IF(ISNA(VLOOKUP(AQ1747,Total_Salary!AQ1747:BF2256,1,FALSE))=FALSE, TRUE, FALSE)</f>
        <v>0</v>
      </c>
      <c r="BH1747" t="b">
        <f>IF(ISNA(VLOOKUP(AQ1747,Derivatives_Salary!AQ1747:BF2226,1,FALSE))=FALSE, TRUE, FALSE)</f>
        <v>0</v>
      </c>
      <c r="BI1747" t="b">
        <f>IF(ISNA(VLOOKUP(AR1747,Years_to_Promo!AQ1747:BE2778,1,FALSE))=FALSE, TRUE, FALSE)</f>
        <v>0</v>
      </c>
    </row>
    <row r="1748" spans="43:61" x14ac:dyDescent="0.25">
      <c r="AQ1748">
        <v>476766</v>
      </c>
      <c r="AR1748" t="s">
        <v>15</v>
      </c>
      <c r="AS1748" t="s">
        <v>1796</v>
      </c>
      <c r="AT1748" t="s">
        <v>17</v>
      </c>
      <c r="AU1748" s="1">
        <v>19954</v>
      </c>
      <c r="AV1748" s="1">
        <v>33247</v>
      </c>
      <c r="AW1748" s="1">
        <v>34459</v>
      </c>
      <c r="AX1748" s="1">
        <v>37744</v>
      </c>
      <c r="AY1748" t="s">
        <v>18</v>
      </c>
      <c r="AZ1748">
        <v>9</v>
      </c>
      <c r="BA1748" t="s">
        <v>19</v>
      </c>
      <c r="BB1748" t="s">
        <v>20</v>
      </c>
      <c r="BC1748">
        <v>8.6493000000000002</v>
      </c>
      <c r="BD1748">
        <v>12</v>
      </c>
      <c r="BE1748">
        <v>108555</v>
      </c>
      <c r="BF1748" s="16" t="str">
        <f t="shared" si="27"/>
        <v>Tier 5</v>
      </c>
      <c r="BG1748" t="b">
        <f>IF(ISNA(VLOOKUP(AQ1748,Total_Salary!AQ1748:BF2257,1,FALSE))=FALSE, TRUE, FALSE)</f>
        <v>0</v>
      </c>
      <c r="BH1748" t="b">
        <f>IF(ISNA(VLOOKUP(AQ1748,Derivatives_Salary!AQ1748:BF2227,1,FALSE))=FALSE, TRUE, FALSE)</f>
        <v>0</v>
      </c>
      <c r="BI1748" t="b">
        <f>IF(ISNA(VLOOKUP(AR1748,Years_to_Promo!AQ1748:BE2779,1,FALSE))=FALSE, TRUE, FALSE)</f>
        <v>0</v>
      </c>
    </row>
    <row r="1749" spans="43:61" x14ac:dyDescent="0.25">
      <c r="AQ1749">
        <v>472891</v>
      </c>
      <c r="AR1749" t="s">
        <v>15</v>
      </c>
      <c r="AS1749" t="s">
        <v>1797</v>
      </c>
      <c r="AT1749" t="s">
        <v>17</v>
      </c>
      <c r="AU1749" s="1">
        <v>20662</v>
      </c>
      <c r="AV1749" s="1">
        <v>31540</v>
      </c>
      <c r="AW1749" s="1">
        <v>31540</v>
      </c>
      <c r="AX1749" s="1">
        <v>37745</v>
      </c>
      <c r="AY1749" t="s">
        <v>18</v>
      </c>
      <c r="AZ1749">
        <v>10.997299999999999</v>
      </c>
      <c r="BA1749" t="s">
        <v>19</v>
      </c>
      <c r="BB1749" t="s">
        <v>20</v>
      </c>
      <c r="BC1749">
        <v>11.813700000000001</v>
      </c>
      <c r="BD1749">
        <v>17</v>
      </c>
      <c r="BE1749">
        <v>108546</v>
      </c>
      <c r="BF1749" s="16" t="str">
        <f t="shared" si="27"/>
        <v>Tier 5</v>
      </c>
      <c r="BG1749" t="b">
        <f>IF(ISNA(VLOOKUP(AQ1749,Total_Salary!AQ1749:BF2258,1,FALSE))=FALSE, TRUE, FALSE)</f>
        <v>0</v>
      </c>
      <c r="BH1749" t="b">
        <f>IF(ISNA(VLOOKUP(AQ1749,Derivatives_Salary!AQ1749:BF2228,1,FALSE))=FALSE, TRUE, FALSE)</f>
        <v>0</v>
      </c>
      <c r="BI1749" t="b">
        <f>IF(ISNA(VLOOKUP(AR1749,Years_to_Promo!AQ1749:BE2780,1,FALSE))=FALSE, TRUE, FALSE)</f>
        <v>0</v>
      </c>
    </row>
    <row r="1750" spans="43:61" x14ac:dyDescent="0.25">
      <c r="AQ1750">
        <v>51307</v>
      </c>
      <c r="AR1750" t="s">
        <v>15</v>
      </c>
      <c r="AS1750" t="s">
        <v>1798</v>
      </c>
      <c r="AT1750" t="s">
        <v>17</v>
      </c>
      <c r="AU1750" s="1">
        <v>20195</v>
      </c>
      <c r="AV1750" s="1">
        <v>31390</v>
      </c>
      <c r="AW1750" s="1">
        <v>32878</v>
      </c>
      <c r="AX1750" s="1">
        <v>37623</v>
      </c>
      <c r="AY1750" t="s">
        <v>18</v>
      </c>
      <c r="AZ1750">
        <v>7.9973000000000001</v>
      </c>
      <c r="BA1750" t="s">
        <v>19</v>
      </c>
      <c r="BB1750" t="s">
        <v>20</v>
      </c>
      <c r="BC1750">
        <v>11.813700000000001</v>
      </c>
      <c r="BD1750">
        <v>17</v>
      </c>
      <c r="BE1750">
        <v>108543</v>
      </c>
      <c r="BF1750" s="16" t="str">
        <f t="shared" si="27"/>
        <v>Tier 5</v>
      </c>
      <c r="BG1750" t="b">
        <f>IF(ISNA(VLOOKUP(AQ1750,Total_Salary!AQ1750:BF2259,1,FALSE))=FALSE, TRUE, FALSE)</f>
        <v>0</v>
      </c>
      <c r="BH1750" t="b">
        <f>IF(ISNA(VLOOKUP(AQ1750,Derivatives_Salary!AQ1750:BF2229,1,FALSE))=FALSE, TRUE, FALSE)</f>
        <v>0</v>
      </c>
      <c r="BI1750" t="b">
        <f>IF(ISNA(VLOOKUP(AR1750,Years_to_Promo!AQ1750:BE2781,1,FALSE))=FALSE, TRUE, FALSE)</f>
        <v>0</v>
      </c>
    </row>
    <row r="1751" spans="43:61" x14ac:dyDescent="0.25">
      <c r="AQ1751">
        <v>85881</v>
      </c>
      <c r="AR1751" t="s">
        <v>15</v>
      </c>
      <c r="AS1751" t="s">
        <v>1799</v>
      </c>
      <c r="AT1751" t="s">
        <v>31</v>
      </c>
      <c r="AU1751" s="1">
        <v>21590</v>
      </c>
      <c r="AV1751" s="1">
        <v>31328</v>
      </c>
      <c r="AW1751" s="1">
        <v>31328</v>
      </c>
      <c r="AX1751" s="1">
        <v>37533</v>
      </c>
      <c r="AY1751" t="s">
        <v>18</v>
      </c>
      <c r="AZ1751">
        <v>7.9945000000000004</v>
      </c>
      <c r="BA1751" t="s">
        <v>19</v>
      </c>
      <c r="BB1751" t="s">
        <v>20</v>
      </c>
      <c r="BC1751">
        <v>11.5863</v>
      </c>
      <c r="BD1751">
        <v>17</v>
      </c>
      <c r="BE1751">
        <v>108539</v>
      </c>
      <c r="BF1751" s="16" t="str">
        <f t="shared" si="27"/>
        <v>Tier 5</v>
      </c>
      <c r="BG1751" t="b">
        <f>IF(ISNA(VLOOKUP(AQ1751,Total_Salary!AQ1751:BF2260,1,FALSE))=FALSE, TRUE, FALSE)</f>
        <v>0</v>
      </c>
      <c r="BH1751" t="b">
        <f>IF(ISNA(VLOOKUP(AQ1751,Derivatives_Salary!AQ1751:BF2230,1,FALSE))=FALSE, TRUE, FALSE)</f>
        <v>0</v>
      </c>
      <c r="BI1751" t="b">
        <f>IF(ISNA(VLOOKUP(AR1751,Years_to_Promo!AQ1751:BE2782,1,FALSE))=FALSE, TRUE, FALSE)</f>
        <v>0</v>
      </c>
    </row>
    <row r="1752" spans="43:61" x14ac:dyDescent="0.25">
      <c r="AQ1752">
        <v>447705</v>
      </c>
      <c r="AR1752" t="s">
        <v>15</v>
      </c>
      <c r="AS1752" t="s">
        <v>1800</v>
      </c>
      <c r="AT1752" t="s">
        <v>31</v>
      </c>
      <c r="AU1752" s="1">
        <v>20328</v>
      </c>
      <c r="AV1752" s="1">
        <v>31110</v>
      </c>
      <c r="AW1752" s="1">
        <v>31110</v>
      </c>
      <c r="AX1752" s="1">
        <v>37680</v>
      </c>
      <c r="AY1752" t="s">
        <v>18</v>
      </c>
      <c r="AZ1752">
        <v>9.9945000000000004</v>
      </c>
      <c r="BA1752" t="s">
        <v>19</v>
      </c>
      <c r="BB1752" t="s">
        <v>20</v>
      </c>
      <c r="BC1752">
        <v>11.813700000000001</v>
      </c>
      <c r="BD1752">
        <v>18</v>
      </c>
      <c r="BE1752">
        <v>108538</v>
      </c>
      <c r="BF1752" s="16" t="str">
        <f t="shared" si="27"/>
        <v>Tier 5</v>
      </c>
      <c r="BG1752" t="b">
        <f>IF(ISNA(VLOOKUP(AQ1752,Total_Salary!AQ1752:BF2261,1,FALSE))=FALSE, TRUE, FALSE)</f>
        <v>0</v>
      </c>
      <c r="BH1752" t="b">
        <f>IF(ISNA(VLOOKUP(AQ1752,Derivatives_Salary!AQ1752:BF2231,1,FALSE))=FALSE, TRUE, FALSE)</f>
        <v>0</v>
      </c>
      <c r="BI1752" t="b">
        <f>IF(ISNA(VLOOKUP(AR1752,Years_to_Promo!AQ1752:BE2783,1,FALSE))=FALSE, TRUE, FALSE)</f>
        <v>0</v>
      </c>
    </row>
    <row r="1753" spans="43:61" x14ac:dyDescent="0.25">
      <c r="AQ1753">
        <v>12321</v>
      </c>
      <c r="AR1753" t="s">
        <v>15</v>
      </c>
      <c r="AS1753" t="s">
        <v>1801</v>
      </c>
      <c r="AT1753" t="s">
        <v>31</v>
      </c>
      <c r="AU1753" s="1">
        <v>21766</v>
      </c>
      <c r="AV1753" s="1">
        <v>35259</v>
      </c>
      <c r="AW1753" s="1">
        <v>36253</v>
      </c>
      <c r="AX1753" s="1">
        <v>37713</v>
      </c>
      <c r="AY1753" t="s">
        <v>53</v>
      </c>
      <c r="AZ1753">
        <v>4</v>
      </c>
      <c r="BA1753" t="s">
        <v>19</v>
      </c>
      <c r="BB1753" t="s">
        <v>20</v>
      </c>
      <c r="BC1753">
        <v>3.7342</v>
      </c>
      <c r="BD1753">
        <v>7</v>
      </c>
      <c r="BE1753">
        <v>108538</v>
      </c>
      <c r="BF1753" s="16" t="str">
        <f t="shared" si="27"/>
        <v>Tier 5</v>
      </c>
      <c r="BG1753" t="b">
        <f>IF(ISNA(VLOOKUP(AQ1753,Total_Salary!AQ1753:BF2262,1,FALSE))=FALSE, TRUE, FALSE)</f>
        <v>0</v>
      </c>
      <c r="BH1753" t="b">
        <f>IF(ISNA(VLOOKUP(AQ1753,Derivatives_Salary!AQ1753:BF2232,1,FALSE))=FALSE, TRUE, FALSE)</f>
        <v>0</v>
      </c>
      <c r="BI1753" t="b">
        <f>IF(ISNA(VLOOKUP(AR1753,Years_to_Promo!AQ1753:BE2784,1,FALSE))=FALSE, TRUE, FALSE)</f>
        <v>0</v>
      </c>
    </row>
    <row r="1754" spans="43:61" x14ac:dyDescent="0.25">
      <c r="AQ1754">
        <v>290816</v>
      </c>
      <c r="AR1754" t="s">
        <v>15</v>
      </c>
      <c r="AS1754" t="s">
        <v>1802</v>
      </c>
      <c r="AT1754" t="s">
        <v>31</v>
      </c>
      <c r="AU1754" s="1">
        <v>20178</v>
      </c>
      <c r="AV1754" s="1">
        <v>31438</v>
      </c>
      <c r="AW1754" s="1">
        <v>31438</v>
      </c>
      <c r="AX1754" s="1">
        <v>37643</v>
      </c>
      <c r="AY1754" t="s">
        <v>18</v>
      </c>
      <c r="AZ1754">
        <v>10.997299999999999</v>
      </c>
      <c r="BA1754" t="s">
        <v>19</v>
      </c>
      <c r="BB1754" t="s">
        <v>20</v>
      </c>
      <c r="BC1754">
        <v>11.813700000000001</v>
      </c>
      <c r="BD1754">
        <v>17</v>
      </c>
      <c r="BE1754">
        <v>108528</v>
      </c>
      <c r="BF1754" s="16" t="str">
        <f t="shared" si="27"/>
        <v>Tier 5</v>
      </c>
      <c r="BG1754" t="b">
        <f>IF(ISNA(VLOOKUP(AQ1754,Total_Salary!AQ1754:BF2263,1,FALSE))=FALSE, TRUE, FALSE)</f>
        <v>0</v>
      </c>
      <c r="BH1754" t="b">
        <f>IF(ISNA(VLOOKUP(AQ1754,Derivatives_Salary!AQ1754:BF2233,1,FALSE))=FALSE, TRUE, FALSE)</f>
        <v>0</v>
      </c>
      <c r="BI1754" t="b">
        <f>IF(ISNA(VLOOKUP(AR1754,Years_to_Promo!AQ1754:BE2785,1,FALSE))=FALSE, TRUE, FALSE)</f>
        <v>0</v>
      </c>
    </row>
    <row r="1755" spans="43:61" x14ac:dyDescent="0.25">
      <c r="AQ1755">
        <v>210269</v>
      </c>
      <c r="AR1755" t="s">
        <v>15</v>
      </c>
      <c r="AS1755" t="s">
        <v>1803</v>
      </c>
      <c r="AT1755" t="s">
        <v>17</v>
      </c>
      <c r="AU1755" s="1">
        <v>19297</v>
      </c>
      <c r="AV1755" s="1">
        <v>31736</v>
      </c>
      <c r="AW1755" s="1">
        <v>33240</v>
      </c>
      <c r="AX1755" s="1">
        <v>37140</v>
      </c>
      <c r="AY1755" t="s">
        <v>18</v>
      </c>
      <c r="AZ1755">
        <v>3.6795</v>
      </c>
      <c r="BA1755" t="s">
        <v>19</v>
      </c>
      <c r="BB1755" t="s">
        <v>20</v>
      </c>
      <c r="BC1755">
        <v>10.509600000000001</v>
      </c>
      <c r="BD1755">
        <v>15</v>
      </c>
      <c r="BE1755">
        <v>108522</v>
      </c>
      <c r="BF1755" s="16" t="str">
        <f t="shared" si="27"/>
        <v>Tier 5</v>
      </c>
      <c r="BG1755" t="b">
        <f>IF(ISNA(VLOOKUP(AQ1755,Total_Salary!AQ1755:BF2264,1,FALSE))=FALSE, TRUE, FALSE)</f>
        <v>0</v>
      </c>
      <c r="BH1755" t="b">
        <f>IF(ISNA(VLOOKUP(AQ1755,Derivatives_Salary!AQ1755:BF2234,1,FALSE))=FALSE, TRUE, FALSE)</f>
        <v>0</v>
      </c>
      <c r="BI1755" t="b">
        <f>IF(ISNA(VLOOKUP(AR1755,Years_to_Promo!AQ1755:BE2786,1,FALSE))=FALSE, TRUE, FALSE)</f>
        <v>0</v>
      </c>
    </row>
    <row r="1756" spans="43:61" x14ac:dyDescent="0.25">
      <c r="AQ1756">
        <v>298439</v>
      </c>
      <c r="AR1756" t="s">
        <v>15</v>
      </c>
      <c r="AS1756" t="s">
        <v>1804</v>
      </c>
      <c r="AT1756" t="s">
        <v>17</v>
      </c>
      <c r="AU1756" s="1">
        <v>22377</v>
      </c>
      <c r="AV1756" s="1">
        <v>32031</v>
      </c>
      <c r="AW1756" s="1">
        <v>32031</v>
      </c>
      <c r="AX1756" s="1">
        <v>33875</v>
      </c>
      <c r="AY1756" t="s">
        <v>18</v>
      </c>
      <c r="AZ1756">
        <v>6.9945000000000004</v>
      </c>
      <c r="BA1756" t="s">
        <v>19</v>
      </c>
      <c r="BB1756" t="s">
        <v>20</v>
      </c>
      <c r="BC1756">
        <v>1.5644</v>
      </c>
      <c r="BD1756">
        <v>15</v>
      </c>
      <c r="BE1756">
        <v>108521</v>
      </c>
      <c r="BF1756" s="16" t="str">
        <f t="shared" si="27"/>
        <v>Tier 5</v>
      </c>
      <c r="BG1756" t="b">
        <f>IF(ISNA(VLOOKUP(AQ1756,Total_Salary!AQ1756:BF2265,1,FALSE))=FALSE, TRUE, FALSE)</f>
        <v>0</v>
      </c>
      <c r="BH1756" t="b">
        <f>IF(ISNA(VLOOKUP(AQ1756,Derivatives_Salary!AQ1756:BF2235,1,FALSE))=FALSE, TRUE, FALSE)</f>
        <v>0</v>
      </c>
      <c r="BI1756" t="b">
        <f>IF(ISNA(VLOOKUP(AR1756,Years_to_Promo!AQ1756:BE2787,1,FALSE))=FALSE, TRUE, FALSE)</f>
        <v>0</v>
      </c>
    </row>
    <row r="1757" spans="43:61" x14ac:dyDescent="0.25">
      <c r="AQ1757">
        <v>461437</v>
      </c>
      <c r="AR1757" t="s">
        <v>15</v>
      </c>
      <c r="AS1757" t="s">
        <v>1805</v>
      </c>
      <c r="AT1757" t="s">
        <v>31</v>
      </c>
      <c r="AU1757" s="1">
        <v>23458</v>
      </c>
      <c r="AV1757" s="1">
        <v>33136</v>
      </c>
      <c r="AW1757" s="1">
        <v>33136</v>
      </c>
      <c r="AX1757" s="1">
        <v>37516</v>
      </c>
      <c r="AY1757" t="s">
        <v>18</v>
      </c>
      <c r="AZ1757">
        <v>12</v>
      </c>
      <c r="BA1757" t="s">
        <v>19</v>
      </c>
      <c r="BB1757" t="s">
        <v>20</v>
      </c>
      <c r="BC1757">
        <v>11.5397</v>
      </c>
      <c r="BD1757">
        <v>12</v>
      </c>
      <c r="BE1757">
        <v>108510</v>
      </c>
      <c r="BF1757" s="16" t="str">
        <f t="shared" si="27"/>
        <v>Tier 5</v>
      </c>
      <c r="BG1757" t="b">
        <f>IF(ISNA(VLOOKUP(AQ1757,Total_Salary!AQ1757:BF2266,1,FALSE))=FALSE, TRUE, FALSE)</f>
        <v>0</v>
      </c>
      <c r="BH1757" t="b">
        <f>IF(ISNA(VLOOKUP(AQ1757,Derivatives_Salary!AQ1757:BF2236,1,FALSE))=FALSE, TRUE, FALSE)</f>
        <v>0</v>
      </c>
      <c r="BI1757" t="b">
        <f>IF(ISNA(VLOOKUP(AR1757,Years_to_Promo!AQ1757:BE2788,1,FALSE))=FALSE, TRUE, FALSE)</f>
        <v>0</v>
      </c>
    </row>
    <row r="1758" spans="43:61" x14ac:dyDescent="0.25">
      <c r="AQ1758">
        <v>280608</v>
      </c>
      <c r="AR1758" t="s">
        <v>15</v>
      </c>
      <c r="AS1758" t="s">
        <v>1806</v>
      </c>
      <c r="AT1758" t="s">
        <v>17</v>
      </c>
      <c r="AU1758" s="1">
        <v>22726</v>
      </c>
      <c r="AV1758" s="1">
        <v>34091</v>
      </c>
      <c r="AW1758" s="1">
        <v>34091</v>
      </c>
      <c r="AX1758" s="1">
        <v>37741</v>
      </c>
      <c r="AY1758" t="s">
        <v>18</v>
      </c>
      <c r="AZ1758">
        <v>3.9973000000000001</v>
      </c>
      <c r="BA1758" t="s">
        <v>19</v>
      </c>
      <c r="BB1758" t="s">
        <v>20</v>
      </c>
      <c r="BC1758">
        <v>9.6575000000000006</v>
      </c>
      <c r="BD1758">
        <v>10</v>
      </c>
      <c r="BE1758">
        <v>108509</v>
      </c>
      <c r="BF1758" s="16" t="str">
        <f t="shared" si="27"/>
        <v>Tier 5</v>
      </c>
      <c r="BG1758" t="b">
        <f>IF(ISNA(VLOOKUP(AQ1758,Total_Salary!AQ1758:BF2267,1,FALSE))=FALSE, TRUE, FALSE)</f>
        <v>0</v>
      </c>
      <c r="BH1758" t="b">
        <f>IF(ISNA(VLOOKUP(AQ1758,Derivatives_Salary!AQ1758:BF2237,1,FALSE))=FALSE, TRUE, FALSE)</f>
        <v>0</v>
      </c>
      <c r="BI1758" t="b">
        <f>IF(ISNA(VLOOKUP(AR1758,Years_to_Promo!AQ1758:BE2789,1,FALSE))=FALSE, TRUE, FALSE)</f>
        <v>0</v>
      </c>
    </row>
    <row r="1759" spans="43:61" x14ac:dyDescent="0.25">
      <c r="AQ1759">
        <v>280891</v>
      </c>
      <c r="AR1759" t="s">
        <v>42</v>
      </c>
      <c r="AS1759" t="s">
        <v>1807</v>
      </c>
      <c r="AT1759" t="s">
        <v>31</v>
      </c>
      <c r="AU1759" s="1">
        <v>21814</v>
      </c>
      <c r="AV1759" s="1">
        <v>31185</v>
      </c>
      <c r="AW1759" s="1">
        <v>31678</v>
      </c>
      <c r="AX1759" s="1">
        <v>37725</v>
      </c>
      <c r="AY1759" t="s">
        <v>18</v>
      </c>
      <c r="AZ1759">
        <v>11.997299999999999</v>
      </c>
      <c r="BA1759" t="s">
        <v>44</v>
      </c>
      <c r="BB1759" t="s">
        <v>45</v>
      </c>
      <c r="BC1759">
        <v>5.0247000000000002</v>
      </c>
      <c r="BD1759">
        <v>18</v>
      </c>
      <c r="BE1759">
        <v>108504</v>
      </c>
      <c r="BF1759" s="16" t="str">
        <f t="shared" si="27"/>
        <v>Tier 5</v>
      </c>
      <c r="BG1759" t="b">
        <f>IF(ISNA(VLOOKUP(AQ1759,Total_Salary!AQ1759:BF2268,1,FALSE))=FALSE, TRUE, FALSE)</f>
        <v>0</v>
      </c>
      <c r="BH1759" t="b">
        <f>IF(ISNA(VLOOKUP(AQ1759,Derivatives_Salary!AQ1759:BF2238,1,FALSE))=FALSE, TRUE, FALSE)</f>
        <v>0</v>
      </c>
      <c r="BI1759" t="b">
        <f>IF(ISNA(VLOOKUP(AR1759,Years_to_Promo!AQ1759:BE2790,1,FALSE))=FALSE, TRUE, FALSE)</f>
        <v>0</v>
      </c>
    </row>
    <row r="1760" spans="43:61" x14ac:dyDescent="0.25">
      <c r="AQ1760">
        <v>253683</v>
      </c>
      <c r="AR1760" t="s">
        <v>15</v>
      </c>
      <c r="AS1760" t="s">
        <v>1808</v>
      </c>
      <c r="AT1760" t="s">
        <v>31</v>
      </c>
      <c r="AU1760" s="1">
        <v>20359</v>
      </c>
      <c r="AV1760" s="1">
        <v>31534</v>
      </c>
      <c r="AW1760" s="1">
        <v>33228</v>
      </c>
      <c r="AX1760" s="1">
        <v>37608</v>
      </c>
      <c r="AY1760" t="s">
        <v>18</v>
      </c>
      <c r="AZ1760">
        <v>12</v>
      </c>
      <c r="BA1760" t="s">
        <v>19</v>
      </c>
      <c r="BB1760" t="s">
        <v>20</v>
      </c>
      <c r="BC1760">
        <v>11.7918</v>
      </c>
      <c r="BD1760">
        <v>17</v>
      </c>
      <c r="BE1760">
        <v>108502</v>
      </c>
      <c r="BF1760" s="16" t="str">
        <f t="shared" si="27"/>
        <v>Tier 5</v>
      </c>
      <c r="BG1760" t="b">
        <f>IF(ISNA(VLOOKUP(AQ1760,Total_Salary!AQ1760:BF2269,1,FALSE))=FALSE, TRUE, FALSE)</f>
        <v>0</v>
      </c>
      <c r="BH1760" t="b">
        <f>IF(ISNA(VLOOKUP(AQ1760,Derivatives_Salary!AQ1760:BF2239,1,FALSE))=FALSE, TRUE, FALSE)</f>
        <v>0</v>
      </c>
      <c r="BI1760" t="b">
        <f>IF(ISNA(VLOOKUP(AR1760,Years_to_Promo!AQ1760:BE2791,1,FALSE))=FALSE, TRUE, FALSE)</f>
        <v>0</v>
      </c>
    </row>
    <row r="1761" spans="43:61" x14ac:dyDescent="0.25">
      <c r="AQ1761">
        <v>408930</v>
      </c>
      <c r="AR1761" t="s">
        <v>15</v>
      </c>
      <c r="AS1761" t="s">
        <v>1809</v>
      </c>
      <c r="AT1761" t="s">
        <v>17</v>
      </c>
      <c r="AU1761" s="1">
        <v>20577</v>
      </c>
      <c r="AV1761" s="1">
        <v>31427</v>
      </c>
      <c r="AW1761" s="1">
        <v>34113</v>
      </c>
      <c r="AX1761" s="1">
        <v>37763</v>
      </c>
      <c r="AY1761" t="s">
        <v>18</v>
      </c>
      <c r="AZ1761">
        <v>3.9973000000000001</v>
      </c>
      <c r="BA1761" t="s">
        <v>19</v>
      </c>
      <c r="BB1761" t="s">
        <v>20</v>
      </c>
      <c r="BC1761">
        <v>9.5973000000000006</v>
      </c>
      <c r="BD1761">
        <v>17</v>
      </c>
      <c r="BE1761">
        <v>108498</v>
      </c>
      <c r="BF1761" s="16" t="str">
        <f t="shared" si="27"/>
        <v>Tier 5</v>
      </c>
      <c r="BG1761" t="b">
        <f>IF(ISNA(VLOOKUP(AQ1761,Total_Salary!AQ1761:BF2270,1,FALSE))=FALSE, TRUE, FALSE)</f>
        <v>0</v>
      </c>
      <c r="BH1761" t="b">
        <f>IF(ISNA(VLOOKUP(AQ1761,Derivatives_Salary!AQ1761:BF2240,1,FALSE))=FALSE, TRUE, FALSE)</f>
        <v>0</v>
      </c>
      <c r="BI1761" t="b">
        <f>IF(ISNA(VLOOKUP(AR1761,Years_to_Promo!AQ1761:BE2792,1,FALSE))=FALSE, TRUE, FALSE)</f>
        <v>0</v>
      </c>
    </row>
    <row r="1762" spans="43:61" x14ac:dyDescent="0.25">
      <c r="AQ1762">
        <v>56350</v>
      </c>
      <c r="AR1762" t="s">
        <v>15</v>
      </c>
      <c r="AS1762" t="s">
        <v>1810</v>
      </c>
      <c r="AT1762" t="s">
        <v>17</v>
      </c>
      <c r="AU1762" s="1">
        <v>20033</v>
      </c>
      <c r="AV1762" s="1">
        <v>31385</v>
      </c>
      <c r="AW1762" s="1">
        <v>31385</v>
      </c>
      <c r="AX1762" s="1">
        <v>36256</v>
      </c>
      <c r="AY1762" t="s">
        <v>18</v>
      </c>
      <c r="AZ1762">
        <v>8.9945000000000004</v>
      </c>
      <c r="BA1762" t="s">
        <v>19</v>
      </c>
      <c r="BB1762" t="s">
        <v>20</v>
      </c>
      <c r="BC1762">
        <v>8.0876999999999999</v>
      </c>
      <c r="BD1762">
        <v>17</v>
      </c>
      <c r="BE1762">
        <v>108497</v>
      </c>
      <c r="BF1762" s="16" t="str">
        <f t="shared" si="27"/>
        <v>Tier 5</v>
      </c>
      <c r="BG1762" t="b">
        <f>IF(ISNA(VLOOKUP(AQ1762,Total_Salary!AQ1762:BF2271,1,FALSE))=FALSE, TRUE, FALSE)</f>
        <v>0</v>
      </c>
      <c r="BH1762" t="b">
        <f>IF(ISNA(VLOOKUP(AQ1762,Derivatives_Salary!AQ1762:BF2241,1,FALSE))=FALSE, TRUE, FALSE)</f>
        <v>0</v>
      </c>
      <c r="BI1762" t="b">
        <f>IF(ISNA(VLOOKUP(AR1762,Years_to_Promo!AQ1762:BE2793,1,FALSE))=FALSE, TRUE, FALSE)</f>
        <v>0</v>
      </c>
    </row>
    <row r="1763" spans="43:61" x14ac:dyDescent="0.25">
      <c r="AQ1763">
        <v>285260</v>
      </c>
      <c r="AR1763" t="s">
        <v>85</v>
      </c>
      <c r="AS1763" t="s">
        <v>1811</v>
      </c>
      <c r="AT1763" t="s">
        <v>31</v>
      </c>
      <c r="AU1763" s="1">
        <v>23303</v>
      </c>
      <c r="AV1763" s="1">
        <v>32717</v>
      </c>
      <c r="AW1763" s="1">
        <v>32717</v>
      </c>
      <c r="AX1763" s="1">
        <v>37827</v>
      </c>
      <c r="AY1763" t="s">
        <v>18</v>
      </c>
      <c r="AZ1763">
        <v>5.9945000000000004</v>
      </c>
      <c r="BA1763" t="s">
        <v>87</v>
      </c>
      <c r="BB1763" t="s">
        <v>88</v>
      </c>
      <c r="BC1763">
        <v>0.38900000000000001</v>
      </c>
      <c r="BD1763">
        <v>14</v>
      </c>
      <c r="BE1763">
        <v>108496</v>
      </c>
      <c r="BF1763" s="16" t="str">
        <f t="shared" si="27"/>
        <v>Tier 5</v>
      </c>
      <c r="BG1763" t="b">
        <f>IF(ISNA(VLOOKUP(AQ1763,Total_Salary!AQ1763:BF2272,1,FALSE))=FALSE, TRUE, FALSE)</f>
        <v>0</v>
      </c>
      <c r="BH1763" t="b">
        <f>IF(ISNA(VLOOKUP(AQ1763,Derivatives_Salary!AQ1763:BF2242,1,FALSE))=FALSE, TRUE, FALSE)</f>
        <v>0</v>
      </c>
      <c r="BI1763" t="b">
        <f>IF(ISNA(VLOOKUP(AR1763,Years_to_Promo!AQ1763:BE2794,1,FALSE))=FALSE, TRUE, FALSE)</f>
        <v>0</v>
      </c>
    </row>
    <row r="1764" spans="43:61" x14ac:dyDescent="0.25">
      <c r="AQ1764">
        <v>412717</v>
      </c>
      <c r="AR1764" t="s">
        <v>15</v>
      </c>
      <c r="AS1764" t="s">
        <v>1812</v>
      </c>
      <c r="AT1764" t="s">
        <v>17</v>
      </c>
      <c r="AU1764" s="1">
        <v>23039</v>
      </c>
      <c r="AV1764" s="1">
        <v>34839</v>
      </c>
      <c r="AW1764" s="1">
        <v>34839</v>
      </c>
      <c r="AX1764" s="1">
        <v>37759</v>
      </c>
      <c r="AY1764" t="s">
        <v>53</v>
      </c>
      <c r="AZ1764">
        <v>8</v>
      </c>
      <c r="BA1764" t="s">
        <v>19</v>
      </c>
      <c r="BB1764" t="s">
        <v>20</v>
      </c>
      <c r="BC1764">
        <v>7.6082000000000001</v>
      </c>
      <c r="BD1764">
        <v>8</v>
      </c>
      <c r="BE1764">
        <v>108476</v>
      </c>
      <c r="BF1764" s="16" t="str">
        <f t="shared" si="27"/>
        <v>Tier 5</v>
      </c>
      <c r="BG1764" t="b">
        <f>IF(ISNA(VLOOKUP(AQ1764,Total_Salary!AQ1764:BF2273,1,FALSE))=FALSE, TRUE, FALSE)</f>
        <v>0</v>
      </c>
      <c r="BH1764" t="b">
        <f>IF(ISNA(VLOOKUP(AQ1764,Derivatives_Salary!AQ1764:BF2243,1,FALSE))=FALSE, TRUE, FALSE)</f>
        <v>0</v>
      </c>
      <c r="BI1764" t="b">
        <f>IF(ISNA(VLOOKUP(AR1764,Years_to_Promo!AQ1764:BE2795,1,FALSE))=FALSE, TRUE, FALSE)</f>
        <v>0</v>
      </c>
    </row>
    <row r="1765" spans="43:61" x14ac:dyDescent="0.25">
      <c r="AQ1765">
        <v>494887</v>
      </c>
      <c r="AR1765" t="s">
        <v>15</v>
      </c>
      <c r="AS1765" t="s">
        <v>1813</v>
      </c>
      <c r="AT1765" t="s">
        <v>31</v>
      </c>
      <c r="AU1765" s="1">
        <v>23175</v>
      </c>
      <c r="AV1765" s="1">
        <v>31135</v>
      </c>
      <c r="AW1765" s="1">
        <v>31135</v>
      </c>
      <c r="AX1765" s="1">
        <v>37705</v>
      </c>
      <c r="AY1765" t="s">
        <v>18</v>
      </c>
      <c r="AZ1765">
        <v>11.997299999999999</v>
      </c>
      <c r="BA1765" t="s">
        <v>19</v>
      </c>
      <c r="BB1765" t="s">
        <v>20</v>
      </c>
      <c r="BC1765">
        <v>11.813700000000001</v>
      </c>
      <c r="BD1765">
        <v>18</v>
      </c>
      <c r="BE1765">
        <v>108476</v>
      </c>
      <c r="BF1765" s="16" t="str">
        <f t="shared" si="27"/>
        <v>Tier 5</v>
      </c>
      <c r="BG1765" t="b">
        <f>IF(ISNA(VLOOKUP(AQ1765,Total_Salary!AQ1765:BF2274,1,FALSE))=FALSE, TRUE, FALSE)</f>
        <v>0</v>
      </c>
      <c r="BH1765" t="b">
        <f>IF(ISNA(VLOOKUP(AQ1765,Derivatives_Salary!AQ1765:BF2244,1,FALSE))=FALSE, TRUE, FALSE)</f>
        <v>0</v>
      </c>
      <c r="BI1765" t="b">
        <f>IF(ISNA(VLOOKUP(AR1765,Years_to_Promo!AQ1765:BE2796,1,FALSE))=FALSE, TRUE, FALSE)</f>
        <v>0</v>
      </c>
    </row>
    <row r="1766" spans="43:61" x14ac:dyDescent="0.25">
      <c r="AQ1766">
        <v>404261</v>
      </c>
      <c r="AR1766" t="s">
        <v>15</v>
      </c>
      <c r="AS1766" t="s">
        <v>1814</v>
      </c>
      <c r="AT1766" t="s">
        <v>17</v>
      </c>
      <c r="AU1766" s="1">
        <v>19106</v>
      </c>
      <c r="AV1766" s="1">
        <v>35067</v>
      </c>
      <c r="AW1766" s="1">
        <v>35067</v>
      </c>
      <c r="AX1766" s="1">
        <v>37622</v>
      </c>
      <c r="AY1766" t="s">
        <v>53</v>
      </c>
      <c r="AZ1766">
        <v>7</v>
      </c>
      <c r="BA1766" t="s">
        <v>19</v>
      </c>
      <c r="BB1766" t="s">
        <v>20</v>
      </c>
      <c r="BC1766">
        <v>6.9836</v>
      </c>
      <c r="BD1766">
        <v>7</v>
      </c>
      <c r="BE1766">
        <v>108474</v>
      </c>
      <c r="BF1766" s="16" t="str">
        <f t="shared" si="27"/>
        <v>Tier 5</v>
      </c>
      <c r="BG1766" t="b">
        <f>IF(ISNA(VLOOKUP(AQ1766,Total_Salary!AQ1766:BF2275,1,FALSE))=FALSE, TRUE, FALSE)</f>
        <v>0</v>
      </c>
      <c r="BH1766" t="b">
        <f>IF(ISNA(VLOOKUP(AQ1766,Derivatives_Salary!AQ1766:BF2245,1,FALSE))=FALSE, TRUE, FALSE)</f>
        <v>0</v>
      </c>
      <c r="BI1766" t="b">
        <f>IF(ISNA(VLOOKUP(AR1766,Years_to_Promo!AQ1766:BE2797,1,FALSE))=FALSE, TRUE, FALSE)</f>
        <v>0</v>
      </c>
    </row>
    <row r="1767" spans="43:61" x14ac:dyDescent="0.25">
      <c r="AQ1767">
        <v>256960</v>
      </c>
      <c r="AR1767" t="s">
        <v>15</v>
      </c>
      <c r="AS1767" t="s">
        <v>1815</v>
      </c>
      <c r="AT1767" t="s">
        <v>17</v>
      </c>
      <c r="AU1767" s="1">
        <v>21523</v>
      </c>
      <c r="AV1767" s="1">
        <v>31972</v>
      </c>
      <c r="AW1767" s="1">
        <v>31972</v>
      </c>
      <c r="AX1767" s="1">
        <v>37812</v>
      </c>
      <c r="AY1767" t="s">
        <v>18</v>
      </c>
      <c r="AZ1767">
        <v>8.9945000000000004</v>
      </c>
      <c r="BA1767" t="s">
        <v>19</v>
      </c>
      <c r="BB1767" t="s">
        <v>20</v>
      </c>
      <c r="BC1767">
        <v>11.813700000000001</v>
      </c>
      <c r="BD1767">
        <v>16</v>
      </c>
      <c r="BE1767">
        <v>108474</v>
      </c>
      <c r="BF1767" s="16" t="str">
        <f t="shared" si="27"/>
        <v>Tier 5</v>
      </c>
      <c r="BG1767" t="b">
        <f>IF(ISNA(VLOOKUP(AQ1767,Total_Salary!AQ1767:BF2276,1,FALSE))=FALSE, TRUE, FALSE)</f>
        <v>0</v>
      </c>
      <c r="BH1767" t="b">
        <f>IF(ISNA(VLOOKUP(AQ1767,Derivatives_Salary!AQ1767:BF2246,1,FALSE))=FALSE, TRUE, FALSE)</f>
        <v>0</v>
      </c>
      <c r="BI1767" t="b">
        <f>IF(ISNA(VLOOKUP(AR1767,Years_to_Promo!AQ1767:BE2798,1,FALSE))=FALSE, TRUE, FALSE)</f>
        <v>0</v>
      </c>
    </row>
    <row r="1768" spans="43:61" x14ac:dyDescent="0.25">
      <c r="AQ1768">
        <v>42072</v>
      </c>
      <c r="AR1768" t="s">
        <v>15</v>
      </c>
      <c r="AS1768" t="s">
        <v>1816</v>
      </c>
      <c r="AT1768" t="s">
        <v>31</v>
      </c>
      <c r="AU1768" s="1">
        <v>21618</v>
      </c>
      <c r="AV1768" s="1">
        <v>31325</v>
      </c>
      <c r="AW1768" s="1">
        <v>33823</v>
      </c>
      <c r="AX1768" s="1">
        <v>37473</v>
      </c>
      <c r="AY1768" t="s">
        <v>18</v>
      </c>
      <c r="AZ1768">
        <v>0.99450000000000005</v>
      </c>
      <c r="BA1768" t="s">
        <v>19</v>
      </c>
      <c r="BB1768" t="s">
        <v>20</v>
      </c>
      <c r="BC1768">
        <v>10</v>
      </c>
      <c r="BD1768">
        <v>17</v>
      </c>
      <c r="BE1768">
        <v>108472</v>
      </c>
      <c r="BF1768" s="16" t="str">
        <f t="shared" si="27"/>
        <v>Tier 5</v>
      </c>
      <c r="BG1768" t="b">
        <f>IF(ISNA(VLOOKUP(AQ1768,Total_Salary!AQ1768:BF2277,1,FALSE))=FALSE, TRUE, FALSE)</f>
        <v>0</v>
      </c>
      <c r="BH1768" t="b">
        <f>IF(ISNA(VLOOKUP(AQ1768,Derivatives_Salary!AQ1768:BF2247,1,FALSE))=FALSE, TRUE, FALSE)</f>
        <v>0</v>
      </c>
      <c r="BI1768" t="b">
        <f>IF(ISNA(VLOOKUP(AR1768,Years_to_Promo!AQ1768:BE2799,1,FALSE))=FALSE, TRUE, FALSE)</f>
        <v>0</v>
      </c>
    </row>
    <row r="1769" spans="43:61" x14ac:dyDescent="0.25">
      <c r="AQ1769">
        <v>73336</v>
      </c>
      <c r="AR1769" t="s">
        <v>15</v>
      </c>
      <c r="AS1769" t="s">
        <v>1817</v>
      </c>
      <c r="AT1769" t="s">
        <v>17</v>
      </c>
      <c r="AU1769" s="1">
        <v>19767</v>
      </c>
      <c r="AV1769" s="1">
        <v>32126</v>
      </c>
      <c r="AW1769" s="1">
        <v>33239</v>
      </c>
      <c r="AX1769" s="1">
        <v>37619</v>
      </c>
      <c r="AY1769" t="s">
        <v>18</v>
      </c>
      <c r="AZ1769">
        <v>6.9973000000000001</v>
      </c>
      <c r="BA1769" t="s">
        <v>19</v>
      </c>
      <c r="BB1769" t="s">
        <v>20</v>
      </c>
      <c r="BC1769">
        <v>11.813700000000001</v>
      </c>
      <c r="BD1769">
        <v>15</v>
      </c>
      <c r="BE1769">
        <v>108471</v>
      </c>
      <c r="BF1769" s="16" t="str">
        <f t="shared" si="27"/>
        <v>Tier 5</v>
      </c>
      <c r="BG1769" t="b">
        <f>IF(ISNA(VLOOKUP(AQ1769,Total_Salary!AQ1769:BF2278,1,FALSE))=FALSE, TRUE, FALSE)</f>
        <v>0</v>
      </c>
      <c r="BH1769" t="b">
        <f>IF(ISNA(VLOOKUP(AQ1769,Derivatives_Salary!AQ1769:BF2248,1,FALSE))=FALSE, TRUE, FALSE)</f>
        <v>0</v>
      </c>
      <c r="BI1769" t="b">
        <f>IF(ISNA(VLOOKUP(AR1769,Years_to_Promo!AQ1769:BE2800,1,FALSE))=FALSE, TRUE, FALSE)</f>
        <v>0</v>
      </c>
    </row>
    <row r="1770" spans="43:61" x14ac:dyDescent="0.25">
      <c r="AQ1770">
        <v>228576</v>
      </c>
      <c r="AR1770" t="s">
        <v>15</v>
      </c>
      <c r="AS1770" t="s">
        <v>1818</v>
      </c>
      <c r="AT1770" t="s">
        <v>17</v>
      </c>
      <c r="AU1770" s="1">
        <v>19617</v>
      </c>
      <c r="AV1770" s="1">
        <v>32045</v>
      </c>
      <c r="AW1770" s="1">
        <v>34057</v>
      </c>
      <c r="AX1770" s="1">
        <v>37707</v>
      </c>
      <c r="AY1770" t="s">
        <v>18</v>
      </c>
      <c r="AZ1770">
        <v>3.9973000000000001</v>
      </c>
      <c r="BA1770" t="s">
        <v>19</v>
      </c>
      <c r="BB1770" t="s">
        <v>20</v>
      </c>
      <c r="BC1770">
        <v>9.7507000000000001</v>
      </c>
      <c r="BD1770">
        <v>16</v>
      </c>
      <c r="BE1770">
        <v>108468</v>
      </c>
      <c r="BF1770" s="16" t="str">
        <f t="shared" si="27"/>
        <v>Tier 5</v>
      </c>
      <c r="BG1770" t="b">
        <f>IF(ISNA(VLOOKUP(AQ1770,Total_Salary!AQ1770:BF2279,1,FALSE))=FALSE, TRUE, FALSE)</f>
        <v>0</v>
      </c>
      <c r="BH1770" t="b">
        <f>IF(ISNA(VLOOKUP(AQ1770,Derivatives_Salary!AQ1770:BF2249,1,FALSE))=FALSE, TRUE, FALSE)</f>
        <v>0</v>
      </c>
      <c r="BI1770" t="b">
        <f>IF(ISNA(VLOOKUP(AR1770,Years_to_Promo!AQ1770:BE2801,1,FALSE))=FALSE, TRUE, FALSE)</f>
        <v>0</v>
      </c>
    </row>
    <row r="1771" spans="43:61" x14ac:dyDescent="0.25">
      <c r="AQ1771">
        <v>80545</v>
      </c>
      <c r="AR1771" t="s">
        <v>15</v>
      </c>
      <c r="AS1771" t="s">
        <v>1819</v>
      </c>
      <c r="AT1771" t="s">
        <v>31</v>
      </c>
      <c r="AU1771" s="1">
        <v>22049</v>
      </c>
      <c r="AV1771" s="1">
        <v>31132</v>
      </c>
      <c r="AW1771" s="1">
        <v>31132</v>
      </c>
      <c r="AX1771" s="1">
        <v>37702</v>
      </c>
      <c r="AY1771" t="s">
        <v>18</v>
      </c>
      <c r="AZ1771">
        <v>12.997299999999999</v>
      </c>
      <c r="BA1771" t="s">
        <v>19</v>
      </c>
      <c r="BB1771" t="s">
        <v>20</v>
      </c>
      <c r="BC1771">
        <v>11.813700000000001</v>
      </c>
      <c r="BD1771">
        <v>18</v>
      </c>
      <c r="BE1771">
        <v>108459</v>
      </c>
      <c r="BF1771" s="16" t="str">
        <f t="shared" si="27"/>
        <v>Tier 5</v>
      </c>
      <c r="BG1771" t="b">
        <f>IF(ISNA(VLOOKUP(AQ1771,Total_Salary!AQ1771:BF2280,1,FALSE))=FALSE, TRUE, FALSE)</f>
        <v>0</v>
      </c>
      <c r="BH1771" t="b">
        <f>IF(ISNA(VLOOKUP(AQ1771,Derivatives_Salary!AQ1771:BF2250,1,FALSE))=FALSE, TRUE, FALSE)</f>
        <v>0</v>
      </c>
      <c r="BI1771" t="b">
        <f>IF(ISNA(VLOOKUP(AR1771,Years_to_Promo!AQ1771:BE2802,1,FALSE))=FALSE, TRUE, FALSE)</f>
        <v>0</v>
      </c>
    </row>
    <row r="1772" spans="43:61" x14ac:dyDescent="0.25">
      <c r="AQ1772">
        <v>75946</v>
      </c>
      <c r="AR1772" t="s">
        <v>15</v>
      </c>
      <c r="AS1772" t="s">
        <v>1820</v>
      </c>
      <c r="AT1772" t="s">
        <v>31</v>
      </c>
      <c r="AU1772" s="1">
        <v>22891</v>
      </c>
      <c r="AV1772" s="1">
        <v>31570</v>
      </c>
      <c r="AW1772" s="1">
        <v>31570</v>
      </c>
      <c r="AX1772" s="1">
        <v>37775</v>
      </c>
      <c r="AY1772" t="s">
        <v>18</v>
      </c>
      <c r="AZ1772">
        <v>11.997299999999999</v>
      </c>
      <c r="BA1772" t="s">
        <v>19</v>
      </c>
      <c r="BB1772" t="s">
        <v>20</v>
      </c>
      <c r="BC1772">
        <v>11.813700000000001</v>
      </c>
      <c r="BD1772">
        <v>17</v>
      </c>
      <c r="BE1772">
        <v>108459</v>
      </c>
      <c r="BF1772" s="16" t="str">
        <f t="shared" si="27"/>
        <v>Tier 5</v>
      </c>
      <c r="BG1772" t="b">
        <f>IF(ISNA(VLOOKUP(AQ1772,Total_Salary!AQ1772:BF2281,1,FALSE))=FALSE, TRUE, FALSE)</f>
        <v>0</v>
      </c>
      <c r="BH1772" t="b">
        <f>IF(ISNA(VLOOKUP(AQ1772,Derivatives_Salary!AQ1772:BF2251,1,FALSE))=FALSE, TRUE, FALSE)</f>
        <v>0</v>
      </c>
      <c r="BI1772" t="b">
        <f>IF(ISNA(VLOOKUP(AR1772,Years_to_Promo!AQ1772:BE2803,1,FALSE))=FALSE, TRUE, FALSE)</f>
        <v>0</v>
      </c>
    </row>
    <row r="1773" spans="43:61" x14ac:dyDescent="0.25">
      <c r="AQ1773">
        <v>203386</v>
      </c>
      <c r="AR1773" t="s">
        <v>15</v>
      </c>
      <c r="AS1773" t="s">
        <v>1821</v>
      </c>
      <c r="AT1773" t="s">
        <v>17</v>
      </c>
      <c r="AU1773" s="1">
        <v>21932</v>
      </c>
      <c r="AV1773" s="1">
        <v>33124</v>
      </c>
      <c r="AW1773" s="1">
        <v>34822</v>
      </c>
      <c r="AX1773" s="1">
        <v>37742</v>
      </c>
      <c r="AY1773" t="s">
        <v>53</v>
      </c>
      <c r="AZ1773">
        <v>8</v>
      </c>
      <c r="BA1773" t="s">
        <v>19</v>
      </c>
      <c r="BB1773" t="s">
        <v>20</v>
      </c>
      <c r="BC1773">
        <v>7.6547999999999998</v>
      </c>
      <c r="BD1773">
        <v>13</v>
      </c>
      <c r="BE1773">
        <v>108453</v>
      </c>
      <c r="BF1773" s="16" t="str">
        <f t="shared" si="27"/>
        <v>Tier 5</v>
      </c>
      <c r="BG1773" t="b">
        <f>IF(ISNA(VLOOKUP(AQ1773,Total_Salary!AQ1773:BF2282,1,FALSE))=FALSE, TRUE, FALSE)</f>
        <v>0</v>
      </c>
      <c r="BH1773" t="b">
        <f>IF(ISNA(VLOOKUP(AQ1773,Derivatives_Salary!AQ1773:BF2252,1,FALSE))=FALSE, TRUE, FALSE)</f>
        <v>0</v>
      </c>
      <c r="BI1773" t="b">
        <f>IF(ISNA(VLOOKUP(AR1773,Years_to_Promo!AQ1773:BE2804,1,FALSE))=FALSE, TRUE, FALSE)</f>
        <v>0</v>
      </c>
    </row>
    <row r="1774" spans="43:61" x14ac:dyDescent="0.25">
      <c r="AQ1774">
        <v>261120</v>
      </c>
      <c r="AR1774" t="s">
        <v>15</v>
      </c>
      <c r="AS1774" t="s">
        <v>1822</v>
      </c>
      <c r="AT1774" t="s">
        <v>17</v>
      </c>
      <c r="AU1774" s="1">
        <v>20907</v>
      </c>
      <c r="AV1774" s="1">
        <v>31305</v>
      </c>
      <c r="AW1774" s="1">
        <v>31305</v>
      </c>
      <c r="AX1774" s="1">
        <v>37510</v>
      </c>
      <c r="AY1774" t="s">
        <v>18</v>
      </c>
      <c r="AZ1774">
        <v>10.997299999999999</v>
      </c>
      <c r="BA1774" t="s">
        <v>19</v>
      </c>
      <c r="BB1774" t="s">
        <v>20</v>
      </c>
      <c r="BC1774">
        <v>11.523300000000001</v>
      </c>
      <c r="BD1774">
        <v>17</v>
      </c>
      <c r="BE1774">
        <v>108451</v>
      </c>
      <c r="BF1774" s="16" t="str">
        <f t="shared" si="27"/>
        <v>Tier 5</v>
      </c>
      <c r="BG1774" t="b">
        <f>IF(ISNA(VLOOKUP(AQ1774,Total_Salary!AQ1774:BF2283,1,FALSE))=FALSE, TRUE, FALSE)</f>
        <v>0</v>
      </c>
      <c r="BH1774" t="b">
        <f>IF(ISNA(VLOOKUP(AQ1774,Derivatives_Salary!AQ1774:BF2253,1,FALSE))=FALSE, TRUE, FALSE)</f>
        <v>0</v>
      </c>
      <c r="BI1774" t="b">
        <f>IF(ISNA(VLOOKUP(AR1774,Years_to_Promo!AQ1774:BE2805,1,FALSE))=FALSE, TRUE, FALSE)</f>
        <v>0</v>
      </c>
    </row>
    <row r="1775" spans="43:61" x14ac:dyDescent="0.25">
      <c r="AQ1775">
        <v>43311</v>
      </c>
      <c r="AR1775" t="s">
        <v>15</v>
      </c>
      <c r="AS1775" t="s">
        <v>1823</v>
      </c>
      <c r="AT1775" t="s">
        <v>31</v>
      </c>
      <c r="AU1775" s="1">
        <v>20225</v>
      </c>
      <c r="AV1775" s="1">
        <v>32670</v>
      </c>
      <c r="AW1775" s="1">
        <v>34793</v>
      </c>
      <c r="AX1775" s="1">
        <v>37712</v>
      </c>
      <c r="AY1775" t="s">
        <v>18</v>
      </c>
      <c r="AZ1775">
        <v>2.9944999999999999</v>
      </c>
      <c r="BA1775" t="s">
        <v>19</v>
      </c>
      <c r="BB1775" t="s">
        <v>20</v>
      </c>
      <c r="BC1775">
        <v>7.7342000000000004</v>
      </c>
      <c r="BD1775">
        <v>14</v>
      </c>
      <c r="BE1775">
        <v>108439</v>
      </c>
      <c r="BF1775" s="16" t="str">
        <f t="shared" si="27"/>
        <v>Tier 5</v>
      </c>
      <c r="BG1775" t="b">
        <f>IF(ISNA(VLOOKUP(AQ1775,Total_Salary!AQ1775:BF2284,1,FALSE))=FALSE, TRUE, FALSE)</f>
        <v>0</v>
      </c>
      <c r="BH1775" t="b">
        <f>IF(ISNA(VLOOKUP(AQ1775,Derivatives_Salary!AQ1775:BF2254,1,FALSE))=FALSE, TRUE, FALSE)</f>
        <v>0</v>
      </c>
      <c r="BI1775" t="b">
        <f>IF(ISNA(VLOOKUP(AR1775,Years_to_Promo!AQ1775:BE2806,1,FALSE))=FALSE, TRUE, FALSE)</f>
        <v>0</v>
      </c>
    </row>
    <row r="1776" spans="43:61" x14ac:dyDescent="0.25">
      <c r="AQ1776">
        <v>299827</v>
      </c>
      <c r="AR1776" t="s">
        <v>15</v>
      </c>
      <c r="AS1776" t="s">
        <v>1824</v>
      </c>
      <c r="AT1776" t="s">
        <v>31</v>
      </c>
      <c r="AU1776" s="1">
        <v>19359</v>
      </c>
      <c r="AV1776" s="1">
        <v>31813</v>
      </c>
      <c r="AW1776" s="1">
        <v>31813</v>
      </c>
      <c r="AX1776" s="1">
        <v>37653</v>
      </c>
      <c r="AY1776" t="s">
        <v>18</v>
      </c>
      <c r="AZ1776">
        <v>16</v>
      </c>
      <c r="BA1776" t="s">
        <v>19</v>
      </c>
      <c r="BB1776" t="s">
        <v>20</v>
      </c>
      <c r="BC1776">
        <v>11.813700000000001</v>
      </c>
      <c r="BD1776">
        <v>16</v>
      </c>
      <c r="BE1776">
        <v>108438</v>
      </c>
      <c r="BF1776" s="16" t="str">
        <f t="shared" si="27"/>
        <v>Tier 5</v>
      </c>
      <c r="BG1776" t="b">
        <f>IF(ISNA(VLOOKUP(AQ1776,Total_Salary!AQ1776:BF2285,1,FALSE))=FALSE, TRUE, FALSE)</f>
        <v>0</v>
      </c>
      <c r="BH1776" t="b">
        <f>IF(ISNA(VLOOKUP(AQ1776,Derivatives_Salary!AQ1776:BF2255,1,FALSE))=FALSE, TRUE, FALSE)</f>
        <v>0</v>
      </c>
      <c r="BI1776" t="b">
        <f>IF(ISNA(VLOOKUP(AR1776,Years_to_Promo!AQ1776:BE2807,1,FALSE))=FALSE, TRUE, FALSE)</f>
        <v>0</v>
      </c>
    </row>
    <row r="1777" spans="43:61" x14ac:dyDescent="0.25">
      <c r="AQ1777">
        <v>261565</v>
      </c>
      <c r="AR1777" t="s">
        <v>827</v>
      </c>
      <c r="AS1777" t="s">
        <v>1825</v>
      </c>
      <c r="AT1777" t="s">
        <v>17</v>
      </c>
      <c r="AU1777" s="1">
        <v>19160</v>
      </c>
      <c r="AV1777" s="1">
        <v>32812</v>
      </c>
      <c r="AW1777" s="1">
        <v>32812</v>
      </c>
      <c r="AX1777" s="1">
        <v>37557</v>
      </c>
      <c r="AY1777" t="s">
        <v>18</v>
      </c>
      <c r="AZ1777">
        <v>13</v>
      </c>
      <c r="BA1777" t="s">
        <v>829</v>
      </c>
      <c r="BB1777" t="s">
        <v>1468</v>
      </c>
      <c r="BC1777">
        <v>1.4356</v>
      </c>
      <c r="BD1777">
        <v>13</v>
      </c>
      <c r="BE1777">
        <v>108437</v>
      </c>
      <c r="BF1777" s="16" t="str">
        <f t="shared" si="27"/>
        <v>Tier 5</v>
      </c>
      <c r="BG1777" t="b">
        <f>IF(ISNA(VLOOKUP(AQ1777,Total_Salary!AQ1777:BF2286,1,FALSE))=FALSE, TRUE, FALSE)</f>
        <v>0</v>
      </c>
      <c r="BH1777" t="b">
        <f>IF(ISNA(VLOOKUP(AQ1777,Derivatives_Salary!AQ1777:BF2256,1,FALSE))=FALSE, TRUE, FALSE)</f>
        <v>0</v>
      </c>
      <c r="BI1777" t="b">
        <f>IF(ISNA(VLOOKUP(AR1777,Years_to_Promo!AQ1777:BE2808,1,FALSE))=FALSE, TRUE, FALSE)</f>
        <v>0</v>
      </c>
    </row>
    <row r="1778" spans="43:61" x14ac:dyDescent="0.25">
      <c r="AQ1778">
        <v>452525</v>
      </c>
      <c r="AR1778" t="s">
        <v>15</v>
      </c>
      <c r="AS1778" t="s">
        <v>1826</v>
      </c>
      <c r="AT1778" t="s">
        <v>17</v>
      </c>
      <c r="AU1778" s="1">
        <v>20696</v>
      </c>
      <c r="AV1778" s="1">
        <v>32925</v>
      </c>
      <c r="AW1778" s="1">
        <v>35051</v>
      </c>
      <c r="AX1778" s="1">
        <v>37606</v>
      </c>
      <c r="AY1778" t="s">
        <v>18</v>
      </c>
      <c r="AZ1778">
        <v>1.9973000000000001</v>
      </c>
      <c r="BA1778" t="s">
        <v>19</v>
      </c>
      <c r="BB1778" t="s">
        <v>20</v>
      </c>
      <c r="BC1778">
        <v>7</v>
      </c>
      <c r="BD1778">
        <v>13</v>
      </c>
      <c r="BE1778">
        <v>108428</v>
      </c>
      <c r="BF1778" s="16" t="str">
        <f t="shared" si="27"/>
        <v>Tier 5</v>
      </c>
      <c r="BG1778" t="b">
        <f>IF(ISNA(VLOOKUP(AQ1778,Total_Salary!AQ1778:BF2287,1,FALSE))=FALSE, TRUE, FALSE)</f>
        <v>0</v>
      </c>
      <c r="BH1778" t="b">
        <f>IF(ISNA(VLOOKUP(AQ1778,Derivatives_Salary!AQ1778:BF2257,1,FALSE))=FALSE, TRUE, FALSE)</f>
        <v>0</v>
      </c>
      <c r="BI1778" t="b">
        <f>IF(ISNA(VLOOKUP(AR1778,Years_to_Promo!AQ1778:BE2809,1,FALSE))=FALSE, TRUE, FALSE)</f>
        <v>0</v>
      </c>
    </row>
    <row r="1779" spans="43:61" x14ac:dyDescent="0.25">
      <c r="AQ1779">
        <v>246702</v>
      </c>
      <c r="AR1779" t="s">
        <v>42</v>
      </c>
      <c r="AS1779" t="s">
        <v>1827</v>
      </c>
      <c r="AT1779" t="s">
        <v>31</v>
      </c>
      <c r="AU1779" s="1">
        <v>20066</v>
      </c>
      <c r="AV1779" s="1">
        <v>34790</v>
      </c>
      <c r="AW1779" s="1">
        <v>34790</v>
      </c>
      <c r="AX1779" s="1">
        <v>34981</v>
      </c>
      <c r="AY1779" t="s">
        <v>18</v>
      </c>
      <c r="AZ1779">
        <v>8</v>
      </c>
      <c r="BA1779" t="s">
        <v>44</v>
      </c>
      <c r="BB1779" t="s">
        <v>83</v>
      </c>
      <c r="BC1779">
        <v>0.52329999999999999</v>
      </c>
      <c r="BD1779">
        <v>8</v>
      </c>
      <c r="BE1779">
        <v>108420</v>
      </c>
      <c r="BF1779" s="16" t="str">
        <f t="shared" si="27"/>
        <v>Tier 5</v>
      </c>
      <c r="BG1779" t="b">
        <f>IF(ISNA(VLOOKUP(AQ1779,Total_Salary!AQ1779:BF2288,1,FALSE))=FALSE, TRUE, FALSE)</f>
        <v>0</v>
      </c>
      <c r="BH1779" t="b">
        <f>IF(ISNA(VLOOKUP(AQ1779,Derivatives_Salary!AQ1779:BF2258,1,FALSE))=FALSE, TRUE, FALSE)</f>
        <v>0</v>
      </c>
      <c r="BI1779" t="b">
        <f>IF(ISNA(VLOOKUP(AR1779,Years_to_Promo!AQ1779:BE2810,1,FALSE))=FALSE, TRUE, FALSE)</f>
        <v>0</v>
      </c>
    </row>
    <row r="1780" spans="43:61" x14ac:dyDescent="0.25">
      <c r="AQ1780">
        <v>59737</v>
      </c>
      <c r="AR1780" t="s">
        <v>15</v>
      </c>
      <c r="AS1780" t="s">
        <v>1828</v>
      </c>
      <c r="AT1780" t="s">
        <v>17</v>
      </c>
      <c r="AU1780" s="1">
        <v>22445</v>
      </c>
      <c r="AV1780" s="1">
        <v>34929</v>
      </c>
      <c r="AW1780" s="1">
        <v>34929</v>
      </c>
      <c r="AX1780" s="1">
        <v>37484</v>
      </c>
      <c r="AY1780" t="s">
        <v>18</v>
      </c>
      <c r="AZ1780">
        <v>0.99729999999999996</v>
      </c>
      <c r="BA1780" t="s">
        <v>19</v>
      </c>
      <c r="BB1780" t="s">
        <v>20</v>
      </c>
      <c r="BC1780">
        <v>7</v>
      </c>
      <c r="BD1780">
        <v>7</v>
      </c>
      <c r="BE1780">
        <v>108418</v>
      </c>
      <c r="BF1780" s="16" t="str">
        <f t="shared" si="27"/>
        <v>Tier 5</v>
      </c>
      <c r="BG1780" t="b">
        <f>IF(ISNA(VLOOKUP(AQ1780,Total_Salary!AQ1780:BF2289,1,FALSE))=FALSE, TRUE, FALSE)</f>
        <v>0</v>
      </c>
      <c r="BH1780" t="b">
        <f>IF(ISNA(VLOOKUP(AQ1780,Derivatives_Salary!AQ1780:BF2259,1,FALSE))=FALSE, TRUE, FALSE)</f>
        <v>0</v>
      </c>
      <c r="BI1780" t="b">
        <f>IF(ISNA(VLOOKUP(AR1780,Years_to_Promo!AQ1780:BE2811,1,FALSE))=FALSE, TRUE, FALSE)</f>
        <v>0</v>
      </c>
    </row>
    <row r="1781" spans="43:61" x14ac:dyDescent="0.25">
      <c r="AQ1781">
        <v>479004</v>
      </c>
      <c r="AR1781" t="s">
        <v>42</v>
      </c>
      <c r="AS1781" t="s">
        <v>1829</v>
      </c>
      <c r="AT1781" t="s">
        <v>31</v>
      </c>
      <c r="AU1781" s="1">
        <v>19639</v>
      </c>
      <c r="AV1781" s="1">
        <v>31826</v>
      </c>
      <c r="AW1781" s="1">
        <v>31826</v>
      </c>
      <c r="AX1781" s="1">
        <v>37666</v>
      </c>
      <c r="AY1781" t="s">
        <v>18</v>
      </c>
      <c r="AZ1781">
        <v>10.997299999999999</v>
      </c>
      <c r="BA1781" t="s">
        <v>44</v>
      </c>
      <c r="BB1781" t="s">
        <v>45</v>
      </c>
      <c r="BC1781">
        <v>4.6192000000000002</v>
      </c>
      <c r="BD1781">
        <v>16</v>
      </c>
      <c r="BE1781">
        <v>108417</v>
      </c>
      <c r="BF1781" s="16" t="str">
        <f t="shared" si="27"/>
        <v>Tier 5</v>
      </c>
      <c r="BG1781" t="b">
        <f>IF(ISNA(VLOOKUP(AQ1781,Total_Salary!AQ1781:BF2290,1,FALSE))=FALSE, TRUE, FALSE)</f>
        <v>0</v>
      </c>
      <c r="BH1781" t="b">
        <f>IF(ISNA(VLOOKUP(AQ1781,Derivatives_Salary!AQ1781:BF2260,1,FALSE))=FALSE, TRUE, FALSE)</f>
        <v>0</v>
      </c>
      <c r="BI1781" t="b">
        <f>IF(ISNA(VLOOKUP(AR1781,Years_to_Promo!AQ1781:BE2812,1,FALSE))=FALSE, TRUE, FALSE)</f>
        <v>0</v>
      </c>
    </row>
    <row r="1782" spans="43:61" x14ac:dyDescent="0.25">
      <c r="AQ1782">
        <v>10548</v>
      </c>
      <c r="AR1782" t="s">
        <v>42</v>
      </c>
      <c r="AS1782" t="s">
        <v>1830</v>
      </c>
      <c r="AT1782" t="s">
        <v>17</v>
      </c>
      <c r="AU1782" s="1">
        <v>19157</v>
      </c>
      <c r="AV1782" s="1">
        <v>31536</v>
      </c>
      <c r="AW1782" s="1">
        <v>33515</v>
      </c>
      <c r="AX1782" s="1">
        <v>37802</v>
      </c>
      <c r="AY1782" t="s">
        <v>18</v>
      </c>
      <c r="AZ1782">
        <v>9.9945000000000004</v>
      </c>
      <c r="BA1782" t="s">
        <v>44</v>
      </c>
      <c r="BB1782" t="s">
        <v>83</v>
      </c>
      <c r="BC1782">
        <v>11.517799999999999</v>
      </c>
      <c r="BD1782">
        <v>17</v>
      </c>
      <c r="BE1782">
        <v>108416</v>
      </c>
      <c r="BF1782" s="16" t="str">
        <f t="shared" si="27"/>
        <v>Tier 5</v>
      </c>
      <c r="BG1782" t="b">
        <f>IF(ISNA(VLOOKUP(AQ1782,Total_Salary!AQ1782:BF2291,1,FALSE))=FALSE, TRUE, FALSE)</f>
        <v>0</v>
      </c>
      <c r="BH1782" t="b">
        <f>IF(ISNA(VLOOKUP(AQ1782,Derivatives_Salary!AQ1782:BF2261,1,FALSE))=FALSE, TRUE, FALSE)</f>
        <v>0</v>
      </c>
      <c r="BI1782" t="b">
        <f>IF(ISNA(VLOOKUP(AR1782,Years_to_Promo!AQ1782:BE2813,1,FALSE))=FALSE, TRUE, FALSE)</f>
        <v>0</v>
      </c>
    </row>
    <row r="1783" spans="43:61" x14ac:dyDescent="0.25">
      <c r="AQ1783">
        <v>282839</v>
      </c>
      <c r="AR1783" t="s">
        <v>15</v>
      </c>
      <c r="AS1783" t="s">
        <v>1831</v>
      </c>
      <c r="AT1783" t="s">
        <v>17</v>
      </c>
      <c r="AU1783" s="1">
        <v>20818</v>
      </c>
      <c r="AV1783" s="1">
        <v>33254</v>
      </c>
      <c r="AW1783" s="1">
        <v>34764</v>
      </c>
      <c r="AX1783" s="1">
        <v>34779</v>
      </c>
      <c r="AY1783" t="s">
        <v>53</v>
      </c>
      <c r="AZ1783">
        <v>4.1099999999999998E-2</v>
      </c>
      <c r="BA1783" t="s">
        <v>19</v>
      </c>
      <c r="BB1783" t="s">
        <v>20</v>
      </c>
      <c r="BC1783">
        <v>4.1099999999999998E-2</v>
      </c>
      <c r="BD1783">
        <v>4</v>
      </c>
      <c r="BE1783">
        <v>108415</v>
      </c>
      <c r="BF1783" s="16" t="str">
        <f t="shared" si="27"/>
        <v>Tier 5</v>
      </c>
      <c r="BG1783" t="b">
        <f>IF(ISNA(VLOOKUP(AQ1783,Total_Salary!AQ1783:BF2292,1,FALSE))=FALSE, TRUE, FALSE)</f>
        <v>0</v>
      </c>
      <c r="BH1783" t="b">
        <f>IF(ISNA(VLOOKUP(AQ1783,Derivatives_Salary!AQ1783:BF2262,1,FALSE))=FALSE, TRUE, FALSE)</f>
        <v>0</v>
      </c>
      <c r="BI1783" t="b">
        <f>IF(ISNA(VLOOKUP(AR1783,Years_to_Promo!AQ1783:BE2814,1,FALSE))=FALSE, TRUE, FALSE)</f>
        <v>0</v>
      </c>
    </row>
    <row r="1784" spans="43:61" x14ac:dyDescent="0.25">
      <c r="AQ1784">
        <v>70303</v>
      </c>
      <c r="AR1784" t="s">
        <v>15</v>
      </c>
      <c r="AS1784" t="s">
        <v>1832</v>
      </c>
      <c r="AT1784" t="s">
        <v>17</v>
      </c>
      <c r="AU1784" s="1">
        <v>22257</v>
      </c>
      <c r="AV1784" s="1">
        <v>31532</v>
      </c>
      <c r="AW1784" s="1">
        <v>31532</v>
      </c>
      <c r="AX1784" s="1">
        <v>37737</v>
      </c>
      <c r="AY1784" t="s">
        <v>18</v>
      </c>
      <c r="AZ1784">
        <v>11.997299999999999</v>
      </c>
      <c r="BA1784" t="s">
        <v>19</v>
      </c>
      <c r="BB1784" t="s">
        <v>20</v>
      </c>
      <c r="BC1784">
        <v>11.813700000000001</v>
      </c>
      <c r="BD1784">
        <v>17</v>
      </c>
      <c r="BE1784">
        <v>108413</v>
      </c>
      <c r="BF1784" s="16" t="str">
        <f t="shared" si="27"/>
        <v>Tier 5</v>
      </c>
      <c r="BG1784" t="b">
        <f>IF(ISNA(VLOOKUP(AQ1784,Total_Salary!AQ1784:BF2293,1,FALSE))=FALSE, TRUE, FALSE)</f>
        <v>0</v>
      </c>
      <c r="BH1784" t="b">
        <f>IF(ISNA(VLOOKUP(AQ1784,Derivatives_Salary!AQ1784:BF2263,1,FALSE))=FALSE, TRUE, FALSE)</f>
        <v>0</v>
      </c>
      <c r="BI1784" t="b">
        <f>IF(ISNA(VLOOKUP(AR1784,Years_to_Promo!AQ1784:BE2815,1,FALSE))=FALSE, TRUE, FALSE)</f>
        <v>0</v>
      </c>
    </row>
    <row r="1785" spans="43:61" x14ac:dyDescent="0.25">
      <c r="AQ1785">
        <v>461874</v>
      </c>
      <c r="AR1785" t="s">
        <v>15</v>
      </c>
      <c r="AS1785" t="s">
        <v>1833</v>
      </c>
      <c r="AT1785" t="s">
        <v>17</v>
      </c>
      <c r="AU1785" s="1">
        <v>20267</v>
      </c>
      <c r="AV1785" s="1">
        <v>32657</v>
      </c>
      <c r="AW1785" s="1">
        <v>32657</v>
      </c>
      <c r="AX1785" s="1">
        <v>37767</v>
      </c>
      <c r="AY1785" t="s">
        <v>18</v>
      </c>
      <c r="AZ1785">
        <v>7.9973000000000001</v>
      </c>
      <c r="BA1785" t="s">
        <v>19</v>
      </c>
      <c r="BB1785" t="s">
        <v>20</v>
      </c>
      <c r="BC1785">
        <v>11.813700000000001</v>
      </c>
      <c r="BD1785">
        <v>14</v>
      </c>
      <c r="BE1785">
        <v>108412</v>
      </c>
      <c r="BF1785" s="16" t="str">
        <f t="shared" si="27"/>
        <v>Tier 5</v>
      </c>
      <c r="BG1785" t="b">
        <f>IF(ISNA(VLOOKUP(AQ1785,Total_Salary!AQ1785:BF2294,1,FALSE))=FALSE, TRUE, FALSE)</f>
        <v>0</v>
      </c>
      <c r="BH1785" t="b">
        <f>IF(ISNA(VLOOKUP(AQ1785,Derivatives_Salary!AQ1785:BF2264,1,FALSE))=FALSE, TRUE, FALSE)</f>
        <v>0</v>
      </c>
      <c r="BI1785" t="b">
        <f>IF(ISNA(VLOOKUP(AR1785,Years_to_Promo!AQ1785:BE2816,1,FALSE))=FALSE, TRUE, FALSE)</f>
        <v>0</v>
      </c>
    </row>
    <row r="1786" spans="43:61" x14ac:dyDescent="0.25">
      <c r="AQ1786">
        <v>444234</v>
      </c>
      <c r="AR1786" t="s">
        <v>15</v>
      </c>
      <c r="AS1786" t="s">
        <v>1834</v>
      </c>
      <c r="AT1786" t="s">
        <v>17</v>
      </c>
      <c r="AU1786" s="1">
        <v>20718</v>
      </c>
      <c r="AV1786" s="1">
        <v>34795</v>
      </c>
      <c r="AW1786" s="1">
        <v>34809</v>
      </c>
      <c r="AX1786" s="1">
        <v>37729</v>
      </c>
      <c r="AY1786" t="s">
        <v>18</v>
      </c>
      <c r="AZ1786">
        <v>8</v>
      </c>
      <c r="BA1786" t="s">
        <v>19</v>
      </c>
      <c r="BB1786" t="s">
        <v>20</v>
      </c>
      <c r="BC1786">
        <v>7.6904000000000003</v>
      </c>
      <c r="BD1786">
        <v>8</v>
      </c>
      <c r="BE1786">
        <v>108401</v>
      </c>
      <c r="BF1786" s="16" t="str">
        <f t="shared" si="27"/>
        <v>Tier 5</v>
      </c>
      <c r="BG1786" t="b">
        <f>IF(ISNA(VLOOKUP(AQ1786,Total_Salary!AQ1786:BF2295,1,FALSE))=FALSE, TRUE, FALSE)</f>
        <v>0</v>
      </c>
      <c r="BH1786" t="b">
        <f>IF(ISNA(VLOOKUP(AQ1786,Derivatives_Salary!AQ1786:BF2265,1,FALSE))=FALSE, TRUE, FALSE)</f>
        <v>0</v>
      </c>
      <c r="BI1786" t="b">
        <f>IF(ISNA(VLOOKUP(AR1786,Years_to_Promo!AQ1786:BE2817,1,FALSE))=FALSE, TRUE, FALSE)</f>
        <v>0</v>
      </c>
    </row>
    <row r="1787" spans="43:61" x14ac:dyDescent="0.25">
      <c r="AQ1787">
        <v>420753</v>
      </c>
      <c r="AR1787" t="s">
        <v>15</v>
      </c>
      <c r="AS1787" t="s">
        <v>1835</v>
      </c>
      <c r="AT1787" t="s">
        <v>17</v>
      </c>
      <c r="AU1787" s="1">
        <v>22023</v>
      </c>
      <c r="AV1787" s="1">
        <v>33392</v>
      </c>
      <c r="AW1787" s="1">
        <v>33392</v>
      </c>
      <c r="AX1787" s="1">
        <v>37772</v>
      </c>
      <c r="AY1787" t="s">
        <v>18</v>
      </c>
      <c r="AZ1787">
        <v>6.9973000000000001</v>
      </c>
      <c r="BA1787" t="s">
        <v>19</v>
      </c>
      <c r="BB1787" t="s">
        <v>20</v>
      </c>
      <c r="BC1787">
        <v>11.5726</v>
      </c>
      <c r="BD1787">
        <v>12</v>
      </c>
      <c r="BE1787">
        <v>108400</v>
      </c>
      <c r="BF1787" s="16" t="str">
        <f t="shared" si="27"/>
        <v>Tier 5</v>
      </c>
      <c r="BG1787" t="b">
        <f>IF(ISNA(VLOOKUP(AQ1787,Total_Salary!AQ1787:BF2296,1,FALSE))=FALSE, TRUE, FALSE)</f>
        <v>0</v>
      </c>
      <c r="BH1787" t="b">
        <f>IF(ISNA(VLOOKUP(AQ1787,Derivatives_Salary!AQ1787:BF2266,1,FALSE))=FALSE, TRUE, FALSE)</f>
        <v>0</v>
      </c>
      <c r="BI1787" t="b">
        <f>IF(ISNA(VLOOKUP(AR1787,Years_to_Promo!AQ1787:BE2818,1,FALSE))=FALSE, TRUE, FALSE)</f>
        <v>0</v>
      </c>
    </row>
    <row r="1788" spans="43:61" x14ac:dyDescent="0.25">
      <c r="AQ1788">
        <v>434468</v>
      </c>
      <c r="AR1788" t="s">
        <v>15</v>
      </c>
      <c r="AS1788" t="s">
        <v>1836</v>
      </c>
      <c r="AT1788" t="s">
        <v>31</v>
      </c>
      <c r="AU1788" s="1">
        <v>20464</v>
      </c>
      <c r="AV1788" s="1">
        <v>31769</v>
      </c>
      <c r="AW1788" s="1">
        <v>31769</v>
      </c>
      <c r="AX1788" s="1">
        <v>35125</v>
      </c>
      <c r="AY1788" t="s">
        <v>18</v>
      </c>
      <c r="AZ1788">
        <v>2.1890000000000001</v>
      </c>
      <c r="BA1788" t="s">
        <v>19</v>
      </c>
      <c r="BB1788" t="s">
        <v>20</v>
      </c>
      <c r="BC1788">
        <v>4.9889999999999999</v>
      </c>
      <c r="BD1788">
        <v>9</v>
      </c>
      <c r="BE1788">
        <v>108396</v>
      </c>
      <c r="BF1788" s="16" t="str">
        <f t="shared" si="27"/>
        <v>Tier 5</v>
      </c>
      <c r="BG1788" t="b">
        <f>IF(ISNA(VLOOKUP(AQ1788,Total_Salary!AQ1788:BF2297,1,FALSE))=FALSE, TRUE, FALSE)</f>
        <v>0</v>
      </c>
      <c r="BH1788" t="b">
        <f>IF(ISNA(VLOOKUP(AQ1788,Derivatives_Salary!AQ1788:BF2267,1,FALSE))=FALSE, TRUE, FALSE)</f>
        <v>0</v>
      </c>
      <c r="BI1788" t="b">
        <f>IF(ISNA(VLOOKUP(AR1788,Years_to_Promo!AQ1788:BE2819,1,FALSE))=FALSE, TRUE, FALSE)</f>
        <v>0</v>
      </c>
    </row>
    <row r="1789" spans="43:61" x14ac:dyDescent="0.25">
      <c r="AQ1789">
        <v>43558</v>
      </c>
      <c r="AR1789" t="s">
        <v>15</v>
      </c>
      <c r="AS1789" t="s">
        <v>1837</v>
      </c>
      <c r="AT1789" t="s">
        <v>17</v>
      </c>
      <c r="AU1789" s="1">
        <v>21256</v>
      </c>
      <c r="AV1789" s="1">
        <v>31955</v>
      </c>
      <c r="AW1789" s="1">
        <v>31955</v>
      </c>
      <c r="AX1789" s="1">
        <v>37795</v>
      </c>
      <c r="AY1789" t="s">
        <v>18</v>
      </c>
      <c r="AZ1789">
        <v>8.9945000000000004</v>
      </c>
      <c r="BA1789" t="s">
        <v>19</v>
      </c>
      <c r="BB1789" t="s">
        <v>20</v>
      </c>
      <c r="BC1789">
        <v>11.813700000000001</v>
      </c>
      <c r="BD1789">
        <v>16</v>
      </c>
      <c r="BE1789">
        <v>108392</v>
      </c>
      <c r="BF1789" s="16" t="str">
        <f t="shared" si="27"/>
        <v>Tier 5</v>
      </c>
      <c r="BG1789" t="b">
        <f>IF(ISNA(VLOOKUP(AQ1789,Total_Salary!AQ1789:BF2298,1,FALSE))=FALSE, TRUE, FALSE)</f>
        <v>0</v>
      </c>
      <c r="BH1789" t="b">
        <f>IF(ISNA(VLOOKUP(AQ1789,Derivatives_Salary!AQ1789:BF2268,1,FALSE))=FALSE, TRUE, FALSE)</f>
        <v>0</v>
      </c>
      <c r="BI1789" t="b">
        <f>IF(ISNA(VLOOKUP(AR1789,Years_to_Promo!AQ1789:BE2820,1,FALSE))=FALSE, TRUE, FALSE)</f>
        <v>0</v>
      </c>
    </row>
    <row r="1790" spans="43:61" x14ac:dyDescent="0.25">
      <c r="AQ1790">
        <v>296616</v>
      </c>
      <c r="AR1790" t="s">
        <v>15</v>
      </c>
      <c r="AS1790" t="s">
        <v>1838</v>
      </c>
      <c r="AT1790" t="s">
        <v>31</v>
      </c>
      <c r="AU1790" s="1">
        <v>19233</v>
      </c>
      <c r="AV1790" s="1">
        <v>34104</v>
      </c>
      <c r="AW1790" s="1">
        <v>34104</v>
      </c>
      <c r="AX1790" s="1">
        <v>37754</v>
      </c>
      <c r="AY1790" t="s">
        <v>18</v>
      </c>
      <c r="AZ1790">
        <v>10</v>
      </c>
      <c r="BA1790" t="s">
        <v>19</v>
      </c>
      <c r="BB1790" t="s">
        <v>20</v>
      </c>
      <c r="BC1790">
        <v>9.6219000000000001</v>
      </c>
      <c r="BD1790">
        <v>10</v>
      </c>
      <c r="BE1790">
        <v>108385</v>
      </c>
      <c r="BF1790" s="16" t="str">
        <f t="shared" si="27"/>
        <v>Tier 5</v>
      </c>
      <c r="BG1790" t="b">
        <f>IF(ISNA(VLOOKUP(AQ1790,Total_Salary!AQ1790:BF2299,1,FALSE))=FALSE, TRUE, FALSE)</f>
        <v>0</v>
      </c>
      <c r="BH1790" t="b">
        <f>IF(ISNA(VLOOKUP(AQ1790,Derivatives_Salary!AQ1790:BF2269,1,FALSE))=FALSE, TRUE, FALSE)</f>
        <v>0</v>
      </c>
      <c r="BI1790" t="b">
        <f>IF(ISNA(VLOOKUP(AR1790,Years_to_Promo!AQ1790:BE2821,1,FALSE))=FALSE, TRUE, FALSE)</f>
        <v>0</v>
      </c>
    </row>
    <row r="1791" spans="43:61" x14ac:dyDescent="0.25">
      <c r="AQ1791">
        <v>70028</v>
      </c>
      <c r="AR1791" t="s">
        <v>42</v>
      </c>
      <c r="AS1791" t="s">
        <v>1839</v>
      </c>
      <c r="AT1791" t="s">
        <v>31</v>
      </c>
      <c r="AU1791" s="1">
        <v>22444</v>
      </c>
      <c r="AV1791" s="1">
        <v>32154</v>
      </c>
      <c r="AW1791" s="1">
        <v>32154</v>
      </c>
      <c r="AX1791" s="1">
        <v>37628</v>
      </c>
      <c r="AY1791" t="s">
        <v>18</v>
      </c>
      <c r="AZ1791">
        <v>14.997299999999999</v>
      </c>
      <c r="BA1791" t="s">
        <v>44</v>
      </c>
      <c r="BB1791" t="s">
        <v>45</v>
      </c>
      <c r="BC1791">
        <v>3.7204999999999999</v>
      </c>
      <c r="BD1791">
        <v>15</v>
      </c>
      <c r="BE1791">
        <v>108379</v>
      </c>
      <c r="BF1791" s="16" t="str">
        <f t="shared" si="27"/>
        <v>Tier 5</v>
      </c>
      <c r="BG1791" t="b">
        <f>IF(ISNA(VLOOKUP(AQ1791,Total_Salary!AQ1791:BF2300,1,FALSE))=FALSE, TRUE, FALSE)</f>
        <v>0</v>
      </c>
      <c r="BH1791" t="b">
        <f>IF(ISNA(VLOOKUP(AQ1791,Derivatives_Salary!AQ1791:BF2270,1,FALSE))=FALSE, TRUE, FALSE)</f>
        <v>0</v>
      </c>
      <c r="BI1791" t="b">
        <f>IF(ISNA(VLOOKUP(AR1791,Years_to_Promo!AQ1791:BE2822,1,FALSE))=FALSE, TRUE, FALSE)</f>
        <v>0</v>
      </c>
    </row>
    <row r="1792" spans="43:61" x14ac:dyDescent="0.25">
      <c r="AQ1792">
        <v>254350</v>
      </c>
      <c r="AR1792" t="s">
        <v>15</v>
      </c>
      <c r="AS1792" t="s">
        <v>1840</v>
      </c>
      <c r="AT1792" t="s">
        <v>31</v>
      </c>
      <c r="AU1792" s="1">
        <v>21723</v>
      </c>
      <c r="AV1792" s="1">
        <v>33457</v>
      </c>
      <c r="AW1792" s="1">
        <v>33457</v>
      </c>
      <c r="AX1792" s="1">
        <v>34288</v>
      </c>
      <c r="AY1792" t="s">
        <v>53</v>
      </c>
      <c r="AZ1792">
        <v>2.2766999999999999</v>
      </c>
      <c r="BA1792" t="s">
        <v>19</v>
      </c>
      <c r="BB1792" t="s">
        <v>20</v>
      </c>
      <c r="BC1792">
        <v>2.2766999999999999</v>
      </c>
      <c r="BD1792">
        <v>2</v>
      </c>
      <c r="BE1792">
        <v>108378</v>
      </c>
      <c r="BF1792" s="16" t="str">
        <f t="shared" si="27"/>
        <v>Tier 5</v>
      </c>
      <c r="BG1792" t="b">
        <f>IF(ISNA(VLOOKUP(AQ1792,Total_Salary!AQ1792:BF2301,1,FALSE))=FALSE, TRUE, FALSE)</f>
        <v>0</v>
      </c>
      <c r="BH1792" t="b">
        <f>IF(ISNA(VLOOKUP(AQ1792,Derivatives_Salary!AQ1792:BF2271,1,FALSE))=FALSE, TRUE, FALSE)</f>
        <v>0</v>
      </c>
      <c r="BI1792" t="b">
        <f>IF(ISNA(VLOOKUP(AR1792,Years_to_Promo!AQ1792:BE2823,1,FALSE))=FALSE, TRUE, FALSE)</f>
        <v>0</v>
      </c>
    </row>
    <row r="1793" spans="43:61" x14ac:dyDescent="0.25">
      <c r="AQ1793">
        <v>210985</v>
      </c>
      <c r="AR1793" t="s">
        <v>15</v>
      </c>
      <c r="AS1793" t="s">
        <v>1841</v>
      </c>
      <c r="AT1793" t="s">
        <v>17</v>
      </c>
      <c r="AU1793" s="1">
        <v>20119</v>
      </c>
      <c r="AV1793" s="1">
        <v>31991</v>
      </c>
      <c r="AW1793" s="1">
        <v>31991</v>
      </c>
      <c r="AX1793" s="1">
        <v>37831</v>
      </c>
      <c r="AY1793" t="s">
        <v>18</v>
      </c>
      <c r="AZ1793">
        <v>8.9945000000000004</v>
      </c>
      <c r="BA1793" t="s">
        <v>19</v>
      </c>
      <c r="BB1793" t="s">
        <v>20</v>
      </c>
      <c r="BC1793">
        <v>11.813700000000001</v>
      </c>
      <c r="BD1793">
        <v>16</v>
      </c>
      <c r="BE1793">
        <v>108374</v>
      </c>
      <c r="BF1793" s="16" t="str">
        <f t="shared" si="27"/>
        <v>Tier 5</v>
      </c>
      <c r="BG1793" t="b">
        <f>IF(ISNA(VLOOKUP(AQ1793,Total_Salary!AQ1793:BF2302,1,FALSE))=FALSE, TRUE, FALSE)</f>
        <v>0</v>
      </c>
      <c r="BH1793" t="b">
        <f>IF(ISNA(VLOOKUP(AQ1793,Derivatives_Salary!AQ1793:BF2272,1,FALSE))=FALSE, TRUE, FALSE)</f>
        <v>0</v>
      </c>
      <c r="BI1793" t="b">
        <f>IF(ISNA(VLOOKUP(AR1793,Years_to_Promo!AQ1793:BE2824,1,FALSE))=FALSE, TRUE, FALSE)</f>
        <v>0</v>
      </c>
    </row>
    <row r="1794" spans="43:61" x14ac:dyDescent="0.25">
      <c r="AQ1794">
        <v>28737</v>
      </c>
      <c r="AR1794" t="s">
        <v>15</v>
      </c>
      <c r="AS1794" t="s">
        <v>1842</v>
      </c>
      <c r="AT1794" t="s">
        <v>17</v>
      </c>
      <c r="AU1794" s="1">
        <v>22228</v>
      </c>
      <c r="AV1794" s="1">
        <v>34634</v>
      </c>
      <c r="AW1794" s="1">
        <v>34634</v>
      </c>
      <c r="AX1794" s="1">
        <v>36307</v>
      </c>
      <c r="AY1794" t="s">
        <v>53</v>
      </c>
      <c r="AZ1794">
        <v>4.5835999999999997</v>
      </c>
      <c r="BA1794" t="s">
        <v>19</v>
      </c>
      <c r="BB1794" t="s">
        <v>20</v>
      </c>
      <c r="BC1794">
        <v>4.5835999999999997</v>
      </c>
      <c r="BD1794">
        <v>5</v>
      </c>
      <c r="BE1794">
        <v>108374</v>
      </c>
      <c r="BF1794" s="16" t="str">
        <f t="shared" ref="BF1794:BF1857" si="28">IF(BE1794&gt;140000,"Tier 1", IF(BE1794&gt;130000,"Tier 2", IF(BE1794&gt;120000,"Tier 3", IF(BE1794&gt;110000,"Tier 4","Tier 5"))))</f>
        <v>Tier 5</v>
      </c>
      <c r="BG1794" t="b">
        <f>IF(ISNA(VLOOKUP(AQ1794,Total_Salary!AQ1794:BF2303,1,FALSE))=FALSE, TRUE, FALSE)</f>
        <v>0</v>
      </c>
      <c r="BH1794" t="b">
        <f>IF(ISNA(VLOOKUP(AQ1794,Derivatives_Salary!AQ1794:BF2273,1,FALSE))=FALSE, TRUE, FALSE)</f>
        <v>0</v>
      </c>
      <c r="BI1794" t="b">
        <f>IF(ISNA(VLOOKUP(AR1794,Years_to_Promo!AQ1794:BE2825,1,FALSE))=FALSE, TRUE, FALSE)</f>
        <v>0</v>
      </c>
    </row>
    <row r="1795" spans="43:61" x14ac:dyDescent="0.25">
      <c r="AQ1795">
        <v>404068</v>
      </c>
      <c r="AR1795" t="s">
        <v>15</v>
      </c>
      <c r="AS1795" t="s">
        <v>1843</v>
      </c>
      <c r="AT1795" t="s">
        <v>17</v>
      </c>
      <c r="AU1795" s="1">
        <v>23410</v>
      </c>
      <c r="AV1795" s="1">
        <v>32280</v>
      </c>
      <c r="AW1795" s="1">
        <v>32280</v>
      </c>
      <c r="AX1795" s="1">
        <v>37755</v>
      </c>
      <c r="AY1795" t="s">
        <v>18</v>
      </c>
      <c r="AZ1795">
        <v>5.9945000000000004</v>
      </c>
      <c r="BA1795" t="s">
        <v>19</v>
      </c>
      <c r="BB1795" t="s">
        <v>20</v>
      </c>
      <c r="BC1795">
        <v>11.813700000000001</v>
      </c>
      <c r="BD1795">
        <v>15</v>
      </c>
      <c r="BE1795">
        <v>108365</v>
      </c>
      <c r="BF1795" s="16" t="str">
        <f t="shared" si="28"/>
        <v>Tier 5</v>
      </c>
      <c r="BG1795" t="b">
        <f>IF(ISNA(VLOOKUP(AQ1795,Total_Salary!AQ1795:BF2304,1,FALSE))=FALSE, TRUE, FALSE)</f>
        <v>0</v>
      </c>
      <c r="BH1795" t="b">
        <f>IF(ISNA(VLOOKUP(AQ1795,Derivatives_Salary!AQ1795:BF2274,1,FALSE))=FALSE, TRUE, FALSE)</f>
        <v>0</v>
      </c>
      <c r="BI1795" t="b">
        <f>IF(ISNA(VLOOKUP(AR1795,Years_to_Promo!AQ1795:BE2826,1,FALSE))=FALSE, TRUE, FALSE)</f>
        <v>0</v>
      </c>
    </row>
    <row r="1796" spans="43:61" x14ac:dyDescent="0.25">
      <c r="AQ1796">
        <v>223007</v>
      </c>
      <c r="AR1796" t="s">
        <v>15</v>
      </c>
      <c r="AS1796" t="s">
        <v>1844</v>
      </c>
      <c r="AT1796" t="s">
        <v>17</v>
      </c>
      <c r="AU1796" s="1">
        <v>23454</v>
      </c>
      <c r="AV1796" s="1">
        <v>31463</v>
      </c>
      <c r="AW1796" s="1">
        <v>31463</v>
      </c>
      <c r="AX1796" s="1">
        <v>34873</v>
      </c>
      <c r="AY1796" t="s">
        <v>18</v>
      </c>
      <c r="AZ1796">
        <v>3.3397000000000001</v>
      </c>
      <c r="BA1796" t="s">
        <v>19</v>
      </c>
      <c r="BB1796" t="s">
        <v>20</v>
      </c>
      <c r="BC1796">
        <v>4.2986000000000004</v>
      </c>
      <c r="BD1796">
        <v>9</v>
      </c>
      <c r="BE1796">
        <v>108361</v>
      </c>
      <c r="BF1796" s="16" t="str">
        <f t="shared" si="28"/>
        <v>Tier 5</v>
      </c>
      <c r="BG1796" t="b">
        <f>IF(ISNA(VLOOKUP(AQ1796,Total_Salary!AQ1796:BF2305,1,FALSE))=FALSE, TRUE, FALSE)</f>
        <v>0</v>
      </c>
      <c r="BH1796" t="b">
        <f>IF(ISNA(VLOOKUP(AQ1796,Derivatives_Salary!AQ1796:BF2275,1,FALSE))=FALSE, TRUE, FALSE)</f>
        <v>0</v>
      </c>
      <c r="BI1796" t="b">
        <f>IF(ISNA(VLOOKUP(AR1796,Years_to_Promo!AQ1796:BE2827,1,FALSE))=FALSE, TRUE, FALSE)</f>
        <v>0</v>
      </c>
    </row>
    <row r="1797" spans="43:61" x14ac:dyDescent="0.25">
      <c r="AQ1797">
        <v>484845</v>
      </c>
      <c r="AR1797" t="s">
        <v>15</v>
      </c>
      <c r="AS1797" t="s">
        <v>1845</v>
      </c>
      <c r="AT1797" t="s">
        <v>17</v>
      </c>
      <c r="AU1797" s="1">
        <v>20507</v>
      </c>
      <c r="AV1797" s="1">
        <v>34097</v>
      </c>
      <c r="AW1797" s="1">
        <v>36279</v>
      </c>
      <c r="AX1797" s="1">
        <v>37739</v>
      </c>
      <c r="AY1797" t="s">
        <v>18</v>
      </c>
      <c r="AZ1797">
        <v>4</v>
      </c>
      <c r="BA1797" t="s">
        <v>19</v>
      </c>
      <c r="BB1797" t="s">
        <v>20</v>
      </c>
      <c r="BC1797">
        <v>3.6629999999999998</v>
      </c>
      <c r="BD1797">
        <v>10</v>
      </c>
      <c r="BE1797">
        <v>108361</v>
      </c>
      <c r="BF1797" s="16" t="str">
        <f t="shared" si="28"/>
        <v>Tier 5</v>
      </c>
      <c r="BG1797" t="b">
        <f>IF(ISNA(VLOOKUP(AQ1797,Total_Salary!AQ1797:BF2306,1,FALSE))=FALSE, TRUE, FALSE)</f>
        <v>0</v>
      </c>
      <c r="BH1797" t="b">
        <f>IF(ISNA(VLOOKUP(AQ1797,Derivatives_Salary!AQ1797:BF2276,1,FALSE))=FALSE, TRUE, FALSE)</f>
        <v>0</v>
      </c>
      <c r="BI1797" t="b">
        <f>IF(ISNA(VLOOKUP(AR1797,Years_to_Promo!AQ1797:BE2828,1,FALSE))=FALSE, TRUE, FALSE)</f>
        <v>0</v>
      </c>
    </row>
    <row r="1798" spans="43:61" x14ac:dyDescent="0.25">
      <c r="AQ1798">
        <v>441477</v>
      </c>
      <c r="AR1798" t="s">
        <v>15</v>
      </c>
      <c r="AS1798" t="s">
        <v>1846</v>
      </c>
      <c r="AT1798" t="s">
        <v>17</v>
      </c>
      <c r="AU1798" s="1">
        <v>19117</v>
      </c>
      <c r="AV1798" s="1">
        <v>31786</v>
      </c>
      <c r="AW1798" s="1">
        <v>31786</v>
      </c>
      <c r="AX1798" s="1">
        <v>37626</v>
      </c>
      <c r="AY1798" t="s">
        <v>18</v>
      </c>
      <c r="AZ1798">
        <v>10.997299999999999</v>
      </c>
      <c r="BA1798" t="s">
        <v>19</v>
      </c>
      <c r="BB1798" t="s">
        <v>20</v>
      </c>
      <c r="BC1798">
        <v>11.813700000000001</v>
      </c>
      <c r="BD1798">
        <v>16</v>
      </c>
      <c r="BE1798">
        <v>108352</v>
      </c>
      <c r="BF1798" s="16" t="str">
        <f t="shared" si="28"/>
        <v>Tier 5</v>
      </c>
      <c r="BG1798" t="b">
        <f>IF(ISNA(VLOOKUP(AQ1798,Total_Salary!AQ1798:BF2307,1,FALSE))=FALSE, TRUE, FALSE)</f>
        <v>0</v>
      </c>
      <c r="BH1798" t="b">
        <f>IF(ISNA(VLOOKUP(AQ1798,Derivatives_Salary!AQ1798:BF2277,1,FALSE))=FALSE, TRUE, FALSE)</f>
        <v>0</v>
      </c>
      <c r="BI1798" t="b">
        <f>IF(ISNA(VLOOKUP(AR1798,Years_to_Promo!AQ1798:BE2829,1,FALSE))=FALSE, TRUE, FALSE)</f>
        <v>0</v>
      </c>
    </row>
    <row r="1799" spans="43:61" x14ac:dyDescent="0.25">
      <c r="AQ1799">
        <v>50141</v>
      </c>
      <c r="AR1799" t="s">
        <v>42</v>
      </c>
      <c r="AS1799" t="s">
        <v>1847</v>
      </c>
      <c r="AT1799" t="s">
        <v>17</v>
      </c>
      <c r="AU1799" s="1">
        <v>22915</v>
      </c>
      <c r="AV1799" s="1">
        <v>31356</v>
      </c>
      <c r="AW1799" s="1">
        <v>31356</v>
      </c>
      <c r="AX1799" s="1">
        <v>37561</v>
      </c>
      <c r="AY1799" t="s">
        <v>18</v>
      </c>
      <c r="AZ1799">
        <v>17</v>
      </c>
      <c r="BA1799" t="s">
        <v>44</v>
      </c>
      <c r="BB1799" t="s">
        <v>45</v>
      </c>
      <c r="BC1799">
        <v>5.9067999999999996</v>
      </c>
      <c r="BD1799">
        <v>17</v>
      </c>
      <c r="BE1799">
        <v>108349</v>
      </c>
      <c r="BF1799" s="16" t="str">
        <f t="shared" si="28"/>
        <v>Tier 5</v>
      </c>
      <c r="BG1799" t="b">
        <f>IF(ISNA(VLOOKUP(AQ1799,Total_Salary!AQ1799:BF2308,1,FALSE))=FALSE, TRUE, FALSE)</f>
        <v>0</v>
      </c>
      <c r="BH1799" t="b">
        <f>IF(ISNA(VLOOKUP(AQ1799,Derivatives_Salary!AQ1799:BF2278,1,FALSE))=FALSE, TRUE, FALSE)</f>
        <v>0</v>
      </c>
      <c r="BI1799" t="b">
        <f>IF(ISNA(VLOOKUP(AR1799,Years_to_Promo!AQ1799:BE2830,1,FALSE))=FALSE, TRUE, FALSE)</f>
        <v>0</v>
      </c>
    </row>
    <row r="1800" spans="43:61" x14ac:dyDescent="0.25">
      <c r="AQ1800">
        <v>242097</v>
      </c>
      <c r="AR1800" t="s">
        <v>42</v>
      </c>
      <c r="AS1800" t="s">
        <v>1848</v>
      </c>
      <c r="AT1800" t="s">
        <v>31</v>
      </c>
      <c r="AU1800" s="1">
        <v>19827</v>
      </c>
      <c r="AV1800" s="1">
        <v>32077</v>
      </c>
      <c r="AW1800" s="1">
        <v>32077</v>
      </c>
      <c r="AX1800" s="1">
        <v>35808</v>
      </c>
      <c r="AY1800" t="s">
        <v>18</v>
      </c>
      <c r="AZ1800">
        <v>3.2164000000000001</v>
      </c>
      <c r="BA1800" t="s">
        <v>44</v>
      </c>
      <c r="BB1800" t="s">
        <v>45</v>
      </c>
      <c r="BC1800">
        <v>3.9315000000000002</v>
      </c>
      <c r="BD1800">
        <v>10</v>
      </c>
      <c r="BE1800">
        <v>108338</v>
      </c>
      <c r="BF1800" s="16" t="str">
        <f t="shared" si="28"/>
        <v>Tier 5</v>
      </c>
      <c r="BG1800" t="b">
        <f>IF(ISNA(VLOOKUP(AQ1800,Total_Salary!AQ1800:BF2309,1,FALSE))=FALSE, TRUE, FALSE)</f>
        <v>0</v>
      </c>
      <c r="BH1800" t="b">
        <f>IF(ISNA(VLOOKUP(AQ1800,Derivatives_Salary!AQ1800:BF2279,1,FALSE))=FALSE, TRUE, FALSE)</f>
        <v>0</v>
      </c>
      <c r="BI1800" t="b">
        <f>IF(ISNA(VLOOKUP(AR1800,Years_to_Promo!AQ1800:BE2831,1,FALSE))=FALSE, TRUE, FALSE)</f>
        <v>0</v>
      </c>
    </row>
    <row r="1801" spans="43:61" x14ac:dyDescent="0.25">
      <c r="AQ1801">
        <v>478417</v>
      </c>
      <c r="AR1801" t="s">
        <v>85</v>
      </c>
      <c r="AS1801" t="s">
        <v>1849</v>
      </c>
      <c r="AT1801" t="s">
        <v>31</v>
      </c>
      <c r="AU1801" s="1">
        <v>21910</v>
      </c>
      <c r="AV1801" s="1">
        <v>33415</v>
      </c>
      <c r="AW1801" s="1">
        <v>35849</v>
      </c>
      <c r="AX1801" s="1">
        <v>37674</v>
      </c>
      <c r="AY1801" t="s">
        <v>53</v>
      </c>
      <c r="AZ1801">
        <v>5</v>
      </c>
      <c r="BA1801" t="s">
        <v>87</v>
      </c>
      <c r="BB1801" t="s">
        <v>276</v>
      </c>
      <c r="BC1801">
        <v>4.8822000000000001</v>
      </c>
      <c r="BD1801">
        <v>12</v>
      </c>
      <c r="BE1801">
        <v>108338</v>
      </c>
      <c r="BF1801" s="16" t="str">
        <f t="shared" si="28"/>
        <v>Tier 5</v>
      </c>
      <c r="BG1801" t="b">
        <f>IF(ISNA(VLOOKUP(AQ1801,Total_Salary!AQ1801:BF2310,1,FALSE))=FALSE, TRUE, FALSE)</f>
        <v>0</v>
      </c>
      <c r="BH1801" t="b">
        <f>IF(ISNA(VLOOKUP(AQ1801,Derivatives_Salary!AQ1801:BF2280,1,FALSE))=FALSE, TRUE, FALSE)</f>
        <v>0</v>
      </c>
      <c r="BI1801" t="b">
        <f>IF(ISNA(VLOOKUP(AR1801,Years_to_Promo!AQ1801:BE2832,1,FALSE))=FALSE, TRUE, FALSE)</f>
        <v>0</v>
      </c>
    </row>
    <row r="1802" spans="43:61" x14ac:dyDescent="0.25">
      <c r="AQ1802">
        <v>49639</v>
      </c>
      <c r="AR1802" t="s">
        <v>85</v>
      </c>
      <c r="AS1802" t="s">
        <v>1850</v>
      </c>
      <c r="AT1802" t="s">
        <v>17</v>
      </c>
      <c r="AU1802" s="1">
        <v>22479</v>
      </c>
      <c r="AV1802" s="1">
        <v>31729</v>
      </c>
      <c r="AW1802" s="1">
        <v>31729</v>
      </c>
      <c r="AX1802" s="1">
        <v>37569</v>
      </c>
      <c r="AY1802" t="s">
        <v>18</v>
      </c>
      <c r="AZ1802">
        <v>9.9972999999999992</v>
      </c>
      <c r="BA1802" t="s">
        <v>87</v>
      </c>
      <c r="BB1802" t="s">
        <v>88</v>
      </c>
      <c r="BC1802">
        <v>3.0958999999999999</v>
      </c>
      <c r="BD1802">
        <v>16</v>
      </c>
      <c r="BE1802">
        <v>108333</v>
      </c>
      <c r="BF1802" s="16" t="str">
        <f t="shared" si="28"/>
        <v>Tier 5</v>
      </c>
      <c r="BG1802" t="b">
        <f>IF(ISNA(VLOOKUP(AQ1802,Total_Salary!AQ1802:BF2311,1,FALSE))=FALSE, TRUE, FALSE)</f>
        <v>0</v>
      </c>
      <c r="BH1802" t="b">
        <f>IF(ISNA(VLOOKUP(AQ1802,Derivatives_Salary!AQ1802:BF2281,1,FALSE))=FALSE, TRUE, FALSE)</f>
        <v>0</v>
      </c>
      <c r="BI1802" t="b">
        <f>IF(ISNA(VLOOKUP(AR1802,Years_to_Promo!AQ1802:BE2833,1,FALSE))=FALSE, TRUE, FALSE)</f>
        <v>0</v>
      </c>
    </row>
    <row r="1803" spans="43:61" x14ac:dyDescent="0.25">
      <c r="AQ1803">
        <v>424277</v>
      </c>
      <c r="AR1803" t="s">
        <v>15</v>
      </c>
      <c r="AS1803" t="s">
        <v>1851</v>
      </c>
      <c r="AT1803" t="s">
        <v>31</v>
      </c>
      <c r="AU1803" s="1">
        <v>21026</v>
      </c>
      <c r="AV1803" s="1">
        <v>31096</v>
      </c>
      <c r="AW1803" s="1">
        <v>31096</v>
      </c>
      <c r="AX1803" s="1">
        <v>37666</v>
      </c>
      <c r="AY1803" t="s">
        <v>18</v>
      </c>
      <c r="AZ1803">
        <v>8.9945000000000004</v>
      </c>
      <c r="BA1803" t="s">
        <v>19</v>
      </c>
      <c r="BB1803" t="s">
        <v>20</v>
      </c>
      <c r="BC1803">
        <v>11.813700000000001</v>
      </c>
      <c r="BD1803">
        <v>18</v>
      </c>
      <c r="BE1803">
        <v>108331</v>
      </c>
      <c r="BF1803" s="16" t="str">
        <f t="shared" si="28"/>
        <v>Tier 5</v>
      </c>
      <c r="BG1803" t="b">
        <f>IF(ISNA(VLOOKUP(AQ1803,Total_Salary!AQ1803:BF2312,1,FALSE))=FALSE, TRUE, FALSE)</f>
        <v>0</v>
      </c>
      <c r="BH1803" t="b">
        <f>IF(ISNA(VLOOKUP(AQ1803,Derivatives_Salary!AQ1803:BF2282,1,FALSE))=FALSE, TRUE, FALSE)</f>
        <v>0</v>
      </c>
      <c r="BI1803" t="b">
        <f>IF(ISNA(VLOOKUP(AR1803,Years_to_Promo!AQ1803:BE2834,1,FALSE))=FALSE, TRUE, FALSE)</f>
        <v>0</v>
      </c>
    </row>
    <row r="1804" spans="43:61" x14ac:dyDescent="0.25">
      <c r="AQ1804">
        <v>44178</v>
      </c>
      <c r="AR1804" t="s">
        <v>15</v>
      </c>
      <c r="AS1804" t="s">
        <v>1852</v>
      </c>
      <c r="AT1804" t="s">
        <v>31</v>
      </c>
      <c r="AU1804" s="1">
        <v>19052</v>
      </c>
      <c r="AV1804" s="1">
        <v>31234</v>
      </c>
      <c r="AW1804" s="1">
        <v>31234</v>
      </c>
      <c r="AX1804" s="1">
        <v>37804</v>
      </c>
      <c r="AY1804" t="s">
        <v>18</v>
      </c>
      <c r="AZ1804">
        <v>10.9945</v>
      </c>
      <c r="BA1804" t="s">
        <v>19</v>
      </c>
      <c r="BB1804" t="s">
        <v>20</v>
      </c>
      <c r="BC1804">
        <v>11.813700000000001</v>
      </c>
      <c r="BD1804">
        <v>18</v>
      </c>
      <c r="BE1804">
        <v>108327</v>
      </c>
      <c r="BF1804" s="16" t="str">
        <f t="shared" si="28"/>
        <v>Tier 5</v>
      </c>
      <c r="BG1804" t="b">
        <f>IF(ISNA(VLOOKUP(AQ1804,Total_Salary!AQ1804:BF2313,1,FALSE))=FALSE, TRUE, FALSE)</f>
        <v>0</v>
      </c>
      <c r="BH1804" t="b">
        <f>IF(ISNA(VLOOKUP(AQ1804,Derivatives_Salary!AQ1804:BF2283,1,FALSE))=FALSE, TRUE, FALSE)</f>
        <v>0</v>
      </c>
      <c r="BI1804" t="b">
        <f>IF(ISNA(VLOOKUP(AR1804,Years_to_Promo!AQ1804:BE2835,1,FALSE))=FALSE, TRUE, FALSE)</f>
        <v>0</v>
      </c>
    </row>
    <row r="1805" spans="43:61" x14ac:dyDescent="0.25">
      <c r="AQ1805">
        <v>292930</v>
      </c>
      <c r="AR1805" t="s">
        <v>42</v>
      </c>
      <c r="AS1805" t="s">
        <v>1853</v>
      </c>
      <c r="AT1805" t="s">
        <v>31</v>
      </c>
      <c r="AU1805" s="1">
        <v>22678</v>
      </c>
      <c r="AV1805" s="1">
        <v>33094</v>
      </c>
      <c r="AW1805" s="1">
        <v>33262</v>
      </c>
      <c r="AX1805" s="1">
        <v>37642</v>
      </c>
      <c r="AY1805" t="s">
        <v>18</v>
      </c>
      <c r="AZ1805">
        <v>4.9945000000000004</v>
      </c>
      <c r="BA1805" t="s">
        <v>44</v>
      </c>
      <c r="BB1805" t="s">
        <v>45</v>
      </c>
      <c r="BC1805">
        <v>0.68489999999999995</v>
      </c>
      <c r="BD1805">
        <v>12</v>
      </c>
      <c r="BE1805">
        <v>108325</v>
      </c>
      <c r="BF1805" s="16" t="str">
        <f t="shared" si="28"/>
        <v>Tier 5</v>
      </c>
      <c r="BG1805" t="b">
        <f>IF(ISNA(VLOOKUP(AQ1805,Total_Salary!AQ1805:BF2314,1,FALSE))=FALSE, TRUE, FALSE)</f>
        <v>0</v>
      </c>
      <c r="BH1805" t="b">
        <f>IF(ISNA(VLOOKUP(AQ1805,Derivatives_Salary!AQ1805:BF2284,1,FALSE))=FALSE, TRUE, FALSE)</f>
        <v>0</v>
      </c>
      <c r="BI1805" t="b">
        <f>IF(ISNA(VLOOKUP(AR1805,Years_to_Promo!AQ1805:BE2836,1,FALSE))=FALSE, TRUE, FALSE)</f>
        <v>0</v>
      </c>
    </row>
    <row r="1806" spans="43:61" x14ac:dyDescent="0.25">
      <c r="AQ1806">
        <v>66090</v>
      </c>
      <c r="AR1806" t="s">
        <v>15</v>
      </c>
      <c r="AS1806" t="s">
        <v>1854</v>
      </c>
      <c r="AT1806" t="s">
        <v>17</v>
      </c>
      <c r="AU1806" s="1">
        <v>21731</v>
      </c>
      <c r="AV1806" s="1">
        <v>32336</v>
      </c>
      <c r="AW1806" s="1">
        <v>34215</v>
      </c>
      <c r="AX1806" s="1">
        <v>37500</v>
      </c>
      <c r="AY1806" t="s">
        <v>18</v>
      </c>
      <c r="AZ1806">
        <v>0.99450000000000005</v>
      </c>
      <c r="BA1806" t="s">
        <v>19</v>
      </c>
      <c r="BB1806" t="s">
        <v>20</v>
      </c>
      <c r="BC1806">
        <v>9</v>
      </c>
      <c r="BD1806">
        <v>14</v>
      </c>
      <c r="BE1806">
        <v>108324</v>
      </c>
      <c r="BF1806" s="16" t="str">
        <f t="shared" si="28"/>
        <v>Tier 5</v>
      </c>
      <c r="BG1806" t="b">
        <f>IF(ISNA(VLOOKUP(AQ1806,Total_Salary!AQ1806:BF2315,1,FALSE))=FALSE, TRUE, FALSE)</f>
        <v>0</v>
      </c>
      <c r="BH1806" t="b">
        <f>IF(ISNA(VLOOKUP(AQ1806,Derivatives_Salary!AQ1806:BF2285,1,FALSE))=FALSE, TRUE, FALSE)</f>
        <v>0</v>
      </c>
      <c r="BI1806" t="b">
        <f>IF(ISNA(VLOOKUP(AR1806,Years_to_Promo!AQ1806:BE2837,1,FALSE))=FALSE, TRUE, FALSE)</f>
        <v>0</v>
      </c>
    </row>
    <row r="1807" spans="43:61" x14ac:dyDescent="0.25">
      <c r="AQ1807">
        <v>260727</v>
      </c>
      <c r="AR1807" t="s">
        <v>15</v>
      </c>
      <c r="AS1807" t="s">
        <v>1855</v>
      </c>
      <c r="AT1807" t="s">
        <v>17</v>
      </c>
      <c r="AU1807" s="1">
        <v>19989</v>
      </c>
      <c r="AV1807" s="1">
        <v>31101</v>
      </c>
      <c r="AW1807" s="1">
        <v>31101</v>
      </c>
      <c r="AX1807" s="1">
        <v>37671</v>
      </c>
      <c r="AY1807" t="s">
        <v>18</v>
      </c>
      <c r="AZ1807">
        <v>12.997299999999999</v>
      </c>
      <c r="BA1807" t="s">
        <v>19</v>
      </c>
      <c r="BB1807" t="s">
        <v>20</v>
      </c>
      <c r="BC1807">
        <v>11.813700000000001</v>
      </c>
      <c r="BD1807">
        <v>18</v>
      </c>
      <c r="BE1807">
        <v>108323</v>
      </c>
      <c r="BF1807" s="16" t="str">
        <f t="shared" si="28"/>
        <v>Tier 5</v>
      </c>
      <c r="BG1807" t="b">
        <f>IF(ISNA(VLOOKUP(AQ1807,Total_Salary!AQ1807:BF2316,1,FALSE))=FALSE, TRUE, FALSE)</f>
        <v>0</v>
      </c>
      <c r="BH1807" t="b">
        <f>IF(ISNA(VLOOKUP(AQ1807,Derivatives_Salary!AQ1807:BF2286,1,FALSE))=FALSE, TRUE, FALSE)</f>
        <v>0</v>
      </c>
      <c r="BI1807" t="b">
        <f>IF(ISNA(VLOOKUP(AR1807,Years_to_Promo!AQ1807:BE2838,1,FALSE))=FALSE, TRUE, FALSE)</f>
        <v>0</v>
      </c>
    </row>
    <row r="1808" spans="43:61" x14ac:dyDescent="0.25">
      <c r="AQ1808">
        <v>404253</v>
      </c>
      <c r="AR1808" t="s">
        <v>15</v>
      </c>
      <c r="AS1808" t="s">
        <v>1856</v>
      </c>
      <c r="AT1808" t="s">
        <v>17</v>
      </c>
      <c r="AU1808" s="1">
        <v>20208</v>
      </c>
      <c r="AV1808" s="1">
        <v>32967</v>
      </c>
      <c r="AW1808" s="1">
        <v>32967</v>
      </c>
      <c r="AX1808" s="1">
        <v>37711</v>
      </c>
      <c r="AY1808" t="s">
        <v>18</v>
      </c>
      <c r="AZ1808">
        <v>7.9945000000000004</v>
      </c>
      <c r="BA1808" t="s">
        <v>19</v>
      </c>
      <c r="BB1808" t="s">
        <v>20</v>
      </c>
      <c r="BC1808">
        <v>11.813700000000001</v>
      </c>
      <c r="BD1808">
        <v>13</v>
      </c>
      <c r="BE1808">
        <v>108323</v>
      </c>
      <c r="BF1808" s="16" t="str">
        <f t="shared" si="28"/>
        <v>Tier 5</v>
      </c>
      <c r="BG1808" t="b">
        <f>IF(ISNA(VLOOKUP(AQ1808,Total_Salary!AQ1808:BF2317,1,FALSE))=FALSE, TRUE, FALSE)</f>
        <v>0</v>
      </c>
      <c r="BH1808" t="b">
        <f>IF(ISNA(VLOOKUP(AQ1808,Derivatives_Salary!AQ1808:BF2287,1,FALSE))=FALSE, TRUE, FALSE)</f>
        <v>0</v>
      </c>
      <c r="BI1808" t="b">
        <f>IF(ISNA(VLOOKUP(AR1808,Years_to_Promo!AQ1808:BE2839,1,FALSE))=FALSE, TRUE, FALSE)</f>
        <v>0</v>
      </c>
    </row>
    <row r="1809" spans="43:61" x14ac:dyDescent="0.25">
      <c r="AQ1809">
        <v>267613</v>
      </c>
      <c r="AR1809" t="s">
        <v>15</v>
      </c>
      <c r="AS1809" t="s">
        <v>1857</v>
      </c>
      <c r="AT1809" t="s">
        <v>31</v>
      </c>
      <c r="AU1809" s="1">
        <v>20121</v>
      </c>
      <c r="AV1809" s="1">
        <v>33485</v>
      </c>
      <c r="AW1809" s="1">
        <v>34643</v>
      </c>
      <c r="AX1809" s="1">
        <v>37563</v>
      </c>
      <c r="AY1809" t="s">
        <v>18</v>
      </c>
      <c r="AZ1809">
        <v>8</v>
      </c>
      <c r="BA1809" t="s">
        <v>19</v>
      </c>
      <c r="BB1809" t="s">
        <v>20</v>
      </c>
      <c r="BC1809">
        <v>8</v>
      </c>
      <c r="BD1809">
        <v>11</v>
      </c>
      <c r="BE1809">
        <v>108321</v>
      </c>
      <c r="BF1809" s="16" t="str">
        <f t="shared" si="28"/>
        <v>Tier 5</v>
      </c>
      <c r="BG1809" t="b">
        <f>IF(ISNA(VLOOKUP(AQ1809,Total_Salary!AQ1809:BF2318,1,FALSE))=FALSE, TRUE, FALSE)</f>
        <v>0</v>
      </c>
      <c r="BH1809" t="b">
        <f>IF(ISNA(VLOOKUP(AQ1809,Derivatives_Salary!AQ1809:BF2288,1,FALSE))=FALSE, TRUE, FALSE)</f>
        <v>0</v>
      </c>
      <c r="BI1809" t="b">
        <f>IF(ISNA(VLOOKUP(AR1809,Years_to_Promo!AQ1809:BE2840,1,FALSE))=FALSE, TRUE, FALSE)</f>
        <v>0</v>
      </c>
    </row>
    <row r="1810" spans="43:61" x14ac:dyDescent="0.25">
      <c r="AQ1810">
        <v>30065</v>
      </c>
      <c r="AR1810" t="s">
        <v>15</v>
      </c>
      <c r="AS1810" t="s">
        <v>1858</v>
      </c>
      <c r="AT1810" t="s">
        <v>17</v>
      </c>
      <c r="AU1810" s="1">
        <v>20585</v>
      </c>
      <c r="AV1810" s="1">
        <v>32475</v>
      </c>
      <c r="AW1810" s="1">
        <v>33473</v>
      </c>
      <c r="AX1810" s="1">
        <v>37488</v>
      </c>
      <c r="AY1810" t="s">
        <v>18</v>
      </c>
      <c r="AZ1810">
        <v>1.9944999999999999</v>
      </c>
      <c r="BA1810" t="s">
        <v>19</v>
      </c>
      <c r="BB1810" t="s">
        <v>20</v>
      </c>
      <c r="BC1810">
        <v>11</v>
      </c>
      <c r="BD1810">
        <v>14</v>
      </c>
      <c r="BE1810">
        <v>108321</v>
      </c>
      <c r="BF1810" s="16" t="str">
        <f t="shared" si="28"/>
        <v>Tier 5</v>
      </c>
      <c r="BG1810" t="b">
        <f>IF(ISNA(VLOOKUP(AQ1810,Total_Salary!AQ1810:BF2319,1,FALSE))=FALSE, TRUE, FALSE)</f>
        <v>0</v>
      </c>
      <c r="BH1810" t="b">
        <f>IF(ISNA(VLOOKUP(AQ1810,Derivatives_Salary!AQ1810:BF2289,1,FALSE))=FALSE, TRUE, FALSE)</f>
        <v>0</v>
      </c>
      <c r="BI1810" t="b">
        <f>IF(ISNA(VLOOKUP(AR1810,Years_to_Promo!AQ1810:BE2841,1,FALSE))=FALSE, TRUE, FALSE)</f>
        <v>0</v>
      </c>
    </row>
    <row r="1811" spans="43:61" x14ac:dyDescent="0.25">
      <c r="AQ1811">
        <v>451541</v>
      </c>
      <c r="AR1811" t="s">
        <v>15</v>
      </c>
      <c r="AS1811" t="s">
        <v>1859</v>
      </c>
      <c r="AT1811" t="s">
        <v>17</v>
      </c>
      <c r="AU1811" s="1">
        <v>22782</v>
      </c>
      <c r="AV1811" s="1">
        <v>32020</v>
      </c>
      <c r="AW1811" s="1">
        <v>36148</v>
      </c>
      <c r="AX1811" s="1">
        <v>37608</v>
      </c>
      <c r="AY1811" t="s">
        <v>53</v>
      </c>
      <c r="AZ1811">
        <v>4</v>
      </c>
      <c r="BA1811" t="s">
        <v>19</v>
      </c>
      <c r="BB1811" t="s">
        <v>20</v>
      </c>
      <c r="BC1811">
        <v>4</v>
      </c>
      <c r="BD1811">
        <v>15</v>
      </c>
      <c r="BE1811">
        <v>108316</v>
      </c>
      <c r="BF1811" s="16" t="str">
        <f t="shared" si="28"/>
        <v>Tier 5</v>
      </c>
      <c r="BG1811" t="b">
        <f>IF(ISNA(VLOOKUP(AQ1811,Total_Salary!AQ1811:BF2320,1,FALSE))=FALSE, TRUE, FALSE)</f>
        <v>0</v>
      </c>
      <c r="BH1811" t="b">
        <f>IF(ISNA(VLOOKUP(AQ1811,Derivatives_Salary!AQ1811:BF2290,1,FALSE))=FALSE, TRUE, FALSE)</f>
        <v>0</v>
      </c>
      <c r="BI1811" t="b">
        <f>IF(ISNA(VLOOKUP(AR1811,Years_to_Promo!AQ1811:BE2842,1,FALSE))=FALSE, TRUE, FALSE)</f>
        <v>0</v>
      </c>
    </row>
    <row r="1812" spans="43:61" x14ac:dyDescent="0.25">
      <c r="AQ1812">
        <v>402778</v>
      </c>
      <c r="AR1812" t="s">
        <v>15</v>
      </c>
      <c r="AS1812" t="s">
        <v>1860</v>
      </c>
      <c r="AT1812" t="s">
        <v>31</v>
      </c>
      <c r="AU1812" s="1">
        <v>23010</v>
      </c>
      <c r="AV1812" s="1">
        <v>31860</v>
      </c>
      <c r="AW1812" s="1">
        <v>31860</v>
      </c>
      <c r="AX1812" s="1">
        <v>37700</v>
      </c>
      <c r="AY1812" t="s">
        <v>18</v>
      </c>
      <c r="AZ1812">
        <v>7.9945000000000004</v>
      </c>
      <c r="BA1812" t="s">
        <v>19</v>
      </c>
      <c r="BB1812" t="s">
        <v>20</v>
      </c>
      <c r="BC1812">
        <v>11.813700000000001</v>
      </c>
      <c r="BD1812">
        <v>16</v>
      </c>
      <c r="BE1812">
        <v>108316</v>
      </c>
      <c r="BF1812" s="16" t="str">
        <f t="shared" si="28"/>
        <v>Tier 5</v>
      </c>
      <c r="BG1812" t="b">
        <f>IF(ISNA(VLOOKUP(AQ1812,Total_Salary!AQ1812:BF2321,1,FALSE))=FALSE, TRUE, FALSE)</f>
        <v>0</v>
      </c>
      <c r="BH1812" t="b">
        <f>IF(ISNA(VLOOKUP(AQ1812,Derivatives_Salary!AQ1812:BF2291,1,FALSE))=FALSE, TRUE, FALSE)</f>
        <v>0</v>
      </c>
      <c r="BI1812" t="b">
        <f>IF(ISNA(VLOOKUP(AR1812,Years_to_Promo!AQ1812:BE2843,1,FALSE))=FALSE, TRUE, FALSE)</f>
        <v>0</v>
      </c>
    </row>
    <row r="1813" spans="43:61" x14ac:dyDescent="0.25">
      <c r="AQ1813">
        <v>430480</v>
      </c>
      <c r="AR1813" t="s">
        <v>15</v>
      </c>
      <c r="AS1813" t="s">
        <v>1861</v>
      </c>
      <c r="AT1813" t="s">
        <v>17</v>
      </c>
      <c r="AU1813" s="1">
        <v>21030</v>
      </c>
      <c r="AV1813" s="1">
        <v>31339</v>
      </c>
      <c r="AW1813" s="1">
        <v>32574</v>
      </c>
      <c r="AX1813" s="1">
        <v>37684</v>
      </c>
      <c r="AY1813" t="s">
        <v>18</v>
      </c>
      <c r="AZ1813">
        <v>4.9945000000000004</v>
      </c>
      <c r="BA1813" t="s">
        <v>19</v>
      </c>
      <c r="BB1813" t="s">
        <v>20</v>
      </c>
      <c r="BC1813">
        <v>11.813700000000001</v>
      </c>
      <c r="BD1813">
        <v>17</v>
      </c>
      <c r="BE1813">
        <v>108314</v>
      </c>
      <c r="BF1813" s="16" t="str">
        <f t="shared" si="28"/>
        <v>Tier 5</v>
      </c>
      <c r="BG1813" t="b">
        <f>IF(ISNA(VLOOKUP(AQ1813,Total_Salary!AQ1813:BF2322,1,FALSE))=FALSE, TRUE, FALSE)</f>
        <v>0</v>
      </c>
      <c r="BH1813" t="b">
        <f>IF(ISNA(VLOOKUP(AQ1813,Derivatives_Salary!AQ1813:BF2292,1,FALSE))=FALSE, TRUE, FALSE)</f>
        <v>0</v>
      </c>
      <c r="BI1813" t="b">
        <f>IF(ISNA(VLOOKUP(AR1813,Years_to_Promo!AQ1813:BE2844,1,FALSE))=FALSE, TRUE, FALSE)</f>
        <v>0</v>
      </c>
    </row>
    <row r="1814" spans="43:61" x14ac:dyDescent="0.25">
      <c r="AQ1814">
        <v>58274</v>
      </c>
      <c r="AR1814" t="s">
        <v>15</v>
      </c>
      <c r="AS1814" t="s">
        <v>1862</v>
      </c>
      <c r="AT1814" t="s">
        <v>31</v>
      </c>
      <c r="AU1814" s="1">
        <v>21311</v>
      </c>
      <c r="AV1814" s="1">
        <v>32333</v>
      </c>
      <c r="AW1814" s="1">
        <v>32333</v>
      </c>
      <c r="AX1814" s="1">
        <v>37808</v>
      </c>
      <c r="AY1814" t="s">
        <v>18</v>
      </c>
      <c r="AZ1814">
        <v>6.9945000000000004</v>
      </c>
      <c r="BA1814" t="s">
        <v>19</v>
      </c>
      <c r="BB1814" t="s">
        <v>20</v>
      </c>
      <c r="BC1814">
        <v>11.813700000000001</v>
      </c>
      <c r="BD1814">
        <v>15</v>
      </c>
      <c r="BE1814">
        <v>108313</v>
      </c>
      <c r="BF1814" s="16" t="str">
        <f t="shared" si="28"/>
        <v>Tier 5</v>
      </c>
      <c r="BG1814" t="b">
        <f>IF(ISNA(VLOOKUP(AQ1814,Total_Salary!AQ1814:BF2323,1,FALSE))=FALSE, TRUE, FALSE)</f>
        <v>0</v>
      </c>
      <c r="BH1814" t="b">
        <f>IF(ISNA(VLOOKUP(AQ1814,Derivatives_Salary!AQ1814:BF2293,1,FALSE))=FALSE, TRUE, FALSE)</f>
        <v>0</v>
      </c>
      <c r="BI1814" t="b">
        <f>IF(ISNA(VLOOKUP(AR1814,Years_to_Promo!AQ1814:BE2845,1,FALSE))=FALSE, TRUE, FALSE)</f>
        <v>0</v>
      </c>
    </row>
    <row r="1815" spans="43:61" x14ac:dyDescent="0.25">
      <c r="AQ1815">
        <v>288658</v>
      </c>
      <c r="AR1815" t="s">
        <v>15</v>
      </c>
      <c r="AS1815" t="s">
        <v>1863</v>
      </c>
      <c r="AT1815" t="s">
        <v>31</v>
      </c>
      <c r="AU1815" s="1">
        <v>20229</v>
      </c>
      <c r="AV1815" s="1">
        <v>31852</v>
      </c>
      <c r="AW1815" s="1">
        <v>31852</v>
      </c>
      <c r="AX1815" s="1">
        <v>37692</v>
      </c>
      <c r="AY1815" t="s">
        <v>18</v>
      </c>
      <c r="AZ1815">
        <v>7.9945000000000004</v>
      </c>
      <c r="BA1815" t="s">
        <v>19</v>
      </c>
      <c r="BB1815" t="s">
        <v>20</v>
      </c>
      <c r="BC1815">
        <v>11.813700000000001</v>
      </c>
      <c r="BD1815">
        <v>16</v>
      </c>
      <c r="BE1815">
        <v>108311</v>
      </c>
      <c r="BF1815" s="16" t="str">
        <f t="shared" si="28"/>
        <v>Tier 5</v>
      </c>
      <c r="BG1815" t="b">
        <f>IF(ISNA(VLOOKUP(AQ1815,Total_Salary!AQ1815:BF2324,1,FALSE))=FALSE, TRUE, FALSE)</f>
        <v>0</v>
      </c>
      <c r="BH1815" t="b">
        <f>IF(ISNA(VLOOKUP(AQ1815,Derivatives_Salary!AQ1815:BF2294,1,FALSE))=FALSE, TRUE, FALSE)</f>
        <v>0</v>
      </c>
      <c r="BI1815" t="b">
        <f>IF(ISNA(VLOOKUP(AR1815,Years_to_Promo!AQ1815:BE2846,1,FALSE))=FALSE, TRUE, FALSE)</f>
        <v>0</v>
      </c>
    </row>
    <row r="1816" spans="43:61" x14ac:dyDescent="0.25">
      <c r="AQ1816">
        <v>26670</v>
      </c>
      <c r="AR1816" t="s">
        <v>15</v>
      </c>
      <c r="AS1816" t="s">
        <v>1864</v>
      </c>
      <c r="AT1816" t="s">
        <v>31</v>
      </c>
      <c r="AU1816" s="1">
        <v>20749</v>
      </c>
      <c r="AV1816" s="1">
        <v>31491</v>
      </c>
      <c r="AW1816" s="1">
        <v>34404</v>
      </c>
      <c r="AX1816" s="1">
        <v>35391</v>
      </c>
      <c r="AY1816" t="s">
        <v>53</v>
      </c>
      <c r="AZ1816">
        <v>2.7040999999999999</v>
      </c>
      <c r="BA1816" t="s">
        <v>19</v>
      </c>
      <c r="BB1816" t="s">
        <v>20</v>
      </c>
      <c r="BC1816">
        <v>2.7040999999999999</v>
      </c>
      <c r="BD1816">
        <v>11</v>
      </c>
      <c r="BE1816">
        <v>108304</v>
      </c>
      <c r="BF1816" s="16" t="str">
        <f t="shared" si="28"/>
        <v>Tier 5</v>
      </c>
      <c r="BG1816" t="b">
        <f>IF(ISNA(VLOOKUP(AQ1816,Total_Salary!AQ1816:BF2325,1,FALSE))=FALSE, TRUE, FALSE)</f>
        <v>0</v>
      </c>
      <c r="BH1816" t="b">
        <f>IF(ISNA(VLOOKUP(AQ1816,Derivatives_Salary!AQ1816:BF2295,1,FALSE))=FALSE, TRUE, FALSE)</f>
        <v>0</v>
      </c>
      <c r="BI1816" t="b">
        <f>IF(ISNA(VLOOKUP(AR1816,Years_to_Promo!AQ1816:BE2847,1,FALSE))=FALSE, TRUE, FALSE)</f>
        <v>0</v>
      </c>
    </row>
    <row r="1817" spans="43:61" x14ac:dyDescent="0.25">
      <c r="AQ1817">
        <v>449023</v>
      </c>
      <c r="AR1817" t="s">
        <v>15</v>
      </c>
      <c r="AS1817" t="s">
        <v>1865</v>
      </c>
      <c r="AT1817" t="s">
        <v>17</v>
      </c>
      <c r="AU1817" s="1">
        <v>19883</v>
      </c>
      <c r="AV1817" s="1">
        <v>32329</v>
      </c>
      <c r="AW1817" s="1">
        <v>33915</v>
      </c>
      <c r="AX1817" s="1">
        <v>37565</v>
      </c>
      <c r="AY1817" t="s">
        <v>18</v>
      </c>
      <c r="AZ1817">
        <v>10</v>
      </c>
      <c r="BA1817" t="s">
        <v>19</v>
      </c>
      <c r="BB1817" t="s">
        <v>20</v>
      </c>
      <c r="BC1817">
        <v>10</v>
      </c>
      <c r="BD1817">
        <v>14</v>
      </c>
      <c r="BE1817">
        <v>108303</v>
      </c>
      <c r="BF1817" s="16" t="str">
        <f t="shared" si="28"/>
        <v>Tier 5</v>
      </c>
      <c r="BG1817" t="b">
        <f>IF(ISNA(VLOOKUP(AQ1817,Total_Salary!AQ1817:BF2326,1,FALSE))=FALSE, TRUE, FALSE)</f>
        <v>0</v>
      </c>
      <c r="BH1817" t="b">
        <f>IF(ISNA(VLOOKUP(AQ1817,Derivatives_Salary!AQ1817:BF2296,1,FALSE))=FALSE, TRUE, FALSE)</f>
        <v>0</v>
      </c>
      <c r="BI1817" t="b">
        <f>IF(ISNA(VLOOKUP(AR1817,Years_to_Promo!AQ1817:BE2848,1,FALSE))=FALSE, TRUE, FALSE)</f>
        <v>0</v>
      </c>
    </row>
    <row r="1818" spans="43:61" x14ac:dyDescent="0.25">
      <c r="AQ1818">
        <v>84728</v>
      </c>
      <c r="AR1818" t="s">
        <v>15</v>
      </c>
      <c r="AS1818" t="s">
        <v>1866</v>
      </c>
      <c r="AT1818" t="s">
        <v>17</v>
      </c>
      <c r="AU1818" s="1">
        <v>19500</v>
      </c>
      <c r="AV1818" s="1">
        <v>33441</v>
      </c>
      <c r="AW1818" s="1">
        <v>34138</v>
      </c>
      <c r="AX1818" s="1">
        <v>37788</v>
      </c>
      <c r="AY1818" t="s">
        <v>18</v>
      </c>
      <c r="AZ1818">
        <v>3.9973000000000001</v>
      </c>
      <c r="BA1818" t="s">
        <v>19</v>
      </c>
      <c r="BB1818" t="s">
        <v>20</v>
      </c>
      <c r="BC1818">
        <v>9.5288000000000004</v>
      </c>
      <c r="BD1818">
        <v>12</v>
      </c>
      <c r="BE1818">
        <v>108303</v>
      </c>
      <c r="BF1818" s="16" t="str">
        <f t="shared" si="28"/>
        <v>Tier 5</v>
      </c>
      <c r="BG1818" t="b">
        <f>IF(ISNA(VLOOKUP(AQ1818,Total_Salary!AQ1818:BF2327,1,FALSE))=FALSE, TRUE, FALSE)</f>
        <v>0</v>
      </c>
      <c r="BH1818" t="b">
        <f>IF(ISNA(VLOOKUP(AQ1818,Derivatives_Salary!AQ1818:BF2297,1,FALSE))=FALSE, TRUE, FALSE)</f>
        <v>0</v>
      </c>
      <c r="BI1818" t="b">
        <f>IF(ISNA(VLOOKUP(AR1818,Years_to_Promo!AQ1818:BE2849,1,FALSE))=FALSE, TRUE, FALSE)</f>
        <v>0</v>
      </c>
    </row>
    <row r="1819" spans="43:61" x14ac:dyDescent="0.25">
      <c r="AQ1819">
        <v>25551</v>
      </c>
      <c r="AR1819" t="s">
        <v>42</v>
      </c>
      <c r="AS1819" t="s">
        <v>1867</v>
      </c>
      <c r="AT1819" t="s">
        <v>17</v>
      </c>
      <c r="AU1819" s="1">
        <v>23206</v>
      </c>
      <c r="AV1819" s="1">
        <v>31854</v>
      </c>
      <c r="AW1819" s="1">
        <v>32527</v>
      </c>
      <c r="AX1819" s="1">
        <v>37191</v>
      </c>
      <c r="AY1819" t="s">
        <v>18</v>
      </c>
      <c r="AZ1819">
        <v>12.7781</v>
      </c>
      <c r="BA1819" t="s">
        <v>44</v>
      </c>
      <c r="BB1819" t="s">
        <v>45</v>
      </c>
      <c r="BC1819">
        <v>2.6985999999999999</v>
      </c>
      <c r="BD1819">
        <v>15</v>
      </c>
      <c r="BE1819">
        <v>108302</v>
      </c>
      <c r="BF1819" s="16" t="str">
        <f t="shared" si="28"/>
        <v>Tier 5</v>
      </c>
      <c r="BG1819" t="b">
        <f>IF(ISNA(VLOOKUP(AQ1819,Total_Salary!AQ1819:BF2328,1,FALSE))=FALSE, TRUE, FALSE)</f>
        <v>0</v>
      </c>
      <c r="BH1819" t="b">
        <f>IF(ISNA(VLOOKUP(AQ1819,Derivatives_Salary!AQ1819:BF2298,1,FALSE))=FALSE, TRUE, FALSE)</f>
        <v>0</v>
      </c>
      <c r="BI1819" t="b">
        <f>IF(ISNA(VLOOKUP(AR1819,Years_to_Promo!AQ1819:BE2850,1,FALSE))=FALSE, TRUE, FALSE)</f>
        <v>0</v>
      </c>
    </row>
    <row r="1820" spans="43:61" x14ac:dyDescent="0.25">
      <c r="AQ1820">
        <v>293157</v>
      </c>
      <c r="AR1820" t="s">
        <v>15</v>
      </c>
      <c r="AS1820" t="s">
        <v>1868</v>
      </c>
      <c r="AT1820" t="s">
        <v>17</v>
      </c>
      <c r="AU1820" s="1">
        <v>22701</v>
      </c>
      <c r="AV1820" s="1">
        <v>31803</v>
      </c>
      <c r="AW1820" s="1">
        <v>32558</v>
      </c>
      <c r="AX1820" s="1">
        <v>37668</v>
      </c>
      <c r="AY1820" t="s">
        <v>18</v>
      </c>
      <c r="AZ1820">
        <v>4.9945000000000004</v>
      </c>
      <c r="BA1820" t="s">
        <v>19</v>
      </c>
      <c r="BB1820" t="s">
        <v>20</v>
      </c>
      <c r="BC1820">
        <v>11.813700000000001</v>
      </c>
      <c r="BD1820">
        <v>16</v>
      </c>
      <c r="BE1820">
        <v>108300</v>
      </c>
      <c r="BF1820" s="16" t="str">
        <f t="shared" si="28"/>
        <v>Tier 5</v>
      </c>
      <c r="BG1820" t="b">
        <f>IF(ISNA(VLOOKUP(AQ1820,Total_Salary!AQ1820:BF2329,1,FALSE))=FALSE, TRUE, FALSE)</f>
        <v>0</v>
      </c>
      <c r="BH1820" t="b">
        <f>IF(ISNA(VLOOKUP(AQ1820,Derivatives_Salary!AQ1820:BF2299,1,FALSE))=FALSE, TRUE, FALSE)</f>
        <v>0</v>
      </c>
      <c r="BI1820" t="b">
        <f>IF(ISNA(VLOOKUP(AR1820,Years_to_Promo!AQ1820:BE2851,1,FALSE))=FALSE, TRUE, FALSE)</f>
        <v>0</v>
      </c>
    </row>
    <row r="1821" spans="43:61" x14ac:dyDescent="0.25">
      <c r="AQ1821">
        <v>222419</v>
      </c>
      <c r="AR1821" t="s">
        <v>15</v>
      </c>
      <c r="AS1821" t="s">
        <v>1869</v>
      </c>
      <c r="AT1821" t="s">
        <v>17</v>
      </c>
      <c r="AU1821" s="1">
        <v>19510</v>
      </c>
      <c r="AV1821" s="1">
        <v>33871</v>
      </c>
      <c r="AW1821" s="1">
        <v>33871</v>
      </c>
      <c r="AX1821" s="1">
        <v>37521</v>
      </c>
      <c r="AY1821" t="s">
        <v>18</v>
      </c>
      <c r="AZ1821">
        <v>2.9944999999999999</v>
      </c>
      <c r="BA1821" t="s">
        <v>19</v>
      </c>
      <c r="BB1821" t="s">
        <v>20</v>
      </c>
      <c r="BC1821">
        <v>10</v>
      </c>
      <c r="BD1821">
        <v>10</v>
      </c>
      <c r="BE1821">
        <v>108298</v>
      </c>
      <c r="BF1821" s="16" t="str">
        <f t="shared" si="28"/>
        <v>Tier 5</v>
      </c>
      <c r="BG1821" t="b">
        <f>IF(ISNA(VLOOKUP(AQ1821,Total_Salary!AQ1821:BF2330,1,FALSE))=FALSE, TRUE, FALSE)</f>
        <v>0</v>
      </c>
      <c r="BH1821" t="b">
        <f>IF(ISNA(VLOOKUP(AQ1821,Derivatives_Salary!AQ1821:BF2300,1,FALSE))=FALSE, TRUE, FALSE)</f>
        <v>0</v>
      </c>
      <c r="BI1821" t="b">
        <f>IF(ISNA(VLOOKUP(AR1821,Years_to_Promo!AQ1821:BE2852,1,FALSE))=FALSE, TRUE, FALSE)</f>
        <v>0</v>
      </c>
    </row>
    <row r="1822" spans="43:61" x14ac:dyDescent="0.25">
      <c r="AQ1822">
        <v>106959</v>
      </c>
      <c r="AR1822" t="s">
        <v>347</v>
      </c>
      <c r="AS1822" t="s">
        <v>1870</v>
      </c>
      <c r="AT1822" t="s">
        <v>31</v>
      </c>
      <c r="AU1822" s="1">
        <v>21692</v>
      </c>
      <c r="AV1822" s="1">
        <v>31293</v>
      </c>
      <c r="AW1822" s="1">
        <v>31293</v>
      </c>
      <c r="AX1822" s="1">
        <v>37498</v>
      </c>
      <c r="AY1822" t="s">
        <v>295</v>
      </c>
      <c r="AZ1822">
        <v>6.0026999999999999</v>
      </c>
      <c r="BA1822" t="s">
        <v>349</v>
      </c>
      <c r="BB1822" t="s">
        <v>350</v>
      </c>
      <c r="BC1822">
        <v>3.0192000000000001</v>
      </c>
      <c r="BD1822">
        <v>17</v>
      </c>
      <c r="BE1822">
        <v>108291</v>
      </c>
      <c r="BF1822" s="16" t="str">
        <f t="shared" si="28"/>
        <v>Tier 5</v>
      </c>
      <c r="BG1822" t="b">
        <f>IF(ISNA(VLOOKUP(AQ1822,Total_Salary!AQ1822:BF2331,1,FALSE))=FALSE, TRUE, FALSE)</f>
        <v>0</v>
      </c>
      <c r="BH1822" t="b">
        <f>IF(ISNA(VLOOKUP(AQ1822,Derivatives_Salary!AQ1822:BF2301,1,FALSE))=FALSE, TRUE, FALSE)</f>
        <v>0</v>
      </c>
      <c r="BI1822" t="b">
        <f>IF(ISNA(VLOOKUP(AR1822,Years_to_Promo!AQ1822:BE2853,1,FALSE))=FALSE, TRUE, FALSE)</f>
        <v>0</v>
      </c>
    </row>
    <row r="1823" spans="43:61" x14ac:dyDescent="0.25">
      <c r="AQ1823">
        <v>225591</v>
      </c>
      <c r="AR1823" t="s">
        <v>42</v>
      </c>
      <c r="AS1823" t="s">
        <v>1871</v>
      </c>
      <c r="AT1823" t="s">
        <v>31</v>
      </c>
      <c r="AU1823" s="1">
        <v>21698</v>
      </c>
      <c r="AV1823" s="1">
        <v>31899</v>
      </c>
      <c r="AW1823" s="1">
        <v>31899</v>
      </c>
      <c r="AX1823" s="1">
        <v>37739</v>
      </c>
      <c r="AY1823" t="s">
        <v>18</v>
      </c>
      <c r="AZ1823">
        <v>10.997299999999999</v>
      </c>
      <c r="BA1823" t="s">
        <v>44</v>
      </c>
      <c r="BB1823" t="s">
        <v>45</v>
      </c>
      <c r="BC1823">
        <v>4.4192</v>
      </c>
      <c r="BD1823">
        <v>16</v>
      </c>
      <c r="BE1823">
        <v>108283</v>
      </c>
      <c r="BF1823" s="16" t="str">
        <f t="shared" si="28"/>
        <v>Tier 5</v>
      </c>
      <c r="BG1823" t="b">
        <f>IF(ISNA(VLOOKUP(AQ1823,Total_Salary!AQ1823:BF2332,1,FALSE))=FALSE, TRUE, FALSE)</f>
        <v>0</v>
      </c>
      <c r="BH1823" t="b">
        <f>IF(ISNA(VLOOKUP(AQ1823,Derivatives_Salary!AQ1823:BF2302,1,FALSE))=FALSE, TRUE, FALSE)</f>
        <v>0</v>
      </c>
      <c r="BI1823" t="b">
        <f>IF(ISNA(VLOOKUP(AR1823,Years_to_Promo!AQ1823:BE2854,1,FALSE))=FALSE, TRUE, FALSE)</f>
        <v>0</v>
      </c>
    </row>
    <row r="1824" spans="43:61" x14ac:dyDescent="0.25">
      <c r="AQ1824">
        <v>414422</v>
      </c>
      <c r="AR1824" t="s">
        <v>42</v>
      </c>
      <c r="AS1824" t="s">
        <v>1872</v>
      </c>
      <c r="AT1824" t="s">
        <v>31</v>
      </c>
      <c r="AU1824" s="1">
        <v>23635</v>
      </c>
      <c r="AV1824" s="1">
        <v>31642</v>
      </c>
      <c r="AW1824" s="1">
        <v>31744</v>
      </c>
      <c r="AX1824" s="1">
        <v>33693</v>
      </c>
      <c r="AY1824" t="s">
        <v>18</v>
      </c>
      <c r="AZ1824">
        <v>0.61639999999999995</v>
      </c>
      <c r="BA1824" t="s">
        <v>44</v>
      </c>
      <c r="BB1824" t="s">
        <v>45</v>
      </c>
      <c r="BC1824">
        <v>4.8437999999999999</v>
      </c>
      <c r="BD1824">
        <v>6</v>
      </c>
      <c r="BE1824">
        <v>108282</v>
      </c>
      <c r="BF1824" s="16" t="str">
        <f t="shared" si="28"/>
        <v>Tier 5</v>
      </c>
      <c r="BG1824" t="b">
        <f>IF(ISNA(VLOOKUP(AQ1824,Total_Salary!AQ1824:BF2333,1,FALSE))=FALSE, TRUE, FALSE)</f>
        <v>0</v>
      </c>
      <c r="BH1824" t="b">
        <f>IF(ISNA(VLOOKUP(AQ1824,Derivatives_Salary!AQ1824:BF2303,1,FALSE))=FALSE, TRUE, FALSE)</f>
        <v>0</v>
      </c>
      <c r="BI1824" t="b">
        <f>IF(ISNA(VLOOKUP(AR1824,Years_to_Promo!AQ1824:BE2855,1,FALSE))=FALSE, TRUE, FALSE)</f>
        <v>0</v>
      </c>
    </row>
    <row r="1825" spans="43:61" x14ac:dyDescent="0.25">
      <c r="AQ1825">
        <v>436737</v>
      </c>
      <c r="AR1825" t="s">
        <v>15</v>
      </c>
      <c r="AS1825" t="s">
        <v>1873</v>
      </c>
      <c r="AT1825" t="s">
        <v>31</v>
      </c>
      <c r="AU1825" s="1">
        <v>19739</v>
      </c>
      <c r="AV1825" s="1">
        <v>33308</v>
      </c>
      <c r="AW1825" s="1">
        <v>33761</v>
      </c>
      <c r="AX1825" s="1">
        <v>35086</v>
      </c>
      <c r="AY1825" t="s">
        <v>53</v>
      </c>
      <c r="AZ1825">
        <v>3.7370000000000001</v>
      </c>
      <c r="BA1825" t="s">
        <v>19</v>
      </c>
      <c r="BB1825" t="s">
        <v>20</v>
      </c>
      <c r="BC1825">
        <v>3.6301000000000001</v>
      </c>
      <c r="BD1825">
        <v>5</v>
      </c>
      <c r="BE1825">
        <v>108279</v>
      </c>
      <c r="BF1825" s="16" t="str">
        <f t="shared" si="28"/>
        <v>Tier 5</v>
      </c>
      <c r="BG1825" t="b">
        <f>IF(ISNA(VLOOKUP(AQ1825,Total_Salary!AQ1825:BF2334,1,FALSE))=FALSE, TRUE, FALSE)</f>
        <v>0</v>
      </c>
      <c r="BH1825" t="b">
        <f>IF(ISNA(VLOOKUP(AQ1825,Derivatives_Salary!AQ1825:BF2304,1,FALSE))=FALSE, TRUE, FALSE)</f>
        <v>0</v>
      </c>
      <c r="BI1825" t="b">
        <f>IF(ISNA(VLOOKUP(AR1825,Years_to_Promo!AQ1825:BE2856,1,FALSE))=FALSE, TRUE, FALSE)</f>
        <v>0</v>
      </c>
    </row>
    <row r="1826" spans="43:61" x14ac:dyDescent="0.25">
      <c r="AQ1826">
        <v>428090</v>
      </c>
      <c r="AR1826" t="s">
        <v>15</v>
      </c>
      <c r="AS1826" t="s">
        <v>1874</v>
      </c>
      <c r="AT1826" t="s">
        <v>17</v>
      </c>
      <c r="AU1826" s="1">
        <v>23656</v>
      </c>
      <c r="AV1826" s="1">
        <v>31580</v>
      </c>
      <c r="AW1826" s="1">
        <v>31580</v>
      </c>
      <c r="AX1826" s="1">
        <v>37785</v>
      </c>
      <c r="AY1826" t="s">
        <v>18</v>
      </c>
      <c r="AZ1826">
        <v>17</v>
      </c>
      <c r="BA1826" t="s">
        <v>19</v>
      </c>
      <c r="BB1826" t="s">
        <v>20</v>
      </c>
      <c r="BC1826">
        <v>11.813700000000001</v>
      </c>
      <c r="BD1826">
        <v>17</v>
      </c>
      <c r="BE1826">
        <v>108274</v>
      </c>
      <c r="BF1826" s="16" t="str">
        <f t="shared" si="28"/>
        <v>Tier 5</v>
      </c>
      <c r="BG1826" t="b">
        <f>IF(ISNA(VLOOKUP(AQ1826,Total_Salary!AQ1826:BF2335,1,FALSE))=FALSE, TRUE, FALSE)</f>
        <v>0</v>
      </c>
      <c r="BH1826" t="b">
        <f>IF(ISNA(VLOOKUP(AQ1826,Derivatives_Salary!AQ1826:BF2305,1,FALSE))=FALSE, TRUE, FALSE)</f>
        <v>0</v>
      </c>
      <c r="BI1826" t="b">
        <f>IF(ISNA(VLOOKUP(AR1826,Years_to_Promo!AQ1826:BE2857,1,FALSE))=FALSE, TRUE, FALSE)</f>
        <v>0</v>
      </c>
    </row>
    <row r="1827" spans="43:61" x14ac:dyDescent="0.25">
      <c r="AQ1827">
        <v>430640</v>
      </c>
      <c r="AR1827" t="s">
        <v>85</v>
      </c>
      <c r="AS1827" t="s">
        <v>1875</v>
      </c>
      <c r="AT1827" t="s">
        <v>17</v>
      </c>
      <c r="AU1827" s="1">
        <v>20721</v>
      </c>
      <c r="AV1827" s="1">
        <v>31967</v>
      </c>
      <c r="AW1827" s="1">
        <v>31967</v>
      </c>
      <c r="AX1827" s="1">
        <v>37807</v>
      </c>
      <c r="AY1827" t="s">
        <v>18</v>
      </c>
      <c r="AZ1827">
        <v>9.9972999999999992</v>
      </c>
      <c r="BA1827" t="s">
        <v>87</v>
      </c>
      <c r="BB1827" t="s">
        <v>88</v>
      </c>
      <c r="BC1827">
        <v>2.4438</v>
      </c>
      <c r="BD1827">
        <v>16</v>
      </c>
      <c r="BE1827">
        <v>108265</v>
      </c>
      <c r="BF1827" s="16" t="str">
        <f t="shared" si="28"/>
        <v>Tier 5</v>
      </c>
      <c r="BG1827" t="b">
        <f>IF(ISNA(VLOOKUP(AQ1827,Total_Salary!AQ1827:BF2336,1,FALSE))=FALSE, TRUE, FALSE)</f>
        <v>0</v>
      </c>
      <c r="BH1827" t="b">
        <f>IF(ISNA(VLOOKUP(AQ1827,Derivatives_Salary!AQ1827:BF2306,1,FALSE))=FALSE, TRUE, FALSE)</f>
        <v>0</v>
      </c>
      <c r="BI1827" t="b">
        <f>IF(ISNA(VLOOKUP(AR1827,Years_to_Promo!AQ1827:BE2858,1,FALSE))=FALSE, TRUE, FALSE)</f>
        <v>0</v>
      </c>
    </row>
    <row r="1828" spans="43:61" x14ac:dyDescent="0.25">
      <c r="AQ1828">
        <v>450968</v>
      </c>
      <c r="AR1828" t="s">
        <v>15</v>
      </c>
      <c r="AS1828" t="s">
        <v>1876</v>
      </c>
      <c r="AT1828" t="s">
        <v>31</v>
      </c>
      <c r="AU1828" s="1">
        <v>22622</v>
      </c>
      <c r="AV1828" s="1">
        <v>31884</v>
      </c>
      <c r="AW1828" s="1">
        <v>31884</v>
      </c>
      <c r="AX1828" s="1">
        <v>37724</v>
      </c>
      <c r="AY1828" t="s">
        <v>18</v>
      </c>
      <c r="AZ1828">
        <v>7.9945000000000004</v>
      </c>
      <c r="BA1828" t="s">
        <v>19</v>
      </c>
      <c r="BB1828" t="s">
        <v>20</v>
      </c>
      <c r="BC1828">
        <v>11.813700000000001</v>
      </c>
      <c r="BD1828">
        <v>16</v>
      </c>
      <c r="BE1828">
        <v>108264</v>
      </c>
      <c r="BF1828" s="16" t="str">
        <f t="shared" si="28"/>
        <v>Tier 5</v>
      </c>
      <c r="BG1828" t="b">
        <f>IF(ISNA(VLOOKUP(AQ1828,Total_Salary!AQ1828:BF2337,1,FALSE))=FALSE, TRUE, FALSE)</f>
        <v>0</v>
      </c>
      <c r="BH1828" t="b">
        <f>IF(ISNA(VLOOKUP(AQ1828,Derivatives_Salary!AQ1828:BF2307,1,FALSE))=FALSE, TRUE, FALSE)</f>
        <v>0</v>
      </c>
      <c r="BI1828" t="b">
        <f>IF(ISNA(VLOOKUP(AR1828,Years_to_Promo!AQ1828:BE2859,1,FALSE))=FALSE, TRUE, FALSE)</f>
        <v>0</v>
      </c>
    </row>
    <row r="1829" spans="43:61" x14ac:dyDescent="0.25">
      <c r="AQ1829">
        <v>94092</v>
      </c>
      <c r="AR1829" t="s">
        <v>15</v>
      </c>
      <c r="AS1829" t="s">
        <v>1877</v>
      </c>
      <c r="AT1829" t="s">
        <v>31</v>
      </c>
      <c r="AU1829" s="1">
        <v>21759</v>
      </c>
      <c r="AV1829" s="1">
        <v>33675</v>
      </c>
      <c r="AW1829" s="1">
        <v>34155</v>
      </c>
      <c r="AX1829" s="1">
        <v>37805</v>
      </c>
      <c r="AY1829" t="s">
        <v>18</v>
      </c>
      <c r="AZ1829">
        <v>4.9973000000000001</v>
      </c>
      <c r="BA1829" t="s">
        <v>19</v>
      </c>
      <c r="BB1829" t="s">
        <v>20</v>
      </c>
      <c r="BC1829">
        <v>9.4822000000000006</v>
      </c>
      <c r="BD1829">
        <v>11</v>
      </c>
      <c r="BE1829">
        <v>108262</v>
      </c>
      <c r="BF1829" s="16" t="str">
        <f t="shared" si="28"/>
        <v>Tier 5</v>
      </c>
      <c r="BG1829" t="b">
        <f>IF(ISNA(VLOOKUP(AQ1829,Total_Salary!AQ1829:BF2338,1,FALSE))=FALSE, TRUE, FALSE)</f>
        <v>0</v>
      </c>
      <c r="BH1829" t="b">
        <f>IF(ISNA(VLOOKUP(AQ1829,Derivatives_Salary!AQ1829:BF2308,1,FALSE))=FALSE, TRUE, FALSE)</f>
        <v>0</v>
      </c>
      <c r="BI1829" t="b">
        <f>IF(ISNA(VLOOKUP(AR1829,Years_to_Promo!AQ1829:BE2860,1,FALSE))=FALSE, TRUE, FALSE)</f>
        <v>0</v>
      </c>
    </row>
    <row r="1830" spans="43:61" x14ac:dyDescent="0.25">
      <c r="AQ1830">
        <v>294644</v>
      </c>
      <c r="AR1830" t="s">
        <v>15</v>
      </c>
      <c r="AS1830" t="s">
        <v>1878</v>
      </c>
      <c r="AT1830" t="s">
        <v>31</v>
      </c>
      <c r="AU1830" s="1">
        <v>20877</v>
      </c>
      <c r="AV1830" s="1">
        <v>32014</v>
      </c>
      <c r="AW1830" s="1">
        <v>32014</v>
      </c>
      <c r="AX1830" s="1">
        <v>35833</v>
      </c>
      <c r="AY1830" t="s">
        <v>18</v>
      </c>
      <c r="AZ1830">
        <v>8.9972999999999992</v>
      </c>
      <c r="BA1830" t="s">
        <v>19</v>
      </c>
      <c r="BB1830" t="s">
        <v>20</v>
      </c>
      <c r="BC1830">
        <v>6.9287999999999998</v>
      </c>
      <c r="BD1830">
        <v>15</v>
      </c>
      <c r="BE1830">
        <v>108262</v>
      </c>
      <c r="BF1830" s="16" t="str">
        <f t="shared" si="28"/>
        <v>Tier 5</v>
      </c>
      <c r="BG1830" t="b">
        <f>IF(ISNA(VLOOKUP(AQ1830,Total_Salary!AQ1830:BF2339,1,FALSE))=FALSE, TRUE, FALSE)</f>
        <v>0</v>
      </c>
      <c r="BH1830" t="b">
        <f>IF(ISNA(VLOOKUP(AQ1830,Derivatives_Salary!AQ1830:BF2309,1,FALSE))=FALSE, TRUE, FALSE)</f>
        <v>0</v>
      </c>
      <c r="BI1830" t="b">
        <f>IF(ISNA(VLOOKUP(AR1830,Years_to_Promo!AQ1830:BE2861,1,FALSE))=FALSE, TRUE, FALSE)</f>
        <v>0</v>
      </c>
    </row>
    <row r="1831" spans="43:61" x14ac:dyDescent="0.25">
      <c r="AQ1831">
        <v>108380</v>
      </c>
      <c r="AR1831" t="s">
        <v>15</v>
      </c>
      <c r="AS1831" t="s">
        <v>1879</v>
      </c>
      <c r="AT1831" t="s">
        <v>31</v>
      </c>
      <c r="AU1831" s="1">
        <v>20846</v>
      </c>
      <c r="AV1831" s="1">
        <v>33586</v>
      </c>
      <c r="AW1831" s="1">
        <v>34852</v>
      </c>
      <c r="AX1831" s="1">
        <v>37772</v>
      </c>
      <c r="AY1831" t="s">
        <v>53</v>
      </c>
      <c r="AZ1831">
        <v>8</v>
      </c>
      <c r="BA1831" t="s">
        <v>19</v>
      </c>
      <c r="BB1831" t="s">
        <v>20</v>
      </c>
      <c r="BC1831">
        <v>7.5726000000000004</v>
      </c>
      <c r="BD1831">
        <v>11</v>
      </c>
      <c r="BE1831">
        <v>108252</v>
      </c>
      <c r="BF1831" s="16" t="str">
        <f t="shared" si="28"/>
        <v>Tier 5</v>
      </c>
      <c r="BG1831" t="b">
        <f>IF(ISNA(VLOOKUP(AQ1831,Total_Salary!AQ1831:BF2340,1,FALSE))=FALSE, TRUE, FALSE)</f>
        <v>0</v>
      </c>
      <c r="BH1831" t="b">
        <f>IF(ISNA(VLOOKUP(AQ1831,Derivatives_Salary!AQ1831:BF2310,1,FALSE))=FALSE, TRUE, FALSE)</f>
        <v>0</v>
      </c>
      <c r="BI1831" t="b">
        <f>IF(ISNA(VLOOKUP(AR1831,Years_to_Promo!AQ1831:BE2862,1,FALSE))=FALSE, TRUE, FALSE)</f>
        <v>0</v>
      </c>
    </row>
    <row r="1832" spans="43:61" x14ac:dyDescent="0.25">
      <c r="AQ1832">
        <v>464611</v>
      </c>
      <c r="AR1832" t="s">
        <v>15</v>
      </c>
      <c r="AS1832" t="s">
        <v>1880</v>
      </c>
      <c r="AT1832" t="s">
        <v>31</v>
      </c>
      <c r="AU1832" s="1">
        <v>23336</v>
      </c>
      <c r="AV1832" s="1">
        <v>33018</v>
      </c>
      <c r="AW1832" s="1">
        <v>33018</v>
      </c>
      <c r="AX1832" s="1">
        <v>37763</v>
      </c>
      <c r="AY1832" t="s">
        <v>18</v>
      </c>
      <c r="AZ1832">
        <v>5.9945000000000004</v>
      </c>
      <c r="BA1832" t="s">
        <v>19</v>
      </c>
      <c r="BB1832" t="s">
        <v>20</v>
      </c>
      <c r="BC1832">
        <v>11.813700000000001</v>
      </c>
      <c r="BD1832">
        <v>13</v>
      </c>
      <c r="BE1832">
        <v>108249</v>
      </c>
      <c r="BF1832" s="16" t="str">
        <f t="shared" si="28"/>
        <v>Tier 5</v>
      </c>
      <c r="BG1832" t="b">
        <f>IF(ISNA(VLOOKUP(AQ1832,Total_Salary!AQ1832:BF2341,1,FALSE))=FALSE, TRUE, FALSE)</f>
        <v>0</v>
      </c>
      <c r="BH1832" t="b">
        <f>IF(ISNA(VLOOKUP(AQ1832,Derivatives_Salary!AQ1832:BF2311,1,FALSE))=FALSE, TRUE, FALSE)</f>
        <v>0</v>
      </c>
      <c r="BI1832" t="b">
        <f>IF(ISNA(VLOOKUP(AR1832,Years_to_Promo!AQ1832:BE2863,1,FALSE))=FALSE, TRUE, FALSE)</f>
        <v>0</v>
      </c>
    </row>
    <row r="1833" spans="43:61" x14ac:dyDescent="0.25">
      <c r="AQ1833">
        <v>233724</v>
      </c>
      <c r="AR1833" t="s">
        <v>42</v>
      </c>
      <c r="AS1833" t="s">
        <v>1881</v>
      </c>
      <c r="AT1833" t="s">
        <v>17</v>
      </c>
      <c r="AU1833" s="1">
        <v>20667</v>
      </c>
      <c r="AV1833" s="1">
        <v>34027</v>
      </c>
      <c r="AW1833" s="1">
        <v>34525</v>
      </c>
      <c r="AX1833" s="1">
        <v>37677</v>
      </c>
      <c r="AY1833" t="s">
        <v>18</v>
      </c>
      <c r="AZ1833">
        <v>3.9973000000000001</v>
      </c>
      <c r="BA1833" t="s">
        <v>44</v>
      </c>
      <c r="BB1833" t="s">
        <v>83</v>
      </c>
      <c r="BC1833">
        <v>8.6356000000000002</v>
      </c>
      <c r="BD1833">
        <v>10</v>
      </c>
      <c r="BE1833">
        <v>108245</v>
      </c>
      <c r="BF1833" s="16" t="str">
        <f t="shared" si="28"/>
        <v>Tier 5</v>
      </c>
      <c r="BG1833" t="b">
        <f>IF(ISNA(VLOOKUP(AQ1833,Total_Salary!AQ1833:BF2342,1,FALSE))=FALSE, TRUE, FALSE)</f>
        <v>0</v>
      </c>
      <c r="BH1833" t="b">
        <f>IF(ISNA(VLOOKUP(AQ1833,Derivatives_Salary!AQ1833:BF2312,1,FALSE))=FALSE, TRUE, FALSE)</f>
        <v>0</v>
      </c>
      <c r="BI1833" t="b">
        <f>IF(ISNA(VLOOKUP(AR1833,Years_to_Promo!AQ1833:BE2864,1,FALSE))=FALSE, TRUE, FALSE)</f>
        <v>0</v>
      </c>
    </row>
    <row r="1834" spans="43:61" x14ac:dyDescent="0.25">
      <c r="AQ1834">
        <v>288613</v>
      </c>
      <c r="AR1834" t="s">
        <v>15</v>
      </c>
      <c r="AS1834" t="s">
        <v>1882</v>
      </c>
      <c r="AT1834" t="s">
        <v>31</v>
      </c>
      <c r="AU1834" s="1">
        <v>21385</v>
      </c>
      <c r="AV1834" s="1">
        <v>31610</v>
      </c>
      <c r="AW1834" s="1">
        <v>31610</v>
      </c>
      <c r="AX1834" s="1">
        <v>36904</v>
      </c>
      <c r="AY1834" t="s">
        <v>18</v>
      </c>
      <c r="AZ1834">
        <v>15.337</v>
      </c>
      <c r="BA1834" t="s">
        <v>19</v>
      </c>
      <c r="BB1834" t="s">
        <v>20</v>
      </c>
      <c r="BC1834">
        <v>9.8629999999999995</v>
      </c>
      <c r="BD1834">
        <v>15</v>
      </c>
      <c r="BE1834">
        <v>108245</v>
      </c>
      <c r="BF1834" s="16" t="str">
        <f t="shared" si="28"/>
        <v>Tier 5</v>
      </c>
      <c r="BG1834" t="b">
        <f>IF(ISNA(VLOOKUP(AQ1834,Total_Salary!AQ1834:BF2343,1,FALSE))=FALSE, TRUE, FALSE)</f>
        <v>0</v>
      </c>
      <c r="BH1834" t="b">
        <f>IF(ISNA(VLOOKUP(AQ1834,Derivatives_Salary!AQ1834:BF2313,1,FALSE))=FALSE, TRUE, FALSE)</f>
        <v>0</v>
      </c>
      <c r="BI1834" t="b">
        <f>IF(ISNA(VLOOKUP(AR1834,Years_to_Promo!AQ1834:BE2865,1,FALSE))=FALSE, TRUE, FALSE)</f>
        <v>0</v>
      </c>
    </row>
    <row r="1835" spans="43:61" x14ac:dyDescent="0.25">
      <c r="AQ1835">
        <v>76503</v>
      </c>
      <c r="AR1835" t="s">
        <v>15</v>
      </c>
      <c r="AS1835" t="s">
        <v>1883</v>
      </c>
      <c r="AT1835" t="s">
        <v>17</v>
      </c>
      <c r="AU1835" s="1">
        <v>20515</v>
      </c>
      <c r="AV1835" s="1">
        <v>31502</v>
      </c>
      <c r="AW1835" s="1">
        <v>31502</v>
      </c>
      <c r="AX1835" s="1">
        <v>37707</v>
      </c>
      <c r="AY1835" t="s">
        <v>18</v>
      </c>
      <c r="AZ1835">
        <v>8.9945000000000004</v>
      </c>
      <c r="BA1835" t="s">
        <v>19</v>
      </c>
      <c r="BB1835" t="s">
        <v>20</v>
      </c>
      <c r="BC1835">
        <v>11.813700000000001</v>
      </c>
      <c r="BD1835">
        <v>17</v>
      </c>
      <c r="BE1835">
        <v>108244</v>
      </c>
      <c r="BF1835" s="16" t="str">
        <f t="shared" si="28"/>
        <v>Tier 5</v>
      </c>
      <c r="BG1835" t="b">
        <f>IF(ISNA(VLOOKUP(AQ1835,Total_Salary!AQ1835:BF2344,1,FALSE))=FALSE, TRUE, FALSE)</f>
        <v>0</v>
      </c>
      <c r="BH1835" t="b">
        <f>IF(ISNA(VLOOKUP(AQ1835,Derivatives_Salary!AQ1835:BF2314,1,FALSE))=FALSE, TRUE, FALSE)</f>
        <v>0</v>
      </c>
      <c r="BI1835" t="b">
        <f>IF(ISNA(VLOOKUP(AR1835,Years_to_Promo!AQ1835:BE2866,1,FALSE))=FALSE, TRUE, FALSE)</f>
        <v>0</v>
      </c>
    </row>
    <row r="1836" spans="43:61" x14ac:dyDescent="0.25">
      <c r="AQ1836">
        <v>73866</v>
      </c>
      <c r="AR1836" t="s">
        <v>15</v>
      </c>
      <c r="AS1836" t="s">
        <v>1884</v>
      </c>
      <c r="AT1836" t="s">
        <v>17</v>
      </c>
      <c r="AU1836" s="1">
        <v>21479</v>
      </c>
      <c r="AV1836" s="1">
        <v>32340</v>
      </c>
      <c r="AW1836" s="1">
        <v>32340</v>
      </c>
      <c r="AX1836" s="1">
        <v>37815</v>
      </c>
      <c r="AY1836" t="s">
        <v>18</v>
      </c>
      <c r="AZ1836">
        <v>7.9945000000000004</v>
      </c>
      <c r="BA1836" t="s">
        <v>19</v>
      </c>
      <c r="BB1836" t="s">
        <v>20</v>
      </c>
      <c r="BC1836">
        <v>11.813700000000001</v>
      </c>
      <c r="BD1836">
        <v>15</v>
      </c>
      <c r="BE1836">
        <v>108242</v>
      </c>
      <c r="BF1836" s="16" t="str">
        <f t="shared" si="28"/>
        <v>Tier 5</v>
      </c>
      <c r="BG1836" t="b">
        <f>IF(ISNA(VLOOKUP(AQ1836,Total_Salary!AQ1836:BF2345,1,FALSE))=FALSE, TRUE, FALSE)</f>
        <v>0</v>
      </c>
      <c r="BH1836" t="b">
        <f>IF(ISNA(VLOOKUP(AQ1836,Derivatives_Salary!AQ1836:BF2315,1,FALSE))=FALSE, TRUE, FALSE)</f>
        <v>0</v>
      </c>
      <c r="BI1836" t="b">
        <f>IF(ISNA(VLOOKUP(AR1836,Years_to_Promo!AQ1836:BE2867,1,FALSE))=FALSE, TRUE, FALSE)</f>
        <v>0</v>
      </c>
    </row>
    <row r="1837" spans="43:61" x14ac:dyDescent="0.25">
      <c r="AQ1837">
        <v>53618</v>
      </c>
      <c r="AR1837" t="s">
        <v>15</v>
      </c>
      <c r="AS1837" t="s">
        <v>1885</v>
      </c>
      <c r="AT1837" t="s">
        <v>17</v>
      </c>
      <c r="AU1837" s="1">
        <v>21668</v>
      </c>
      <c r="AV1837" s="1">
        <v>31366</v>
      </c>
      <c r="AW1837" s="1">
        <v>31366</v>
      </c>
      <c r="AX1837" s="1">
        <v>37571</v>
      </c>
      <c r="AY1837" t="s">
        <v>18</v>
      </c>
      <c r="AZ1837">
        <v>17</v>
      </c>
      <c r="BA1837" t="s">
        <v>19</v>
      </c>
      <c r="BB1837" t="s">
        <v>20</v>
      </c>
      <c r="BC1837">
        <v>11.6904</v>
      </c>
      <c r="BD1837">
        <v>17</v>
      </c>
      <c r="BE1837">
        <v>108239</v>
      </c>
      <c r="BF1837" s="16" t="str">
        <f t="shared" si="28"/>
        <v>Tier 5</v>
      </c>
      <c r="BG1837" t="b">
        <f>IF(ISNA(VLOOKUP(AQ1837,Total_Salary!AQ1837:BF2346,1,FALSE))=FALSE, TRUE, FALSE)</f>
        <v>0</v>
      </c>
      <c r="BH1837" t="b">
        <f>IF(ISNA(VLOOKUP(AQ1837,Derivatives_Salary!AQ1837:BF2316,1,FALSE))=FALSE, TRUE, FALSE)</f>
        <v>0</v>
      </c>
      <c r="BI1837" t="b">
        <f>IF(ISNA(VLOOKUP(AR1837,Years_to_Promo!AQ1837:BE2868,1,FALSE))=FALSE, TRUE, FALSE)</f>
        <v>0</v>
      </c>
    </row>
    <row r="1838" spans="43:61" x14ac:dyDescent="0.25">
      <c r="AQ1838">
        <v>477855</v>
      </c>
      <c r="AR1838" t="s">
        <v>15</v>
      </c>
      <c r="AS1838" t="s">
        <v>1886</v>
      </c>
      <c r="AT1838" t="s">
        <v>17</v>
      </c>
      <c r="AU1838" s="1">
        <v>21310</v>
      </c>
      <c r="AV1838" s="1">
        <v>33503</v>
      </c>
      <c r="AW1838" s="1">
        <v>33503</v>
      </c>
      <c r="AX1838" s="1">
        <v>37518</v>
      </c>
      <c r="AY1838" t="s">
        <v>18</v>
      </c>
      <c r="AZ1838">
        <v>4.9973000000000001</v>
      </c>
      <c r="BA1838" t="s">
        <v>19</v>
      </c>
      <c r="BB1838" t="s">
        <v>20</v>
      </c>
      <c r="BC1838">
        <v>11</v>
      </c>
      <c r="BD1838">
        <v>11</v>
      </c>
      <c r="BE1838">
        <v>108234</v>
      </c>
      <c r="BF1838" s="16" t="str">
        <f t="shared" si="28"/>
        <v>Tier 5</v>
      </c>
      <c r="BG1838" t="b">
        <f>IF(ISNA(VLOOKUP(AQ1838,Total_Salary!AQ1838:BF2347,1,FALSE))=FALSE, TRUE, FALSE)</f>
        <v>0</v>
      </c>
      <c r="BH1838" t="b">
        <f>IF(ISNA(VLOOKUP(AQ1838,Derivatives_Salary!AQ1838:BF2317,1,FALSE))=FALSE, TRUE, FALSE)</f>
        <v>0</v>
      </c>
      <c r="BI1838" t="b">
        <f>IF(ISNA(VLOOKUP(AR1838,Years_to_Promo!AQ1838:BE2869,1,FALSE))=FALSE, TRUE, FALSE)</f>
        <v>0</v>
      </c>
    </row>
    <row r="1839" spans="43:61" x14ac:dyDescent="0.25">
      <c r="AQ1839">
        <v>24807</v>
      </c>
      <c r="AR1839" t="s">
        <v>15</v>
      </c>
      <c r="AS1839" t="s">
        <v>1887</v>
      </c>
      <c r="AT1839" t="s">
        <v>17</v>
      </c>
      <c r="AU1839" s="1">
        <v>21641</v>
      </c>
      <c r="AV1839" s="1">
        <v>34628</v>
      </c>
      <c r="AW1839" s="1">
        <v>35605</v>
      </c>
      <c r="AX1839" s="1">
        <v>37795</v>
      </c>
      <c r="AY1839" t="s">
        <v>53</v>
      </c>
      <c r="AZ1839">
        <v>6</v>
      </c>
      <c r="BA1839" t="s">
        <v>19</v>
      </c>
      <c r="BB1839" t="s">
        <v>20</v>
      </c>
      <c r="BC1839">
        <v>5.5095999999999998</v>
      </c>
      <c r="BD1839">
        <v>9</v>
      </c>
      <c r="BE1839">
        <v>108229</v>
      </c>
      <c r="BF1839" s="16" t="str">
        <f t="shared" si="28"/>
        <v>Tier 5</v>
      </c>
      <c r="BG1839" t="b">
        <f>IF(ISNA(VLOOKUP(AQ1839,Total_Salary!AQ1839:BF2348,1,FALSE))=FALSE, TRUE, FALSE)</f>
        <v>0</v>
      </c>
      <c r="BH1839" t="b">
        <f>IF(ISNA(VLOOKUP(AQ1839,Derivatives_Salary!AQ1839:BF2318,1,FALSE))=FALSE, TRUE, FALSE)</f>
        <v>0</v>
      </c>
      <c r="BI1839" t="b">
        <f>IF(ISNA(VLOOKUP(AR1839,Years_to_Promo!AQ1839:BE2870,1,FALSE))=FALSE, TRUE, FALSE)</f>
        <v>0</v>
      </c>
    </row>
    <row r="1840" spans="43:61" x14ac:dyDescent="0.25">
      <c r="AQ1840">
        <v>236684</v>
      </c>
      <c r="AR1840" t="s">
        <v>15</v>
      </c>
      <c r="AS1840" t="s">
        <v>1888</v>
      </c>
      <c r="AT1840" t="s">
        <v>31</v>
      </c>
      <c r="AU1840" s="1">
        <v>21909</v>
      </c>
      <c r="AV1840" s="1">
        <v>33743</v>
      </c>
      <c r="AW1840" s="1">
        <v>33743</v>
      </c>
      <c r="AX1840" s="1">
        <v>37758</v>
      </c>
      <c r="AY1840" t="s">
        <v>18</v>
      </c>
      <c r="AZ1840">
        <v>2.9944999999999999</v>
      </c>
      <c r="BA1840" t="s">
        <v>19</v>
      </c>
      <c r="BB1840" t="s">
        <v>20</v>
      </c>
      <c r="BC1840">
        <v>10.611000000000001</v>
      </c>
      <c r="BD1840">
        <v>11</v>
      </c>
      <c r="BE1840">
        <v>108225</v>
      </c>
      <c r="BF1840" s="16" t="str">
        <f t="shared" si="28"/>
        <v>Tier 5</v>
      </c>
      <c r="BG1840" t="b">
        <f>IF(ISNA(VLOOKUP(AQ1840,Total_Salary!AQ1840:BF2349,1,FALSE))=FALSE, TRUE, FALSE)</f>
        <v>0</v>
      </c>
      <c r="BH1840" t="b">
        <f>IF(ISNA(VLOOKUP(AQ1840,Derivatives_Salary!AQ1840:BF2319,1,FALSE))=FALSE, TRUE, FALSE)</f>
        <v>0</v>
      </c>
      <c r="BI1840" t="b">
        <f>IF(ISNA(VLOOKUP(AR1840,Years_to_Promo!AQ1840:BE2871,1,FALSE))=FALSE, TRUE, FALSE)</f>
        <v>0</v>
      </c>
    </row>
    <row r="1841" spans="43:61" x14ac:dyDescent="0.25">
      <c r="AQ1841">
        <v>89591</v>
      </c>
      <c r="AR1841" t="s">
        <v>15</v>
      </c>
      <c r="AS1841" t="s">
        <v>1889</v>
      </c>
      <c r="AT1841" t="s">
        <v>17</v>
      </c>
      <c r="AU1841" s="1">
        <v>22577</v>
      </c>
      <c r="AV1841" s="1">
        <v>31930</v>
      </c>
      <c r="AW1841" s="1">
        <v>33318</v>
      </c>
      <c r="AX1841" s="1">
        <v>37698</v>
      </c>
      <c r="AY1841" t="s">
        <v>18</v>
      </c>
      <c r="AZ1841">
        <v>3.9944999999999999</v>
      </c>
      <c r="BA1841" t="s">
        <v>19</v>
      </c>
      <c r="BB1841" t="s">
        <v>20</v>
      </c>
      <c r="BC1841">
        <v>11.7753</v>
      </c>
      <c r="BD1841">
        <v>16</v>
      </c>
      <c r="BE1841">
        <v>108216</v>
      </c>
      <c r="BF1841" s="16" t="str">
        <f t="shared" si="28"/>
        <v>Tier 5</v>
      </c>
      <c r="BG1841" t="b">
        <f>IF(ISNA(VLOOKUP(AQ1841,Total_Salary!AQ1841:BF2350,1,FALSE))=FALSE, TRUE, FALSE)</f>
        <v>0</v>
      </c>
      <c r="BH1841" t="b">
        <f>IF(ISNA(VLOOKUP(AQ1841,Derivatives_Salary!AQ1841:BF2320,1,FALSE))=FALSE, TRUE, FALSE)</f>
        <v>0</v>
      </c>
      <c r="BI1841" t="b">
        <f>IF(ISNA(VLOOKUP(AR1841,Years_to_Promo!AQ1841:BE2872,1,FALSE))=FALSE, TRUE, FALSE)</f>
        <v>0</v>
      </c>
    </row>
    <row r="1842" spans="43:61" x14ac:dyDescent="0.25">
      <c r="AQ1842">
        <v>405108</v>
      </c>
      <c r="AR1842" t="s">
        <v>85</v>
      </c>
      <c r="AS1842" t="s">
        <v>1890</v>
      </c>
      <c r="AT1842" t="s">
        <v>17</v>
      </c>
      <c r="AU1842" s="1">
        <v>19392</v>
      </c>
      <c r="AV1842" s="1">
        <v>32402</v>
      </c>
      <c r="AW1842" s="1">
        <v>32402</v>
      </c>
      <c r="AX1842" s="1">
        <v>37512</v>
      </c>
      <c r="AY1842" t="s">
        <v>18</v>
      </c>
      <c r="AZ1842">
        <v>6.9945000000000004</v>
      </c>
      <c r="BA1842" t="s">
        <v>87</v>
      </c>
      <c r="BB1842" t="s">
        <v>88</v>
      </c>
      <c r="BC1842">
        <v>1.2521</v>
      </c>
      <c r="BD1842">
        <v>14</v>
      </c>
      <c r="BE1842">
        <v>108207</v>
      </c>
      <c r="BF1842" s="16" t="str">
        <f t="shared" si="28"/>
        <v>Tier 5</v>
      </c>
      <c r="BG1842" t="b">
        <f>IF(ISNA(VLOOKUP(AQ1842,Total_Salary!AQ1842:BF2351,1,FALSE))=FALSE, TRUE, FALSE)</f>
        <v>0</v>
      </c>
      <c r="BH1842" t="b">
        <f>IF(ISNA(VLOOKUP(AQ1842,Derivatives_Salary!AQ1842:BF2321,1,FALSE))=FALSE, TRUE, FALSE)</f>
        <v>0</v>
      </c>
      <c r="BI1842" t="b">
        <f>IF(ISNA(VLOOKUP(AR1842,Years_to_Promo!AQ1842:BE2873,1,FALSE))=FALSE, TRUE, FALSE)</f>
        <v>0</v>
      </c>
    </row>
    <row r="1843" spans="43:61" x14ac:dyDescent="0.25">
      <c r="AQ1843">
        <v>73928</v>
      </c>
      <c r="AR1843" t="s">
        <v>15</v>
      </c>
      <c r="AS1843" t="s">
        <v>1891</v>
      </c>
      <c r="AT1843" t="s">
        <v>17</v>
      </c>
      <c r="AU1843" s="1">
        <v>19788</v>
      </c>
      <c r="AV1843" s="1">
        <v>32925</v>
      </c>
      <c r="AW1843" s="1">
        <v>32925</v>
      </c>
      <c r="AX1843" s="1">
        <v>37670</v>
      </c>
      <c r="AY1843" t="s">
        <v>18</v>
      </c>
      <c r="AZ1843">
        <v>7.9973000000000001</v>
      </c>
      <c r="BA1843" t="s">
        <v>19</v>
      </c>
      <c r="BB1843" t="s">
        <v>20</v>
      </c>
      <c r="BC1843">
        <v>11.813700000000001</v>
      </c>
      <c r="BD1843">
        <v>13</v>
      </c>
      <c r="BE1843">
        <v>108203</v>
      </c>
      <c r="BF1843" s="16" t="str">
        <f t="shared" si="28"/>
        <v>Tier 5</v>
      </c>
      <c r="BG1843" t="b">
        <f>IF(ISNA(VLOOKUP(AQ1843,Total_Salary!AQ1843:BF2352,1,FALSE))=FALSE, TRUE, FALSE)</f>
        <v>0</v>
      </c>
      <c r="BH1843" t="b">
        <f>IF(ISNA(VLOOKUP(AQ1843,Derivatives_Salary!AQ1843:BF2322,1,FALSE))=FALSE, TRUE, FALSE)</f>
        <v>0</v>
      </c>
      <c r="BI1843" t="b">
        <f>IF(ISNA(VLOOKUP(AR1843,Years_to_Promo!AQ1843:BE2874,1,FALSE))=FALSE, TRUE, FALSE)</f>
        <v>0</v>
      </c>
    </row>
    <row r="1844" spans="43:61" x14ac:dyDescent="0.25">
      <c r="AQ1844">
        <v>447552</v>
      </c>
      <c r="AR1844" t="s">
        <v>15</v>
      </c>
      <c r="AS1844" t="s">
        <v>1892</v>
      </c>
      <c r="AT1844" t="s">
        <v>17</v>
      </c>
      <c r="AU1844" s="1">
        <v>20686</v>
      </c>
      <c r="AV1844" s="1">
        <v>31976</v>
      </c>
      <c r="AW1844" s="1">
        <v>31976</v>
      </c>
      <c r="AX1844" s="1">
        <v>37816</v>
      </c>
      <c r="AY1844" t="s">
        <v>18</v>
      </c>
      <c r="AZ1844">
        <v>10.997299999999999</v>
      </c>
      <c r="BA1844" t="s">
        <v>19</v>
      </c>
      <c r="BB1844" t="s">
        <v>20</v>
      </c>
      <c r="BC1844">
        <v>11.813700000000001</v>
      </c>
      <c r="BD1844">
        <v>16</v>
      </c>
      <c r="BE1844">
        <v>108202</v>
      </c>
      <c r="BF1844" s="16" t="str">
        <f t="shared" si="28"/>
        <v>Tier 5</v>
      </c>
      <c r="BG1844" t="b">
        <f>IF(ISNA(VLOOKUP(AQ1844,Total_Salary!AQ1844:BF2353,1,FALSE))=FALSE, TRUE, FALSE)</f>
        <v>0</v>
      </c>
      <c r="BH1844" t="b">
        <f>IF(ISNA(VLOOKUP(AQ1844,Derivatives_Salary!AQ1844:BF2323,1,FALSE))=FALSE, TRUE, FALSE)</f>
        <v>0</v>
      </c>
      <c r="BI1844" t="b">
        <f>IF(ISNA(VLOOKUP(AR1844,Years_to_Promo!AQ1844:BE2875,1,FALSE))=FALSE, TRUE, FALSE)</f>
        <v>0</v>
      </c>
    </row>
    <row r="1845" spans="43:61" x14ac:dyDescent="0.25">
      <c r="AQ1845">
        <v>277396</v>
      </c>
      <c r="AR1845" t="s">
        <v>15</v>
      </c>
      <c r="AS1845" t="s">
        <v>1893</v>
      </c>
      <c r="AT1845" t="s">
        <v>17</v>
      </c>
      <c r="AU1845" s="1">
        <v>23109</v>
      </c>
      <c r="AV1845" s="1">
        <v>33649</v>
      </c>
      <c r="AW1845" s="1">
        <v>33649</v>
      </c>
      <c r="AX1845" s="1">
        <v>37664</v>
      </c>
      <c r="AY1845" t="s">
        <v>18</v>
      </c>
      <c r="AZ1845">
        <v>3.9944999999999999</v>
      </c>
      <c r="BA1845" t="s">
        <v>19</v>
      </c>
      <c r="BB1845" t="s">
        <v>20</v>
      </c>
      <c r="BC1845">
        <v>10.868499999999999</v>
      </c>
      <c r="BD1845">
        <v>11</v>
      </c>
      <c r="BE1845">
        <v>108186</v>
      </c>
      <c r="BF1845" s="16" t="str">
        <f t="shared" si="28"/>
        <v>Tier 5</v>
      </c>
      <c r="BG1845" t="b">
        <f>IF(ISNA(VLOOKUP(AQ1845,Total_Salary!AQ1845:BF2354,1,FALSE))=FALSE, TRUE, FALSE)</f>
        <v>0</v>
      </c>
      <c r="BH1845" t="b">
        <f>IF(ISNA(VLOOKUP(AQ1845,Derivatives_Salary!AQ1845:BF2324,1,FALSE))=FALSE, TRUE, FALSE)</f>
        <v>0</v>
      </c>
      <c r="BI1845" t="b">
        <f>IF(ISNA(VLOOKUP(AR1845,Years_to_Promo!AQ1845:BE2876,1,FALSE))=FALSE, TRUE, FALSE)</f>
        <v>0</v>
      </c>
    </row>
    <row r="1846" spans="43:61" x14ac:dyDescent="0.25">
      <c r="AQ1846">
        <v>265904</v>
      </c>
      <c r="AR1846" t="s">
        <v>15</v>
      </c>
      <c r="AS1846" t="s">
        <v>1894</v>
      </c>
      <c r="AT1846" t="s">
        <v>17</v>
      </c>
      <c r="AU1846" s="1">
        <v>23729</v>
      </c>
      <c r="AV1846" s="1">
        <v>34089</v>
      </c>
      <c r="AW1846" s="1">
        <v>34664</v>
      </c>
      <c r="AX1846" s="1">
        <v>36615</v>
      </c>
      <c r="AY1846" t="s">
        <v>53</v>
      </c>
      <c r="AZ1846">
        <v>5.3452000000000002</v>
      </c>
      <c r="BA1846" t="s">
        <v>19</v>
      </c>
      <c r="BB1846" t="s">
        <v>20</v>
      </c>
      <c r="BC1846">
        <v>5.3452000000000002</v>
      </c>
      <c r="BD1846">
        <v>7</v>
      </c>
      <c r="BE1846">
        <v>108178</v>
      </c>
      <c r="BF1846" s="16" t="str">
        <f t="shared" si="28"/>
        <v>Tier 5</v>
      </c>
      <c r="BG1846" t="b">
        <f>IF(ISNA(VLOOKUP(AQ1846,Total_Salary!AQ1846:BF2355,1,FALSE))=FALSE, TRUE, FALSE)</f>
        <v>0</v>
      </c>
      <c r="BH1846" t="b">
        <f>IF(ISNA(VLOOKUP(AQ1846,Derivatives_Salary!AQ1846:BF2325,1,FALSE))=FALSE, TRUE, FALSE)</f>
        <v>0</v>
      </c>
      <c r="BI1846" t="b">
        <f>IF(ISNA(VLOOKUP(AR1846,Years_to_Promo!AQ1846:BE2877,1,FALSE))=FALSE, TRUE, FALSE)</f>
        <v>0</v>
      </c>
    </row>
    <row r="1847" spans="43:61" x14ac:dyDescent="0.25">
      <c r="AQ1847">
        <v>451603</v>
      </c>
      <c r="AR1847" t="s">
        <v>15</v>
      </c>
      <c r="AS1847" t="s">
        <v>1895</v>
      </c>
      <c r="AT1847" t="s">
        <v>31</v>
      </c>
      <c r="AU1847" s="1">
        <v>20554</v>
      </c>
      <c r="AV1847" s="1">
        <v>31216</v>
      </c>
      <c r="AW1847" s="1">
        <v>31216</v>
      </c>
      <c r="AX1847" s="1">
        <v>37786</v>
      </c>
      <c r="AY1847" t="s">
        <v>18</v>
      </c>
      <c r="AZ1847">
        <v>18</v>
      </c>
      <c r="BA1847" t="s">
        <v>19</v>
      </c>
      <c r="BB1847" t="s">
        <v>20</v>
      </c>
      <c r="BC1847">
        <v>11.813700000000001</v>
      </c>
      <c r="BD1847">
        <v>18</v>
      </c>
      <c r="BE1847">
        <v>108171</v>
      </c>
      <c r="BF1847" s="16" t="str">
        <f t="shared" si="28"/>
        <v>Tier 5</v>
      </c>
      <c r="BG1847" t="b">
        <f>IF(ISNA(VLOOKUP(AQ1847,Total_Salary!AQ1847:BF2356,1,FALSE))=FALSE, TRUE, FALSE)</f>
        <v>0</v>
      </c>
      <c r="BH1847" t="b">
        <f>IF(ISNA(VLOOKUP(AQ1847,Derivatives_Salary!AQ1847:BF2326,1,FALSE))=FALSE, TRUE, FALSE)</f>
        <v>0</v>
      </c>
      <c r="BI1847" t="b">
        <f>IF(ISNA(VLOOKUP(AR1847,Years_to_Promo!AQ1847:BE2878,1,FALSE))=FALSE, TRUE, FALSE)</f>
        <v>0</v>
      </c>
    </row>
    <row r="1848" spans="43:61" x14ac:dyDescent="0.25">
      <c r="AQ1848">
        <v>62156</v>
      </c>
      <c r="AR1848" t="s">
        <v>827</v>
      </c>
      <c r="AS1848" t="s">
        <v>1896</v>
      </c>
      <c r="AT1848" t="s">
        <v>17</v>
      </c>
      <c r="AU1848" s="1">
        <v>23363</v>
      </c>
      <c r="AV1848" s="1">
        <v>31897</v>
      </c>
      <c r="AW1848" s="1">
        <v>34458</v>
      </c>
      <c r="AX1848" s="1">
        <v>36067</v>
      </c>
      <c r="AY1848" t="s">
        <v>18</v>
      </c>
      <c r="AZ1848">
        <v>4.4081999999999999</v>
      </c>
      <c r="BA1848" t="s">
        <v>829</v>
      </c>
      <c r="BB1848" t="s">
        <v>830</v>
      </c>
      <c r="BC1848">
        <v>4.4081999999999999</v>
      </c>
      <c r="BD1848">
        <v>11</v>
      </c>
      <c r="BE1848">
        <v>108170</v>
      </c>
      <c r="BF1848" s="16" t="str">
        <f t="shared" si="28"/>
        <v>Tier 5</v>
      </c>
      <c r="BG1848" t="b">
        <f>IF(ISNA(VLOOKUP(AQ1848,Total_Salary!AQ1848:BF2357,1,FALSE))=FALSE, TRUE, FALSE)</f>
        <v>0</v>
      </c>
      <c r="BH1848" t="b">
        <f>IF(ISNA(VLOOKUP(AQ1848,Derivatives_Salary!AQ1848:BF2327,1,FALSE))=FALSE, TRUE, FALSE)</f>
        <v>0</v>
      </c>
      <c r="BI1848" t="b">
        <f>IF(ISNA(VLOOKUP(AR1848,Years_to_Promo!AQ1848:BE2879,1,FALSE))=FALSE, TRUE, FALSE)</f>
        <v>0</v>
      </c>
    </row>
    <row r="1849" spans="43:61" x14ac:dyDescent="0.25">
      <c r="AQ1849">
        <v>74246</v>
      </c>
      <c r="AR1849" t="s">
        <v>15</v>
      </c>
      <c r="AS1849" t="s">
        <v>1897</v>
      </c>
      <c r="AT1849" t="s">
        <v>17</v>
      </c>
      <c r="AU1849" s="1">
        <v>20347</v>
      </c>
      <c r="AV1849" s="1">
        <v>31636</v>
      </c>
      <c r="AW1849" s="1">
        <v>34537</v>
      </c>
      <c r="AX1849" s="1">
        <v>37255</v>
      </c>
      <c r="AY1849" t="s">
        <v>18</v>
      </c>
      <c r="AZ1849">
        <v>1.9944999999999999</v>
      </c>
      <c r="BA1849" t="s">
        <v>19</v>
      </c>
      <c r="BB1849" t="s">
        <v>20</v>
      </c>
      <c r="BC1849">
        <v>7.4466000000000001</v>
      </c>
      <c r="BD1849">
        <v>17</v>
      </c>
      <c r="BE1849">
        <v>108169</v>
      </c>
      <c r="BF1849" s="16" t="str">
        <f t="shared" si="28"/>
        <v>Tier 5</v>
      </c>
      <c r="BG1849" t="b">
        <f>IF(ISNA(VLOOKUP(AQ1849,Total_Salary!AQ1849:BF2358,1,FALSE))=FALSE, TRUE, FALSE)</f>
        <v>0</v>
      </c>
      <c r="BH1849" t="b">
        <f>IF(ISNA(VLOOKUP(AQ1849,Derivatives_Salary!AQ1849:BF2328,1,FALSE))=FALSE, TRUE, FALSE)</f>
        <v>0</v>
      </c>
      <c r="BI1849" t="b">
        <f>IF(ISNA(VLOOKUP(AR1849,Years_to_Promo!AQ1849:BE2880,1,FALSE))=FALSE, TRUE, FALSE)</f>
        <v>0</v>
      </c>
    </row>
    <row r="1850" spans="43:61" x14ac:dyDescent="0.25">
      <c r="AQ1850">
        <v>213057</v>
      </c>
      <c r="AR1850" t="s">
        <v>85</v>
      </c>
      <c r="AS1850" t="s">
        <v>1898</v>
      </c>
      <c r="AT1850" t="s">
        <v>31</v>
      </c>
      <c r="AU1850" s="1">
        <v>22082</v>
      </c>
      <c r="AV1850" s="1">
        <v>31373</v>
      </c>
      <c r="AW1850" s="1">
        <v>31373</v>
      </c>
      <c r="AX1850" s="1">
        <v>37578</v>
      </c>
      <c r="AY1850" t="s">
        <v>18</v>
      </c>
      <c r="AZ1850">
        <v>9.9945000000000004</v>
      </c>
      <c r="BA1850" t="s">
        <v>87</v>
      </c>
      <c r="BB1850" t="s">
        <v>88</v>
      </c>
      <c r="BC1850">
        <v>4.0712000000000002</v>
      </c>
      <c r="BD1850">
        <v>17</v>
      </c>
      <c r="BE1850">
        <v>108165</v>
      </c>
      <c r="BF1850" s="16" t="str">
        <f t="shared" si="28"/>
        <v>Tier 5</v>
      </c>
      <c r="BG1850" t="b">
        <f>IF(ISNA(VLOOKUP(AQ1850,Total_Salary!AQ1850:BF2359,1,FALSE))=FALSE, TRUE, FALSE)</f>
        <v>0</v>
      </c>
      <c r="BH1850" t="b">
        <f>IF(ISNA(VLOOKUP(AQ1850,Derivatives_Salary!AQ1850:BF2329,1,FALSE))=FALSE, TRUE, FALSE)</f>
        <v>0</v>
      </c>
      <c r="BI1850" t="b">
        <f>IF(ISNA(VLOOKUP(AR1850,Years_to_Promo!AQ1850:BE2881,1,FALSE))=FALSE, TRUE, FALSE)</f>
        <v>0</v>
      </c>
    </row>
    <row r="1851" spans="43:61" x14ac:dyDescent="0.25">
      <c r="AQ1851">
        <v>51554</v>
      </c>
      <c r="AR1851" t="s">
        <v>15</v>
      </c>
      <c r="AS1851" t="s">
        <v>1899</v>
      </c>
      <c r="AT1851" t="s">
        <v>17</v>
      </c>
      <c r="AU1851" s="1">
        <v>23226</v>
      </c>
      <c r="AV1851" s="1">
        <v>31603</v>
      </c>
      <c r="AW1851" s="1">
        <v>31603</v>
      </c>
      <c r="AX1851" s="1">
        <v>37808</v>
      </c>
      <c r="AY1851" t="s">
        <v>18</v>
      </c>
      <c r="AZ1851">
        <v>11.997299999999999</v>
      </c>
      <c r="BA1851" t="s">
        <v>19</v>
      </c>
      <c r="BB1851" t="s">
        <v>20</v>
      </c>
      <c r="BC1851">
        <v>11.813700000000001</v>
      </c>
      <c r="BD1851">
        <v>17</v>
      </c>
      <c r="BE1851">
        <v>108164</v>
      </c>
      <c r="BF1851" s="16" t="str">
        <f t="shared" si="28"/>
        <v>Tier 5</v>
      </c>
      <c r="BG1851" t="b">
        <f>IF(ISNA(VLOOKUP(AQ1851,Total_Salary!AQ1851:BF2360,1,FALSE))=FALSE, TRUE, FALSE)</f>
        <v>0</v>
      </c>
      <c r="BH1851" t="b">
        <f>IF(ISNA(VLOOKUP(AQ1851,Derivatives_Salary!AQ1851:BF2330,1,FALSE))=FALSE, TRUE, FALSE)</f>
        <v>0</v>
      </c>
      <c r="BI1851" t="b">
        <f>IF(ISNA(VLOOKUP(AR1851,Years_to_Promo!AQ1851:BE2882,1,FALSE))=FALSE, TRUE, FALSE)</f>
        <v>0</v>
      </c>
    </row>
    <row r="1852" spans="43:61" x14ac:dyDescent="0.25">
      <c r="AQ1852">
        <v>37917</v>
      </c>
      <c r="AR1852" t="s">
        <v>15</v>
      </c>
      <c r="AS1852" t="s">
        <v>1900</v>
      </c>
      <c r="AT1852" t="s">
        <v>17</v>
      </c>
      <c r="AU1852" s="1">
        <v>20518</v>
      </c>
      <c r="AV1852" s="1">
        <v>32224</v>
      </c>
      <c r="AW1852" s="1">
        <v>32224</v>
      </c>
      <c r="AX1852" s="1">
        <v>37699</v>
      </c>
      <c r="AY1852" t="s">
        <v>18</v>
      </c>
      <c r="AZ1852">
        <v>5.9945000000000004</v>
      </c>
      <c r="BA1852" t="s">
        <v>19</v>
      </c>
      <c r="BB1852" t="s">
        <v>20</v>
      </c>
      <c r="BC1852">
        <v>11.813700000000001</v>
      </c>
      <c r="BD1852">
        <v>15</v>
      </c>
      <c r="BE1852">
        <v>108158</v>
      </c>
      <c r="BF1852" s="16" t="str">
        <f t="shared" si="28"/>
        <v>Tier 5</v>
      </c>
      <c r="BG1852" t="b">
        <f>IF(ISNA(VLOOKUP(AQ1852,Total_Salary!AQ1852:BF2361,1,FALSE))=FALSE, TRUE, FALSE)</f>
        <v>0</v>
      </c>
      <c r="BH1852" t="b">
        <f>IF(ISNA(VLOOKUP(AQ1852,Derivatives_Salary!AQ1852:BF2331,1,FALSE))=FALSE, TRUE, FALSE)</f>
        <v>0</v>
      </c>
      <c r="BI1852" t="b">
        <f>IF(ISNA(VLOOKUP(AR1852,Years_to_Promo!AQ1852:BE2883,1,FALSE))=FALSE, TRUE, FALSE)</f>
        <v>0</v>
      </c>
    </row>
    <row r="1853" spans="43:61" x14ac:dyDescent="0.25">
      <c r="AQ1853">
        <v>48595</v>
      </c>
      <c r="AR1853" t="s">
        <v>1901</v>
      </c>
      <c r="AS1853" t="s">
        <v>1902</v>
      </c>
      <c r="AT1853" t="s">
        <v>17</v>
      </c>
      <c r="AU1853" s="1">
        <v>23134</v>
      </c>
      <c r="AV1853" s="1">
        <v>31416</v>
      </c>
      <c r="AW1853" s="1">
        <v>31416</v>
      </c>
      <c r="AX1853" s="1">
        <v>37621</v>
      </c>
      <c r="AY1853" t="s">
        <v>18</v>
      </c>
      <c r="AZ1853">
        <v>11.997299999999999</v>
      </c>
      <c r="BA1853" t="s">
        <v>1903</v>
      </c>
      <c r="BB1853" t="s">
        <v>1904</v>
      </c>
      <c r="BC1853">
        <v>10.786300000000001</v>
      </c>
      <c r="BD1853">
        <v>17</v>
      </c>
      <c r="BE1853">
        <v>108156</v>
      </c>
      <c r="BF1853" s="16" t="str">
        <f t="shared" si="28"/>
        <v>Tier 5</v>
      </c>
      <c r="BG1853" t="b">
        <f>IF(ISNA(VLOOKUP(AQ1853,Total_Salary!AQ1853:BF2362,1,FALSE))=FALSE, TRUE, FALSE)</f>
        <v>0</v>
      </c>
      <c r="BH1853" t="b">
        <f>IF(ISNA(VLOOKUP(AQ1853,Derivatives_Salary!AQ1853:BF2332,1,FALSE))=FALSE, TRUE, FALSE)</f>
        <v>0</v>
      </c>
      <c r="BI1853" t="b">
        <f>IF(ISNA(VLOOKUP(AR1853,Years_to_Promo!AQ1853:BE2884,1,FALSE))=FALSE, TRUE, FALSE)</f>
        <v>0</v>
      </c>
    </row>
    <row r="1854" spans="43:61" x14ac:dyDescent="0.25">
      <c r="AQ1854">
        <v>66433</v>
      </c>
      <c r="AR1854" t="s">
        <v>85</v>
      </c>
      <c r="AS1854" t="s">
        <v>1905</v>
      </c>
      <c r="AT1854" t="s">
        <v>17</v>
      </c>
      <c r="AU1854" s="1">
        <v>21588</v>
      </c>
      <c r="AV1854" s="1">
        <v>31177</v>
      </c>
      <c r="AW1854" s="1">
        <v>33096</v>
      </c>
      <c r="AX1854" s="1">
        <v>37476</v>
      </c>
      <c r="AY1854" t="s">
        <v>18</v>
      </c>
      <c r="AZ1854">
        <v>6.9973000000000001</v>
      </c>
      <c r="BA1854" t="s">
        <v>87</v>
      </c>
      <c r="BB1854" t="s">
        <v>276</v>
      </c>
      <c r="BC1854">
        <v>12</v>
      </c>
      <c r="BD1854">
        <v>17</v>
      </c>
      <c r="BE1854">
        <v>108152</v>
      </c>
      <c r="BF1854" s="16" t="str">
        <f t="shared" si="28"/>
        <v>Tier 5</v>
      </c>
      <c r="BG1854" t="b">
        <f>IF(ISNA(VLOOKUP(AQ1854,Total_Salary!AQ1854:BF2363,1,FALSE))=FALSE, TRUE, FALSE)</f>
        <v>0</v>
      </c>
      <c r="BH1854" t="b">
        <f>IF(ISNA(VLOOKUP(AQ1854,Derivatives_Salary!AQ1854:BF2333,1,FALSE))=FALSE, TRUE, FALSE)</f>
        <v>0</v>
      </c>
      <c r="BI1854" t="b">
        <f>IF(ISNA(VLOOKUP(AR1854,Years_to_Promo!AQ1854:BE2885,1,FALSE))=FALSE, TRUE, FALSE)</f>
        <v>0</v>
      </c>
    </row>
    <row r="1855" spans="43:61" x14ac:dyDescent="0.25">
      <c r="AQ1855">
        <v>266323</v>
      </c>
      <c r="AR1855" t="s">
        <v>15</v>
      </c>
      <c r="AS1855" t="s">
        <v>1906</v>
      </c>
      <c r="AT1855" t="s">
        <v>17</v>
      </c>
      <c r="AU1855" s="1">
        <v>21396</v>
      </c>
      <c r="AV1855" s="1">
        <v>33314</v>
      </c>
      <c r="AW1855" s="1">
        <v>33314</v>
      </c>
      <c r="AX1855" s="1">
        <v>37694</v>
      </c>
      <c r="AY1855" t="s">
        <v>18</v>
      </c>
      <c r="AZ1855">
        <v>2.9944999999999999</v>
      </c>
      <c r="BA1855" t="s">
        <v>19</v>
      </c>
      <c r="BB1855" t="s">
        <v>20</v>
      </c>
      <c r="BC1855">
        <v>11.786300000000001</v>
      </c>
      <c r="BD1855">
        <v>12</v>
      </c>
      <c r="BE1855">
        <v>108151</v>
      </c>
      <c r="BF1855" s="16" t="str">
        <f t="shared" si="28"/>
        <v>Tier 5</v>
      </c>
      <c r="BG1855" t="b">
        <f>IF(ISNA(VLOOKUP(AQ1855,Total_Salary!AQ1855:BF2364,1,FALSE))=FALSE, TRUE, FALSE)</f>
        <v>0</v>
      </c>
      <c r="BH1855" t="b">
        <f>IF(ISNA(VLOOKUP(AQ1855,Derivatives_Salary!AQ1855:BF2334,1,FALSE))=FALSE, TRUE, FALSE)</f>
        <v>0</v>
      </c>
      <c r="BI1855" t="b">
        <f>IF(ISNA(VLOOKUP(AR1855,Years_to_Promo!AQ1855:BE2886,1,FALSE))=FALSE, TRUE, FALSE)</f>
        <v>0</v>
      </c>
    </row>
    <row r="1856" spans="43:61" x14ac:dyDescent="0.25">
      <c r="AQ1856">
        <v>209226</v>
      </c>
      <c r="AR1856" t="s">
        <v>15</v>
      </c>
      <c r="AS1856" t="s">
        <v>1907</v>
      </c>
      <c r="AT1856" t="s">
        <v>17</v>
      </c>
      <c r="AU1856" s="1">
        <v>21367</v>
      </c>
      <c r="AV1856" s="1">
        <v>31273</v>
      </c>
      <c r="AW1856" s="1">
        <v>31273</v>
      </c>
      <c r="AX1856" s="1">
        <v>37478</v>
      </c>
      <c r="AY1856" t="s">
        <v>18</v>
      </c>
      <c r="AZ1856">
        <v>17</v>
      </c>
      <c r="BA1856" t="s">
        <v>19</v>
      </c>
      <c r="BB1856" t="s">
        <v>20</v>
      </c>
      <c r="BC1856">
        <v>11.435600000000001</v>
      </c>
      <c r="BD1856">
        <v>17</v>
      </c>
      <c r="BE1856">
        <v>108142</v>
      </c>
      <c r="BF1856" s="16" t="str">
        <f t="shared" si="28"/>
        <v>Tier 5</v>
      </c>
      <c r="BG1856" t="b">
        <f>IF(ISNA(VLOOKUP(AQ1856,Total_Salary!AQ1856:BF2365,1,FALSE))=FALSE, TRUE, FALSE)</f>
        <v>0</v>
      </c>
      <c r="BH1856" t="b">
        <f>IF(ISNA(VLOOKUP(AQ1856,Derivatives_Salary!AQ1856:BF2335,1,FALSE))=FALSE, TRUE, FALSE)</f>
        <v>0</v>
      </c>
      <c r="BI1856" t="b">
        <f>IF(ISNA(VLOOKUP(AR1856,Years_to_Promo!AQ1856:BE2887,1,FALSE))=FALSE, TRUE, FALSE)</f>
        <v>0</v>
      </c>
    </row>
    <row r="1857" spans="43:61" x14ac:dyDescent="0.25">
      <c r="AQ1857">
        <v>78997</v>
      </c>
      <c r="AR1857" t="s">
        <v>15</v>
      </c>
      <c r="AS1857" t="s">
        <v>1908</v>
      </c>
      <c r="AT1857" t="s">
        <v>31</v>
      </c>
      <c r="AU1857" s="1">
        <v>23606</v>
      </c>
      <c r="AV1857" s="1">
        <v>32162</v>
      </c>
      <c r="AW1857" s="1">
        <v>32201</v>
      </c>
      <c r="AX1857" s="1">
        <v>37676</v>
      </c>
      <c r="AY1857" t="s">
        <v>18</v>
      </c>
      <c r="AZ1857">
        <v>8.9972999999999992</v>
      </c>
      <c r="BA1857" t="s">
        <v>19</v>
      </c>
      <c r="BB1857" t="s">
        <v>20</v>
      </c>
      <c r="BC1857">
        <v>11.813700000000001</v>
      </c>
      <c r="BD1857">
        <v>15</v>
      </c>
      <c r="BE1857">
        <v>108134</v>
      </c>
      <c r="BF1857" s="16" t="str">
        <f t="shared" si="28"/>
        <v>Tier 5</v>
      </c>
      <c r="BG1857" t="b">
        <f>IF(ISNA(VLOOKUP(AQ1857,Total_Salary!AQ1857:BF2366,1,FALSE))=FALSE, TRUE, FALSE)</f>
        <v>0</v>
      </c>
      <c r="BH1857" t="b">
        <f>IF(ISNA(VLOOKUP(AQ1857,Derivatives_Salary!AQ1857:BF2336,1,FALSE))=FALSE, TRUE, FALSE)</f>
        <v>0</v>
      </c>
      <c r="BI1857" t="b">
        <f>IF(ISNA(VLOOKUP(AR1857,Years_to_Promo!AQ1857:BE2888,1,FALSE))=FALSE, TRUE, FALSE)</f>
        <v>0</v>
      </c>
    </row>
    <row r="1858" spans="43:61" x14ac:dyDescent="0.25">
      <c r="AQ1858">
        <v>273160</v>
      </c>
      <c r="AR1858" t="s">
        <v>15</v>
      </c>
      <c r="AS1858" t="s">
        <v>1909</v>
      </c>
      <c r="AT1858" t="s">
        <v>31</v>
      </c>
      <c r="AU1858" s="1">
        <v>20955</v>
      </c>
      <c r="AV1858" s="1">
        <v>31367</v>
      </c>
      <c r="AW1858" s="1">
        <v>32868</v>
      </c>
      <c r="AX1858" s="1">
        <v>37613</v>
      </c>
      <c r="AY1858" t="s">
        <v>18</v>
      </c>
      <c r="AZ1858">
        <v>4.9945000000000004</v>
      </c>
      <c r="BA1858" t="s">
        <v>19</v>
      </c>
      <c r="BB1858" t="s">
        <v>20</v>
      </c>
      <c r="BC1858">
        <v>11.8055</v>
      </c>
      <c r="BD1858">
        <v>17</v>
      </c>
      <c r="BE1858">
        <v>108129</v>
      </c>
      <c r="BF1858" s="16" t="str">
        <f t="shared" ref="BF1858:BF1921" si="29">IF(BE1858&gt;140000,"Tier 1", IF(BE1858&gt;130000,"Tier 2", IF(BE1858&gt;120000,"Tier 3", IF(BE1858&gt;110000,"Tier 4","Tier 5"))))</f>
        <v>Tier 5</v>
      </c>
      <c r="BG1858" t="b">
        <f>IF(ISNA(VLOOKUP(AQ1858,Total_Salary!AQ1858:BF2367,1,FALSE))=FALSE, TRUE, FALSE)</f>
        <v>0</v>
      </c>
      <c r="BH1858" t="b">
        <f>IF(ISNA(VLOOKUP(AQ1858,Derivatives_Salary!AQ1858:BF2337,1,FALSE))=FALSE, TRUE, FALSE)</f>
        <v>0</v>
      </c>
      <c r="BI1858" t="b">
        <f>IF(ISNA(VLOOKUP(AR1858,Years_to_Promo!AQ1858:BE2889,1,FALSE))=FALSE, TRUE, FALSE)</f>
        <v>0</v>
      </c>
    </row>
    <row r="1859" spans="43:61" x14ac:dyDescent="0.25">
      <c r="AQ1859">
        <v>414229</v>
      </c>
      <c r="AR1859" t="s">
        <v>42</v>
      </c>
      <c r="AS1859" t="s">
        <v>1910</v>
      </c>
      <c r="AT1859" t="s">
        <v>17</v>
      </c>
      <c r="AU1859" s="1">
        <v>20113</v>
      </c>
      <c r="AV1859" s="1">
        <v>33777</v>
      </c>
      <c r="AW1859" s="1">
        <v>33777</v>
      </c>
      <c r="AX1859" s="1">
        <v>34943</v>
      </c>
      <c r="AY1859" t="s">
        <v>18</v>
      </c>
      <c r="AZ1859">
        <v>11</v>
      </c>
      <c r="BA1859" t="s">
        <v>44</v>
      </c>
      <c r="BB1859" t="s">
        <v>83</v>
      </c>
      <c r="BC1859">
        <v>3.1945000000000001</v>
      </c>
      <c r="BD1859">
        <v>11</v>
      </c>
      <c r="BE1859">
        <v>108128</v>
      </c>
      <c r="BF1859" s="16" t="str">
        <f t="shared" si="29"/>
        <v>Tier 5</v>
      </c>
      <c r="BG1859" t="b">
        <f>IF(ISNA(VLOOKUP(AQ1859,Total_Salary!AQ1859:BF2368,1,FALSE))=FALSE, TRUE, FALSE)</f>
        <v>0</v>
      </c>
      <c r="BH1859" t="b">
        <f>IF(ISNA(VLOOKUP(AQ1859,Derivatives_Salary!AQ1859:BF2338,1,FALSE))=FALSE, TRUE, FALSE)</f>
        <v>0</v>
      </c>
      <c r="BI1859" t="b">
        <f>IF(ISNA(VLOOKUP(AR1859,Years_to_Promo!AQ1859:BE2890,1,FALSE))=FALSE, TRUE, FALSE)</f>
        <v>0</v>
      </c>
    </row>
    <row r="1860" spans="43:61" x14ac:dyDescent="0.25">
      <c r="AQ1860">
        <v>37163</v>
      </c>
      <c r="AR1860" t="s">
        <v>15</v>
      </c>
      <c r="AS1860" t="s">
        <v>1911</v>
      </c>
      <c r="AT1860" t="s">
        <v>17</v>
      </c>
      <c r="AU1860" s="1">
        <v>19423</v>
      </c>
      <c r="AV1860" s="1">
        <v>32805</v>
      </c>
      <c r="AW1860" s="1">
        <v>35571</v>
      </c>
      <c r="AX1860" s="1">
        <v>35595</v>
      </c>
      <c r="AY1860" t="s">
        <v>53</v>
      </c>
      <c r="AZ1860">
        <v>2.1863000000000001</v>
      </c>
      <c r="BA1860" t="s">
        <v>19</v>
      </c>
      <c r="BB1860" t="s">
        <v>20</v>
      </c>
      <c r="BC1860">
        <v>6.5799999999999997E-2</v>
      </c>
      <c r="BD1860">
        <v>10</v>
      </c>
      <c r="BE1860">
        <v>108128</v>
      </c>
      <c r="BF1860" s="16" t="str">
        <f t="shared" si="29"/>
        <v>Tier 5</v>
      </c>
      <c r="BG1860" t="b">
        <f>IF(ISNA(VLOOKUP(AQ1860,Total_Salary!AQ1860:BF2369,1,FALSE))=FALSE, TRUE, FALSE)</f>
        <v>0</v>
      </c>
      <c r="BH1860" t="b">
        <f>IF(ISNA(VLOOKUP(AQ1860,Derivatives_Salary!AQ1860:BF2339,1,FALSE))=FALSE, TRUE, FALSE)</f>
        <v>0</v>
      </c>
      <c r="BI1860" t="b">
        <f>IF(ISNA(VLOOKUP(AR1860,Years_to_Promo!AQ1860:BE2891,1,FALSE))=FALSE, TRUE, FALSE)</f>
        <v>0</v>
      </c>
    </row>
    <row r="1861" spans="43:61" x14ac:dyDescent="0.25">
      <c r="AQ1861">
        <v>477954</v>
      </c>
      <c r="AR1861" t="s">
        <v>15</v>
      </c>
      <c r="AS1861" t="s">
        <v>1912</v>
      </c>
      <c r="AT1861" t="s">
        <v>31</v>
      </c>
      <c r="AU1861" s="1">
        <v>22395</v>
      </c>
      <c r="AV1861" s="1">
        <v>32189</v>
      </c>
      <c r="AW1861" s="1">
        <v>32189</v>
      </c>
      <c r="AX1861" s="1">
        <v>37664</v>
      </c>
      <c r="AY1861" t="s">
        <v>18</v>
      </c>
      <c r="AZ1861">
        <v>6.9945000000000004</v>
      </c>
      <c r="BA1861" t="s">
        <v>19</v>
      </c>
      <c r="BB1861" t="s">
        <v>20</v>
      </c>
      <c r="BC1861">
        <v>11.813700000000001</v>
      </c>
      <c r="BD1861">
        <v>15</v>
      </c>
      <c r="BE1861">
        <v>108121</v>
      </c>
      <c r="BF1861" s="16" t="str">
        <f t="shared" si="29"/>
        <v>Tier 5</v>
      </c>
      <c r="BG1861" t="b">
        <f>IF(ISNA(VLOOKUP(AQ1861,Total_Salary!AQ1861:BF2370,1,FALSE))=FALSE, TRUE, FALSE)</f>
        <v>0</v>
      </c>
      <c r="BH1861" t="b">
        <f>IF(ISNA(VLOOKUP(AQ1861,Derivatives_Salary!AQ1861:BF2340,1,FALSE))=FALSE, TRUE, FALSE)</f>
        <v>0</v>
      </c>
      <c r="BI1861" t="b">
        <f>IF(ISNA(VLOOKUP(AR1861,Years_to_Promo!AQ1861:BE2892,1,FALSE))=FALSE, TRUE, FALSE)</f>
        <v>0</v>
      </c>
    </row>
    <row r="1862" spans="43:61" x14ac:dyDescent="0.25">
      <c r="AQ1862">
        <v>12766</v>
      </c>
      <c r="AR1862" t="s">
        <v>15</v>
      </c>
      <c r="AS1862" t="s">
        <v>1913</v>
      </c>
      <c r="AT1862" t="s">
        <v>31</v>
      </c>
      <c r="AU1862" s="1">
        <v>21207</v>
      </c>
      <c r="AV1862" s="1">
        <v>33105</v>
      </c>
      <c r="AW1862" s="1">
        <v>33105</v>
      </c>
      <c r="AX1862" s="1">
        <v>37485</v>
      </c>
      <c r="AY1862" t="s">
        <v>18</v>
      </c>
      <c r="AZ1862">
        <v>6.9973000000000001</v>
      </c>
      <c r="BA1862" t="s">
        <v>19</v>
      </c>
      <c r="BB1862" t="s">
        <v>20</v>
      </c>
      <c r="BC1862">
        <v>11.454800000000001</v>
      </c>
      <c r="BD1862">
        <v>12</v>
      </c>
      <c r="BE1862">
        <v>108117</v>
      </c>
      <c r="BF1862" s="16" t="str">
        <f t="shared" si="29"/>
        <v>Tier 5</v>
      </c>
      <c r="BG1862" t="b">
        <f>IF(ISNA(VLOOKUP(AQ1862,Total_Salary!AQ1862:BF2371,1,FALSE))=FALSE, TRUE, FALSE)</f>
        <v>0</v>
      </c>
      <c r="BH1862" t="b">
        <f>IF(ISNA(VLOOKUP(AQ1862,Derivatives_Salary!AQ1862:BF2341,1,FALSE))=FALSE, TRUE, FALSE)</f>
        <v>0</v>
      </c>
      <c r="BI1862" t="b">
        <f>IF(ISNA(VLOOKUP(AR1862,Years_to_Promo!AQ1862:BE2893,1,FALSE))=FALSE, TRUE, FALSE)</f>
        <v>0</v>
      </c>
    </row>
    <row r="1863" spans="43:61" x14ac:dyDescent="0.25">
      <c r="AQ1863">
        <v>98017</v>
      </c>
      <c r="AR1863" t="s">
        <v>15</v>
      </c>
      <c r="AS1863" t="s">
        <v>1914</v>
      </c>
      <c r="AT1863" t="s">
        <v>31</v>
      </c>
      <c r="AU1863" s="1">
        <v>20421</v>
      </c>
      <c r="AV1863" s="1">
        <v>31188</v>
      </c>
      <c r="AW1863" s="1">
        <v>31188</v>
      </c>
      <c r="AX1863" s="1">
        <v>37758</v>
      </c>
      <c r="AY1863" t="s">
        <v>18</v>
      </c>
      <c r="AZ1863">
        <v>11.997299999999999</v>
      </c>
      <c r="BA1863" t="s">
        <v>19</v>
      </c>
      <c r="BB1863" t="s">
        <v>20</v>
      </c>
      <c r="BC1863">
        <v>11.813700000000001</v>
      </c>
      <c r="BD1863">
        <v>18</v>
      </c>
      <c r="BE1863">
        <v>108114</v>
      </c>
      <c r="BF1863" s="16" t="str">
        <f t="shared" si="29"/>
        <v>Tier 5</v>
      </c>
      <c r="BG1863" t="b">
        <f>IF(ISNA(VLOOKUP(AQ1863,Total_Salary!AQ1863:BF2372,1,FALSE))=FALSE, TRUE, FALSE)</f>
        <v>0</v>
      </c>
      <c r="BH1863" t="b">
        <f>IF(ISNA(VLOOKUP(AQ1863,Derivatives_Salary!AQ1863:BF2342,1,FALSE))=FALSE, TRUE, FALSE)</f>
        <v>0</v>
      </c>
      <c r="BI1863" t="b">
        <f>IF(ISNA(VLOOKUP(AR1863,Years_to_Promo!AQ1863:BE2894,1,FALSE))=FALSE, TRUE, FALSE)</f>
        <v>0</v>
      </c>
    </row>
    <row r="1864" spans="43:61" x14ac:dyDescent="0.25">
      <c r="AQ1864">
        <v>83006</v>
      </c>
      <c r="AR1864" t="s">
        <v>42</v>
      </c>
      <c r="AS1864" t="s">
        <v>1915</v>
      </c>
      <c r="AT1864" t="s">
        <v>17</v>
      </c>
      <c r="AU1864" s="1">
        <v>20067</v>
      </c>
      <c r="AV1864" s="1">
        <v>31703</v>
      </c>
      <c r="AW1864" s="1">
        <v>31703</v>
      </c>
      <c r="AX1864" s="1">
        <v>37192</v>
      </c>
      <c r="AY1864" t="s">
        <v>18</v>
      </c>
      <c r="AZ1864">
        <v>15.038399999999999</v>
      </c>
      <c r="BA1864" t="s">
        <v>44</v>
      </c>
      <c r="BB1864" t="s">
        <v>45</v>
      </c>
      <c r="BC1864">
        <v>4.9561999999999999</v>
      </c>
      <c r="BD1864">
        <v>15</v>
      </c>
      <c r="BE1864">
        <v>108112</v>
      </c>
      <c r="BF1864" s="16" t="str">
        <f t="shared" si="29"/>
        <v>Tier 5</v>
      </c>
      <c r="BG1864" t="b">
        <f>IF(ISNA(VLOOKUP(AQ1864,Total_Salary!AQ1864:BF2373,1,FALSE))=FALSE, TRUE, FALSE)</f>
        <v>0</v>
      </c>
      <c r="BH1864" t="b">
        <f>IF(ISNA(VLOOKUP(AQ1864,Derivatives_Salary!AQ1864:BF2343,1,FALSE))=FALSE, TRUE, FALSE)</f>
        <v>0</v>
      </c>
      <c r="BI1864" t="b">
        <f>IF(ISNA(VLOOKUP(AR1864,Years_to_Promo!AQ1864:BE2895,1,FALSE))=FALSE, TRUE, FALSE)</f>
        <v>0</v>
      </c>
    </row>
    <row r="1865" spans="43:61" x14ac:dyDescent="0.25">
      <c r="AQ1865">
        <v>242697</v>
      </c>
      <c r="AR1865" t="s">
        <v>15</v>
      </c>
      <c r="AS1865" t="s">
        <v>1916</v>
      </c>
      <c r="AT1865" t="s">
        <v>17</v>
      </c>
      <c r="AU1865" s="1">
        <v>20452</v>
      </c>
      <c r="AV1865" s="1">
        <v>35650</v>
      </c>
      <c r="AW1865" s="1">
        <v>35650</v>
      </c>
      <c r="AX1865" s="1">
        <v>37475</v>
      </c>
      <c r="AY1865" t="s">
        <v>53</v>
      </c>
      <c r="AZ1865">
        <v>5</v>
      </c>
      <c r="BA1865" t="s">
        <v>19</v>
      </c>
      <c r="BB1865" t="s">
        <v>20</v>
      </c>
      <c r="BC1865">
        <v>5</v>
      </c>
      <c r="BD1865">
        <v>5</v>
      </c>
      <c r="BE1865">
        <v>108105</v>
      </c>
      <c r="BF1865" s="16" t="str">
        <f t="shared" si="29"/>
        <v>Tier 5</v>
      </c>
      <c r="BG1865" t="b">
        <f>IF(ISNA(VLOOKUP(AQ1865,Total_Salary!AQ1865:BF2374,1,FALSE))=FALSE, TRUE, FALSE)</f>
        <v>0</v>
      </c>
      <c r="BH1865" t="b">
        <f>IF(ISNA(VLOOKUP(AQ1865,Derivatives_Salary!AQ1865:BF2344,1,FALSE))=FALSE, TRUE, FALSE)</f>
        <v>0</v>
      </c>
      <c r="BI1865" t="b">
        <f>IF(ISNA(VLOOKUP(AR1865,Years_to_Promo!AQ1865:BE2896,1,FALSE))=FALSE, TRUE, FALSE)</f>
        <v>0</v>
      </c>
    </row>
    <row r="1866" spans="43:61" x14ac:dyDescent="0.25">
      <c r="AQ1866">
        <v>20496</v>
      </c>
      <c r="AR1866" t="s">
        <v>15</v>
      </c>
      <c r="AS1866" t="s">
        <v>1917</v>
      </c>
      <c r="AT1866" t="s">
        <v>31</v>
      </c>
      <c r="AU1866" s="1">
        <v>20488</v>
      </c>
      <c r="AV1866" s="1">
        <v>31768</v>
      </c>
      <c r="AW1866" s="1">
        <v>34133</v>
      </c>
      <c r="AX1866" s="1">
        <v>37783</v>
      </c>
      <c r="AY1866" t="s">
        <v>18</v>
      </c>
      <c r="AZ1866">
        <v>3.9973000000000001</v>
      </c>
      <c r="BA1866" t="s">
        <v>19</v>
      </c>
      <c r="BB1866" t="s">
        <v>20</v>
      </c>
      <c r="BC1866">
        <v>9.5425000000000004</v>
      </c>
      <c r="BD1866">
        <v>16</v>
      </c>
      <c r="BE1866">
        <v>108105</v>
      </c>
      <c r="BF1866" s="16" t="str">
        <f t="shared" si="29"/>
        <v>Tier 5</v>
      </c>
      <c r="BG1866" t="b">
        <f>IF(ISNA(VLOOKUP(AQ1866,Total_Salary!AQ1866:BF2375,1,FALSE))=FALSE, TRUE, FALSE)</f>
        <v>0</v>
      </c>
      <c r="BH1866" t="b">
        <f>IF(ISNA(VLOOKUP(AQ1866,Derivatives_Salary!AQ1866:BF2345,1,FALSE))=FALSE, TRUE, FALSE)</f>
        <v>0</v>
      </c>
      <c r="BI1866" t="b">
        <f>IF(ISNA(VLOOKUP(AR1866,Years_to_Promo!AQ1866:BE2897,1,FALSE))=FALSE, TRUE, FALSE)</f>
        <v>0</v>
      </c>
    </row>
    <row r="1867" spans="43:61" x14ac:dyDescent="0.25">
      <c r="AQ1867">
        <v>77564</v>
      </c>
      <c r="AR1867" t="s">
        <v>15</v>
      </c>
      <c r="AS1867" t="s">
        <v>1918</v>
      </c>
      <c r="AT1867" t="s">
        <v>31</v>
      </c>
      <c r="AU1867" s="1">
        <v>19486</v>
      </c>
      <c r="AV1867" s="1">
        <v>32661</v>
      </c>
      <c r="AW1867" s="1">
        <v>35837</v>
      </c>
      <c r="AX1867" s="1">
        <v>36491</v>
      </c>
      <c r="AY1867" t="s">
        <v>53</v>
      </c>
      <c r="AZ1867">
        <v>1.7918000000000001</v>
      </c>
      <c r="BA1867" t="s">
        <v>19</v>
      </c>
      <c r="BB1867" t="s">
        <v>20</v>
      </c>
      <c r="BC1867">
        <v>1.7918000000000001</v>
      </c>
      <c r="BD1867">
        <v>10</v>
      </c>
      <c r="BE1867">
        <v>108102</v>
      </c>
      <c r="BF1867" s="16" t="str">
        <f t="shared" si="29"/>
        <v>Tier 5</v>
      </c>
      <c r="BG1867" t="b">
        <f>IF(ISNA(VLOOKUP(AQ1867,Total_Salary!AQ1867:BF2376,1,FALSE))=FALSE, TRUE, FALSE)</f>
        <v>0</v>
      </c>
      <c r="BH1867" t="b">
        <f>IF(ISNA(VLOOKUP(AQ1867,Derivatives_Salary!AQ1867:BF2346,1,FALSE))=FALSE, TRUE, FALSE)</f>
        <v>0</v>
      </c>
      <c r="BI1867" t="b">
        <f>IF(ISNA(VLOOKUP(AR1867,Years_to_Promo!AQ1867:BE2898,1,FALSE))=FALSE, TRUE, FALSE)</f>
        <v>0</v>
      </c>
    </row>
    <row r="1868" spans="43:61" x14ac:dyDescent="0.25">
      <c r="AQ1868">
        <v>58946</v>
      </c>
      <c r="AR1868" t="s">
        <v>15</v>
      </c>
      <c r="AS1868" t="s">
        <v>1919</v>
      </c>
      <c r="AT1868" t="s">
        <v>17</v>
      </c>
      <c r="AU1868" s="1">
        <v>22494</v>
      </c>
      <c r="AV1868" s="1">
        <v>34962</v>
      </c>
      <c r="AW1868" s="1">
        <v>34962</v>
      </c>
      <c r="AX1868" s="1">
        <v>35617</v>
      </c>
      <c r="AY1868" t="s">
        <v>53</v>
      </c>
      <c r="AZ1868">
        <v>1.7945</v>
      </c>
      <c r="BA1868" t="s">
        <v>19</v>
      </c>
      <c r="BB1868" t="s">
        <v>20</v>
      </c>
      <c r="BC1868">
        <v>1.7945</v>
      </c>
      <c r="BD1868">
        <v>2</v>
      </c>
      <c r="BE1868">
        <v>108100</v>
      </c>
      <c r="BF1868" s="16" t="str">
        <f t="shared" si="29"/>
        <v>Tier 5</v>
      </c>
      <c r="BG1868" t="b">
        <f>IF(ISNA(VLOOKUP(AQ1868,Total_Salary!AQ1868:BF2377,1,FALSE))=FALSE, TRUE, FALSE)</f>
        <v>0</v>
      </c>
      <c r="BH1868" t="b">
        <f>IF(ISNA(VLOOKUP(AQ1868,Derivatives_Salary!AQ1868:BF2347,1,FALSE))=FALSE, TRUE, FALSE)</f>
        <v>0</v>
      </c>
      <c r="BI1868" t="b">
        <f>IF(ISNA(VLOOKUP(AR1868,Years_to_Promo!AQ1868:BE2899,1,FALSE))=FALSE, TRUE, FALSE)</f>
        <v>0</v>
      </c>
    </row>
    <row r="1869" spans="43:61" x14ac:dyDescent="0.25">
      <c r="AQ1869">
        <v>245352</v>
      </c>
      <c r="AR1869" t="s">
        <v>15</v>
      </c>
      <c r="AS1869" t="s">
        <v>1920</v>
      </c>
      <c r="AT1869" t="s">
        <v>31</v>
      </c>
      <c r="AU1869" s="1">
        <v>19576</v>
      </c>
      <c r="AV1869" s="1">
        <v>31540</v>
      </c>
      <c r="AW1869" s="1">
        <v>31540</v>
      </c>
      <c r="AX1869" s="1">
        <v>37745</v>
      </c>
      <c r="AY1869" t="s">
        <v>18</v>
      </c>
      <c r="AZ1869">
        <v>17</v>
      </c>
      <c r="BA1869" t="s">
        <v>19</v>
      </c>
      <c r="BB1869" t="s">
        <v>20</v>
      </c>
      <c r="BC1869">
        <v>11.813700000000001</v>
      </c>
      <c r="BD1869">
        <v>17</v>
      </c>
      <c r="BE1869">
        <v>108090</v>
      </c>
      <c r="BF1869" s="16" t="str">
        <f t="shared" si="29"/>
        <v>Tier 5</v>
      </c>
      <c r="BG1869" t="b">
        <f>IF(ISNA(VLOOKUP(AQ1869,Total_Salary!AQ1869:BF2378,1,FALSE))=FALSE, TRUE, FALSE)</f>
        <v>0</v>
      </c>
      <c r="BH1869" t="b">
        <f>IF(ISNA(VLOOKUP(AQ1869,Derivatives_Salary!AQ1869:BF2348,1,FALSE))=FALSE, TRUE, FALSE)</f>
        <v>0</v>
      </c>
      <c r="BI1869" t="b">
        <f>IF(ISNA(VLOOKUP(AR1869,Years_to_Promo!AQ1869:BE2900,1,FALSE))=FALSE, TRUE, FALSE)</f>
        <v>0</v>
      </c>
    </row>
    <row r="1870" spans="43:61" x14ac:dyDescent="0.25">
      <c r="AQ1870">
        <v>53553</v>
      </c>
      <c r="AR1870" t="s">
        <v>15</v>
      </c>
      <c r="AS1870" t="s">
        <v>1921</v>
      </c>
      <c r="AT1870" t="s">
        <v>17</v>
      </c>
      <c r="AU1870" s="1">
        <v>20913</v>
      </c>
      <c r="AV1870" s="1">
        <v>32717</v>
      </c>
      <c r="AW1870" s="1">
        <v>32717</v>
      </c>
      <c r="AX1870" s="1">
        <v>37827</v>
      </c>
      <c r="AY1870" t="s">
        <v>18</v>
      </c>
      <c r="AZ1870">
        <v>14</v>
      </c>
      <c r="BA1870" t="s">
        <v>19</v>
      </c>
      <c r="BB1870" t="s">
        <v>20</v>
      </c>
      <c r="BC1870">
        <v>11.813700000000001</v>
      </c>
      <c r="BD1870">
        <v>14</v>
      </c>
      <c r="BE1870">
        <v>108088</v>
      </c>
      <c r="BF1870" s="16" t="str">
        <f t="shared" si="29"/>
        <v>Tier 5</v>
      </c>
      <c r="BG1870" t="b">
        <f>IF(ISNA(VLOOKUP(AQ1870,Total_Salary!AQ1870:BF2379,1,FALSE))=FALSE, TRUE, FALSE)</f>
        <v>0</v>
      </c>
      <c r="BH1870" t="b">
        <f>IF(ISNA(VLOOKUP(AQ1870,Derivatives_Salary!AQ1870:BF2349,1,FALSE))=FALSE, TRUE, FALSE)</f>
        <v>0</v>
      </c>
      <c r="BI1870" t="b">
        <f>IF(ISNA(VLOOKUP(AR1870,Years_to_Promo!AQ1870:BE2901,1,FALSE))=FALSE, TRUE, FALSE)</f>
        <v>0</v>
      </c>
    </row>
    <row r="1871" spans="43:61" x14ac:dyDescent="0.25">
      <c r="AQ1871">
        <v>233711</v>
      </c>
      <c r="AR1871" t="s">
        <v>15</v>
      </c>
      <c r="AS1871" t="s">
        <v>1922</v>
      </c>
      <c r="AT1871" t="s">
        <v>17</v>
      </c>
      <c r="AU1871" s="1">
        <v>19259</v>
      </c>
      <c r="AV1871" s="1">
        <v>34998</v>
      </c>
      <c r="AW1871" s="1">
        <v>35531</v>
      </c>
      <c r="AX1871" s="1">
        <v>36887</v>
      </c>
      <c r="AY1871" t="s">
        <v>53</v>
      </c>
      <c r="AZ1871">
        <v>3.7151000000000001</v>
      </c>
      <c r="BA1871" t="s">
        <v>19</v>
      </c>
      <c r="BB1871" t="s">
        <v>20</v>
      </c>
      <c r="BC1871">
        <v>3.7151000000000001</v>
      </c>
      <c r="BD1871">
        <v>5</v>
      </c>
      <c r="BE1871">
        <v>108080</v>
      </c>
      <c r="BF1871" s="16" t="str">
        <f t="shared" si="29"/>
        <v>Tier 5</v>
      </c>
      <c r="BG1871" t="b">
        <f>IF(ISNA(VLOOKUP(AQ1871,Total_Salary!AQ1871:BF2380,1,FALSE))=FALSE, TRUE, FALSE)</f>
        <v>0</v>
      </c>
      <c r="BH1871" t="b">
        <f>IF(ISNA(VLOOKUP(AQ1871,Derivatives_Salary!AQ1871:BF2350,1,FALSE))=FALSE, TRUE, FALSE)</f>
        <v>0</v>
      </c>
      <c r="BI1871" t="b">
        <f>IF(ISNA(VLOOKUP(AR1871,Years_to_Promo!AQ1871:BE2902,1,FALSE))=FALSE, TRUE, FALSE)</f>
        <v>0</v>
      </c>
    </row>
    <row r="1872" spans="43:61" x14ac:dyDescent="0.25">
      <c r="AQ1872">
        <v>494843</v>
      </c>
      <c r="AR1872" t="s">
        <v>15</v>
      </c>
      <c r="AS1872" t="s">
        <v>1923</v>
      </c>
      <c r="AT1872" t="s">
        <v>17</v>
      </c>
      <c r="AU1872" s="1">
        <v>22942</v>
      </c>
      <c r="AV1872" s="1">
        <v>32298</v>
      </c>
      <c r="AW1872" s="1">
        <v>32298</v>
      </c>
      <c r="AX1872" s="1">
        <v>37773</v>
      </c>
      <c r="AY1872" t="s">
        <v>18</v>
      </c>
      <c r="AZ1872">
        <v>9.9972999999999992</v>
      </c>
      <c r="BA1872" t="s">
        <v>19</v>
      </c>
      <c r="BB1872" t="s">
        <v>20</v>
      </c>
      <c r="BC1872">
        <v>11.813700000000001</v>
      </c>
      <c r="BD1872">
        <v>15</v>
      </c>
      <c r="BE1872">
        <v>108077</v>
      </c>
      <c r="BF1872" s="16" t="str">
        <f t="shared" si="29"/>
        <v>Tier 5</v>
      </c>
      <c r="BG1872" t="b">
        <f>IF(ISNA(VLOOKUP(AQ1872,Total_Salary!AQ1872:BF2381,1,FALSE))=FALSE, TRUE, FALSE)</f>
        <v>0</v>
      </c>
      <c r="BH1872" t="b">
        <f>IF(ISNA(VLOOKUP(AQ1872,Derivatives_Salary!AQ1872:BF2351,1,FALSE))=FALSE, TRUE, FALSE)</f>
        <v>0</v>
      </c>
      <c r="BI1872" t="b">
        <f>IF(ISNA(VLOOKUP(AR1872,Years_to_Promo!AQ1872:BE2903,1,FALSE))=FALSE, TRUE, FALSE)</f>
        <v>0</v>
      </c>
    </row>
    <row r="1873" spans="43:61" x14ac:dyDescent="0.25">
      <c r="AQ1873">
        <v>424438</v>
      </c>
      <c r="AR1873" t="s">
        <v>15</v>
      </c>
      <c r="AS1873" t="s">
        <v>1924</v>
      </c>
      <c r="AT1873" t="s">
        <v>31</v>
      </c>
      <c r="AU1873" s="1">
        <v>21212</v>
      </c>
      <c r="AV1873" s="1">
        <v>34999</v>
      </c>
      <c r="AW1873" s="1">
        <v>35288</v>
      </c>
      <c r="AX1873" s="1">
        <v>37478</v>
      </c>
      <c r="AY1873" t="s">
        <v>53</v>
      </c>
      <c r="AZ1873">
        <v>6</v>
      </c>
      <c r="BA1873" t="s">
        <v>19</v>
      </c>
      <c r="BB1873" t="s">
        <v>20</v>
      </c>
      <c r="BC1873">
        <v>6</v>
      </c>
      <c r="BD1873">
        <v>7</v>
      </c>
      <c r="BE1873">
        <v>108075</v>
      </c>
      <c r="BF1873" s="16" t="str">
        <f t="shared" si="29"/>
        <v>Tier 5</v>
      </c>
      <c r="BG1873" t="b">
        <f>IF(ISNA(VLOOKUP(AQ1873,Total_Salary!AQ1873:BF2382,1,FALSE))=FALSE, TRUE, FALSE)</f>
        <v>0</v>
      </c>
      <c r="BH1873" t="b">
        <f>IF(ISNA(VLOOKUP(AQ1873,Derivatives_Salary!AQ1873:BF2352,1,FALSE))=FALSE, TRUE, FALSE)</f>
        <v>0</v>
      </c>
      <c r="BI1873" t="b">
        <f>IF(ISNA(VLOOKUP(AR1873,Years_to_Promo!AQ1873:BE2904,1,FALSE))=FALSE, TRUE, FALSE)</f>
        <v>0</v>
      </c>
    </row>
    <row r="1874" spans="43:61" x14ac:dyDescent="0.25">
      <c r="AQ1874">
        <v>238484</v>
      </c>
      <c r="AR1874" t="s">
        <v>15</v>
      </c>
      <c r="AS1874" t="s">
        <v>1925</v>
      </c>
      <c r="AT1874" t="s">
        <v>31</v>
      </c>
      <c r="AU1874" s="1">
        <v>20409</v>
      </c>
      <c r="AV1874" s="1">
        <v>33016</v>
      </c>
      <c r="AW1874" s="1">
        <v>34266</v>
      </c>
      <c r="AX1874" s="1">
        <v>36610</v>
      </c>
      <c r="AY1874" t="s">
        <v>18</v>
      </c>
      <c r="AZ1874">
        <v>1.4192</v>
      </c>
      <c r="BA1874" t="s">
        <v>19</v>
      </c>
      <c r="BB1874" t="s">
        <v>20</v>
      </c>
      <c r="BC1874">
        <v>6.4218999999999999</v>
      </c>
      <c r="BD1874">
        <v>10</v>
      </c>
      <c r="BE1874">
        <v>108074</v>
      </c>
      <c r="BF1874" s="16" t="str">
        <f t="shared" si="29"/>
        <v>Tier 5</v>
      </c>
      <c r="BG1874" t="b">
        <f>IF(ISNA(VLOOKUP(AQ1874,Total_Salary!AQ1874:BF2383,1,FALSE))=FALSE, TRUE, FALSE)</f>
        <v>0</v>
      </c>
      <c r="BH1874" t="b">
        <f>IF(ISNA(VLOOKUP(AQ1874,Derivatives_Salary!AQ1874:BF2353,1,FALSE))=FALSE, TRUE, FALSE)</f>
        <v>0</v>
      </c>
      <c r="BI1874" t="b">
        <f>IF(ISNA(VLOOKUP(AR1874,Years_to_Promo!AQ1874:BE2905,1,FALSE))=FALSE, TRUE, FALSE)</f>
        <v>0</v>
      </c>
    </row>
    <row r="1875" spans="43:61" x14ac:dyDescent="0.25">
      <c r="AQ1875">
        <v>473116</v>
      </c>
      <c r="AR1875" t="s">
        <v>15</v>
      </c>
      <c r="AS1875" t="s">
        <v>1926</v>
      </c>
      <c r="AT1875" t="s">
        <v>31</v>
      </c>
      <c r="AU1875" s="1">
        <v>19059</v>
      </c>
      <c r="AV1875" s="1">
        <v>31192</v>
      </c>
      <c r="AW1875" s="1">
        <v>31192</v>
      </c>
      <c r="AX1875" s="1">
        <v>37762</v>
      </c>
      <c r="AY1875" t="s">
        <v>18</v>
      </c>
      <c r="AZ1875">
        <v>9.9945000000000004</v>
      </c>
      <c r="BA1875" t="s">
        <v>19</v>
      </c>
      <c r="BB1875" t="s">
        <v>20</v>
      </c>
      <c r="BC1875">
        <v>11.813700000000001</v>
      </c>
      <c r="BD1875">
        <v>18</v>
      </c>
      <c r="BE1875">
        <v>108071</v>
      </c>
      <c r="BF1875" s="16" t="str">
        <f t="shared" si="29"/>
        <v>Tier 5</v>
      </c>
      <c r="BG1875" t="b">
        <f>IF(ISNA(VLOOKUP(AQ1875,Total_Salary!AQ1875:BF2384,1,FALSE))=FALSE, TRUE, FALSE)</f>
        <v>0</v>
      </c>
      <c r="BH1875" t="b">
        <f>IF(ISNA(VLOOKUP(AQ1875,Derivatives_Salary!AQ1875:BF2354,1,FALSE))=FALSE, TRUE, FALSE)</f>
        <v>0</v>
      </c>
      <c r="BI1875" t="b">
        <f>IF(ISNA(VLOOKUP(AR1875,Years_to_Promo!AQ1875:BE2906,1,FALSE))=FALSE, TRUE, FALSE)</f>
        <v>0</v>
      </c>
    </row>
    <row r="1876" spans="43:61" x14ac:dyDescent="0.25">
      <c r="AQ1876">
        <v>459642</v>
      </c>
      <c r="AR1876" t="s">
        <v>15</v>
      </c>
      <c r="AS1876" t="s">
        <v>1927</v>
      </c>
      <c r="AT1876" t="s">
        <v>31</v>
      </c>
      <c r="AU1876" s="1">
        <v>20248</v>
      </c>
      <c r="AV1876" s="1">
        <v>35209</v>
      </c>
      <c r="AW1876" s="1">
        <v>35209</v>
      </c>
      <c r="AX1876" s="1">
        <v>36237</v>
      </c>
      <c r="AY1876" t="s">
        <v>53</v>
      </c>
      <c r="AZ1876">
        <v>2.8163999999999998</v>
      </c>
      <c r="BA1876" t="s">
        <v>19</v>
      </c>
      <c r="BB1876" t="s">
        <v>20</v>
      </c>
      <c r="BC1876">
        <v>2.8163999999999998</v>
      </c>
      <c r="BD1876">
        <v>3</v>
      </c>
      <c r="BE1876">
        <v>108070</v>
      </c>
      <c r="BF1876" s="16" t="str">
        <f t="shared" si="29"/>
        <v>Tier 5</v>
      </c>
      <c r="BG1876" t="b">
        <f>IF(ISNA(VLOOKUP(AQ1876,Total_Salary!AQ1876:BF2385,1,FALSE))=FALSE, TRUE, FALSE)</f>
        <v>0</v>
      </c>
      <c r="BH1876" t="b">
        <f>IF(ISNA(VLOOKUP(AQ1876,Derivatives_Salary!AQ1876:BF2355,1,FALSE))=FALSE, TRUE, FALSE)</f>
        <v>0</v>
      </c>
      <c r="BI1876" t="b">
        <f>IF(ISNA(VLOOKUP(AR1876,Years_to_Promo!AQ1876:BE2907,1,FALSE))=FALSE, TRUE, FALSE)</f>
        <v>0</v>
      </c>
    </row>
    <row r="1877" spans="43:61" x14ac:dyDescent="0.25">
      <c r="AQ1877">
        <v>90537</v>
      </c>
      <c r="AR1877" t="s">
        <v>15</v>
      </c>
      <c r="AS1877" t="s">
        <v>1928</v>
      </c>
      <c r="AT1877" t="s">
        <v>31</v>
      </c>
      <c r="AU1877" s="1">
        <v>22850</v>
      </c>
      <c r="AV1877" s="1">
        <v>32686</v>
      </c>
      <c r="AW1877" s="1">
        <v>32686</v>
      </c>
      <c r="AX1877" s="1">
        <v>37796</v>
      </c>
      <c r="AY1877" t="s">
        <v>18</v>
      </c>
      <c r="AZ1877">
        <v>14</v>
      </c>
      <c r="BA1877" t="s">
        <v>19</v>
      </c>
      <c r="BB1877" t="s">
        <v>20</v>
      </c>
      <c r="BC1877">
        <v>11.813700000000001</v>
      </c>
      <c r="BD1877">
        <v>14</v>
      </c>
      <c r="BE1877">
        <v>108065</v>
      </c>
      <c r="BF1877" s="16" t="str">
        <f t="shared" si="29"/>
        <v>Tier 5</v>
      </c>
      <c r="BG1877" t="b">
        <f>IF(ISNA(VLOOKUP(AQ1877,Total_Salary!AQ1877:BF2386,1,FALSE))=FALSE, TRUE, FALSE)</f>
        <v>0</v>
      </c>
      <c r="BH1877" t="b">
        <f>IF(ISNA(VLOOKUP(AQ1877,Derivatives_Salary!AQ1877:BF2356,1,FALSE))=FALSE, TRUE, FALSE)</f>
        <v>0</v>
      </c>
      <c r="BI1877" t="b">
        <f>IF(ISNA(VLOOKUP(AR1877,Years_to_Promo!AQ1877:BE2908,1,FALSE))=FALSE, TRUE, FALSE)</f>
        <v>0</v>
      </c>
    </row>
    <row r="1878" spans="43:61" x14ac:dyDescent="0.25">
      <c r="AQ1878">
        <v>251678</v>
      </c>
      <c r="AR1878" t="s">
        <v>15</v>
      </c>
      <c r="AS1878" t="s">
        <v>1929</v>
      </c>
      <c r="AT1878" t="s">
        <v>31</v>
      </c>
      <c r="AU1878" s="1">
        <v>21742</v>
      </c>
      <c r="AV1878" s="1">
        <v>32474</v>
      </c>
      <c r="AW1878" s="1">
        <v>32474</v>
      </c>
      <c r="AX1878" s="1">
        <v>36747</v>
      </c>
      <c r="AY1878" t="s">
        <v>18</v>
      </c>
      <c r="AZ1878">
        <v>11.706799999999999</v>
      </c>
      <c r="BA1878" t="s">
        <v>19</v>
      </c>
      <c r="BB1878" t="s">
        <v>20</v>
      </c>
      <c r="BC1878">
        <v>9.4329000000000001</v>
      </c>
      <c r="BD1878">
        <v>12</v>
      </c>
      <c r="BE1878">
        <v>108063</v>
      </c>
      <c r="BF1878" s="16" t="str">
        <f t="shared" si="29"/>
        <v>Tier 5</v>
      </c>
      <c r="BG1878" t="b">
        <f>IF(ISNA(VLOOKUP(AQ1878,Total_Salary!AQ1878:BF2387,1,FALSE))=FALSE, TRUE, FALSE)</f>
        <v>0</v>
      </c>
      <c r="BH1878" t="b">
        <f>IF(ISNA(VLOOKUP(AQ1878,Derivatives_Salary!AQ1878:BF2357,1,FALSE))=FALSE, TRUE, FALSE)</f>
        <v>0</v>
      </c>
      <c r="BI1878" t="b">
        <f>IF(ISNA(VLOOKUP(AR1878,Years_to_Promo!AQ1878:BE2909,1,FALSE))=FALSE, TRUE, FALSE)</f>
        <v>0</v>
      </c>
    </row>
    <row r="1879" spans="43:61" x14ac:dyDescent="0.25">
      <c r="AQ1879">
        <v>203688</v>
      </c>
      <c r="AR1879" t="s">
        <v>42</v>
      </c>
      <c r="AS1879" t="s">
        <v>1930</v>
      </c>
      <c r="AT1879" t="s">
        <v>31</v>
      </c>
      <c r="AU1879" s="1">
        <v>19364</v>
      </c>
      <c r="AV1879" s="1">
        <v>31752</v>
      </c>
      <c r="AW1879" s="1">
        <v>31752</v>
      </c>
      <c r="AX1879" s="1">
        <v>37592</v>
      </c>
      <c r="AY1879" t="s">
        <v>18</v>
      </c>
      <c r="AZ1879">
        <v>6.9945000000000004</v>
      </c>
      <c r="BA1879" t="s">
        <v>44</v>
      </c>
      <c r="BB1879" t="s">
        <v>45</v>
      </c>
      <c r="BC1879">
        <v>4.8219000000000003</v>
      </c>
      <c r="BD1879">
        <v>16</v>
      </c>
      <c r="BE1879">
        <v>108062</v>
      </c>
      <c r="BF1879" s="16" t="str">
        <f t="shared" si="29"/>
        <v>Tier 5</v>
      </c>
      <c r="BG1879" t="b">
        <f>IF(ISNA(VLOOKUP(AQ1879,Total_Salary!AQ1879:BF2388,1,FALSE))=FALSE, TRUE, FALSE)</f>
        <v>0</v>
      </c>
      <c r="BH1879" t="b">
        <f>IF(ISNA(VLOOKUP(AQ1879,Derivatives_Salary!AQ1879:BF2358,1,FALSE))=FALSE, TRUE, FALSE)</f>
        <v>0</v>
      </c>
      <c r="BI1879" t="b">
        <f>IF(ISNA(VLOOKUP(AR1879,Years_to_Promo!AQ1879:BE2910,1,FALSE))=FALSE, TRUE, FALSE)</f>
        <v>0</v>
      </c>
    </row>
    <row r="1880" spans="43:61" x14ac:dyDescent="0.25">
      <c r="AQ1880">
        <v>494084</v>
      </c>
      <c r="AR1880" t="s">
        <v>85</v>
      </c>
      <c r="AS1880" t="s">
        <v>1931</v>
      </c>
      <c r="AT1880" t="s">
        <v>17</v>
      </c>
      <c r="AU1880" s="1">
        <v>21074</v>
      </c>
      <c r="AV1880" s="1">
        <v>32837</v>
      </c>
      <c r="AW1880" s="1">
        <v>35184</v>
      </c>
      <c r="AX1880" s="1">
        <v>37739</v>
      </c>
      <c r="AY1880" t="s">
        <v>53</v>
      </c>
      <c r="AZ1880">
        <v>7</v>
      </c>
      <c r="BA1880" t="s">
        <v>87</v>
      </c>
      <c r="BB1880" t="s">
        <v>276</v>
      </c>
      <c r="BC1880">
        <v>6.7041000000000004</v>
      </c>
      <c r="BD1880">
        <v>13</v>
      </c>
      <c r="BE1880">
        <v>108056</v>
      </c>
      <c r="BF1880" s="16" t="str">
        <f t="shared" si="29"/>
        <v>Tier 5</v>
      </c>
      <c r="BG1880" t="b">
        <f>IF(ISNA(VLOOKUP(AQ1880,Total_Salary!AQ1880:BF2389,1,FALSE))=FALSE, TRUE, FALSE)</f>
        <v>0</v>
      </c>
      <c r="BH1880" t="b">
        <f>IF(ISNA(VLOOKUP(AQ1880,Derivatives_Salary!AQ1880:BF2359,1,FALSE))=FALSE, TRUE, FALSE)</f>
        <v>0</v>
      </c>
      <c r="BI1880" t="b">
        <f>IF(ISNA(VLOOKUP(AR1880,Years_to_Promo!AQ1880:BE2911,1,FALSE))=FALSE, TRUE, FALSE)</f>
        <v>0</v>
      </c>
    </row>
    <row r="1881" spans="43:61" x14ac:dyDescent="0.25">
      <c r="AQ1881">
        <v>419506</v>
      </c>
      <c r="AR1881" t="s">
        <v>15</v>
      </c>
      <c r="AS1881" t="s">
        <v>1932</v>
      </c>
      <c r="AT1881" t="s">
        <v>17</v>
      </c>
      <c r="AU1881" s="1">
        <v>22493</v>
      </c>
      <c r="AV1881" s="1">
        <v>33344</v>
      </c>
      <c r="AW1881" s="1">
        <v>33344</v>
      </c>
      <c r="AX1881" s="1">
        <v>37056</v>
      </c>
      <c r="AY1881" t="s">
        <v>18</v>
      </c>
      <c r="AZ1881">
        <v>2.1644000000000001</v>
      </c>
      <c r="BA1881" t="s">
        <v>19</v>
      </c>
      <c r="BB1881" t="s">
        <v>20</v>
      </c>
      <c r="BC1881">
        <v>10.1699</v>
      </c>
      <c r="BD1881">
        <v>10</v>
      </c>
      <c r="BE1881">
        <v>108053</v>
      </c>
      <c r="BF1881" s="16" t="str">
        <f t="shared" si="29"/>
        <v>Tier 5</v>
      </c>
      <c r="BG1881" t="b">
        <f>IF(ISNA(VLOOKUP(AQ1881,Total_Salary!AQ1881:BF2390,1,FALSE))=FALSE, TRUE, FALSE)</f>
        <v>0</v>
      </c>
      <c r="BH1881" t="b">
        <f>IF(ISNA(VLOOKUP(AQ1881,Derivatives_Salary!AQ1881:BF2360,1,FALSE))=FALSE, TRUE, FALSE)</f>
        <v>0</v>
      </c>
      <c r="BI1881" t="b">
        <f>IF(ISNA(VLOOKUP(AR1881,Years_to_Promo!AQ1881:BE2912,1,FALSE))=FALSE, TRUE, FALSE)</f>
        <v>0</v>
      </c>
    </row>
    <row r="1882" spans="43:61" x14ac:dyDescent="0.25">
      <c r="AQ1882">
        <v>64014</v>
      </c>
      <c r="AR1882" t="s">
        <v>15</v>
      </c>
      <c r="AS1882" t="s">
        <v>1933</v>
      </c>
      <c r="AT1882" t="s">
        <v>17</v>
      </c>
      <c r="AU1882" s="1">
        <v>22701</v>
      </c>
      <c r="AV1882" s="1">
        <v>35196</v>
      </c>
      <c r="AW1882" s="1">
        <v>35196</v>
      </c>
      <c r="AX1882" s="1">
        <v>37751</v>
      </c>
      <c r="AY1882" t="s">
        <v>18</v>
      </c>
      <c r="AZ1882">
        <v>1.9973000000000001</v>
      </c>
      <c r="BA1882" t="s">
        <v>19</v>
      </c>
      <c r="BB1882" t="s">
        <v>20</v>
      </c>
      <c r="BC1882">
        <v>6.6300999999999997</v>
      </c>
      <c r="BD1882">
        <v>7</v>
      </c>
      <c r="BE1882">
        <v>108049</v>
      </c>
      <c r="BF1882" s="16" t="str">
        <f t="shared" si="29"/>
        <v>Tier 5</v>
      </c>
      <c r="BG1882" t="b">
        <f>IF(ISNA(VLOOKUP(AQ1882,Total_Salary!AQ1882:BF2391,1,FALSE))=FALSE, TRUE, FALSE)</f>
        <v>0</v>
      </c>
      <c r="BH1882" t="b">
        <f>IF(ISNA(VLOOKUP(AQ1882,Derivatives_Salary!AQ1882:BF2361,1,FALSE))=FALSE, TRUE, FALSE)</f>
        <v>0</v>
      </c>
      <c r="BI1882" t="b">
        <f>IF(ISNA(VLOOKUP(AR1882,Years_to_Promo!AQ1882:BE2913,1,FALSE))=FALSE, TRUE, FALSE)</f>
        <v>0</v>
      </c>
    </row>
    <row r="1883" spans="43:61" x14ac:dyDescent="0.25">
      <c r="AQ1883">
        <v>436843</v>
      </c>
      <c r="AR1883" t="s">
        <v>15</v>
      </c>
      <c r="AS1883" t="s">
        <v>1934</v>
      </c>
      <c r="AT1883" t="s">
        <v>17</v>
      </c>
      <c r="AU1883" s="1">
        <v>21083</v>
      </c>
      <c r="AV1883" s="1">
        <v>31847</v>
      </c>
      <c r="AW1883" s="1">
        <v>31847</v>
      </c>
      <c r="AX1883" s="1">
        <v>37687</v>
      </c>
      <c r="AY1883" t="s">
        <v>18</v>
      </c>
      <c r="AZ1883">
        <v>9.9972999999999992</v>
      </c>
      <c r="BA1883" t="s">
        <v>19</v>
      </c>
      <c r="BB1883" t="s">
        <v>20</v>
      </c>
      <c r="BC1883">
        <v>11.813700000000001</v>
      </c>
      <c r="BD1883">
        <v>16</v>
      </c>
      <c r="BE1883">
        <v>108045</v>
      </c>
      <c r="BF1883" s="16" t="str">
        <f t="shared" si="29"/>
        <v>Tier 5</v>
      </c>
      <c r="BG1883" t="b">
        <f>IF(ISNA(VLOOKUP(AQ1883,Total_Salary!AQ1883:BF2392,1,FALSE))=FALSE, TRUE, FALSE)</f>
        <v>0</v>
      </c>
      <c r="BH1883" t="b">
        <f>IF(ISNA(VLOOKUP(AQ1883,Derivatives_Salary!AQ1883:BF2362,1,FALSE))=FALSE, TRUE, FALSE)</f>
        <v>0</v>
      </c>
      <c r="BI1883" t="b">
        <f>IF(ISNA(VLOOKUP(AR1883,Years_to_Promo!AQ1883:BE2914,1,FALSE))=FALSE, TRUE, FALSE)</f>
        <v>0</v>
      </c>
    </row>
    <row r="1884" spans="43:61" x14ac:dyDescent="0.25">
      <c r="AQ1884">
        <v>61741</v>
      </c>
      <c r="AR1884" t="s">
        <v>15</v>
      </c>
      <c r="AS1884" t="s">
        <v>1935</v>
      </c>
      <c r="AT1884" t="s">
        <v>17</v>
      </c>
      <c r="AU1884" s="1">
        <v>21861</v>
      </c>
      <c r="AV1884" s="1">
        <v>31364</v>
      </c>
      <c r="AW1884" s="1">
        <v>31364</v>
      </c>
      <c r="AX1884" s="1">
        <v>37569</v>
      </c>
      <c r="AY1884" t="s">
        <v>18</v>
      </c>
      <c r="AZ1884">
        <v>7.9945000000000004</v>
      </c>
      <c r="BA1884" t="s">
        <v>19</v>
      </c>
      <c r="BB1884" t="s">
        <v>20</v>
      </c>
      <c r="BC1884">
        <v>11.684900000000001</v>
      </c>
      <c r="BD1884">
        <v>17</v>
      </c>
      <c r="BE1884">
        <v>108043</v>
      </c>
      <c r="BF1884" s="16" t="str">
        <f t="shared" si="29"/>
        <v>Tier 5</v>
      </c>
      <c r="BG1884" t="b">
        <f>IF(ISNA(VLOOKUP(AQ1884,Total_Salary!AQ1884:BF2393,1,FALSE))=FALSE, TRUE, FALSE)</f>
        <v>0</v>
      </c>
      <c r="BH1884" t="b">
        <f>IF(ISNA(VLOOKUP(AQ1884,Derivatives_Salary!AQ1884:BF2363,1,FALSE))=FALSE, TRUE, FALSE)</f>
        <v>0</v>
      </c>
      <c r="BI1884" t="b">
        <f>IF(ISNA(VLOOKUP(AR1884,Years_to_Promo!AQ1884:BE2915,1,FALSE))=FALSE, TRUE, FALSE)</f>
        <v>0</v>
      </c>
    </row>
    <row r="1885" spans="43:61" x14ac:dyDescent="0.25">
      <c r="AQ1885">
        <v>408325</v>
      </c>
      <c r="AR1885" t="s">
        <v>293</v>
      </c>
      <c r="AS1885" t="s">
        <v>1936</v>
      </c>
      <c r="AT1885" t="s">
        <v>17</v>
      </c>
      <c r="AU1885" s="1">
        <v>22470</v>
      </c>
      <c r="AV1885" s="1">
        <v>33406</v>
      </c>
      <c r="AW1885" s="1">
        <v>33406</v>
      </c>
      <c r="AX1885" s="1">
        <v>37786</v>
      </c>
      <c r="AY1885" t="s">
        <v>719</v>
      </c>
      <c r="AZ1885">
        <v>5.0026999999999999</v>
      </c>
      <c r="BA1885" t="s">
        <v>296</v>
      </c>
      <c r="BB1885" t="s">
        <v>297</v>
      </c>
      <c r="BC1885">
        <v>0.85750000000000004</v>
      </c>
      <c r="BD1885">
        <v>12</v>
      </c>
      <c r="BE1885">
        <v>108039</v>
      </c>
      <c r="BF1885" s="16" t="str">
        <f t="shared" si="29"/>
        <v>Tier 5</v>
      </c>
      <c r="BG1885" t="b">
        <f>IF(ISNA(VLOOKUP(AQ1885,Total_Salary!AQ1885:BF2394,1,FALSE))=FALSE, TRUE, FALSE)</f>
        <v>0</v>
      </c>
      <c r="BH1885" t="b">
        <f>IF(ISNA(VLOOKUP(AQ1885,Derivatives_Salary!AQ1885:BF2364,1,FALSE))=FALSE, TRUE, FALSE)</f>
        <v>0</v>
      </c>
      <c r="BI1885" t="b">
        <f>IF(ISNA(VLOOKUP(AR1885,Years_to_Promo!AQ1885:BE2916,1,FALSE))=FALSE, TRUE, FALSE)</f>
        <v>0</v>
      </c>
    </row>
    <row r="1886" spans="43:61" x14ac:dyDescent="0.25">
      <c r="AQ1886">
        <v>93618</v>
      </c>
      <c r="AR1886" t="s">
        <v>15</v>
      </c>
      <c r="AS1886" t="s">
        <v>1937</v>
      </c>
      <c r="AT1886" t="s">
        <v>17</v>
      </c>
      <c r="AU1886" s="1">
        <v>19506</v>
      </c>
      <c r="AV1886" s="1">
        <v>35279</v>
      </c>
      <c r="AW1886" s="1">
        <v>35279</v>
      </c>
      <c r="AX1886" s="1">
        <v>37834</v>
      </c>
      <c r="AY1886" t="s">
        <v>53</v>
      </c>
      <c r="AZ1886">
        <v>7</v>
      </c>
      <c r="BA1886" t="s">
        <v>19</v>
      </c>
      <c r="BB1886" t="s">
        <v>20</v>
      </c>
      <c r="BC1886">
        <v>6.4027000000000003</v>
      </c>
      <c r="BD1886">
        <v>7</v>
      </c>
      <c r="BE1886">
        <v>108038</v>
      </c>
      <c r="BF1886" s="16" t="str">
        <f t="shared" si="29"/>
        <v>Tier 5</v>
      </c>
      <c r="BG1886" t="b">
        <f>IF(ISNA(VLOOKUP(AQ1886,Total_Salary!AQ1886:BF2395,1,FALSE))=FALSE, TRUE, FALSE)</f>
        <v>0</v>
      </c>
      <c r="BH1886" t="b">
        <f>IF(ISNA(VLOOKUP(AQ1886,Derivatives_Salary!AQ1886:BF2365,1,FALSE))=FALSE, TRUE, FALSE)</f>
        <v>0</v>
      </c>
      <c r="BI1886" t="b">
        <f>IF(ISNA(VLOOKUP(AR1886,Years_to_Promo!AQ1886:BE2917,1,FALSE))=FALSE, TRUE, FALSE)</f>
        <v>0</v>
      </c>
    </row>
    <row r="1887" spans="43:61" x14ac:dyDescent="0.25">
      <c r="AQ1887">
        <v>93837</v>
      </c>
      <c r="AR1887" t="s">
        <v>15</v>
      </c>
      <c r="AS1887" t="s">
        <v>1938</v>
      </c>
      <c r="AT1887" t="s">
        <v>31</v>
      </c>
      <c r="AU1887" s="1">
        <v>22772</v>
      </c>
      <c r="AV1887" s="1">
        <v>31306</v>
      </c>
      <c r="AW1887" s="1">
        <v>31306</v>
      </c>
      <c r="AX1887" s="1">
        <v>37511</v>
      </c>
      <c r="AY1887" t="s">
        <v>18</v>
      </c>
      <c r="AZ1887">
        <v>8.9945000000000004</v>
      </c>
      <c r="BA1887" t="s">
        <v>19</v>
      </c>
      <c r="BB1887" t="s">
        <v>20</v>
      </c>
      <c r="BC1887">
        <v>11.526</v>
      </c>
      <c r="BD1887">
        <v>17</v>
      </c>
      <c r="BE1887">
        <v>108038</v>
      </c>
      <c r="BF1887" s="16" t="str">
        <f t="shared" si="29"/>
        <v>Tier 5</v>
      </c>
      <c r="BG1887" t="b">
        <f>IF(ISNA(VLOOKUP(AQ1887,Total_Salary!AQ1887:BF2396,1,FALSE))=FALSE, TRUE, FALSE)</f>
        <v>0</v>
      </c>
      <c r="BH1887" t="b">
        <f>IF(ISNA(VLOOKUP(AQ1887,Derivatives_Salary!AQ1887:BF2366,1,FALSE))=FALSE, TRUE, FALSE)</f>
        <v>0</v>
      </c>
      <c r="BI1887" t="b">
        <f>IF(ISNA(VLOOKUP(AR1887,Years_to_Promo!AQ1887:BE2918,1,FALSE))=FALSE, TRUE, FALSE)</f>
        <v>0</v>
      </c>
    </row>
    <row r="1888" spans="43:61" x14ac:dyDescent="0.25">
      <c r="AQ1888">
        <v>235675</v>
      </c>
      <c r="AR1888" t="s">
        <v>42</v>
      </c>
      <c r="AS1888" t="s">
        <v>1939</v>
      </c>
      <c r="AT1888" t="s">
        <v>17</v>
      </c>
      <c r="AU1888" s="1">
        <v>19953</v>
      </c>
      <c r="AV1888" s="1">
        <v>34317</v>
      </c>
      <c r="AW1888" s="1">
        <v>35957</v>
      </c>
      <c r="AX1888" s="1">
        <v>36567</v>
      </c>
      <c r="AY1888" t="s">
        <v>18</v>
      </c>
      <c r="AZ1888">
        <v>1.1616</v>
      </c>
      <c r="BA1888" t="s">
        <v>44</v>
      </c>
      <c r="BB1888" t="s">
        <v>83</v>
      </c>
      <c r="BC1888">
        <v>1.6712</v>
      </c>
      <c r="BD1888">
        <v>6</v>
      </c>
      <c r="BE1888">
        <v>108033</v>
      </c>
      <c r="BF1888" s="16" t="str">
        <f t="shared" si="29"/>
        <v>Tier 5</v>
      </c>
      <c r="BG1888" t="b">
        <f>IF(ISNA(VLOOKUP(AQ1888,Total_Salary!AQ1888:BF2397,1,FALSE))=FALSE, TRUE, FALSE)</f>
        <v>0</v>
      </c>
      <c r="BH1888" t="b">
        <f>IF(ISNA(VLOOKUP(AQ1888,Derivatives_Salary!AQ1888:BF2367,1,FALSE))=FALSE, TRUE, FALSE)</f>
        <v>0</v>
      </c>
      <c r="BI1888" t="b">
        <f>IF(ISNA(VLOOKUP(AR1888,Years_to_Promo!AQ1888:BE2919,1,FALSE))=FALSE, TRUE, FALSE)</f>
        <v>0</v>
      </c>
    </row>
    <row r="1889" spans="43:61" x14ac:dyDescent="0.25">
      <c r="AQ1889">
        <v>459315</v>
      </c>
      <c r="AR1889" t="s">
        <v>15</v>
      </c>
      <c r="AS1889" t="s">
        <v>1940</v>
      </c>
      <c r="AT1889" t="s">
        <v>17</v>
      </c>
      <c r="AU1889" s="1">
        <v>23421</v>
      </c>
      <c r="AV1889" s="1">
        <v>33054</v>
      </c>
      <c r="AW1889" s="1">
        <v>33054</v>
      </c>
      <c r="AX1889" s="1">
        <v>37799</v>
      </c>
      <c r="AY1889" t="s">
        <v>18</v>
      </c>
      <c r="AZ1889">
        <v>13</v>
      </c>
      <c r="BA1889" t="s">
        <v>19</v>
      </c>
      <c r="BB1889" t="s">
        <v>20</v>
      </c>
      <c r="BC1889">
        <v>11.813700000000001</v>
      </c>
      <c r="BD1889">
        <v>13</v>
      </c>
      <c r="BE1889">
        <v>108029</v>
      </c>
      <c r="BF1889" s="16" t="str">
        <f t="shared" si="29"/>
        <v>Tier 5</v>
      </c>
      <c r="BG1889" t="b">
        <f>IF(ISNA(VLOOKUP(AQ1889,Total_Salary!AQ1889:BF2398,1,FALSE))=FALSE, TRUE, FALSE)</f>
        <v>0</v>
      </c>
      <c r="BH1889" t="b">
        <f>IF(ISNA(VLOOKUP(AQ1889,Derivatives_Salary!AQ1889:BF2368,1,FALSE))=FALSE, TRUE, FALSE)</f>
        <v>0</v>
      </c>
      <c r="BI1889" t="b">
        <f>IF(ISNA(VLOOKUP(AR1889,Years_to_Promo!AQ1889:BE2920,1,FALSE))=FALSE, TRUE, FALSE)</f>
        <v>0</v>
      </c>
    </row>
    <row r="1890" spans="43:61" x14ac:dyDescent="0.25">
      <c r="AQ1890">
        <v>211651</v>
      </c>
      <c r="AR1890" t="s">
        <v>15</v>
      </c>
      <c r="AS1890" t="s">
        <v>1941</v>
      </c>
      <c r="AT1890" t="s">
        <v>17</v>
      </c>
      <c r="AU1890" s="1">
        <v>22374</v>
      </c>
      <c r="AV1890" s="1">
        <v>31700</v>
      </c>
      <c r="AW1890" s="1">
        <v>31700</v>
      </c>
      <c r="AX1890" s="1">
        <v>37540</v>
      </c>
      <c r="AY1890" t="s">
        <v>18</v>
      </c>
      <c r="AZ1890">
        <v>8.9945000000000004</v>
      </c>
      <c r="BA1890" t="s">
        <v>19</v>
      </c>
      <c r="BB1890" t="s">
        <v>20</v>
      </c>
      <c r="BC1890">
        <v>11.605499999999999</v>
      </c>
      <c r="BD1890">
        <v>16</v>
      </c>
      <c r="BE1890">
        <v>108009</v>
      </c>
      <c r="BF1890" s="16" t="str">
        <f t="shared" si="29"/>
        <v>Tier 5</v>
      </c>
      <c r="BG1890" t="b">
        <f>IF(ISNA(VLOOKUP(AQ1890,Total_Salary!AQ1890:BF2399,1,FALSE))=FALSE, TRUE, FALSE)</f>
        <v>0</v>
      </c>
      <c r="BH1890" t="b">
        <f>IF(ISNA(VLOOKUP(AQ1890,Derivatives_Salary!AQ1890:BF2369,1,FALSE))=FALSE, TRUE, FALSE)</f>
        <v>0</v>
      </c>
      <c r="BI1890" t="b">
        <f>IF(ISNA(VLOOKUP(AR1890,Years_to_Promo!AQ1890:BE2921,1,FALSE))=FALSE, TRUE, FALSE)</f>
        <v>0</v>
      </c>
    </row>
    <row r="1891" spans="43:61" x14ac:dyDescent="0.25">
      <c r="AQ1891">
        <v>26276</v>
      </c>
      <c r="AR1891" t="s">
        <v>15</v>
      </c>
      <c r="AS1891" t="s">
        <v>1942</v>
      </c>
      <c r="AT1891" t="s">
        <v>17</v>
      </c>
      <c r="AU1891" s="1">
        <v>19552</v>
      </c>
      <c r="AV1891" s="1">
        <v>32577</v>
      </c>
      <c r="AW1891" s="1">
        <v>32577</v>
      </c>
      <c r="AX1891" s="1">
        <v>37687</v>
      </c>
      <c r="AY1891" t="s">
        <v>18</v>
      </c>
      <c r="AZ1891">
        <v>8.9972999999999992</v>
      </c>
      <c r="BA1891" t="s">
        <v>19</v>
      </c>
      <c r="BB1891" t="s">
        <v>20</v>
      </c>
      <c r="BC1891">
        <v>11.813700000000001</v>
      </c>
      <c r="BD1891">
        <v>14</v>
      </c>
      <c r="BE1891">
        <v>108004</v>
      </c>
      <c r="BF1891" s="16" t="str">
        <f t="shared" si="29"/>
        <v>Tier 5</v>
      </c>
      <c r="BG1891" t="b">
        <f>IF(ISNA(VLOOKUP(AQ1891,Total_Salary!AQ1891:BF2400,1,FALSE))=FALSE, TRUE, FALSE)</f>
        <v>0</v>
      </c>
      <c r="BH1891" t="b">
        <f>IF(ISNA(VLOOKUP(AQ1891,Derivatives_Salary!AQ1891:BF2370,1,FALSE))=FALSE, TRUE, FALSE)</f>
        <v>0</v>
      </c>
      <c r="BI1891" t="b">
        <f>IF(ISNA(VLOOKUP(AR1891,Years_to_Promo!AQ1891:BE2922,1,FALSE))=FALSE, TRUE, FALSE)</f>
        <v>0</v>
      </c>
    </row>
    <row r="1892" spans="43:61" x14ac:dyDescent="0.25">
      <c r="AQ1892">
        <v>100586</v>
      </c>
      <c r="AR1892" t="s">
        <v>15</v>
      </c>
      <c r="AS1892" t="s">
        <v>1943</v>
      </c>
      <c r="AT1892" t="s">
        <v>17</v>
      </c>
      <c r="AU1892" s="1">
        <v>21014</v>
      </c>
      <c r="AV1892" s="1">
        <v>32333</v>
      </c>
      <c r="AW1892" s="1">
        <v>32333</v>
      </c>
      <c r="AX1892" s="1">
        <v>37808</v>
      </c>
      <c r="AY1892" t="s">
        <v>18</v>
      </c>
      <c r="AZ1892">
        <v>15</v>
      </c>
      <c r="BA1892" t="s">
        <v>19</v>
      </c>
      <c r="BB1892" t="s">
        <v>20</v>
      </c>
      <c r="BC1892">
        <v>11.813700000000001</v>
      </c>
      <c r="BD1892">
        <v>15</v>
      </c>
      <c r="BE1892">
        <v>108001</v>
      </c>
      <c r="BF1892" s="16" t="str">
        <f t="shared" si="29"/>
        <v>Tier 5</v>
      </c>
      <c r="BG1892" t="b">
        <f>IF(ISNA(VLOOKUP(AQ1892,Total_Salary!AQ1892:BF2401,1,FALSE))=FALSE, TRUE, FALSE)</f>
        <v>0</v>
      </c>
      <c r="BH1892" t="b">
        <f>IF(ISNA(VLOOKUP(AQ1892,Derivatives_Salary!AQ1892:BF2371,1,FALSE))=FALSE, TRUE, FALSE)</f>
        <v>0</v>
      </c>
      <c r="BI1892" t="b">
        <f>IF(ISNA(VLOOKUP(AR1892,Years_to_Promo!AQ1892:BE2923,1,FALSE))=FALSE, TRUE, FALSE)</f>
        <v>0</v>
      </c>
    </row>
    <row r="1893" spans="43:61" x14ac:dyDescent="0.25">
      <c r="AQ1893">
        <v>423122</v>
      </c>
      <c r="AR1893" t="s">
        <v>15</v>
      </c>
      <c r="AS1893" t="s">
        <v>1944</v>
      </c>
      <c r="AT1893" t="s">
        <v>17</v>
      </c>
      <c r="AU1893" s="1">
        <v>20443</v>
      </c>
      <c r="AV1893" s="1">
        <v>34070</v>
      </c>
      <c r="AW1893" s="1">
        <v>34070</v>
      </c>
      <c r="AX1893" s="1">
        <v>37720</v>
      </c>
      <c r="AY1893" t="s">
        <v>18</v>
      </c>
      <c r="AZ1893">
        <v>4.9973000000000001</v>
      </c>
      <c r="BA1893" t="s">
        <v>19</v>
      </c>
      <c r="BB1893" t="s">
        <v>20</v>
      </c>
      <c r="BC1893">
        <v>9.7150999999999996</v>
      </c>
      <c r="BD1893">
        <v>10</v>
      </c>
      <c r="BE1893">
        <v>107996</v>
      </c>
      <c r="BF1893" s="16" t="str">
        <f t="shared" si="29"/>
        <v>Tier 5</v>
      </c>
      <c r="BG1893" t="b">
        <f>IF(ISNA(VLOOKUP(AQ1893,Total_Salary!AQ1893:BF2402,1,FALSE))=FALSE, TRUE, FALSE)</f>
        <v>0</v>
      </c>
      <c r="BH1893" t="b">
        <f>IF(ISNA(VLOOKUP(AQ1893,Derivatives_Salary!AQ1893:BF2372,1,FALSE))=FALSE, TRUE, FALSE)</f>
        <v>0</v>
      </c>
      <c r="BI1893" t="b">
        <f>IF(ISNA(VLOOKUP(AR1893,Years_to_Promo!AQ1893:BE2924,1,FALSE))=FALSE, TRUE, FALSE)</f>
        <v>0</v>
      </c>
    </row>
    <row r="1894" spans="43:61" x14ac:dyDescent="0.25">
      <c r="AQ1894">
        <v>13035</v>
      </c>
      <c r="AR1894" t="s">
        <v>15</v>
      </c>
      <c r="AS1894" t="s">
        <v>1945</v>
      </c>
      <c r="AT1894" t="s">
        <v>17</v>
      </c>
      <c r="AU1894" s="1">
        <v>22844</v>
      </c>
      <c r="AV1894" s="1">
        <v>33603</v>
      </c>
      <c r="AW1894" s="1">
        <v>33603</v>
      </c>
      <c r="AX1894" s="1">
        <v>37618</v>
      </c>
      <c r="AY1894" t="s">
        <v>18</v>
      </c>
      <c r="AZ1894">
        <v>2.9944999999999999</v>
      </c>
      <c r="BA1894" t="s">
        <v>19</v>
      </c>
      <c r="BB1894" t="s">
        <v>20</v>
      </c>
      <c r="BC1894">
        <v>10.9945</v>
      </c>
      <c r="BD1894">
        <v>11</v>
      </c>
      <c r="BE1894">
        <v>107993</v>
      </c>
      <c r="BF1894" s="16" t="str">
        <f t="shared" si="29"/>
        <v>Tier 5</v>
      </c>
      <c r="BG1894" t="b">
        <f>IF(ISNA(VLOOKUP(AQ1894,Total_Salary!AQ1894:BF2403,1,FALSE))=FALSE, TRUE, FALSE)</f>
        <v>0</v>
      </c>
      <c r="BH1894" t="b">
        <f>IF(ISNA(VLOOKUP(AQ1894,Derivatives_Salary!AQ1894:BF2373,1,FALSE))=FALSE, TRUE, FALSE)</f>
        <v>0</v>
      </c>
      <c r="BI1894" t="b">
        <f>IF(ISNA(VLOOKUP(AR1894,Years_to_Promo!AQ1894:BE2925,1,FALSE))=FALSE, TRUE, FALSE)</f>
        <v>0</v>
      </c>
    </row>
    <row r="1895" spans="43:61" x14ac:dyDescent="0.25">
      <c r="AQ1895">
        <v>28960</v>
      </c>
      <c r="AR1895" t="s">
        <v>15</v>
      </c>
      <c r="AS1895" t="s">
        <v>1946</v>
      </c>
      <c r="AT1895" t="s">
        <v>31</v>
      </c>
      <c r="AU1895" s="1">
        <v>20736</v>
      </c>
      <c r="AV1895" s="1">
        <v>32170</v>
      </c>
      <c r="AW1895" s="1">
        <v>32170</v>
      </c>
      <c r="AX1895" s="1">
        <v>37645</v>
      </c>
      <c r="AY1895" t="s">
        <v>18</v>
      </c>
      <c r="AZ1895">
        <v>9.9972999999999992</v>
      </c>
      <c r="BA1895" t="s">
        <v>19</v>
      </c>
      <c r="BB1895" t="s">
        <v>20</v>
      </c>
      <c r="BC1895">
        <v>11.813700000000001</v>
      </c>
      <c r="BD1895">
        <v>15</v>
      </c>
      <c r="BE1895">
        <v>107992</v>
      </c>
      <c r="BF1895" s="16" t="str">
        <f t="shared" si="29"/>
        <v>Tier 5</v>
      </c>
      <c r="BG1895" t="b">
        <f>IF(ISNA(VLOOKUP(AQ1895,Total_Salary!AQ1895:BF2404,1,FALSE))=FALSE, TRUE, FALSE)</f>
        <v>0</v>
      </c>
      <c r="BH1895" t="b">
        <f>IF(ISNA(VLOOKUP(AQ1895,Derivatives_Salary!AQ1895:BF2374,1,FALSE))=FALSE, TRUE, FALSE)</f>
        <v>0</v>
      </c>
      <c r="BI1895" t="b">
        <f>IF(ISNA(VLOOKUP(AR1895,Years_to_Promo!AQ1895:BE2926,1,FALSE))=FALSE, TRUE, FALSE)</f>
        <v>0</v>
      </c>
    </row>
    <row r="1896" spans="43:61" x14ac:dyDescent="0.25">
      <c r="AQ1896">
        <v>229793</v>
      </c>
      <c r="AR1896" t="s">
        <v>15</v>
      </c>
      <c r="AS1896" t="s">
        <v>1947</v>
      </c>
      <c r="AT1896" t="s">
        <v>17</v>
      </c>
      <c r="AU1896" s="1">
        <v>22415</v>
      </c>
      <c r="AV1896" s="1">
        <v>32980</v>
      </c>
      <c r="AW1896" s="1">
        <v>34093</v>
      </c>
      <c r="AX1896" s="1">
        <v>37743</v>
      </c>
      <c r="AY1896" t="s">
        <v>18</v>
      </c>
      <c r="AZ1896">
        <v>1.9944999999999999</v>
      </c>
      <c r="BA1896" t="s">
        <v>19</v>
      </c>
      <c r="BB1896" t="s">
        <v>20</v>
      </c>
      <c r="BC1896">
        <v>9.6521000000000008</v>
      </c>
      <c r="BD1896">
        <v>13</v>
      </c>
      <c r="BE1896">
        <v>107991</v>
      </c>
      <c r="BF1896" s="16" t="str">
        <f t="shared" si="29"/>
        <v>Tier 5</v>
      </c>
      <c r="BG1896" t="b">
        <f>IF(ISNA(VLOOKUP(AQ1896,Total_Salary!AQ1896:BF2405,1,FALSE))=FALSE, TRUE, FALSE)</f>
        <v>0</v>
      </c>
      <c r="BH1896" t="b">
        <f>IF(ISNA(VLOOKUP(AQ1896,Derivatives_Salary!AQ1896:BF2375,1,FALSE))=FALSE, TRUE, FALSE)</f>
        <v>0</v>
      </c>
      <c r="BI1896" t="b">
        <f>IF(ISNA(VLOOKUP(AR1896,Years_to_Promo!AQ1896:BE2927,1,FALSE))=FALSE, TRUE, FALSE)</f>
        <v>0</v>
      </c>
    </row>
    <row r="1897" spans="43:61" x14ac:dyDescent="0.25">
      <c r="AQ1897">
        <v>68458</v>
      </c>
      <c r="AR1897" t="s">
        <v>15</v>
      </c>
      <c r="AS1897" t="s">
        <v>1948</v>
      </c>
      <c r="AT1897" t="s">
        <v>17</v>
      </c>
      <c r="AU1897" s="1">
        <v>19326</v>
      </c>
      <c r="AV1897" s="1">
        <v>34904</v>
      </c>
      <c r="AW1897" s="1">
        <v>34904</v>
      </c>
      <c r="AX1897" s="1">
        <v>37824</v>
      </c>
      <c r="AY1897" t="s">
        <v>18</v>
      </c>
      <c r="AZ1897">
        <v>8</v>
      </c>
      <c r="BA1897" t="s">
        <v>19</v>
      </c>
      <c r="BB1897" t="s">
        <v>20</v>
      </c>
      <c r="BC1897">
        <v>7.4301000000000004</v>
      </c>
      <c r="BD1897">
        <v>8</v>
      </c>
      <c r="BE1897">
        <v>107991</v>
      </c>
      <c r="BF1897" s="16" t="str">
        <f t="shared" si="29"/>
        <v>Tier 5</v>
      </c>
      <c r="BG1897" t="b">
        <f>IF(ISNA(VLOOKUP(AQ1897,Total_Salary!AQ1897:BF2406,1,FALSE))=FALSE, TRUE, FALSE)</f>
        <v>0</v>
      </c>
      <c r="BH1897" t="b">
        <f>IF(ISNA(VLOOKUP(AQ1897,Derivatives_Salary!AQ1897:BF2376,1,FALSE))=FALSE, TRUE, FALSE)</f>
        <v>0</v>
      </c>
      <c r="BI1897" t="b">
        <f>IF(ISNA(VLOOKUP(AR1897,Years_to_Promo!AQ1897:BE2928,1,FALSE))=FALSE, TRUE, FALSE)</f>
        <v>0</v>
      </c>
    </row>
    <row r="1898" spans="43:61" x14ac:dyDescent="0.25">
      <c r="AQ1898">
        <v>461088</v>
      </c>
      <c r="AR1898" t="s">
        <v>15</v>
      </c>
      <c r="AS1898" t="s">
        <v>1949</v>
      </c>
      <c r="AT1898" t="s">
        <v>31</v>
      </c>
      <c r="AU1898" s="1">
        <v>21618</v>
      </c>
      <c r="AV1898" s="1">
        <v>31673</v>
      </c>
      <c r="AW1898" s="1">
        <v>35996</v>
      </c>
      <c r="AX1898" s="1">
        <v>37821</v>
      </c>
      <c r="AY1898" t="s">
        <v>53</v>
      </c>
      <c r="AZ1898">
        <v>5</v>
      </c>
      <c r="BA1898" t="s">
        <v>19</v>
      </c>
      <c r="BB1898" t="s">
        <v>20</v>
      </c>
      <c r="BC1898">
        <v>4.4383999999999997</v>
      </c>
      <c r="BD1898">
        <v>17</v>
      </c>
      <c r="BE1898">
        <v>107990</v>
      </c>
      <c r="BF1898" s="16" t="str">
        <f t="shared" si="29"/>
        <v>Tier 5</v>
      </c>
      <c r="BG1898" t="b">
        <f>IF(ISNA(VLOOKUP(AQ1898,Total_Salary!AQ1898:BF2407,1,FALSE))=FALSE, TRUE, FALSE)</f>
        <v>0</v>
      </c>
      <c r="BH1898" t="b">
        <f>IF(ISNA(VLOOKUP(AQ1898,Derivatives_Salary!AQ1898:BF2377,1,FALSE))=FALSE, TRUE, FALSE)</f>
        <v>0</v>
      </c>
      <c r="BI1898" t="b">
        <f>IF(ISNA(VLOOKUP(AR1898,Years_to_Promo!AQ1898:BE2929,1,FALSE))=FALSE, TRUE, FALSE)</f>
        <v>0</v>
      </c>
    </row>
    <row r="1899" spans="43:61" x14ac:dyDescent="0.25">
      <c r="AQ1899">
        <v>498613</v>
      </c>
      <c r="AR1899" t="s">
        <v>15</v>
      </c>
      <c r="AS1899" t="s">
        <v>1950</v>
      </c>
      <c r="AT1899" t="s">
        <v>17</v>
      </c>
      <c r="AU1899" s="1">
        <v>19375</v>
      </c>
      <c r="AV1899" s="1">
        <v>31414</v>
      </c>
      <c r="AW1899" s="1">
        <v>31414</v>
      </c>
      <c r="AX1899" s="1">
        <v>33267</v>
      </c>
      <c r="AY1899" t="s">
        <v>18</v>
      </c>
      <c r="AZ1899">
        <v>11.997299999999999</v>
      </c>
      <c r="BA1899" t="s">
        <v>19</v>
      </c>
      <c r="BB1899" t="s">
        <v>32</v>
      </c>
      <c r="BC1899">
        <v>5.0766999999999998</v>
      </c>
      <c r="BD1899">
        <v>17</v>
      </c>
      <c r="BE1899">
        <v>107988</v>
      </c>
      <c r="BF1899" s="16" t="str">
        <f t="shared" si="29"/>
        <v>Tier 5</v>
      </c>
      <c r="BG1899" t="b">
        <f>IF(ISNA(VLOOKUP(AQ1899,Total_Salary!AQ1899:BF2408,1,FALSE))=FALSE, TRUE, FALSE)</f>
        <v>0</v>
      </c>
      <c r="BH1899" t="b">
        <f>IF(ISNA(VLOOKUP(AQ1899,Derivatives_Salary!AQ1899:BF2378,1,FALSE))=FALSE, TRUE, FALSE)</f>
        <v>0</v>
      </c>
      <c r="BI1899" t="b">
        <f>IF(ISNA(VLOOKUP(AR1899,Years_to_Promo!AQ1899:BE2930,1,FALSE))=FALSE, TRUE, FALSE)</f>
        <v>0</v>
      </c>
    </row>
    <row r="1900" spans="43:61" x14ac:dyDescent="0.25">
      <c r="AQ1900">
        <v>458412</v>
      </c>
      <c r="AR1900" t="s">
        <v>85</v>
      </c>
      <c r="AS1900" t="s">
        <v>1951</v>
      </c>
      <c r="AT1900" t="s">
        <v>31</v>
      </c>
      <c r="AU1900" s="1">
        <v>19255</v>
      </c>
      <c r="AV1900" s="1">
        <v>31975</v>
      </c>
      <c r="AW1900" s="1">
        <v>31975</v>
      </c>
      <c r="AX1900" s="1">
        <v>37815</v>
      </c>
      <c r="AY1900" t="s">
        <v>18</v>
      </c>
      <c r="AZ1900">
        <v>10.997299999999999</v>
      </c>
      <c r="BA1900" t="s">
        <v>87</v>
      </c>
      <c r="BB1900" t="s">
        <v>88</v>
      </c>
      <c r="BC1900">
        <v>2.4218999999999999</v>
      </c>
      <c r="BD1900">
        <v>16</v>
      </c>
      <c r="BE1900">
        <v>107987</v>
      </c>
      <c r="BF1900" s="16" t="str">
        <f t="shared" si="29"/>
        <v>Tier 5</v>
      </c>
      <c r="BG1900" t="b">
        <f>IF(ISNA(VLOOKUP(AQ1900,Total_Salary!AQ1900:BF2409,1,FALSE))=FALSE, TRUE, FALSE)</f>
        <v>0</v>
      </c>
      <c r="BH1900" t="b">
        <f>IF(ISNA(VLOOKUP(AQ1900,Derivatives_Salary!AQ1900:BF2379,1,FALSE))=FALSE, TRUE, FALSE)</f>
        <v>0</v>
      </c>
      <c r="BI1900" t="b">
        <f>IF(ISNA(VLOOKUP(AR1900,Years_to_Promo!AQ1900:BE2931,1,FALSE))=FALSE, TRUE, FALSE)</f>
        <v>0</v>
      </c>
    </row>
    <row r="1901" spans="43:61" x14ac:dyDescent="0.25">
      <c r="AQ1901">
        <v>462776</v>
      </c>
      <c r="AR1901" t="s">
        <v>15</v>
      </c>
      <c r="AS1901" t="s">
        <v>1952</v>
      </c>
      <c r="AT1901" t="s">
        <v>31</v>
      </c>
      <c r="AU1901" s="1">
        <v>19679</v>
      </c>
      <c r="AV1901" s="1">
        <v>31497</v>
      </c>
      <c r="AW1901" s="1">
        <v>31497</v>
      </c>
      <c r="AX1901" s="1">
        <v>37702</v>
      </c>
      <c r="AY1901" t="s">
        <v>18</v>
      </c>
      <c r="AZ1901">
        <v>9.9945000000000004</v>
      </c>
      <c r="BA1901" t="s">
        <v>19</v>
      </c>
      <c r="BB1901" t="s">
        <v>20</v>
      </c>
      <c r="BC1901">
        <v>11.813700000000001</v>
      </c>
      <c r="BD1901">
        <v>17</v>
      </c>
      <c r="BE1901">
        <v>107984</v>
      </c>
      <c r="BF1901" s="16" t="str">
        <f t="shared" si="29"/>
        <v>Tier 5</v>
      </c>
      <c r="BG1901" t="b">
        <f>IF(ISNA(VLOOKUP(AQ1901,Total_Salary!AQ1901:BF2410,1,FALSE))=FALSE, TRUE, FALSE)</f>
        <v>0</v>
      </c>
      <c r="BH1901" t="b">
        <f>IF(ISNA(VLOOKUP(AQ1901,Derivatives_Salary!AQ1901:BF2380,1,FALSE))=FALSE, TRUE, FALSE)</f>
        <v>0</v>
      </c>
      <c r="BI1901" t="b">
        <f>IF(ISNA(VLOOKUP(AR1901,Years_to_Promo!AQ1901:BE2932,1,FALSE))=FALSE, TRUE, FALSE)</f>
        <v>0</v>
      </c>
    </row>
    <row r="1902" spans="43:61" x14ac:dyDescent="0.25">
      <c r="AQ1902">
        <v>76924</v>
      </c>
      <c r="AR1902" t="s">
        <v>15</v>
      </c>
      <c r="AS1902" t="s">
        <v>1953</v>
      </c>
      <c r="AT1902" t="s">
        <v>17</v>
      </c>
      <c r="AU1902" s="1">
        <v>19545</v>
      </c>
      <c r="AV1902" s="1">
        <v>32872</v>
      </c>
      <c r="AW1902" s="1">
        <v>33941</v>
      </c>
      <c r="AX1902" s="1">
        <v>37591</v>
      </c>
      <c r="AY1902" t="s">
        <v>18</v>
      </c>
      <c r="AZ1902">
        <v>2.9944999999999999</v>
      </c>
      <c r="BA1902" t="s">
        <v>19</v>
      </c>
      <c r="BB1902" t="s">
        <v>20</v>
      </c>
      <c r="BC1902">
        <v>10</v>
      </c>
      <c r="BD1902">
        <v>13</v>
      </c>
      <c r="BE1902">
        <v>107979</v>
      </c>
      <c r="BF1902" s="16" t="str">
        <f t="shared" si="29"/>
        <v>Tier 5</v>
      </c>
      <c r="BG1902" t="b">
        <f>IF(ISNA(VLOOKUP(AQ1902,Total_Salary!AQ1902:BF2411,1,FALSE))=FALSE, TRUE, FALSE)</f>
        <v>0</v>
      </c>
      <c r="BH1902" t="b">
        <f>IF(ISNA(VLOOKUP(AQ1902,Derivatives_Salary!AQ1902:BF2381,1,FALSE))=FALSE, TRUE, FALSE)</f>
        <v>0</v>
      </c>
      <c r="BI1902" t="b">
        <f>IF(ISNA(VLOOKUP(AR1902,Years_to_Promo!AQ1902:BE2933,1,FALSE))=FALSE, TRUE, FALSE)</f>
        <v>0</v>
      </c>
    </row>
    <row r="1903" spans="43:61" x14ac:dyDescent="0.25">
      <c r="AQ1903">
        <v>84410</v>
      </c>
      <c r="AR1903" t="s">
        <v>85</v>
      </c>
      <c r="AS1903" t="s">
        <v>1954</v>
      </c>
      <c r="AT1903" t="s">
        <v>17</v>
      </c>
      <c r="AU1903" s="1">
        <v>20754</v>
      </c>
      <c r="AV1903" s="1">
        <v>31631</v>
      </c>
      <c r="AW1903" s="1">
        <v>35945</v>
      </c>
      <c r="AX1903" s="1">
        <v>37770</v>
      </c>
      <c r="AY1903" t="s">
        <v>53</v>
      </c>
      <c r="AZ1903">
        <v>5</v>
      </c>
      <c r="BA1903" t="s">
        <v>87</v>
      </c>
      <c r="BB1903" t="s">
        <v>276</v>
      </c>
      <c r="BC1903">
        <v>4.6192000000000002</v>
      </c>
      <c r="BD1903">
        <v>17</v>
      </c>
      <c r="BE1903">
        <v>107979</v>
      </c>
      <c r="BF1903" s="16" t="str">
        <f t="shared" si="29"/>
        <v>Tier 5</v>
      </c>
      <c r="BG1903" t="b">
        <f>IF(ISNA(VLOOKUP(AQ1903,Total_Salary!AQ1903:BF2412,1,FALSE))=FALSE, TRUE, FALSE)</f>
        <v>0</v>
      </c>
      <c r="BH1903" t="b">
        <f>IF(ISNA(VLOOKUP(AQ1903,Derivatives_Salary!AQ1903:BF2382,1,FALSE))=FALSE, TRUE, FALSE)</f>
        <v>0</v>
      </c>
      <c r="BI1903" t="b">
        <f>IF(ISNA(VLOOKUP(AR1903,Years_to_Promo!AQ1903:BE2934,1,FALSE))=FALSE, TRUE, FALSE)</f>
        <v>0</v>
      </c>
    </row>
    <row r="1904" spans="43:61" x14ac:dyDescent="0.25">
      <c r="AQ1904">
        <v>103704</v>
      </c>
      <c r="AR1904" t="s">
        <v>15</v>
      </c>
      <c r="AS1904" t="s">
        <v>1955</v>
      </c>
      <c r="AT1904" t="s">
        <v>31</v>
      </c>
      <c r="AU1904" s="1">
        <v>21146</v>
      </c>
      <c r="AV1904" s="1">
        <v>31621</v>
      </c>
      <c r="AW1904" s="1">
        <v>33460</v>
      </c>
      <c r="AX1904" s="1">
        <v>37475</v>
      </c>
      <c r="AY1904" t="s">
        <v>18</v>
      </c>
      <c r="AZ1904">
        <v>1.9944999999999999</v>
      </c>
      <c r="BA1904" t="s">
        <v>19</v>
      </c>
      <c r="BB1904" t="s">
        <v>20</v>
      </c>
      <c r="BC1904">
        <v>11</v>
      </c>
      <c r="BD1904">
        <v>16</v>
      </c>
      <c r="BE1904">
        <v>107975</v>
      </c>
      <c r="BF1904" s="16" t="str">
        <f t="shared" si="29"/>
        <v>Tier 5</v>
      </c>
      <c r="BG1904" t="b">
        <f>IF(ISNA(VLOOKUP(AQ1904,Total_Salary!AQ1904:BF2413,1,FALSE))=FALSE, TRUE, FALSE)</f>
        <v>0</v>
      </c>
      <c r="BH1904" t="b">
        <f>IF(ISNA(VLOOKUP(AQ1904,Derivatives_Salary!AQ1904:BF2383,1,FALSE))=FALSE, TRUE, FALSE)</f>
        <v>0</v>
      </c>
      <c r="BI1904" t="b">
        <f>IF(ISNA(VLOOKUP(AR1904,Years_to_Promo!AQ1904:BE2935,1,FALSE))=FALSE, TRUE, FALSE)</f>
        <v>0</v>
      </c>
    </row>
    <row r="1905" spans="43:61" x14ac:dyDescent="0.25">
      <c r="AQ1905">
        <v>459021</v>
      </c>
      <c r="AR1905" t="s">
        <v>42</v>
      </c>
      <c r="AS1905" t="s">
        <v>1956</v>
      </c>
      <c r="AT1905" t="s">
        <v>17</v>
      </c>
      <c r="AU1905" s="1">
        <v>19782</v>
      </c>
      <c r="AV1905" s="1">
        <v>32282</v>
      </c>
      <c r="AW1905" s="1">
        <v>33338</v>
      </c>
      <c r="AX1905" s="1">
        <v>36025</v>
      </c>
      <c r="AY1905" t="s">
        <v>18</v>
      </c>
      <c r="AZ1905">
        <v>4.2521000000000004</v>
      </c>
      <c r="BA1905" t="s">
        <v>44</v>
      </c>
      <c r="BB1905" t="s">
        <v>45</v>
      </c>
      <c r="BC1905">
        <v>0.47670000000000001</v>
      </c>
      <c r="BD1905">
        <v>10</v>
      </c>
      <c r="BE1905">
        <v>107974</v>
      </c>
      <c r="BF1905" s="16" t="str">
        <f t="shared" si="29"/>
        <v>Tier 5</v>
      </c>
      <c r="BG1905" t="b">
        <f>IF(ISNA(VLOOKUP(AQ1905,Total_Salary!AQ1905:BF2414,1,FALSE))=FALSE, TRUE, FALSE)</f>
        <v>0</v>
      </c>
      <c r="BH1905" t="b">
        <f>IF(ISNA(VLOOKUP(AQ1905,Derivatives_Salary!AQ1905:BF2384,1,FALSE))=FALSE, TRUE, FALSE)</f>
        <v>0</v>
      </c>
      <c r="BI1905" t="b">
        <f>IF(ISNA(VLOOKUP(AR1905,Years_to_Promo!AQ1905:BE2936,1,FALSE))=FALSE, TRUE, FALSE)</f>
        <v>0</v>
      </c>
    </row>
    <row r="1906" spans="43:61" x14ac:dyDescent="0.25">
      <c r="AQ1906">
        <v>299642</v>
      </c>
      <c r="AR1906" t="s">
        <v>15</v>
      </c>
      <c r="AS1906" t="s">
        <v>1957</v>
      </c>
      <c r="AT1906" t="s">
        <v>17</v>
      </c>
      <c r="AU1906" s="1">
        <v>19674</v>
      </c>
      <c r="AV1906" s="1">
        <v>31507</v>
      </c>
      <c r="AW1906" s="1">
        <v>33349</v>
      </c>
      <c r="AX1906" s="1">
        <v>37729</v>
      </c>
      <c r="AY1906" t="s">
        <v>18</v>
      </c>
      <c r="AZ1906">
        <v>12</v>
      </c>
      <c r="BA1906" t="s">
        <v>19</v>
      </c>
      <c r="BB1906" t="s">
        <v>20</v>
      </c>
      <c r="BC1906">
        <v>11.6904</v>
      </c>
      <c r="BD1906">
        <v>17</v>
      </c>
      <c r="BE1906">
        <v>107973</v>
      </c>
      <c r="BF1906" s="16" t="str">
        <f t="shared" si="29"/>
        <v>Tier 5</v>
      </c>
      <c r="BG1906" t="b">
        <f>IF(ISNA(VLOOKUP(AQ1906,Total_Salary!AQ1906:BF2415,1,FALSE))=FALSE, TRUE, FALSE)</f>
        <v>0</v>
      </c>
      <c r="BH1906" t="b">
        <f>IF(ISNA(VLOOKUP(AQ1906,Derivatives_Salary!AQ1906:BF2385,1,FALSE))=FALSE, TRUE, FALSE)</f>
        <v>0</v>
      </c>
      <c r="BI1906" t="b">
        <f>IF(ISNA(VLOOKUP(AR1906,Years_to_Promo!AQ1906:BE2937,1,FALSE))=FALSE, TRUE, FALSE)</f>
        <v>0</v>
      </c>
    </row>
    <row r="1907" spans="43:61" x14ac:dyDescent="0.25">
      <c r="AQ1907">
        <v>273933</v>
      </c>
      <c r="AR1907" t="s">
        <v>15</v>
      </c>
      <c r="AS1907" t="s">
        <v>1958</v>
      </c>
      <c r="AT1907" t="s">
        <v>17</v>
      </c>
      <c r="AU1907" s="1">
        <v>19429</v>
      </c>
      <c r="AV1907" s="1">
        <v>32067</v>
      </c>
      <c r="AW1907" s="1">
        <v>32067</v>
      </c>
      <c r="AX1907" s="1">
        <v>37542</v>
      </c>
      <c r="AY1907" t="s">
        <v>18</v>
      </c>
      <c r="AZ1907">
        <v>9.9972999999999992</v>
      </c>
      <c r="BA1907" t="s">
        <v>19</v>
      </c>
      <c r="BB1907" t="s">
        <v>20</v>
      </c>
      <c r="BC1907">
        <v>11.611000000000001</v>
      </c>
      <c r="BD1907">
        <v>15</v>
      </c>
      <c r="BE1907">
        <v>107972</v>
      </c>
      <c r="BF1907" s="16" t="str">
        <f t="shared" si="29"/>
        <v>Tier 5</v>
      </c>
      <c r="BG1907" t="b">
        <f>IF(ISNA(VLOOKUP(AQ1907,Total_Salary!AQ1907:BF2416,1,FALSE))=FALSE, TRUE, FALSE)</f>
        <v>0</v>
      </c>
      <c r="BH1907" t="b">
        <f>IF(ISNA(VLOOKUP(AQ1907,Derivatives_Salary!AQ1907:BF2386,1,FALSE))=FALSE, TRUE, FALSE)</f>
        <v>0</v>
      </c>
      <c r="BI1907" t="b">
        <f>IF(ISNA(VLOOKUP(AR1907,Years_to_Promo!AQ1907:BE2938,1,FALSE))=FALSE, TRUE, FALSE)</f>
        <v>0</v>
      </c>
    </row>
    <row r="1908" spans="43:61" x14ac:dyDescent="0.25">
      <c r="AQ1908">
        <v>285795</v>
      </c>
      <c r="AR1908" t="s">
        <v>15</v>
      </c>
      <c r="AS1908" t="s">
        <v>1959</v>
      </c>
      <c r="AT1908" t="s">
        <v>17</v>
      </c>
      <c r="AU1908" s="1">
        <v>21531</v>
      </c>
      <c r="AV1908" s="1">
        <v>35815</v>
      </c>
      <c r="AW1908" s="1">
        <v>35815</v>
      </c>
      <c r="AX1908" s="1">
        <v>37640</v>
      </c>
      <c r="AY1908" t="s">
        <v>53</v>
      </c>
      <c r="AZ1908">
        <v>5</v>
      </c>
      <c r="BA1908" t="s">
        <v>19</v>
      </c>
      <c r="BB1908" t="s">
        <v>20</v>
      </c>
      <c r="BC1908">
        <v>4.9341999999999997</v>
      </c>
      <c r="BD1908">
        <v>5</v>
      </c>
      <c r="BE1908">
        <v>107971</v>
      </c>
      <c r="BF1908" s="16" t="str">
        <f t="shared" si="29"/>
        <v>Tier 5</v>
      </c>
      <c r="BG1908" t="b">
        <f>IF(ISNA(VLOOKUP(AQ1908,Total_Salary!AQ1908:BF2417,1,FALSE))=FALSE, TRUE, FALSE)</f>
        <v>0</v>
      </c>
      <c r="BH1908" t="b">
        <f>IF(ISNA(VLOOKUP(AQ1908,Derivatives_Salary!AQ1908:BF2387,1,FALSE))=FALSE, TRUE, FALSE)</f>
        <v>0</v>
      </c>
      <c r="BI1908" t="b">
        <f>IF(ISNA(VLOOKUP(AR1908,Years_to_Promo!AQ1908:BE2939,1,FALSE))=FALSE, TRUE, FALSE)</f>
        <v>0</v>
      </c>
    </row>
    <row r="1909" spans="43:61" x14ac:dyDescent="0.25">
      <c r="AQ1909">
        <v>75855</v>
      </c>
      <c r="AR1909" t="s">
        <v>15</v>
      </c>
      <c r="AS1909" t="s">
        <v>1960</v>
      </c>
      <c r="AT1909" t="s">
        <v>17</v>
      </c>
      <c r="AU1909" s="1">
        <v>21499</v>
      </c>
      <c r="AV1909" s="1">
        <v>32198</v>
      </c>
      <c r="AW1909" s="1">
        <v>33207</v>
      </c>
      <c r="AX1909" s="1">
        <v>37587</v>
      </c>
      <c r="AY1909" t="s">
        <v>18</v>
      </c>
      <c r="AZ1909">
        <v>5.9973000000000001</v>
      </c>
      <c r="BA1909" t="s">
        <v>19</v>
      </c>
      <c r="BB1909" t="s">
        <v>20</v>
      </c>
      <c r="BC1909">
        <v>11.7342</v>
      </c>
      <c r="BD1909">
        <v>15</v>
      </c>
      <c r="BE1909">
        <v>107970</v>
      </c>
      <c r="BF1909" s="16" t="str">
        <f t="shared" si="29"/>
        <v>Tier 5</v>
      </c>
      <c r="BG1909" t="b">
        <f>IF(ISNA(VLOOKUP(AQ1909,Total_Salary!AQ1909:BF2418,1,FALSE))=FALSE, TRUE, FALSE)</f>
        <v>0</v>
      </c>
      <c r="BH1909" t="b">
        <f>IF(ISNA(VLOOKUP(AQ1909,Derivatives_Salary!AQ1909:BF2388,1,FALSE))=FALSE, TRUE, FALSE)</f>
        <v>0</v>
      </c>
      <c r="BI1909" t="b">
        <f>IF(ISNA(VLOOKUP(AR1909,Years_to_Promo!AQ1909:BE2940,1,FALSE))=FALSE, TRUE, FALSE)</f>
        <v>0</v>
      </c>
    </row>
    <row r="1910" spans="43:61" x14ac:dyDescent="0.25">
      <c r="AQ1910">
        <v>264611</v>
      </c>
      <c r="AR1910" t="s">
        <v>15</v>
      </c>
      <c r="AS1910" t="s">
        <v>1961</v>
      </c>
      <c r="AT1910" t="s">
        <v>31</v>
      </c>
      <c r="AU1910" s="1">
        <v>23296</v>
      </c>
      <c r="AV1910" s="1">
        <v>31515</v>
      </c>
      <c r="AW1910" s="1">
        <v>31515</v>
      </c>
      <c r="AX1910" s="1">
        <v>37720</v>
      </c>
      <c r="AY1910" t="s">
        <v>18</v>
      </c>
      <c r="AZ1910">
        <v>8.9945000000000004</v>
      </c>
      <c r="BA1910" t="s">
        <v>19</v>
      </c>
      <c r="BB1910" t="s">
        <v>20</v>
      </c>
      <c r="BC1910">
        <v>11.813700000000001</v>
      </c>
      <c r="BD1910">
        <v>17</v>
      </c>
      <c r="BE1910">
        <v>107969</v>
      </c>
      <c r="BF1910" s="16" t="str">
        <f t="shared" si="29"/>
        <v>Tier 5</v>
      </c>
      <c r="BG1910" t="b">
        <f>IF(ISNA(VLOOKUP(AQ1910,Total_Salary!AQ1910:BF2419,1,FALSE))=FALSE, TRUE, FALSE)</f>
        <v>0</v>
      </c>
      <c r="BH1910" t="b">
        <f>IF(ISNA(VLOOKUP(AQ1910,Derivatives_Salary!AQ1910:BF2389,1,FALSE))=FALSE, TRUE, FALSE)</f>
        <v>0</v>
      </c>
      <c r="BI1910" t="b">
        <f>IF(ISNA(VLOOKUP(AR1910,Years_to_Promo!AQ1910:BE2941,1,FALSE))=FALSE, TRUE, FALSE)</f>
        <v>0</v>
      </c>
    </row>
    <row r="1911" spans="43:61" x14ac:dyDescent="0.25">
      <c r="AQ1911">
        <v>230712</v>
      </c>
      <c r="AR1911" t="s">
        <v>15</v>
      </c>
      <c r="AS1911" t="s">
        <v>1962</v>
      </c>
      <c r="AT1911" t="s">
        <v>17</v>
      </c>
      <c r="AU1911" s="1">
        <v>22359</v>
      </c>
      <c r="AV1911" s="1">
        <v>31898</v>
      </c>
      <c r="AW1911" s="1">
        <v>31898</v>
      </c>
      <c r="AX1911" s="1">
        <v>37738</v>
      </c>
      <c r="AY1911" t="s">
        <v>18</v>
      </c>
      <c r="AZ1911">
        <v>16</v>
      </c>
      <c r="BA1911" t="s">
        <v>19</v>
      </c>
      <c r="BB1911" t="s">
        <v>20</v>
      </c>
      <c r="BC1911">
        <v>11.813700000000001</v>
      </c>
      <c r="BD1911">
        <v>16</v>
      </c>
      <c r="BE1911">
        <v>107966</v>
      </c>
      <c r="BF1911" s="16" t="str">
        <f t="shared" si="29"/>
        <v>Tier 5</v>
      </c>
      <c r="BG1911" t="b">
        <f>IF(ISNA(VLOOKUP(AQ1911,Total_Salary!AQ1911:BF2420,1,FALSE))=FALSE, TRUE, FALSE)</f>
        <v>0</v>
      </c>
      <c r="BH1911" t="b">
        <f>IF(ISNA(VLOOKUP(AQ1911,Derivatives_Salary!AQ1911:BF2390,1,FALSE))=FALSE, TRUE, FALSE)</f>
        <v>0</v>
      </c>
      <c r="BI1911" t="b">
        <f>IF(ISNA(VLOOKUP(AR1911,Years_to_Promo!AQ1911:BE2942,1,FALSE))=FALSE, TRUE, FALSE)</f>
        <v>0</v>
      </c>
    </row>
    <row r="1912" spans="43:61" x14ac:dyDescent="0.25">
      <c r="AQ1912">
        <v>206065</v>
      </c>
      <c r="AR1912" t="s">
        <v>15</v>
      </c>
      <c r="AS1912" t="s">
        <v>1963</v>
      </c>
      <c r="AT1912" t="s">
        <v>17</v>
      </c>
      <c r="AU1912" s="1">
        <v>20187</v>
      </c>
      <c r="AV1912" s="1">
        <v>31386</v>
      </c>
      <c r="AW1912" s="1">
        <v>32528</v>
      </c>
      <c r="AX1912" s="1">
        <v>34708</v>
      </c>
      <c r="AY1912" t="s">
        <v>18</v>
      </c>
      <c r="AZ1912">
        <v>0.96989999999999998</v>
      </c>
      <c r="BA1912" t="s">
        <v>19</v>
      </c>
      <c r="BB1912" t="s">
        <v>20</v>
      </c>
      <c r="BC1912">
        <v>3.8466</v>
      </c>
      <c r="BD1912">
        <v>9</v>
      </c>
      <c r="BE1912">
        <v>107965</v>
      </c>
      <c r="BF1912" s="16" t="str">
        <f t="shared" si="29"/>
        <v>Tier 5</v>
      </c>
      <c r="BG1912" t="b">
        <f>IF(ISNA(VLOOKUP(AQ1912,Total_Salary!AQ1912:BF2421,1,FALSE))=FALSE, TRUE, FALSE)</f>
        <v>0</v>
      </c>
      <c r="BH1912" t="b">
        <f>IF(ISNA(VLOOKUP(AQ1912,Derivatives_Salary!AQ1912:BF2391,1,FALSE))=FALSE, TRUE, FALSE)</f>
        <v>0</v>
      </c>
      <c r="BI1912" t="b">
        <f>IF(ISNA(VLOOKUP(AR1912,Years_to_Promo!AQ1912:BE2943,1,FALSE))=FALSE, TRUE, FALSE)</f>
        <v>0</v>
      </c>
    </row>
    <row r="1913" spans="43:61" x14ac:dyDescent="0.25">
      <c r="AQ1913">
        <v>211795</v>
      </c>
      <c r="AR1913" t="s">
        <v>85</v>
      </c>
      <c r="AS1913" t="s">
        <v>1964</v>
      </c>
      <c r="AT1913" t="s">
        <v>17</v>
      </c>
      <c r="AU1913" s="1">
        <v>21295</v>
      </c>
      <c r="AV1913" s="1">
        <v>31717</v>
      </c>
      <c r="AW1913" s="1">
        <v>31717</v>
      </c>
      <c r="AX1913" s="1">
        <v>37557</v>
      </c>
      <c r="AY1913" t="s">
        <v>18</v>
      </c>
      <c r="AZ1913">
        <v>10.997299999999999</v>
      </c>
      <c r="BA1913" t="s">
        <v>87</v>
      </c>
      <c r="BB1913" t="s">
        <v>88</v>
      </c>
      <c r="BC1913">
        <v>3.1288</v>
      </c>
      <c r="BD1913">
        <v>16</v>
      </c>
      <c r="BE1913">
        <v>107963</v>
      </c>
      <c r="BF1913" s="16" t="str">
        <f t="shared" si="29"/>
        <v>Tier 5</v>
      </c>
      <c r="BG1913" t="b">
        <f>IF(ISNA(VLOOKUP(AQ1913,Total_Salary!AQ1913:BF2422,1,FALSE))=FALSE, TRUE, FALSE)</f>
        <v>0</v>
      </c>
      <c r="BH1913" t="b">
        <f>IF(ISNA(VLOOKUP(AQ1913,Derivatives_Salary!AQ1913:BF2392,1,FALSE))=FALSE, TRUE, FALSE)</f>
        <v>0</v>
      </c>
      <c r="BI1913" t="b">
        <f>IF(ISNA(VLOOKUP(AR1913,Years_to_Promo!AQ1913:BE2944,1,FALSE))=FALSE, TRUE, FALSE)</f>
        <v>0</v>
      </c>
    </row>
    <row r="1914" spans="43:61" x14ac:dyDescent="0.25">
      <c r="AQ1914">
        <v>274197</v>
      </c>
      <c r="AR1914" t="s">
        <v>15</v>
      </c>
      <c r="AS1914" t="s">
        <v>1965</v>
      </c>
      <c r="AT1914" t="s">
        <v>17</v>
      </c>
      <c r="AU1914" s="1">
        <v>19028</v>
      </c>
      <c r="AV1914" s="1">
        <v>32320</v>
      </c>
      <c r="AW1914" s="1">
        <v>33424</v>
      </c>
      <c r="AX1914" s="1">
        <v>37804</v>
      </c>
      <c r="AY1914" t="s">
        <v>18</v>
      </c>
      <c r="AZ1914">
        <v>6.9973000000000001</v>
      </c>
      <c r="BA1914" t="s">
        <v>19</v>
      </c>
      <c r="BB1914" t="s">
        <v>20</v>
      </c>
      <c r="BC1914">
        <v>11.4849</v>
      </c>
      <c r="BD1914">
        <v>15</v>
      </c>
      <c r="BE1914">
        <v>107962</v>
      </c>
      <c r="BF1914" s="16" t="str">
        <f t="shared" si="29"/>
        <v>Tier 5</v>
      </c>
      <c r="BG1914" t="b">
        <f>IF(ISNA(VLOOKUP(AQ1914,Total_Salary!AQ1914:BF2423,1,FALSE))=FALSE, TRUE, FALSE)</f>
        <v>0</v>
      </c>
      <c r="BH1914" t="b">
        <f>IF(ISNA(VLOOKUP(AQ1914,Derivatives_Salary!AQ1914:BF2393,1,FALSE))=FALSE, TRUE, FALSE)</f>
        <v>0</v>
      </c>
      <c r="BI1914" t="b">
        <f>IF(ISNA(VLOOKUP(AR1914,Years_to_Promo!AQ1914:BE2945,1,FALSE))=FALSE, TRUE, FALSE)</f>
        <v>0</v>
      </c>
    </row>
    <row r="1915" spans="43:61" x14ac:dyDescent="0.25">
      <c r="AQ1915">
        <v>418395</v>
      </c>
      <c r="AR1915" t="s">
        <v>42</v>
      </c>
      <c r="AS1915" t="s">
        <v>1966</v>
      </c>
      <c r="AT1915" t="s">
        <v>17</v>
      </c>
      <c r="AU1915" s="1">
        <v>20483</v>
      </c>
      <c r="AV1915" s="1">
        <v>31291</v>
      </c>
      <c r="AW1915" s="1">
        <v>31291</v>
      </c>
      <c r="AX1915" s="1">
        <v>37496</v>
      </c>
      <c r="AY1915" t="s">
        <v>18</v>
      </c>
      <c r="AZ1915">
        <v>8.9945000000000004</v>
      </c>
      <c r="BA1915" t="s">
        <v>44</v>
      </c>
      <c r="BB1915" t="s">
        <v>45</v>
      </c>
      <c r="BC1915">
        <v>6.0849000000000002</v>
      </c>
      <c r="BD1915">
        <v>17</v>
      </c>
      <c r="BE1915">
        <v>107961</v>
      </c>
      <c r="BF1915" s="16" t="str">
        <f t="shared" si="29"/>
        <v>Tier 5</v>
      </c>
      <c r="BG1915" t="b">
        <f>IF(ISNA(VLOOKUP(AQ1915,Total_Salary!AQ1915:BF2424,1,FALSE))=FALSE, TRUE, FALSE)</f>
        <v>0</v>
      </c>
      <c r="BH1915" t="b">
        <f>IF(ISNA(VLOOKUP(AQ1915,Derivatives_Salary!AQ1915:BF2394,1,FALSE))=FALSE, TRUE, FALSE)</f>
        <v>0</v>
      </c>
      <c r="BI1915" t="b">
        <f>IF(ISNA(VLOOKUP(AR1915,Years_to_Promo!AQ1915:BE2946,1,FALSE))=FALSE, TRUE, FALSE)</f>
        <v>0</v>
      </c>
    </row>
    <row r="1916" spans="43:61" x14ac:dyDescent="0.25">
      <c r="AQ1916">
        <v>436854</v>
      </c>
      <c r="AR1916" t="s">
        <v>347</v>
      </c>
      <c r="AS1916" t="s">
        <v>1967</v>
      </c>
      <c r="AT1916" t="s">
        <v>17</v>
      </c>
      <c r="AU1916" s="1">
        <v>21788</v>
      </c>
      <c r="AV1916" s="1">
        <v>32490</v>
      </c>
      <c r="AW1916" s="1">
        <v>37210</v>
      </c>
      <c r="AX1916" s="1">
        <v>37600</v>
      </c>
      <c r="AY1916" t="s">
        <v>295</v>
      </c>
      <c r="AZ1916">
        <v>5.0026999999999999</v>
      </c>
      <c r="BA1916" t="s">
        <v>349</v>
      </c>
      <c r="BB1916" t="s">
        <v>834</v>
      </c>
      <c r="BC1916">
        <v>1.0685</v>
      </c>
      <c r="BD1916">
        <v>14</v>
      </c>
      <c r="BE1916">
        <v>107960</v>
      </c>
      <c r="BF1916" s="16" t="str">
        <f t="shared" si="29"/>
        <v>Tier 5</v>
      </c>
      <c r="BG1916" t="b">
        <f>IF(ISNA(VLOOKUP(AQ1916,Total_Salary!AQ1916:BF2425,1,FALSE))=FALSE, TRUE, FALSE)</f>
        <v>0</v>
      </c>
      <c r="BH1916" t="b">
        <f>IF(ISNA(VLOOKUP(AQ1916,Derivatives_Salary!AQ1916:BF2395,1,FALSE))=FALSE, TRUE, FALSE)</f>
        <v>0</v>
      </c>
      <c r="BI1916" t="b">
        <f>IF(ISNA(VLOOKUP(AR1916,Years_to_Promo!AQ1916:BE2947,1,FALSE))=FALSE, TRUE, FALSE)</f>
        <v>0</v>
      </c>
    </row>
    <row r="1917" spans="43:61" x14ac:dyDescent="0.25">
      <c r="AQ1917">
        <v>226779</v>
      </c>
      <c r="AR1917" t="s">
        <v>15</v>
      </c>
      <c r="AS1917" t="s">
        <v>1968</v>
      </c>
      <c r="AT1917" t="s">
        <v>31</v>
      </c>
      <c r="AU1917" s="1">
        <v>22782</v>
      </c>
      <c r="AV1917" s="1">
        <v>32383</v>
      </c>
      <c r="AW1917" s="1">
        <v>32658</v>
      </c>
      <c r="AX1917" s="1">
        <v>33037</v>
      </c>
      <c r="AY1917" t="s">
        <v>18</v>
      </c>
      <c r="AZ1917">
        <v>7.9973000000000001</v>
      </c>
      <c r="BA1917" t="s">
        <v>19</v>
      </c>
      <c r="BB1917" t="s">
        <v>32</v>
      </c>
      <c r="BC1917">
        <v>1.0384</v>
      </c>
      <c r="BD1917">
        <v>15</v>
      </c>
      <c r="BE1917">
        <v>107960</v>
      </c>
      <c r="BF1917" s="16" t="str">
        <f t="shared" si="29"/>
        <v>Tier 5</v>
      </c>
      <c r="BG1917" t="b">
        <f>IF(ISNA(VLOOKUP(AQ1917,Total_Salary!AQ1917:BF2426,1,FALSE))=FALSE, TRUE, FALSE)</f>
        <v>0</v>
      </c>
      <c r="BH1917" t="b">
        <f>IF(ISNA(VLOOKUP(AQ1917,Derivatives_Salary!AQ1917:BF2396,1,FALSE))=FALSE, TRUE, FALSE)</f>
        <v>0</v>
      </c>
      <c r="BI1917" t="b">
        <f>IF(ISNA(VLOOKUP(AR1917,Years_to_Promo!AQ1917:BE2948,1,FALSE))=FALSE, TRUE, FALSE)</f>
        <v>0</v>
      </c>
    </row>
    <row r="1918" spans="43:61" x14ac:dyDescent="0.25">
      <c r="AQ1918">
        <v>46228</v>
      </c>
      <c r="AR1918" t="s">
        <v>15</v>
      </c>
      <c r="AS1918" t="s">
        <v>1969</v>
      </c>
      <c r="AT1918" t="s">
        <v>17</v>
      </c>
      <c r="AU1918" s="1">
        <v>22899</v>
      </c>
      <c r="AV1918" s="1">
        <v>31284</v>
      </c>
      <c r="AW1918" s="1">
        <v>31284</v>
      </c>
      <c r="AX1918" s="1">
        <v>37489</v>
      </c>
      <c r="AY1918" t="s">
        <v>18</v>
      </c>
      <c r="AZ1918">
        <v>17</v>
      </c>
      <c r="BA1918" t="s">
        <v>19</v>
      </c>
      <c r="BB1918" t="s">
        <v>20</v>
      </c>
      <c r="BC1918">
        <v>11.4658</v>
      </c>
      <c r="BD1918">
        <v>17</v>
      </c>
      <c r="BE1918">
        <v>107959</v>
      </c>
      <c r="BF1918" s="16" t="str">
        <f t="shared" si="29"/>
        <v>Tier 5</v>
      </c>
      <c r="BG1918" t="b">
        <f>IF(ISNA(VLOOKUP(AQ1918,Total_Salary!AQ1918:BF2427,1,FALSE))=FALSE, TRUE, FALSE)</f>
        <v>0</v>
      </c>
      <c r="BH1918" t="b">
        <f>IF(ISNA(VLOOKUP(AQ1918,Derivatives_Salary!AQ1918:BF2397,1,FALSE))=FALSE, TRUE, FALSE)</f>
        <v>0</v>
      </c>
      <c r="BI1918" t="b">
        <f>IF(ISNA(VLOOKUP(AR1918,Years_to_Promo!AQ1918:BE2949,1,FALSE))=FALSE, TRUE, FALSE)</f>
        <v>0</v>
      </c>
    </row>
    <row r="1919" spans="43:61" x14ac:dyDescent="0.25">
      <c r="AQ1919">
        <v>39174</v>
      </c>
      <c r="AR1919" t="s">
        <v>15</v>
      </c>
      <c r="AS1919" t="s">
        <v>1970</v>
      </c>
      <c r="AT1919" t="s">
        <v>17</v>
      </c>
      <c r="AU1919" s="1">
        <v>21853</v>
      </c>
      <c r="AV1919" s="1">
        <v>31707</v>
      </c>
      <c r="AW1919" s="1">
        <v>31707</v>
      </c>
      <c r="AX1919" s="1">
        <v>37547</v>
      </c>
      <c r="AY1919" t="s">
        <v>18</v>
      </c>
      <c r="AZ1919">
        <v>10.997299999999999</v>
      </c>
      <c r="BA1919" t="s">
        <v>19</v>
      </c>
      <c r="BB1919" t="s">
        <v>20</v>
      </c>
      <c r="BC1919">
        <v>11.624700000000001</v>
      </c>
      <c r="BD1919">
        <v>16</v>
      </c>
      <c r="BE1919">
        <v>107958</v>
      </c>
      <c r="BF1919" s="16" t="str">
        <f t="shared" si="29"/>
        <v>Tier 5</v>
      </c>
      <c r="BG1919" t="b">
        <f>IF(ISNA(VLOOKUP(AQ1919,Total_Salary!AQ1919:BF2428,1,FALSE))=FALSE, TRUE, FALSE)</f>
        <v>0</v>
      </c>
      <c r="BH1919" t="b">
        <f>IF(ISNA(VLOOKUP(AQ1919,Derivatives_Salary!AQ1919:BF2398,1,FALSE))=FALSE, TRUE, FALSE)</f>
        <v>0</v>
      </c>
      <c r="BI1919" t="b">
        <f>IF(ISNA(VLOOKUP(AR1919,Years_to_Promo!AQ1919:BE2950,1,FALSE))=FALSE, TRUE, FALSE)</f>
        <v>0</v>
      </c>
    </row>
    <row r="1920" spans="43:61" x14ac:dyDescent="0.25">
      <c r="AQ1920">
        <v>245272</v>
      </c>
      <c r="AR1920" t="s">
        <v>15</v>
      </c>
      <c r="AS1920" t="s">
        <v>1971</v>
      </c>
      <c r="AT1920" t="s">
        <v>17</v>
      </c>
      <c r="AU1920" s="1">
        <v>20738</v>
      </c>
      <c r="AV1920" s="1">
        <v>32678</v>
      </c>
      <c r="AW1920" s="1">
        <v>32678</v>
      </c>
      <c r="AX1920" s="1">
        <v>37788</v>
      </c>
      <c r="AY1920" t="s">
        <v>18</v>
      </c>
      <c r="AZ1920">
        <v>14</v>
      </c>
      <c r="BA1920" t="s">
        <v>19</v>
      </c>
      <c r="BB1920" t="s">
        <v>20</v>
      </c>
      <c r="BC1920">
        <v>11.813700000000001</v>
      </c>
      <c r="BD1920">
        <v>14</v>
      </c>
      <c r="BE1920">
        <v>107955</v>
      </c>
      <c r="BF1920" s="16" t="str">
        <f t="shared" si="29"/>
        <v>Tier 5</v>
      </c>
      <c r="BG1920" t="b">
        <f>IF(ISNA(VLOOKUP(AQ1920,Total_Salary!AQ1920:BF2429,1,FALSE))=FALSE, TRUE, FALSE)</f>
        <v>0</v>
      </c>
      <c r="BH1920" t="b">
        <f>IF(ISNA(VLOOKUP(AQ1920,Derivatives_Salary!AQ1920:BF2399,1,FALSE))=FALSE, TRUE, FALSE)</f>
        <v>0</v>
      </c>
      <c r="BI1920" t="b">
        <f>IF(ISNA(VLOOKUP(AR1920,Years_to_Promo!AQ1920:BE2951,1,FALSE))=FALSE, TRUE, FALSE)</f>
        <v>0</v>
      </c>
    </row>
    <row r="1921" spans="43:61" x14ac:dyDescent="0.25">
      <c r="AQ1921">
        <v>265726</v>
      </c>
      <c r="AR1921" t="s">
        <v>15</v>
      </c>
      <c r="AS1921" t="s">
        <v>1972</v>
      </c>
      <c r="AT1921" t="s">
        <v>31</v>
      </c>
      <c r="AU1921" s="1">
        <v>22038</v>
      </c>
      <c r="AV1921" s="1">
        <v>31562</v>
      </c>
      <c r="AW1921" s="1">
        <v>34691</v>
      </c>
      <c r="AX1921" s="1">
        <v>37611</v>
      </c>
      <c r="AY1921" t="s">
        <v>18</v>
      </c>
      <c r="AZ1921">
        <v>1.9973000000000001</v>
      </c>
      <c r="BA1921" t="s">
        <v>19</v>
      </c>
      <c r="BB1921" t="s">
        <v>20</v>
      </c>
      <c r="BC1921">
        <v>8</v>
      </c>
      <c r="BD1921">
        <v>17</v>
      </c>
      <c r="BE1921">
        <v>107950</v>
      </c>
      <c r="BF1921" s="16" t="str">
        <f t="shared" si="29"/>
        <v>Tier 5</v>
      </c>
      <c r="BG1921" t="b">
        <f>IF(ISNA(VLOOKUP(AQ1921,Total_Salary!AQ1921:BF2430,1,FALSE))=FALSE, TRUE, FALSE)</f>
        <v>0</v>
      </c>
      <c r="BH1921" t="b">
        <f>IF(ISNA(VLOOKUP(AQ1921,Derivatives_Salary!AQ1921:BF2400,1,FALSE))=FALSE, TRUE, FALSE)</f>
        <v>0</v>
      </c>
      <c r="BI1921" t="b">
        <f>IF(ISNA(VLOOKUP(AR1921,Years_to_Promo!AQ1921:BE2952,1,FALSE))=FALSE, TRUE, FALSE)</f>
        <v>0</v>
      </c>
    </row>
    <row r="1922" spans="43:61" x14ac:dyDescent="0.25">
      <c r="AQ1922">
        <v>100104</v>
      </c>
      <c r="AR1922" t="s">
        <v>15</v>
      </c>
      <c r="AS1922" t="s">
        <v>1973</v>
      </c>
      <c r="AT1922" t="s">
        <v>17</v>
      </c>
      <c r="AU1922" s="1">
        <v>23314</v>
      </c>
      <c r="AV1922" s="1">
        <v>32582</v>
      </c>
      <c r="AW1922" s="1">
        <v>32582</v>
      </c>
      <c r="AX1922" s="1">
        <v>36441</v>
      </c>
      <c r="AY1922" t="s">
        <v>18</v>
      </c>
      <c r="AZ1922">
        <v>5.5698999999999996</v>
      </c>
      <c r="BA1922" t="s">
        <v>19</v>
      </c>
      <c r="BB1922" t="s">
        <v>20</v>
      </c>
      <c r="BC1922">
        <v>8.5945</v>
      </c>
      <c r="BD1922">
        <v>11</v>
      </c>
      <c r="BE1922">
        <v>107949</v>
      </c>
      <c r="BF1922" s="16" t="str">
        <f t="shared" ref="BF1922:BF1985" si="30">IF(BE1922&gt;140000,"Tier 1", IF(BE1922&gt;130000,"Tier 2", IF(BE1922&gt;120000,"Tier 3", IF(BE1922&gt;110000,"Tier 4","Tier 5"))))</f>
        <v>Tier 5</v>
      </c>
      <c r="BG1922" t="b">
        <f>IF(ISNA(VLOOKUP(AQ1922,Total_Salary!AQ1922:BF2431,1,FALSE))=FALSE, TRUE, FALSE)</f>
        <v>0</v>
      </c>
      <c r="BH1922" t="b">
        <f>IF(ISNA(VLOOKUP(AQ1922,Derivatives_Salary!AQ1922:BF2401,1,FALSE))=FALSE, TRUE, FALSE)</f>
        <v>0</v>
      </c>
      <c r="BI1922" t="b">
        <f>IF(ISNA(VLOOKUP(AR1922,Years_to_Promo!AQ1922:BE2953,1,FALSE))=FALSE, TRUE, FALSE)</f>
        <v>0</v>
      </c>
    </row>
    <row r="1923" spans="43:61" x14ac:dyDescent="0.25">
      <c r="AQ1923">
        <v>244631</v>
      </c>
      <c r="AR1923" t="s">
        <v>15</v>
      </c>
      <c r="AS1923" t="s">
        <v>1974</v>
      </c>
      <c r="AT1923" t="s">
        <v>17</v>
      </c>
      <c r="AU1923" s="1">
        <v>22844</v>
      </c>
      <c r="AV1923" s="1">
        <v>34135</v>
      </c>
      <c r="AW1923" s="1">
        <v>34135</v>
      </c>
      <c r="AX1923" s="1">
        <v>37785</v>
      </c>
      <c r="AY1923" t="s">
        <v>18</v>
      </c>
      <c r="AZ1923">
        <v>3.9973000000000001</v>
      </c>
      <c r="BA1923" t="s">
        <v>19</v>
      </c>
      <c r="BB1923" t="s">
        <v>20</v>
      </c>
      <c r="BC1923">
        <v>9.5370000000000008</v>
      </c>
      <c r="BD1923">
        <v>10</v>
      </c>
      <c r="BE1923">
        <v>107948</v>
      </c>
      <c r="BF1923" s="16" t="str">
        <f t="shared" si="30"/>
        <v>Tier 5</v>
      </c>
      <c r="BG1923" t="b">
        <f>IF(ISNA(VLOOKUP(AQ1923,Total_Salary!AQ1923:BF2432,1,FALSE))=FALSE, TRUE, FALSE)</f>
        <v>0</v>
      </c>
      <c r="BH1923" t="b">
        <f>IF(ISNA(VLOOKUP(AQ1923,Derivatives_Salary!AQ1923:BF2402,1,FALSE))=FALSE, TRUE, FALSE)</f>
        <v>0</v>
      </c>
      <c r="BI1923" t="b">
        <f>IF(ISNA(VLOOKUP(AR1923,Years_to_Promo!AQ1923:BE2954,1,FALSE))=FALSE, TRUE, FALSE)</f>
        <v>0</v>
      </c>
    </row>
    <row r="1924" spans="43:61" x14ac:dyDescent="0.25">
      <c r="AQ1924">
        <v>229432</v>
      </c>
      <c r="AR1924" t="s">
        <v>15</v>
      </c>
      <c r="AS1924" t="s">
        <v>1975</v>
      </c>
      <c r="AT1924" t="s">
        <v>17</v>
      </c>
      <c r="AU1924" s="1">
        <v>21685</v>
      </c>
      <c r="AV1924" s="1">
        <v>32689</v>
      </c>
      <c r="AW1924" s="1">
        <v>33492</v>
      </c>
      <c r="AX1924" s="1">
        <v>37507</v>
      </c>
      <c r="AY1924" t="s">
        <v>18</v>
      </c>
      <c r="AZ1924">
        <v>2.9944999999999999</v>
      </c>
      <c r="BA1924" t="s">
        <v>19</v>
      </c>
      <c r="BB1924" t="s">
        <v>20</v>
      </c>
      <c r="BC1924">
        <v>11</v>
      </c>
      <c r="BD1924">
        <v>13</v>
      </c>
      <c r="BE1924">
        <v>107948</v>
      </c>
      <c r="BF1924" s="16" t="str">
        <f t="shared" si="30"/>
        <v>Tier 5</v>
      </c>
      <c r="BG1924" t="b">
        <f>IF(ISNA(VLOOKUP(AQ1924,Total_Salary!AQ1924:BF2433,1,FALSE))=FALSE, TRUE, FALSE)</f>
        <v>0</v>
      </c>
      <c r="BH1924" t="b">
        <f>IF(ISNA(VLOOKUP(AQ1924,Derivatives_Salary!AQ1924:BF2403,1,FALSE))=FALSE, TRUE, FALSE)</f>
        <v>0</v>
      </c>
      <c r="BI1924" t="b">
        <f>IF(ISNA(VLOOKUP(AR1924,Years_to_Promo!AQ1924:BE2955,1,FALSE))=FALSE, TRUE, FALSE)</f>
        <v>0</v>
      </c>
    </row>
    <row r="1925" spans="43:61" x14ac:dyDescent="0.25">
      <c r="AQ1925">
        <v>235397</v>
      </c>
      <c r="AR1925" t="s">
        <v>15</v>
      </c>
      <c r="AS1925" t="s">
        <v>1976</v>
      </c>
      <c r="AT1925" t="s">
        <v>17</v>
      </c>
      <c r="AU1925" s="1">
        <v>20656</v>
      </c>
      <c r="AV1925" s="1">
        <v>31914</v>
      </c>
      <c r="AW1925" s="1">
        <v>31914</v>
      </c>
      <c r="AX1925" s="1">
        <v>37754</v>
      </c>
      <c r="AY1925" t="s">
        <v>18</v>
      </c>
      <c r="AZ1925">
        <v>10.997299999999999</v>
      </c>
      <c r="BA1925" t="s">
        <v>19</v>
      </c>
      <c r="BB1925" t="s">
        <v>20</v>
      </c>
      <c r="BC1925">
        <v>11.813700000000001</v>
      </c>
      <c r="BD1925">
        <v>16</v>
      </c>
      <c r="BE1925">
        <v>107941</v>
      </c>
      <c r="BF1925" s="16" t="str">
        <f t="shared" si="30"/>
        <v>Tier 5</v>
      </c>
      <c r="BG1925" t="b">
        <f>IF(ISNA(VLOOKUP(AQ1925,Total_Salary!AQ1925:BF2434,1,FALSE))=FALSE, TRUE, FALSE)</f>
        <v>0</v>
      </c>
      <c r="BH1925" t="b">
        <f>IF(ISNA(VLOOKUP(AQ1925,Derivatives_Salary!AQ1925:BF2404,1,FALSE))=FALSE, TRUE, FALSE)</f>
        <v>0</v>
      </c>
      <c r="BI1925" t="b">
        <f>IF(ISNA(VLOOKUP(AR1925,Years_to_Promo!AQ1925:BE2956,1,FALSE))=FALSE, TRUE, FALSE)</f>
        <v>0</v>
      </c>
    </row>
    <row r="1926" spans="43:61" x14ac:dyDescent="0.25">
      <c r="AQ1926">
        <v>241540</v>
      </c>
      <c r="AR1926" t="s">
        <v>15</v>
      </c>
      <c r="AS1926" t="s">
        <v>1977</v>
      </c>
      <c r="AT1926" t="s">
        <v>17</v>
      </c>
      <c r="AU1926" s="1">
        <v>22824</v>
      </c>
      <c r="AV1926" s="1">
        <v>32663</v>
      </c>
      <c r="AW1926" s="1">
        <v>32663</v>
      </c>
      <c r="AX1926" s="1">
        <v>37773</v>
      </c>
      <c r="AY1926" t="s">
        <v>18</v>
      </c>
      <c r="AZ1926">
        <v>7.9973000000000001</v>
      </c>
      <c r="BA1926" t="s">
        <v>19</v>
      </c>
      <c r="BB1926" t="s">
        <v>20</v>
      </c>
      <c r="BC1926">
        <v>11.813700000000001</v>
      </c>
      <c r="BD1926">
        <v>14</v>
      </c>
      <c r="BE1926">
        <v>107937</v>
      </c>
      <c r="BF1926" s="16" t="str">
        <f t="shared" si="30"/>
        <v>Tier 5</v>
      </c>
      <c r="BG1926" t="b">
        <f>IF(ISNA(VLOOKUP(AQ1926,Total_Salary!AQ1926:BF2435,1,FALSE))=FALSE, TRUE, FALSE)</f>
        <v>0</v>
      </c>
      <c r="BH1926" t="b">
        <f>IF(ISNA(VLOOKUP(AQ1926,Derivatives_Salary!AQ1926:BF2405,1,FALSE))=FALSE, TRUE, FALSE)</f>
        <v>0</v>
      </c>
      <c r="BI1926" t="b">
        <f>IF(ISNA(VLOOKUP(AR1926,Years_to_Promo!AQ1926:BE2957,1,FALSE))=FALSE, TRUE, FALSE)</f>
        <v>0</v>
      </c>
    </row>
    <row r="1927" spans="43:61" x14ac:dyDescent="0.25">
      <c r="AQ1927">
        <v>419064</v>
      </c>
      <c r="AR1927" t="s">
        <v>347</v>
      </c>
      <c r="AS1927" t="s">
        <v>1978</v>
      </c>
      <c r="AT1927" t="s">
        <v>31</v>
      </c>
      <c r="AU1927" s="1">
        <v>22656</v>
      </c>
      <c r="AV1927" s="1">
        <v>31421</v>
      </c>
      <c r="AW1927" s="1">
        <v>31421</v>
      </c>
      <c r="AX1927" s="1">
        <v>37626</v>
      </c>
      <c r="AY1927" t="s">
        <v>295</v>
      </c>
      <c r="AZ1927">
        <v>5.0026999999999999</v>
      </c>
      <c r="BA1927" t="s">
        <v>349</v>
      </c>
      <c r="BB1927" t="s">
        <v>350</v>
      </c>
      <c r="BC1927">
        <v>2.6684999999999999</v>
      </c>
      <c r="BD1927">
        <v>17</v>
      </c>
      <c r="BE1927">
        <v>107935</v>
      </c>
      <c r="BF1927" s="16" t="str">
        <f t="shared" si="30"/>
        <v>Tier 5</v>
      </c>
      <c r="BG1927" t="b">
        <f>IF(ISNA(VLOOKUP(AQ1927,Total_Salary!AQ1927:BF2436,1,FALSE))=FALSE, TRUE, FALSE)</f>
        <v>0</v>
      </c>
      <c r="BH1927" t="b">
        <f>IF(ISNA(VLOOKUP(AQ1927,Derivatives_Salary!AQ1927:BF2406,1,FALSE))=FALSE, TRUE, FALSE)</f>
        <v>0</v>
      </c>
      <c r="BI1927" t="b">
        <f>IF(ISNA(VLOOKUP(AR1927,Years_to_Promo!AQ1927:BE2958,1,FALSE))=FALSE, TRUE, FALSE)</f>
        <v>0</v>
      </c>
    </row>
    <row r="1928" spans="43:61" x14ac:dyDescent="0.25">
      <c r="AQ1928">
        <v>43019</v>
      </c>
      <c r="AR1928" t="s">
        <v>15</v>
      </c>
      <c r="AS1928" t="s">
        <v>1979</v>
      </c>
      <c r="AT1928" t="s">
        <v>17</v>
      </c>
      <c r="AU1928" s="1">
        <v>20837</v>
      </c>
      <c r="AV1928" s="1">
        <v>31644</v>
      </c>
      <c r="AW1928" s="1">
        <v>31644</v>
      </c>
      <c r="AX1928" s="1">
        <v>37484</v>
      </c>
      <c r="AY1928" t="s">
        <v>18</v>
      </c>
      <c r="AZ1928">
        <v>16</v>
      </c>
      <c r="BA1928" t="s">
        <v>19</v>
      </c>
      <c r="BB1928" t="s">
        <v>20</v>
      </c>
      <c r="BC1928">
        <v>11.4521</v>
      </c>
      <c r="BD1928">
        <v>16</v>
      </c>
      <c r="BE1928">
        <v>107930</v>
      </c>
      <c r="BF1928" s="16" t="str">
        <f t="shared" si="30"/>
        <v>Tier 5</v>
      </c>
      <c r="BG1928" t="b">
        <f>IF(ISNA(VLOOKUP(AQ1928,Total_Salary!AQ1928:BF2437,1,FALSE))=FALSE, TRUE, FALSE)</f>
        <v>0</v>
      </c>
      <c r="BH1928" t="b">
        <f>IF(ISNA(VLOOKUP(AQ1928,Derivatives_Salary!AQ1928:BF2407,1,FALSE))=FALSE, TRUE, FALSE)</f>
        <v>0</v>
      </c>
      <c r="BI1928" t="b">
        <f>IF(ISNA(VLOOKUP(AR1928,Years_to_Promo!AQ1928:BE2959,1,FALSE))=FALSE, TRUE, FALSE)</f>
        <v>0</v>
      </c>
    </row>
    <row r="1929" spans="43:61" x14ac:dyDescent="0.25">
      <c r="AQ1929">
        <v>299729</v>
      </c>
      <c r="AR1929" t="s">
        <v>15</v>
      </c>
      <c r="AS1929" t="s">
        <v>1980</v>
      </c>
      <c r="AT1929" t="s">
        <v>17</v>
      </c>
      <c r="AU1929" s="1">
        <v>22511</v>
      </c>
      <c r="AV1929" s="1">
        <v>33347</v>
      </c>
      <c r="AW1929" s="1">
        <v>33347</v>
      </c>
      <c r="AX1929" s="1">
        <v>37727</v>
      </c>
      <c r="AY1929" t="s">
        <v>18</v>
      </c>
      <c r="AZ1929">
        <v>5.9973000000000001</v>
      </c>
      <c r="BA1929" t="s">
        <v>19</v>
      </c>
      <c r="BB1929" t="s">
        <v>20</v>
      </c>
      <c r="BC1929">
        <v>11.6959</v>
      </c>
      <c r="BD1929">
        <v>12</v>
      </c>
      <c r="BE1929">
        <v>107925</v>
      </c>
      <c r="BF1929" s="16" t="str">
        <f t="shared" si="30"/>
        <v>Tier 5</v>
      </c>
      <c r="BG1929" t="b">
        <f>IF(ISNA(VLOOKUP(AQ1929,Total_Salary!AQ1929:BF2438,1,FALSE))=FALSE, TRUE, FALSE)</f>
        <v>0</v>
      </c>
      <c r="BH1929" t="b">
        <f>IF(ISNA(VLOOKUP(AQ1929,Derivatives_Salary!AQ1929:BF2408,1,FALSE))=FALSE, TRUE, FALSE)</f>
        <v>0</v>
      </c>
      <c r="BI1929" t="b">
        <f>IF(ISNA(VLOOKUP(AR1929,Years_to_Promo!AQ1929:BE2960,1,FALSE))=FALSE, TRUE, FALSE)</f>
        <v>0</v>
      </c>
    </row>
    <row r="1930" spans="43:61" x14ac:dyDescent="0.25">
      <c r="AQ1930">
        <v>403747</v>
      </c>
      <c r="AR1930" t="s">
        <v>15</v>
      </c>
      <c r="AS1930" t="s">
        <v>1981</v>
      </c>
      <c r="AT1930" t="s">
        <v>31</v>
      </c>
      <c r="AU1930" s="1">
        <v>20833</v>
      </c>
      <c r="AV1930" s="1">
        <v>33482</v>
      </c>
      <c r="AW1930" s="1">
        <v>33482</v>
      </c>
      <c r="AX1930" s="1">
        <v>37497</v>
      </c>
      <c r="AY1930" t="s">
        <v>18</v>
      </c>
      <c r="AZ1930">
        <v>11</v>
      </c>
      <c r="BA1930" t="s">
        <v>19</v>
      </c>
      <c r="BB1930" t="s">
        <v>20</v>
      </c>
      <c r="BC1930">
        <v>11</v>
      </c>
      <c r="BD1930">
        <v>11</v>
      </c>
      <c r="BE1930">
        <v>107923</v>
      </c>
      <c r="BF1930" s="16" t="str">
        <f t="shared" si="30"/>
        <v>Tier 5</v>
      </c>
      <c r="BG1930" t="b">
        <f>IF(ISNA(VLOOKUP(AQ1930,Total_Salary!AQ1930:BF2439,1,FALSE))=FALSE, TRUE, FALSE)</f>
        <v>0</v>
      </c>
      <c r="BH1930" t="b">
        <f>IF(ISNA(VLOOKUP(AQ1930,Derivatives_Salary!AQ1930:BF2409,1,FALSE))=FALSE, TRUE, FALSE)</f>
        <v>0</v>
      </c>
      <c r="BI1930" t="b">
        <f>IF(ISNA(VLOOKUP(AR1930,Years_to_Promo!AQ1930:BE2961,1,FALSE))=FALSE, TRUE, FALSE)</f>
        <v>0</v>
      </c>
    </row>
    <row r="1931" spans="43:61" x14ac:dyDescent="0.25">
      <c r="AQ1931">
        <v>280525</v>
      </c>
      <c r="AR1931" t="s">
        <v>15</v>
      </c>
      <c r="AS1931" t="s">
        <v>1982</v>
      </c>
      <c r="AT1931" t="s">
        <v>17</v>
      </c>
      <c r="AU1931" s="1">
        <v>23755</v>
      </c>
      <c r="AV1931" s="1">
        <v>35295</v>
      </c>
      <c r="AW1931" s="1">
        <v>35295</v>
      </c>
      <c r="AX1931" s="1">
        <v>37485</v>
      </c>
      <c r="AY1931" t="s">
        <v>53</v>
      </c>
      <c r="AZ1931">
        <v>6</v>
      </c>
      <c r="BA1931" t="s">
        <v>19</v>
      </c>
      <c r="BB1931" t="s">
        <v>20</v>
      </c>
      <c r="BC1931">
        <v>6</v>
      </c>
      <c r="BD1931">
        <v>6</v>
      </c>
      <c r="BE1931">
        <v>107916</v>
      </c>
      <c r="BF1931" s="16" t="str">
        <f t="shared" si="30"/>
        <v>Tier 5</v>
      </c>
      <c r="BG1931" t="b">
        <f>IF(ISNA(VLOOKUP(AQ1931,Total_Salary!AQ1931:BF2440,1,FALSE))=FALSE, TRUE, FALSE)</f>
        <v>0</v>
      </c>
      <c r="BH1931" t="b">
        <f>IF(ISNA(VLOOKUP(AQ1931,Derivatives_Salary!AQ1931:BF2410,1,FALSE))=FALSE, TRUE, FALSE)</f>
        <v>0</v>
      </c>
      <c r="BI1931" t="b">
        <f>IF(ISNA(VLOOKUP(AR1931,Years_to_Promo!AQ1931:BE2962,1,FALSE))=FALSE, TRUE, FALSE)</f>
        <v>0</v>
      </c>
    </row>
    <row r="1932" spans="43:61" x14ac:dyDescent="0.25">
      <c r="AQ1932">
        <v>284875</v>
      </c>
      <c r="AR1932" t="s">
        <v>15</v>
      </c>
      <c r="AS1932" t="s">
        <v>1983</v>
      </c>
      <c r="AT1932" t="s">
        <v>31</v>
      </c>
      <c r="AU1932" s="1">
        <v>21060</v>
      </c>
      <c r="AV1932" s="1">
        <v>32325</v>
      </c>
      <c r="AW1932" s="1">
        <v>33952</v>
      </c>
      <c r="AX1932" s="1">
        <v>37602</v>
      </c>
      <c r="AY1932" t="s">
        <v>18</v>
      </c>
      <c r="AZ1932">
        <v>10</v>
      </c>
      <c r="BA1932" t="s">
        <v>19</v>
      </c>
      <c r="BB1932" t="s">
        <v>20</v>
      </c>
      <c r="BC1932">
        <v>10</v>
      </c>
      <c r="BD1932">
        <v>14</v>
      </c>
      <c r="BE1932">
        <v>107913</v>
      </c>
      <c r="BF1932" s="16" t="str">
        <f t="shared" si="30"/>
        <v>Tier 5</v>
      </c>
      <c r="BG1932" t="b">
        <f>IF(ISNA(VLOOKUP(AQ1932,Total_Salary!AQ1932:BF2441,1,FALSE))=FALSE, TRUE, FALSE)</f>
        <v>0</v>
      </c>
      <c r="BH1932" t="b">
        <f>IF(ISNA(VLOOKUP(AQ1932,Derivatives_Salary!AQ1932:BF2411,1,FALSE))=FALSE, TRUE, FALSE)</f>
        <v>0</v>
      </c>
      <c r="BI1932" t="b">
        <f>IF(ISNA(VLOOKUP(AR1932,Years_to_Promo!AQ1932:BE2963,1,FALSE))=FALSE, TRUE, FALSE)</f>
        <v>0</v>
      </c>
    </row>
    <row r="1933" spans="43:61" x14ac:dyDescent="0.25">
      <c r="AQ1933">
        <v>449271</v>
      </c>
      <c r="AR1933" t="s">
        <v>293</v>
      </c>
      <c r="AS1933" t="s">
        <v>1984</v>
      </c>
      <c r="AT1933" t="s">
        <v>17</v>
      </c>
      <c r="AU1933" s="1">
        <v>20978</v>
      </c>
      <c r="AV1933" s="1">
        <v>34596</v>
      </c>
      <c r="AW1933" s="1">
        <v>34596</v>
      </c>
      <c r="AX1933" s="1">
        <v>37516</v>
      </c>
      <c r="AY1933" t="s">
        <v>719</v>
      </c>
      <c r="AZ1933">
        <v>8</v>
      </c>
      <c r="BA1933" t="s">
        <v>296</v>
      </c>
      <c r="BB1933" t="s">
        <v>586</v>
      </c>
      <c r="BC1933">
        <v>8</v>
      </c>
      <c r="BD1933">
        <v>8</v>
      </c>
      <c r="BE1933">
        <v>107910</v>
      </c>
      <c r="BF1933" s="16" t="str">
        <f t="shared" si="30"/>
        <v>Tier 5</v>
      </c>
      <c r="BG1933" t="b">
        <f>IF(ISNA(VLOOKUP(AQ1933,Total_Salary!AQ1933:BF2442,1,FALSE))=FALSE, TRUE, FALSE)</f>
        <v>0</v>
      </c>
      <c r="BH1933" t="b">
        <f>IF(ISNA(VLOOKUP(AQ1933,Derivatives_Salary!AQ1933:BF2412,1,FALSE))=FALSE, TRUE, FALSE)</f>
        <v>0</v>
      </c>
      <c r="BI1933" t="b">
        <f>IF(ISNA(VLOOKUP(AR1933,Years_to_Promo!AQ1933:BE2964,1,FALSE))=FALSE, TRUE, FALSE)</f>
        <v>0</v>
      </c>
    </row>
    <row r="1934" spans="43:61" x14ac:dyDescent="0.25">
      <c r="AQ1934">
        <v>429022</v>
      </c>
      <c r="AR1934" t="s">
        <v>15</v>
      </c>
      <c r="AS1934" t="s">
        <v>1985</v>
      </c>
      <c r="AT1934" t="s">
        <v>31</v>
      </c>
      <c r="AU1934" s="1">
        <v>21872</v>
      </c>
      <c r="AV1934" s="1">
        <v>33817</v>
      </c>
      <c r="AW1934" s="1">
        <v>33817</v>
      </c>
      <c r="AX1934" s="1">
        <v>37832</v>
      </c>
      <c r="AY1934" t="s">
        <v>18</v>
      </c>
      <c r="AZ1934">
        <v>3.9944999999999999</v>
      </c>
      <c r="BA1934" t="s">
        <v>19</v>
      </c>
      <c r="BB1934" t="s">
        <v>20</v>
      </c>
      <c r="BC1934">
        <v>10.408200000000001</v>
      </c>
      <c r="BD1934">
        <v>11</v>
      </c>
      <c r="BE1934">
        <v>107908</v>
      </c>
      <c r="BF1934" s="16" t="str">
        <f t="shared" si="30"/>
        <v>Tier 5</v>
      </c>
      <c r="BG1934" t="b">
        <f>IF(ISNA(VLOOKUP(AQ1934,Total_Salary!AQ1934:BF2443,1,FALSE))=FALSE, TRUE, FALSE)</f>
        <v>0</v>
      </c>
      <c r="BH1934" t="b">
        <f>IF(ISNA(VLOOKUP(AQ1934,Derivatives_Salary!AQ1934:BF2413,1,FALSE))=FALSE, TRUE, FALSE)</f>
        <v>0</v>
      </c>
      <c r="BI1934" t="b">
        <f>IF(ISNA(VLOOKUP(AR1934,Years_to_Promo!AQ1934:BE2965,1,FALSE))=FALSE, TRUE, FALSE)</f>
        <v>0</v>
      </c>
    </row>
    <row r="1935" spans="43:61" x14ac:dyDescent="0.25">
      <c r="AQ1935">
        <v>233966</v>
      </c>
      <c r="AR1935" t="s">
        <v>15</v>
      </c>
      <c r="AS1935" t="s">
        <v>1986</v>
      </c>
      <c r="AT1935" t="s">
        <v>31</v>
      </c>
      <c r="AU1935" s="1">
        <v>20326</v>
      </c>
      <c r="AV1935" s="1">
        <v>31258</v>
      </c>
      <c r="AW1935" s="1">
        <v>32392</v>
      </c>
      <c r="AX1935" s="1">
        <v>37502</v>
      </c>
      <c r="AY1935" t="s">
        <v>18</v>
      </c>
      <c r="AZ1935">
        <v>6.9945000000000004</v>
      </c>
      <c r="BA1935" t="s">
        <v>19</v>
      </c>
      <c r="BB1935" t="s">
        <v>20</v>
      </c>
      <c r="BC1935">
        <v>11.5014</v>
      </c>
      <c r="BD1935">
        <v>17</v>
      </c>
      <c r="BE1935">
        <v>107905</v>
      </c>
      <c r="BF1935" s="16" t="str">
        <f t="shared" si="30"/>
        <v>Tier 5</v>
      </c>
      <c r="BG1935" t="b">
        <f>IF(ISNA(VLOOKUP(AQ1935,Total_Salary!AQ1935:BF2444,1,FALSE))=FALSE, TRUE, FALSE)</f>
        <v>0</v>
      </c>
      <c r="BH1935" t="b">
        <f>IF(ISNA(VLOOKUP(AQ1935,Derivatives_Salary!AQ1935:BF2414,1,FALSE))=FALSE, TRUE, FALSE)</f>
        <v>0</v>
      </c>
      <c r="BI1935" t="b">
        <f>IF(ISNA(VLOOKUP(AR1935,Years_to_Promo!AQ1935:BE2966,1,FALSE))=FALSE, TRUE, FALSE)</f>
        <v>0</v>
      </c>
    </row>
    <row r="1936" spans="43:61" x14ac:dyDescent="0.25">
      <c r="AQ1936">
        <v>212117</v>
      </c>
      <c r="AR1936" t="s">
        <v>15</v>
      </c>
      <c r="AS1936" t="s">
        <v>1987</v>
      </c>
      <c r="AT1936" t="s">
        <v>31</v>
      </c>
      <c r="AU1936" s="1">
        <v>19359</v>
      </c>
      <c r="AV1936" s="1">
        <v>32317</v>
      </c>
      <c r="AW1936" s="1">
        <v>32827</v>
      </c>
      <c r="AX1936" s="1">
        <v>37572</v>
      </c>
      <c r="AY1936" t="s">
        <v>18</v>
      </c>
      <c r="AZ1936">
        <v>7.9973000000000001</v>
      </c>
      <c r="BA1936" t="s">
        <v>19</v>
      </c>
      <c r="BB1936" t="s">
        <v>20</v>
      </c>
      <c r="BC1936">
        <v>11.693199999999999</v>
      </c>
      <c r="BD1936">
        <v>14</v>
      </c>
      <c r="BE1936">
        <v>107903</v>
      </c>
      <c r="BF1936" s="16" t="str">
        <f t="shared" si="30"/>
        <v>Tier 5</v>
      </c>
      <c r="BG1936" t="b">
        <f>IF(ISNA(VLOOKUP(AQ1936,Total_Salary!AQ1936:BF2445,1,FALSE))=FALSE, TRUE, FALSE)</f>
        <v>0</v>
      </c>
      <c r="BH1936" t="b">
        <f>IF(ISNA(VLOOKUP(AQ1936,Derivatives_Salary!AQ1936:BF2415,1,FALSE))=FALSE, TRUE, FALSE)</f>
        <v>0</v>
      </c>
      <c r="BI1936" t="b">
        <f>IF(ISNA(VLOOKUP(AR1936,Years_to_Promo!AQ1936:BE2967,1,FALSE))=FALSE, TRUE, FALSE)</f>
        <v>0</v>
      </c>
    </row>
    <row r="1937" spans="43:61" x14ac:dyDescent="0.25">
      <c r="AQ1937">
        <v>426873</v>
      </c>
      <c r="AR1937" t="s">
        <v>1988</v>
      </c>
      <c r="AS1937" t="s">
        <v>1989</v>
      </c>
      <c r="AT1937" t="s">
        <v>31</v>
      </c>
      <c r="AU1937" s="1">
        <v>21007</v>
      </c>
      <c r="AV1937" s="1">
        <v>31355</v>
      </c>
      <c r="AW1937" s="1">
        <v>31355</v>
      </c>
      <c r="AX1937" s="1">
        <v>37560</v>
      </c>
      <c r="AY1937" t="s">
        <v>18</v>
      </c>
      <c r="AZ1937">
        <v>10.997299999999999</v>
      </c>
      <c r="BA1937" t="s">
        <v>1990</v>
      </c>
      <c r="BB1937" t="s">
        <v>1991</v>
      </c>
      <c r="BC1937">
        <v>3.8959000000000001</v>
      </c>
      <c r="BD1937">
        <v>17</v>
      </c>
      <c r="BE1937">
        <v>107900</v>
      </c>
      <c r="BF1937" s="16" t="str">
        <f t="shared" si="30"/>
        <v>Tier 5</v>
      </c>
      <c r="BG1937" t="b">
        <f>IF(ISNA(VLOOKUP(AQ1937,Total_Salary!AQ1937:BF2446,1,FALSE))=FALSE, TRUE, FALSE)</f>
        <v>0</v>
      </c>
      <c r="BH1937" t="b">
        <f>IF(ISNA(VLOOKUP(AQ1937,Derivatives_Salary!AQ1937:BF2416,1,FALSE))=FALSE, TRUE, FALSE)</f>
        <v>0</v>
      </c>
      <c r="BI1937" t="b">
        <f>IF(ISNA(VLOOKUP(AR1937,Years_to_Promo!AQ1937:BE2968,1,FALSE))=FALSE, TRUE, FALSE)</f>
        <v>0</v>
      </c>
    </row>
    <row r="1938" spans="43:61" x14ac:dyDescent="0.25">
      <c r="AQ1938">
        <v>400008</v>
      </c>
      <c r="AR1938" t="s">
        <v>347</v>
      </c>
      <c r="AS1938" t="s">
        <v>1992</v>
      </c>
      <c r="AT1938" t="s">
        <v>17</v>
      </c>
      <c r="AU1938" s="1">
        <v>22149</v>
      </c>
      <c r="AV1938" s="1">
        <v>31327</v>
      </c>
      <c r="AW1938" s="1">
        <v>31327</v>
      </c>
      <c r="AX1938" s="1">
        <v>34784</v>
      </c>
      <c r="AY1938" t="s">
        <v>295</v>
      </c>
      <c r="AZ1938">
        <v>6.0026999999999999</v>
      </c>
      <c r="BA1938" t="s">
        <v>349</v>
      </c>
      <c r="BB1938" t="s">
        <v>350</v>
      </c>
      <c r="BC1938">
        <v>2.9260000000000002</v>
      </c>
      <c r="BD1938">
        <v>17</v>
      </c>
      <c r="BE1938">
        <v>107898</v>
      </c>
      <c r="BF1938" s="16" t="str">
        <f t="shared" si="30"/>
        <v>Tier 5</v>
      </c>
      <c r="BG1938" t="b">
        <f>IF(ISNA(VLOOKUP(AQ1938,Total_Salary!AQ1938:BF2447,1,FALSE))=FALSE, TRUE, FALSE)</f>
        <v>0</v>
      </c>
      <c r="BH1938" t="b">
        <f>IF(ISNA(VLOOKUP(AQ1938,Derivatives_Salary!AQ1938:BF2417,1,FALSE))=FALSE, TRUE, FALSE)</f>
        <v>0</v>
      </c>
      <c r="BI1938" t="b">
        <f>IF(ISNA(VLOOKUP(AR1938,Years_to_Promo!AQ1938:BE2969,1,FALSE))=FALSE, TRUE, FALSE)</f>
        <v>0</v>
      </c>
    </row>
    <row r="1939" spans="43:61" x14ac:dyDescent="0.25">
      <c r="AQ1939">
        <v>455316</v>
      </c>
      <c r="AR1939" t="s">
        <v>15</v>
      </c>
      <c r="AS1939" t="s">
        <v>1993</v>
      </c>
      <c r="AT1939" t="s">
        <v>31</v>
      </c>
      <c r="AU1939" s="1">
        <v>23583</v>
      </c>
      <c r="AV1939" s="1">
        <v>33091</v>
      </c>
      <c r="AW1939" s="1">
        <v>33091</v>
      </c>
      <c r="AX1939" s="1">
        <v>37471</v>
      </c>
      <c r="AY1939" t="s">
        <v>18</v>
      </c>
      <c r="AZ1939">
        <v>12</v>
      </c>
      <c r="BA1939" t="s">
        <v>19</v>
      </c>
      <c r="BB1939" t="s">
        <v>20</v>
      </c>
      <c r="BC1939">
        <v>11.416399999999999</v>
      </c>
      <c r="BD1939">
        <v>12</v>
      </c>
      <c r="BE1939">
        <v>107898</v>
      </c>
      <c r="BF1939" s="16" t="str">
        <f t="shared" si="30"/>
        <v>Tier 5</v>
      </c>
      <c r="BG1939" t="b">
        <f>IF(ISNA(VLOOKUP(AQ1939,Total_Salary!AQ1939:BF2448,1,FALSE))=FALSE, TRUE, FALSE)</f>
        <v>0</v>
      </c>
      <c r="BH1939" t="b">
        <f>IF(ISNA(VLOOKUP(AQ1939,Derivatives_Salary!AQ1939:BF2418,1,FALSE))=FALSE, TRUE, FALSE)</f>
        <v>0</v>
      </c>
      <c r="BI1939" t="b">
        <f>IF(ISNA(VLOOKUP(AR1939,Years_to_Promo!AQ1939:BE2970,1,FALSE))=FALSE, TRUE, FALSE)</f>
        <v>0</v>
      </c>
    </row>
    <row r="1940" spans="43:61" x14ac:dyDescent="0.25">
      <c r="AQ1940">
        <v>406691</v>
      </c>
      <c r="AR1940" t="s">
        <v>42</v>
      </c>
      <c r="AS1940" t="s">
        <v>1994</v>
      </c>
      <c r="AT1940" t="s">
        <v>31</v>
      </c>
      <c r="AU1940" s="1">
        <v>21722</v>
      </c>
      <c r="AV1940" s="1">
        <v>32093</v>
      </c>
      <c r="AW1940" s="1">
        <v>36173</v>
      </c>
      <c r="AX1940" s="1">
        <v>37824</v>
      </c>
      <c r="AY1940" t="s">
        <v>18</v>
      </c>
      <c r="AZ1940">
        <v>9</v>
      </c>
      <c r="BA1940" t="s">
        <v>44</v>
      </c>
      <c r="BB1940" t="s">
        <v>83</v>
      </c>
      <c r="BC1940">
        <v>4.2355999999999998</v>
      </c>
      <c r="BD1940">
        <v>16</v>
      </c>
      <c r="BE1940">
        <v>107895</v>
      </c>
      <c r="BF1940" s="16" t="str">
        <f t="shared" si="30"/>
        <v>Tier 5</v>
      </c>
      <c r="BG1940" t="b">
        <f>IF(ISNA(VLOOKUP(AQ1940,Total_Salary!AQ1940:BF2449,1,FALSE))=FALSE, TRUE, FALSE)</f>
        <v>0</v>
      </c>
      <c r="BH1940" t="b">
        <f>IF(ISNA(VLOOKUP(AQ1940,Derivatives_Salary!AQ1940:BF2419,1,FALSE))=FALSE, TRUE, FALSE)</f>
        <v>0</v>
      </c>
      <c r="BI1940" t="b">
        <f>IF(ISNA(VLOOKUP(AR1940,Years_to_Promo!AQ1940:BE2971,1,FALSE))=FALSE, TRUE, FALSE)</f>
        <v>0</v>
      </c>
    </row>
    <row r="1941" spans="43:61" x14ac:dyDescent="0.25">
      <c r="AQ1941">
        <v>471478</v>
      </c>
      <c r="AR1941" t="s">
        <v>15</v>
      </c>
      <c r="AS1941" t="s">
        <v>1995</v>
      </c>
      <c r="AT1941" t="s">
        <v>31</v>
      </c>
      <c r="AU1941" s="1">
        <v>22284</v>
      </c>
      <c r="AV1941" s="1">
        <v>31958</v>
      </c>
      <c r="AW1941" s="1">
        <v>32751</v>
      </c>
      <c r="AX1941" s="1">
        <v>37496</v>
      </c>
      <c r="AY1941" t="s">
        <v>18</v>
      </c>
      <c r="AZ1941">
        <v>3.9944999999999999</v>
      </c>
      <c r="BA1941" t="s">
        <v>19</v>
      </c>
      <c r="BB1941" t="s">
        <v>20</v>
      </c>
      <c r="BC1941">
        <v>11.4849</v>
      </c>
      <c r="BD1941">
        <v>15</v>
      </c>
      <c r="BE1941">
        <v>107891</v>
      </c>
      <c r="BF1941" s="16" t="str">
        <f t="shared" si="30"/>
        <v>Tier 5</v>
      </c>
      <c r="BG1941" t="b">
        <f>IF(ISNA(VLOOKUP(AQ1941,Total_Salary!AQ1941:BF2450,1,FALSE))=FALSE, TRUE, FALSE)</f>
        <v>0</v>
      </c>
      <c r="BH1941" t="b">
        <f>IF(ISNA(VLOOKUP(AQ1941,Derivatives_Salary!AQ1941:BF2420,1,FALSE))=FALSE, TRUE, FALSE)</f>
        <v>0</v>
      </c>
      <c r="BI1941" t="b">
        <f>IF(ISNA(VLOOKUP(AR1941,Years_to_Promo!AQ1941:BE2972,1,FALSE))=FALSE, TRUE, FALSE)</f>
        <v>0</v>
      </c>
    </row>
    <row r="1942" spans="43:61" x14ac:dyDescent="0.25">
      <c r="AQ1942">
        <v>432618</v>
      </c>
      <c r="AR1942" t="s">
        <v>15</v>
      </c>
      <c r="AS1942" t="s">
        <v>1996</v>
      </c>
      <c r="AT1942" t="s">
        <v>17</v>
      </c>
      <c r="AU1942" s="1">
        <v>21130</v>
      </c>
      <c r="AV1942" s="1">
        <v>32982</v>
      </c>
      <c r="AW1942" s="1">
        <v>32982</v>
      </c>
      <c r="AX1942" s="1">
        <v>37727</v>
      </c>
      <c r="AY1942" t="s">
        <v>18</v>
      </c>
      <c r="AZ1942">
        <v>4.9945000000000004</v>
      </c>
      <c r="BA1942" t="s">
        <v>19</v>
      </c>
      <c r="BB1942" t="s">
        <v>20</v>
      </c>
      <c r="BC1942">
        <v>11.813700000000001</v>
      </c>
      <c r="BD1942">
        <v>13</v>
      </c>
      <c r="BE1942">
        <v>107890</v>
      </c>
      <c r="BF1942" s="16" t="str">
        <f t="shared" si="30"/>
        <v>Tier 5</v>
      </c>
      <c r="BG1942" t="b">
        <f>IF(ISNA(VLOOKUP(AQ1942,Total_Salary!AQ1942:BF2451,1,FALSE))=FALSE, TRUE, FALSE)</f>
        <v>0</v>
      </c>
      <c r="BH1942" t="b">
        <f>IF(ISNA(VLOOKUP(AQ1942,Derivatives_Salary!AQ1942:BF2421,1,FALSE))=FALSE, TRUE, FALSE)</f>
        <v>0</v>
      </c>
      <c r="BI1942" t="b">
        <f>IF(ISNA(VLOOKUP(AR1942,Years_to_Promo!AQ1942:BE2973,1,FALSE))=FALSE, TRUE, FALSE)</f>
        <v>0</v>
      </c>
    </row>
    <row r="1943" spans="43:61" x14ac:dyDescent="0.25">
      <c r="AQ1943">
        <v>243419</v>
      </c>
      <c r="AR1943" t="s">
        <v>15</v>
      </c>
      <c r="AS1943" t="s">
        <v>1997</v>
      </c>
      <c r="AT1943" t="s">
        <v>17</v>
      </c>
      <c r="AU1943" s="1">
        <v>22340</v>
      </c>
      <c r="AV1943" s="1">
        <v>35171</v>
      </c>
      <c r="AW1943" s="1">
        <v>35171</v>
      </c>
      <c r="AX1943" s="1">
        <v>37726</v>
      </c>
      <c r="AY1943" t="s">
        <v>18</v>
      </c>
      <c r="AZ1943">
        <v>7</v>
      </c>
      <c r="BA1943" t="s">
        <v>19</v>
      </c>
      <c r="BB1943" t="s">
        <v>20</v>
      </c>
      <c r="BC1943">
        <v>6.6985999999999999</v>
      </c>
      <c r="BD1943">
        <v>7</v>
      </c>
      <c r="BE1943">
        <v>107889</v>
      </c>
      <c r="BF1943" s="16" t="str">
        <f t="shared" si="30"/>
        <v>Tier 5</v>
      </c>
      <c r="BG1943" t="b">
        <f>IF(ISNA(VLOOKUP(AQ1943,Total_Salary!AQ1943:BF2452,1,FALSE))=FALSE, TRUE, FALSE)</f>
        <v>0</v>
      </c>
      <c r="BH1943" t="b">
        <f>IF(ISNA(VLOOKUP(AQ1943,Derivatives_Salary!AQ1943:BF2422,1,FALSE))=FALSE, TRUE, FALSE)</f>
        <v>0</v>
      </c>
      <c r="BI1943" t="b">
        <f>IF(ISNA(VLOOKUP(AR1943,Years_to_Promo!AQ1943:BE2974,1,FALSE))=FALSE, TRUE, FALSE)</f>
        <v>0</v>
      </c>
    </row>
    <row r="1944" spans="43:61" x14ac:dyDescent="0.25">
      <c r="AQ1944">
        <v>240279</v>
      </c>
      <c r="AR1944" t="s">
        <v>15</v>
      </c>
      <c r="AS1944" t="s">
        <v>1998</v>
      </c>
      <c r="AT1944" t="s">
        <v>17</v>
      </c>
      <c r="AU1944" s="1">
        <v>22402</v>
      </c>
      <c r="AV1944" s="1">
        <v>32871</v>
      </c>
      <c r="AW1944" s="1">
        <v>32871</v>
      </c>
      <c r="AX1944" s="1">
        <v>37616</v>
      </c>
      <c r="AY1944" t="s">
        <v>18</v>
      </c>
      <c r="AZ1944">
        <v>5.9945000000000004</v>
      </c>
      <c r="BA1944" t="s">
        <v>19</v>
      </c>
      <c r="BB1944" t="s">
        <v>20</v>
      </c>
      <c r="BC1944">
        <v>11.813700000000001</v>
      </c>
      <c r="BD1944">
        <v>13</v>
      </c>
      <c r="BE1944">
        <v>107887</v>
      </c>
      <c r="BF1944" s="16" t="str">
        <f t="shared" si="30"/>
        <v>Tier 5</v>
      </c>
      <c r="BG1944" t="b">
        <f>IF(ISNA(VLOOKUP(AQ1944,Total_Salary!AQ1944:BF2453,1,FALSE))=FALSE, TRUE, FALSE)</f>
        <v>0</v>
      </c>
      <c r="BH1944" t="b">
        <f>IF(ISNA(VLOOKUP(AQ1944,Derivatives_Salary!AQ1944:BF2423,1,FALSE))=FALSE, TRUE, FALSE)</f>
        <v>0</v>
      </c>
      <c r="BI1944" t="b">
        <f>IF(ISNA(VLOOKUP(AR1944,Years_to_Promo!AQ1944:BE2975,1,FALSE))=FALSE, TRUE, FALSE)</f>
        <v>0</v>
      </c>
    </row>
    <row r="1945" spans="43:61" x14ac:dyDescent="0.25">
      <c r="AQ1945">
        <v>245176</v>
      </c>
      <c r="AR1945" t="s">
        <v>15</v>
      </c>
      <c r="AS1945" t="s">
        <v>1999</v>
      </c>
      <c r="AT1945" t="s">
        <v>17</v>
      </c>
      <c r="AU1945" s="1">
        <v>21825</v>
      </c>
      <c r="AV1945" s="1">
        <v>31620</v>
      </c>
      <c r="AW1945" s="1">
        <v>31620</v>
      </c>
      <c r="AX1945" s="1">
        <v>37825</v>
      </c>
      <c r="AY1945" t="s">
        <v>18</v>
      </c>
      <c r="AZ1945">
        <v>8.9945000000000004</v>
      </c>
      <c r="BA1945" t="s">
        <v>19</v>
      </c>
      <c r="BB1945" t="s">
        <v>20</v>
      </c>
      <c r="BC1945">
        <v>11.813700000000001</v>
      </c>
      <c r="BD1945">
        <v>17</v>
      </c>
      <c r="BE1945">
        <v>107884</v>
      </c>
      <c r="BF1945" s="16" t="str">
        <f t="shared" si="30"/>
        <v>Tier 5</v>
      </c>
      <c r="BG1945" t="b">
        <f>IF(ISNA(VLOOKUP(AQ1945,Total_Salary!AQ1945:BF2454,1,FALSE))=FALSE, TRUE, FALSE)</f>
        <v>0</v>
      </c>
      <c r="BH1945" t="b">
        <f>IF(ISNA(VLOOKUP(AQ1945,Derivatives_Salary!AQ1945:BF2424,1,FALSE))=FALSE, TRUE, FALSE)</f>
        <v>0</v>
      </c>
      <c r="BI1945" t="b">
        <f>IF(ISNA(VLOOKUP(AR1945,Years_to_Promo!AQ1945:BE2976,1,FALSE))=FALSE, TRUE, FALSE)</f>
        <v>0</v>
      </c>
    </row>
    <row r="1946" spans="43:61" x14ac:dyDescent="0.25">
      <c r="AQ1946">
        <v>488635</v>
      </c>
      <c r="AR1946" t="s">
        <v>85</v>
      </c>
      <c r="AS1946" t="s">
        <v>2000</v>
      </c>
      <c r="AT1946" t="s">
        <v>17</v>
      </c>
      <c r="AU1946" s="1">
        <v>19596</v>
      </c>
      <c r="AV1946" s="1">
        <v>32763</v>
      </c>
      <c r="AW1946" s="1">
        <v>32763</v>
      </c>
      <c r="AX1946" s="1">
        <v>37508</v>
      </c>
      <c r="AY1946" t="s">
        <v>18</v>
      </c>
      <c r="AZ1946">
        <v>6.9973000000000001</v>
      </c>
      <c r="BA1946" t="s">
        <v>87</v>
      </c>
      <c r="BB1946" t="s">
        <v>88</v>
      </c>
      <c r="BC1946">
        <v>0.26300000000000001</v>
      </c>
      <c r="BD1946">
        <v>13</v>
      </c>
      <c r="BE1946">
        <v>107882</v>
      </c>
      <c r="BF1946" s="16" t="str">
        <f t="shared" si="30"/>
        <v>Tier 5</v>
      </c>
      <c r="BG1946" t="b">
        <f>IF(ISNA(VLOOKUP(AQ1946,Total_Salary!AQ1946:BF2455,1,FALSE))=FALSE, TRUE, FALSE)</f>
        <v>0</v>
      </c>
      <c r="BH1946" t="b">
        <f>IF(ISNA(VLOOKUP(AQ1946,Derivatives_Salary!AQ1946:BF2425,1,FALSE))=FALSE, TRUE, FALSE)</f>
        <v>0</v>
      </c>
      <c r="BI1946" t="b">
        <f>IF(ISNA(VLOOKUP(AR1946,Years_to_Promo!AQ1946:BE2977,1,FALSE))=FALSE, TRUE, FALSE)</f>
        <v>0</v>
      </c>
    </row>
    <row r="1947" spans="43:61" x14ac:dyDescent="0.25">
      <c r="AQ1947">
        <v>483472</v>
      </c>
      <c r="AR1947" t="s">
        <v>15</v>
      </c>
      <c r="AS1947" t="s">
        <v>2001</v>
      </c>
      <c r="AT1947" t="s">
        <v>31</v>
      </c>
      <c r="AU1947" s="1">
        <v>19081</v>
      </c>
      <c r="AV1947" s="1">
        <v>32458</v>
      </c>
      <c r="AW1947" s="1">
        <v>32458</v>
      </c>
      <c r="AX1947" s="1">
        <v>37568</v>
      </c>
      <c r="AY1947" t="s">
        <v>18</v>
      </c>
      <c r="AZ1947">
        <v>6.9945000000000004</v>
      </c>
      <c r="BA1947" t="s">
        <v>19</v>
      </c>
      <c r="BB1947" t="s">
        <v>20</v>
      </c>
      <c r="BC1947">
        <v>11.6822</v>
      </c>
      <c r="BD1947">
        <v>14</v>
      </c>
      <c r="BE1947">
        <v>107875</v>
      </c>
      <c r="BF1947" s="16" t="str">
        <f t="shared" si="30"/>
        <v>Tier 5</v>
      </c>
      <c r="BG1947" t="b">
        <f>IF(ISNA(VLOOKUP(AQ1947,Total_Salary!AQ1947:BF2456,1,FALSE))=FALSE, TRUE, FALSE)</f>
        <v>0</v>
      </c>
      <c r="BH1947" t="b">
        <f>IF(ISNA(VLOOKUP(AQ1947,Derivatives_Salary!AQ1947:BF2426,1,FALSE))=FALSE, TRUE, FALSE)</f>
        <v>0</v>
      </c>
      <c r="BI1947" t="b">
        <f>IF(ISNA(VLOOKUP(AR1947,Years_to_Promo!AQ1947:BE2978,1,FALSE))=FALSE, TRUE, FALSE)</f>
        <v>0</v>
      </c>
    </row>
    <row r="1948" spans="43:61" x14ac:dyDescent="0.25">
      <c r="AQ1948">
        <v>277554</v>
      </c>
      <c r="AR1948" t="s">
        <v>85</v>
      </c>
      <c r="AS1948" t="s">
        <v>2002</v>
      </c>
      <c r="AT1948" t="s">
        <v>17</v>
      </c>
      <c r="AU1948" s="1">
        <v>19202</v>
      </c>
      <c r="AV1948" s="1">
        <v>32259</v>
      </c>
      <c r="AW1948" s="1">
        <v>32259</v>
      </c>
      <c r="AX1948" s="1">
        <v>37734</v>
      </c>
      <c r="AY1948" t="s">
        <v>18</v>
      </c>
      <c r="AZ1948">
        <v>9.9972999999999992</v>
      </c>
      <c r="BA1948" t="s">
        <v>87</v>
      </c>
      <c r="BB1948" t="s">
        <v>88</v>
      </c>
      <c r="BC1948">
        <v>1.6437999999999999</v>
      </c>
      <c r="BD1948">
        <v>15</v>
      </c>
      <c r="BE1948">
        <v>107874</v>
      </c>
      <c r="BF1948" s="16" t="str">
        <f t="shared" si="30"/>
        <v>Tier 5</v>
      </c>
      <c r="BG1948" t="b">
        <f>IF(ISNA(VLOOKUP(AQ1948,Total_Salary!AQ1948:BF2457,1,FALSE))=FALSE, TRUE, FALSE)</f>
        <v>0</v>
      </c>
      <c r="BH1948" t="b">
        <f>IF(ISNA(VLOOKUP(AQ1948,Derivatives_Salary!AQ1948:BF2427,1,FALSE))=FALSE, TRUE, FALSE)</f>
        <v>0</v>
      </c>
      <c r="BI1948" t="b">
        <f>IF(ISNA(VLOOKUP(AR1948,Years_to_Promo!AQ1948:BE2979,1,FALSE))=FALSE, TRUE, FALSE)</f>
        <v>0</v>
      </c>
    </row>
    <row r="1949" spans="43:61" x14ac:dyDescent="0.25">
      <c r="AQ1949">
        <v>97466</v>
      </c>
      <c r="AR1949" t="s">
        <v>15</v>
      </c>
      <c r="AS1949" t="s">
        <v>2003</v>
      </c>
      <c r="AT1949" t="s">
        <v>17</v>
      </c>
      <c r="AU1949" s="1">
        <v>19936</v>
      </c>
      <c r="AV1949" s="1">
        <v>31419</v>
      </c>
      <c r="AW1949" s="1">
        <v>31419</v>
      </c>
      <c r="AX1949" s="1">
        <v>37624</v>
      </c>
      <c r="AY1949" t="s">
        <v>18</v>
      </c>
      <c r="AZ1949">
        <v>8.9945000000000004</v>
      </c>
      <c r="BA1949" t="s">
        <v>19</v>
      </c>
      <c r="BB1949" t="s">
        <v>20</v>
      </c>
      <c r="BC1949">
        <v>11.813700000000001</v>
      </c>
      <c r="BD1949">
        <v>17</v>
      </c>
      <c r="BE1949">
        <v>107874</v>
      </c>
      <c r="BF1949" s="16" t="str">
        <f t="shared" si="30"/>
        <v>Tier 5</v>
      </c>
      <c r="BG1949" t="b">
        <f>IF(ISNA(VLOOKUP(AQ1949,Total_Salary!AQ1949:BF2458,1,FALSE))=FALSE, TRUE, FALSE)</f>
        <v>0</v>
      </c>
      <c r="BH1949" t="b">
        <f>IF(ISNA(VLOOKUP(AQ1949,Derivatives_Salary!AQ1949:BF2428,1,FALSE))=FALSE, TRUE, FALSE)</f>
        <v>0</v>
      </c>
      <c r="BI1949" t="b">
        <f>IF(ISNA(VLOOKUP(AR1949,Years_to_Promo!AQ1949:BE2980,1,FALSE))=FALSE, TRUE, FALSE)</f>
        <v>0</v>
      </c>
    </row>
    <row r="1950" spans="43:61" x14ac:dyDescent="0.25">
      <c r="AQ1950">
        <v>40383</v>
      </c>
      <c r="AR1950" t="s">
        <v>15</v>
      </c>
      <c r="AS1950" t="s">
        <v>2004</v>
      </c>
      <c r="AT1950" t="s">
        <v>17</v>
      </c>
      <c r="AU1950" s="1">
        <v>22310</v>
      </c>
      <c r="AV1950" s="1">
        <v>31415</v>
      </c>
      <c r="AW1950" s="1">
        <v>35194</v>
      </c>
      <c r="AX1950" s="1">
        <v>37749</v>
      </c>
      <c r="AY1950" t="s">
        <v>53</v>
      </c>
      <c r="AZ1950">
        <v>7</v>
      </c>
      <c r="BA1950" t="s">
        <v>19</v>
      </c>
      <c r="BB1950" t="s">
        <v>20</v>
      </c>
      <c r="BC1950">
        <v>6.6356000000000002</v>
      </c>
      <c r="BD1950">
        <v>17</v>
      </c>
      <c r="BE1950">
        <v>107869</v>
      </c>
      <c r="BF1950" s="16" t="str">
        <f t="shared" si="30"/>
        <v>Tier 5</v>
      </c>
      <c r="BG1950" t="b">
        <f>IF(ISNA(VLOOKUP(AQ1950,Total_Salary!AQ1950:BF2459,1,FALSE))=FALSE, TRUE, FALSE)</f>
        <v>0</v>
      </c>
      <c r="BH1950" t="b">
        <f>IF(ISNA(VLOOKUP(AQ1950,Derivatives_Salary!AQ1950:BF2429,1,FALSE))=FALSE, TRUE, FALSE)</f>
        <v>0</v>
      </c>
      <c r="BI1950" t="b">
        <f>IF(ISNA(VLOOKUP(AR1950,Years_to_Promo!AQ1950:BE2981,1,FALSE))=FALSE, TRUE, FALSE)</f>
        <v>0</v>
      </c>
    </row>
    <row r="1951" spans="43:61" x14ac:dyDescent="0.25">
      <c r="AQ1951">
        <v>18527</v>
      </c>
      <c r="AR1951" t="s">
        <v>15</v>
      </c>
      <c r="AS1951" t="s">
        <v>2005</v>
      </c>
      <c r="AT1951" t="s">
        <v>17</v>
      </c>
      <c r="AU1951" s="1">
        <v>21507</v>
      </c>
      <c r="AV1951" s="1">
        <v>31449</v>
      </c>
      <c r="AW1951" s="1">
        <v>31449</v>
      </c>
      <c r="AX1951" s="1">
        <v>37654</v>
      </c>
      <c r="AY1951" t="s">
        <v>18</v>
      </c>
      <c r="AZ1951">
        <v>7.9945000000000004</v>
      </c>
      <c r="BA1951" t="s">
        <v>19</v>
      </c>
      <c r="BB1951" t="s">
        <v>20</v>
      </c>
      <c r="BC1951">
        <v>11.813700000000001</v>
      </c>
      <c r="BD1951">
        <v>17</v>
      </c>
      <c r="BE1951">
        <v>107859</v>
      </c>
      <c r="BF1951" s="16" t="str">
        <f t="shared" si="30"/>
        <v>Tier 5</v>
      </c>
      <c r="BG1951" t="b">
        <f>IF(ISNA(VLOOKUP(AQ1951,Total_Salary!AQ1951:BF2460,1,FALSE))=FALSE, TRUE, FALSE)</f>
        <v>0</v>
      </c>
      <c r="BH1951" t="b">
        <f>IF(ISNA(VLOOKUP(AQ1951,Derivatives_Salary!AQ1951:BF2430,1,FALSE))=FALSE, TRUE, FALSE)</f>
        <v>0</v>
      </c>
      <c r="BI1951" t="b">
        <f>IF(ISNA(VLOOKUP(AR1951,Years_to_Promo!AQ1951:BE2982,1,FALSE))=FALSE, TRUE, FALSE)</f>
        <v>0</v>
      </c>
    </row>
    <row r="1952" spans="43:61" x14ac:dyDescent="0.25">
      <c r="AQ1952">
        <v>50274</v>
      </c>
      <c r="AR1952" t="s">
        <v>15</v>
      </c>
      <c r="AS1952" t="s">
        <v>2006</v>
      </c>
      <c r="AT1952" t="s">
        <v>31</v>
      </c>
      <c r="AU1952" s="1">
        <v>20070</v>
      </c>
      <c r="AV1952" s="1">
        <v>31455</v>
      </c>
      <c r="AW1952" s="1">
        <v>33061</v>
      </c>
      <c r="AX1952" s="1">
        <v>37806</v>
      </c>
      <c r="AY1952" t="s">
        <v>18</v>
      </c>
      <c r="AZ1952">
        <v>4.9945000000000004</v>
      </c>
      <c r="BA1952" t="s">
        <v>19</v>
      </c>
      <c r="BB1952" t="s">
        <v>20</v>
      </c>
      <c r="BC1952">
        <v>11.813700000000001</v>
      </c>
      <c r="BD1952">
        <v>17</v>
      </c>
      <c r="BE1952">
        <v>107855</v>
      </c>
      <c r="BF1952" s="16" t="str">
        <f t="shared" si="30"/>
        <v>Tier 5</v>
      </c>
      <c r="BG1952" t="b">
        <f>IF(ISNA(VLOOKUP(AQ1952,Total_Salary!AQ1952:BF2461,1,FALSE))=FALSE, TRUE, FALSE)</f>
        <v>0</v>
      </c>
      <c r="BH1952" t="b">
        <f>IF(ISNA(VLOOKUP(AQ1952,Derivatives_Salary!AQ1952:BF2431,1,FALSE))=FALSE, TRUE, FALSE)</f>
        <v>0</v>
      </c>
      <c r="BI1952" t="b">
        <f>IF(ISNA(VLOOKUP(AR1952,Years_to_Promo!AQ1952:BE2983,1,FALSE))=FALSE, TRUE, FALSE)</f>
        <v>0</v>
      </c>
    </row>
    <row r="1953" spans="43:61" x14ac:dyDescent="0.25">
      <c r="AQ1953">
        <v>92028</v>
      </c>
      <c r="AR1953" t="s">
        <v>15</v>
      </c>
      <c r="AS1953" t="s">
        <v>2007</v>
      </c>
      <c r="AT1953" t="s">
        <v>17</v>
      </c>
      <c r="AU1953" s="1">
        <v>22524</v>
      </c>
      <c r="AV1953" s="1">
        <v>31513</v>
      </c>
      <c r="AW1953" s="1">
        <v>31513</v>
      </c>
      <c r="AX1953" s="1">
        <v>37717</v>
      </c>
      <c r="AY1953" t="s">
        <v>18</v>
      </c>
      <c r="AZ1953">
        <v>10.9945</v>
      </c>
      <c r="BA1953" t="s">
        <v>19</v>
      </c>
      <c r="BB1953" t="s">
        <v>20</v>
      </c>
      <c r="BC1953">
        <v>11.813700000000001</v>
      </c>
      <c r="BD1953">
        <v>17</v>
      </c>
      <c r="BE1953">
        <v>107851</v>
      </c>
      <c r="BF1953" s="16" t="str">
        <f t="shared" si="30"/>
        <v>Tier 5</v>
      </c>
      <c r="BG1953" t="b">
        <f>IF(ISNA(VLOOKUP(AQ1953,Total_Salary!AQ1953:BF2462,1,FALSE))=FALSE, TRUE, FALSE)</f>
        <v>0</v>
      </c>
      <c r="BH1953" t="b">
        <f>IF(ISNA(VLOOKUP(AQ1953,Derivatives_Salary!AQ1953:BF2432,1,FALSE))=FALSE, TRUE, FALSE)</f>
        <v>0</v>
      </c>
      <c r="BI1953" t="b">
        <f>IF(ISNA(VLOOKUP(AR1953,Years_to_Promo!AQ1953:BE2984,1,FALSE))=FALSE, TRUE, FALSE)</f>
        <v>0</v>
      </c>
    </row>
    <row r="1954" spans="43:61" x14ac:dyDescent="0.25">
      <c r="AQ1954">
        <v>218032</v>
      </c>
      <c r="AR1954" t="s">
        <v>15</v>
      </c>
      <c r="AS1954" t="s">
        <v>2008</v>
      </c>
      <c r="AT1954" t="s">
        <v>31</v>
      </c>
      <c r="AU1954" s="1">
        <v>23259</v>
      </c>
      <c r="AV1954" s="1">
        <v>32224</v>
      </c>
      <c r="AW1954" s="1">
        <v>33166</v>
      </c>
      <c r="AX1954" s="1">
        <v>37546</v>
      </c>
      <c r="AY1954" t="s">
        <v>18</v>
      </c>
      <c r="AZ1954">
        <v>5.9973000000000001</v>
      </c>
      <c r="BA1954" t="s">
        <v>19</v>
      </c>
      <c r="BB1954" t="s">
        <v>20</v>
      </c>
      <c r="BC1954">
        <v>11.6219</v>
      </c>
      <c r="BD1954">
        <v>15</v>
      </c>
      <c r="BE1954">
        <v>107845</v>
      </c>
      <c r="BF1954" s="16" t="str">
        <f t="shared" si="30"/>
        <v>Tier 5</v>
      </c>
      <c r="BG1954" t="b">
        <f>IF(ISNA(VLOOKUP(AQ1954,Total_Salary!AQ1954:BF2463,1,FALSE))=FALSE, TRUE, FALSE)</f>
        <v>0</v>
      </c>
      <c r="BH1954" t="b">
        <f>IF(ISNA(VLOOKUP(AQ1954,Derivatives_Salary!AQ1954:BF2433,1,FALSE))=FALSE, TRUE, FALSE)</f>
        <v>0</v>
      </c>
      <c r="BI1954" t="b">
        <f>IF(ISNA(VLOOKUP(AR1954,Years_to_Promo!AQ1954:BE2985,1,FALSE))=FALSE, TRUE, FALSE)</f>
        <v>0</v>
      </c>
    </row>
    <row r="1955" spans="43:61" x14ac:dyDescent="0.25">
      <c r="AQ1955">
        <v>31830</v>
      </c>
      <c r="AR1955" t="s">
        <v>15</v>
      </c>
      <c r="AS1955" t="s">
        <v>2009</v>
      </c>
      <c r="AT1955" t="s">
        <v>31</v>
      </c>
      <c r="AU1955" s="1">
        <v>23352</v>
      </c>
      <c r="AV1955" s="1">
        <v>32285</v>
      </c>
      <c r="AW1955" s="1">
        <v>32285</v>
      </c>
      <c r="AX1955" s="1">
        <v>37760</v>
      </c>
      <c r="AY1955" t="s">
        <v>18</v>
      </c>
      <c r="AZ1955">
        <v>5.9945000000000004</v>
      </c>
      <c r="BA1955" t="s">
        <v>19</v>
      </c>
      <c r="BB1955" t="s">
        <v>20</v>
      </c>
      <c r="BC1955">
        <v>11.813700000000001</v>
      </c>
      <c r="BD1955">
        <v>15</v>
      </c>
      <c r="BE1955">
        <v>107844</v>
      </c>
      <c r="BF1955" s="16" t="str">
        <f t="shared" si="30"/>
        <v>Tier 5</v>
      </c>
      <c r="BG1955" t="b">
        <f>IF(ISNA(VLOOKUP(AQ1955,Total_Salary!AQ1955:BF2464,1,FALSE))=FALSE, TRUE, FALSE)</f>
        <v>0</v>
      </c>
      <c r="BH1955" t="b">
        <f>IF(ISNA(VLOOKUP(AQ1955,Derivatives_Salary!AQ1955:BF2434,1,FALSE))=FALSE, TRUE, FALSE)</f>
        <v>0</v>
      </c>
      <c r="BI1955" t="b">
        <f>IF(ISNA(VLOOKUP(AR1955,Years_to_Promo!AQ1955:BE2986,1,FALSE))=FALSE, TRUE, FALSE)</f>
        <v>0</v>
      </c>
    </row>
    <row r="1956" spans="43:61" x14ac:dyDescent="0.25">
      <c r="AQ1956">
        <v>87515</v>
      </c>
      <c r="AR1956" t="s">
        <v>85</v>
      </c>
      <c r="AS1956" t="s">
        <v>2010</v>
      </c>
      <c r="AT1956" t="s">
        <v>31</v>
      </c>
      <c r="AU1956" s="1">
        <v>21308</v>
      </c>
      <c r="AV1956" s="1">
        <v>31831</v>
      </c>
      <c r="AW1956" s="1">
        <v>31831</v>
      </c>
      <c r="AX1956" s="1">
        <v>37671</v>
      </c>
      <c r="AY1956" t="s">
        <v>18</v>
      </c>
      <c r="AZ1956">
        <v>10.997299999999999</v>
      </c>
      <c r="BA1956" t="s">
        <v>87</v>
      </c>
      <c r="BB1956" t="s">
        <v>88</v>
      </c>
      <c r="BC1956">
        <v>2.8163999999999998</v>
      </c>
      <c r="BD1956">
        <v>16</v>
      </c>
      <c r="BE1956">
        <v>107844</v>
      </c>
      <c r="BF1956" s="16" t="str">
        <f t="shared" si="30"/>
        <v>Tier 5</v>
      </c>
      <c r="BG1956" t="b">
        <f>IF(ISNA(VLOOKUP(AQ1956,Total_Salary!AQ1956:BF2465,1,FALSE))=FALSE, TRUE, FALSE)</f>
        <v>0</v>
      </c>
      <c r="BH1956" t="b">
        <f>IF(ISNA(VLOOKUP(AQ1956,Derivatives_Salary!AQ1956:BF2435,1,FALSE))=FALSE, TRUE, FALSE)</f>
        <v>0</v>
      </c>
      <c r="BI1956" t="b">
        <f>IF(ISNA(VLOOKUP(AR1956,Years_to_Promo!AQ1956:BE2987,1,FALSE))=FALSE, TRUE, FALSE)</f>
        <v>0</v>
      </c>
    </row>
    <row r="1957" spans="43:61" x14ac:dyDescent="0.25">
      <c r="AQ1957">
        <v>256851</v>
      </c>
      <c r="AR1957" t="s">
        <v>42</v>
      </c>
      <c r="AS1957" t="s">
        <v>2011</v>
      </c>
      <c r="AT1957" t="s">
        <v>31</v>
      </c>
      <c r="AU1957" s="1">
        <v>22189</v>
      </c>
      <c r="AV1957" s="1">
        <v>32042</v>
      </c>
      <c r="AW1957" s="1">
        <v>33138</v>
      </c>
      <c r="AX1957" s="1">
        <v>37518</v>
      </c>
      <c r="AY1957" t="s">
        <v>18</v>
      </c>
      <c r="AZ1957">
        <v>12</v>
      </c>
      <c r="BA1957" t="s">
        <v>44</v>
      </c>
      <c r="BB1957" t="s">
        <v>45</v>
      </c>
      <c r="BC1957">
        <v>1.0246999999999999</v>
      </c>
      <c r="BD1957">
        <v>15</v>
      </c>
      <c r="BE1957">
        <v>107841</v>
      </c>
      <c r="BF1957" s="16" t="str">
        <f t="shared" si="30"/>
        <v>Tier 5</v>
      </c>
      <c r="BG1957" t="b">
        <f>IF(ISNA(VLOOKUP(AQ1957,Total_Salary!AQ1957:BF2466,1,FALSE))=FALSE, TRUE, FALSE)</f>
        <v>0</v>
      </c>
      <c r="BH1957" t="b">
        <f>IF(ISNA(VLOOKUP(AQ1957,Derivatives_Salary!AQ1957:BF2436,1,FALSE))=FALSE, TRUE, FALSE)</f>
        <v>0</v>
      </c>
      <c r="BI1957" t="b">
        <f>IF(ISNA(VLOOKUP(AR1957,Years_to_Promo!AQ1957:BE2988,1,FALSE))=FALSE, TRUE, FALSE)</f>
        <v>0</v>
      </c>
    </row>
    <row r="1958" spans="43:61" x14ac:dyDescent="0.25">
      <c r="AQ1958">
        <v>68890</v>
      </c>
      <c r="AR1958" t="s">
        <v>85</v>
      </c>
      <c r="AS1958" t="s">
        <v>2012</v>
      </c>
      <c r="AT1958" t="s">
        <v>17</v>
      </c>
      <c r="AU1958" s="1">
        <v>19861</v>
      </c>
      <c r="AV1958" s="1">
        <v>32122</v>
      </c>
      <c r="AW1958" s="1">
        <v>32122</v>
      </c>
      <c r="AX1958" s="1">
        <v>37597</v>
      </c>
      <c r="AY1958" t="s">
        <v>18</v>
      </c>
      <c r="AZ1958">
        <v>6.9945000000000004</v>
      </c>
      <c r="BA1958" t="s">
        <v>87</v>
      </c>
      <c r="BB1958" t="s">
        <v>88</v>
      </c>
      <c r="BC1958">
        <v>2.0192000000000001</v>
      </c>
      <c r="BD1958">
        <v>15</v>
      </c>
      <c r="BE1958">
        <v>107841</v>
      </c>
      <c r="BF1958" s="16" t="str">
        <f t="shared" si="30"/>
        <v>Tier 5</v>
      </c>
      <c r="BG1958" t="b">
        <f>IF(ISNA(VLOOKUP(AQ1958,Total_Salary!AQ1958:BF2467,1,FALSE))=FALSE, TRUE, FALSE)</f>
        <v>0</v>
      </c>
      <c r="BH1958" t="b">
        <f>IF(ISNA(VLOOKUP(AQ1958,Derivatives_Salary!AQ1958:BF2437,1,FALSE))=FALSE, TRUE, FALSE)</f>
        <v>0</v>
      </c>
      <c r="BI1958" t="b">
        <f>IF(ISNA(VLOOKUP(AR1958,Years_to_Promo!AQ1958:BE2989,1,FALSE))=FALSE, TRUE, FALSE)</f>
        <v>0</v>
      </c>
    </row>
    <row r="1959" spans="43:61" x14ac:dyDescent="0.25">
      <c r="AQ1959">
        <v>65966</v>
      </c>
      <c r="AR1959" t="s">
        <v>42</v>
      </c>
      <c r="AS1959" t="s">
        <v>2013</v>
      </c>
      <c r="AT1959" t="s">
        <v>17</v>
      </c>
      <c r="AU1959" s="1">
        <v>20450</v>
      </c>
      <c r="AV1959" s="1">
        <v>31390</v>
      </c>
      <c r="AW1959" s="1">
        <v>32982</v>
      </c>
      <c r="AX1959" s="1">
        <v>37595</v>
      </c>
      <c r="AY1959" t="s">
        <v>18</v>
      </c>
      <c r="AZ1959">
        <v>7.9945000000000004</v>
      </c>
      <c r="BA1959" t="s">
        <v>44</v>
      </c>
      <c r="BB1959" t="s">
        <v>45</v>
      </c>
      <c r="BC1959">
        <v>1.4520999999999999</v>
      </c>
      <c r="BD1959">
        <v>17</v>
      </c>
      <c r="BE1959">
        <v>107841</v>
      </c>
      <c r="BF1959" s="16" t="str">
        <f t="shared" si="30"/>
        <v>Tier 5</v>
      </c>
      <c r="BG1959" t="b">
        <f>IF(ISNA(VLOOKUP(AQ1959,Total_Salary!AQ1959:BF2468,1,FALSE))=FALSE, TRUE, FALSE)</f>
        <v>0</v>
      </c>
      <c r="BH1959" t="b">
        <f>IF(ISNA(VLOOKUP(AQ1959,Derivatives_Salary!AQ1959:BF2438,1,FALSE))=FALSE, TRUE, FALSE)</f>
        <v>0</v>
      </c>
      <c r="BI1959" t="b">
        <f>IF(ISNA(VLOOKUP(AR1959,Years_to_Promo!AQ1959:BE2990,1,FALSE))=FALSE, TRUE, FALSE)</f>
        <v>0</v>
      </c>
    </row>
    <row r="1960" spans="43:61" x14ac:dyDescent="0.25">
      <c r="AQ1960">
        <v>447817</v>
      </c>
      <c r="AR1960" t="s">
        <v>827</v>
      </c>
      <c r="AS1960" t="s">
        <v>2014</v>
      </c>
      <c r="AT1960" t="s">
        <v>17</v>
      </c>
      <c r="AU1960" s="1">
        <v>22816</v>
      </c>
      <c r="AV1960" s="1">
        <v>31235</v>
      </c>
      <c r="AW1960" s="1">
        <v>31235</v>
      </c>
      <c r="AX1960" s="1">
        <v>37805</v>
      </c>
      <c r="AY1960" t="s">
        <v>18</v>
      </c>
      <c r="AZ1960">
        <v>10.9945</v>
      </c>
      <c r="BA1960" t="s">
        <v>829</v>
      </c>
      <c r="BB1960" t="s">
        <v>1468</v>
      </c>
      <c r="BC1960">
        <v>5.7561999999999998</v>
      </c>
      <c r="BD1960">
        <v>18</v>
      </c>
      <c r="BE1960">
        <v>107833</v>
      </c>
      <c r="BF1960" s="16" t="str">
        <f t="shared" si="30"/>
        <v>Tier 5</v>
      </c>
      <c r="BG1960" t="b">
        <f>IF(ISNA(VLOOKUP(AQ1960,Total_Salary!AQ1960:BF2469,1,FALSE))=FALSE, TRUE, FALSE)</f>
        <v>0</v>
      </c>
      <c r="BH1960" t="b">
        <f>IF(ISNA(VLOOKUP(AQ1960,Derivatives_Salary!AQ1960:BF2439,1,FALSE))=FALSE, TRUE, FALSE)</f>
        <v>0</v>
      </c>
      <c r="BI1960" t="b">
        <f>IF(ISNA(VLOOKUP(AR1960,Years_to_Promo!AQ1960:BE2991,1,FALSE))=FALSE, TRUE, FALSE)</f>
        <v>0</v>
      </c>
    </row>
    <row r="1961" spans="43:61" x14ac:dyDescent="0.25">
      <c r="AQ1961">
        <v>80158</v>
      </c>
      <c r="AR1961" t="s">
        <v>15</v>
      </c>
      <c r="AS1961" t="s">
        <v>2015</v>
      </c>
      <c r="AT1961" t="s">
        <v>31</v>
      </c>
      <c r="AU1961" s="1">
        <v>21108</v>
      </c>
      <c r="AV1961" s="1">
        <v>33193</v>
      </c>
      <c r="AW1961" s="1">
        <v>33193</v>
      </c>
      <c r="AX1961" s="1">
        <v>37573</v>
      </c>
      <c r="AY1961" t="s">
        <v>18</v>
      </c>
      <c r="AZ1961">
        <v>5.9973000000000001</v>
      </c>
      <c r="BA1961" t="s">
        <v>19</v>
      </c>
      <c r="BB1961" t="s">
        <v>20</v>
      </c>
      <c r="BC1961">
        <v>11.6959</v>
      </c>
      <c r="BD1961">
        <v>12</v>
      </c>
      <c r="BE1961">
        <v>107828</v>
      </c>
      <c r="BF1961" s="16" t="str">
        <f t="shared" si="30"/>
        <v>Tier 5</v>
      </c>
      <c r="BG1961" t="b">
        <f>IF(ISNA(VLOOKUP(AQ1961,Total_Salary!AQ1961:BF2470,1,FALSE))=FALSE, TRUE, FALSE)</f>
        <v>0</v>
      </c>
      <c r="BH1961" t="b">
        <f>IF(ISNA(VLOOKUP(AQ1961,Derivatives_Salary!AQ1961:BF2440,1,FALSE))=FALSE, TRUE, FALSE)</f>
        <v>0</v>
      </c>
      <c r="BI1961" t="b">
        <f>IF(ISNA(VLOOKUP(AR1961,Years_to_Promo!AQ1961:BE2992,1,FALSE))=FALSE, TRUE, FALSE)</f>
        <v>0</v>
      </c>
    </row>
    <row r="1962" spans="43:61" x14ac:dyDescent="0.25">
      <c r="AQ1962">
        <v>490501</v>
      </c>
      <c r="AR1962" t="s">
        <v>42</v>
      </c>
      <c r="AS1962" t="s">
        <v>2016</v>
      </c>
      <c r="AT1962" t="s">
        <v>31</v>
      </c>
      <c r="AU1962" s="1">
        <v>19772</v>
      </c>
      <c r="AV1962" s="1">
        <v>32523</v>
      </c>
      <c r="AW1962" s="1">
        <v>32523</v>
      </c>
      <c r="AX1962" s="1">
        <v>37633</v>
      </c>
      <c r="AY1962" t="s">
        <v>18</v>
      </c>
      <c r="AZ1962">
        <v>5.9945000000000004</v>
      </c>
      <c r="BA1962" t="s">
        <v>44</v>
      </c>
      <c r="BB1962" t="s">
        <v>45</v>
      </c>
      <c r="BC1962">
        <v>2.7096</v>
      </c>
      <c r="BD1962">
        <v>14</v>
      </c>
      <c r="BE1962">
        <v>107820</v>
      </c>
      <c r="BF1962" s="16" t="str">
        <f t="shared" si="30"/>
        <v>Tier 5</v>
      </c>
      <c r="BG1962" t="b">
        <f>IF(ISNA(VLOOKUP(AQ1962,Total_Salary!AQ1962:BF2471,1,FALSE))=FALSE, TRUE, FALSE)</f>
        <v>0</v>
      </c>
      <c r="BH1962" t="b">
        <f>IF(ISNA(VLOOKUP(AQ1962,Derivatives_Salary!AQ1962:BF2441,1,FALSE))=FALSE, TRUE, FALSE)</f>
        <v>0</v>
      </c>
      <c r="BI1962" t="b">
        <f>IF(ISNA(VLOOKUP(AR1962,Years_to_Promo!AQ1962:BE2993,1,FALSE))=FALSE, TRUE, FALSE)</f>
        <v>0</v>
      </c>
    </row>
    <row r="1963" spans="43:61" x14ac:dyDescent="0.25">
      <c r="AQ1963">
        <v>275044</v>
      </c>
      <c r="AR1963" t="s">
        <v>15</v>
      </c>
      <c r="AS1963" t="s">
        <v>2017</v>
      </c>
      <c r="AT1963" t="s">
        <v>31</v>
      </c>
      <c r="AU1963" s="1">
        <v>22579</v>
      </c>
      <c r="AV1963" s="1">
        <v>32118</v>
      </c>
      <c r="AW1963" s="1">
        <v>35083</v>
      </c>
      <c r="AX1963" s="1">
        <v>37638</v>
      </c>
      <c r="AY1963" t="s">
        <v>18</v>
      </c>
      <c r="AZ1963">
        <v>0.99729999999999996</v>
      </c>
      <c r="BA1963" t="s">
        <v>19</v>
      </c>
      <c r="BB1963" t="s">
        <v>20</v>
      </c>
      <c r="BC1963">
        <v>6.9397000000000002</v>
      </c>
      <c r="BD1963">
        <v>15</v>
      </c>
      <c r="BE1963">
        <v>107819</v>
      </c>
      <c r="BF1963" s="16" t="str">
        <f t="shared" si="30"/>
        <v>Tier 5</v>
      </c>
      <c r="BG1963" t="b">
        <f>IF(ISNA(VLOOKUP(AQ1963,Total_Salary!AQ1963:BF2472,1,FALSE))=FALSE, TRUE, FALSE)</f>
        <v>0</v>
      </c>
      <c r="BH1963" t="b">
        <f>IF(ISNA(VLOOKUP(AQ1963,Derivatives_Salary!AQ1963:BF2442,1,FALSE))=FALSE, TRUE, FALSE)</f>
        <v>0</v>
      </c>
      <c r="BI1963" t="b">
        <f>IF(ISNA(VLOOKUP(AR1963,Years_to_Promo!AQ1963:BE2994,1,FALSE))=FALSE, TRUE, FALSE)</f>
        <v>0</v>
      </c>
    </row>
    <row r="1964" spans="43:61" x14ac:dyDescent="0.25">
      <c r="AQ1964">
        <v>250499</v>
      </c>
      <c r="AR1964" t="s">
        <v>15</v>
      </c>
      <c r="AS1964" t="s">
        <v>2018</v>
      </c>
      <c r="AT1964" t="s">
        <v>31</v>
      </c>
      <c r="AU1964" s="1">
        <v>20190</v>
      </c>
      <c r="AV1964" s="1">
        <v>31360</v>
      </c>
      <c r="AW1964" s="1">
        <v>31846</v>
      </c>
      <c r="AX1964" s="1">
        <v>37686</v>
      </c>
      <c r="AY1964" t="s">
        <v>18</v>
      </c>
      <c r="AZ1964">
        <v>6.9945000000000004</v>
      </c>
      <c r="BA1964" t="s">
        <v>19</v>
      </c>
      <c r="BB1964" t="s">
        <v>20</v>
      </c>
      <c r="BC1964">
        <v>11.813700000000001</v>
      </c>
      <c r="BD1964">
        <v>17</v>
      </c>
      <c r="BE1964">
        <v>107817</v>
      </c>
      <c r="BF1964" s="16" t="str">
        <f t="shared" si="30"/>
        <v>Tier 5</v>
      </c>
      <c r="BG1964" t="b">
        <f>IF(ISNA(VLOOKUP(AQ1964,Total_Salary!AQ1964:BF2473,1,FALSE))=FALSE, TRUE, FALSE)</f>
        <v>0</v>
      </c>
      <c r="BH1964" t="b">
        <f>IF(ISNA(VLOOKUP(AQ1964,Derivatives_Salary!AQ1964:BF2443,1,FALSE))=FALSE, TRUE, FALSE)</f>
        <v>0</v>
      </c>
      <c r="BI1964" t="b">
        <f>IF(ISNA(VLOOKUP(AR1964,Years_to_Promo!AQ1964:BE2995,1,FALSE))=FALSE, TRUE, FALSE)</f>
        <v>0</v>
      </c>
    </row>
    <row r="1965" spans="43:61" x14ac:dyDescent="0.25">
      <c r="AQ1965">
        <v>404928</v>
      </c>
      <c r="AR1965" t="s">
        <v>15</v>
      </c>
      <c r="AS1965" t="s">
        <v>2019</v>
      </c>
      <c r="AT1965" t="s">
        <v>31</v>
      </c>
      <c r="AU1965" s="1">
        <v>22438</v>
      </c>
      <c r="AV1965" s="1">
        <v>32008</v>
      </c>
      <c r="AW1965" s="1">
        <v>32008</v>
      </c>
      <c r="AX1965" s="1">
        <v>37483</v>
      </c>
      <c r="AY1965" t="s">
        <v>18</v>
      </c>
      <c r="AZ1965">
        <v>8.9972999999999992</v>
      </c>
      <c r="BA1965" t="s">
        <v>19</v>
      </c>
      <c r="BB1965" t="s">
        <v>20</v>
      </c>
      <c r="BC1965">
        <v>11.449299999999999</v>
      </c>
      <c r="BD1965">
        <v>15</v>
      </c>
      <c r="BE1965">
        <v>107817</v>
      </c>
      <c r="BF1965" s="16" t="str">
        <f t="shared" si="30"/>
        <v>Tier 5</v>
      </c>
      <c r="BG1965" t="b">
        <f>IF(ISNA(VLOOKUP(AQ1965,Total_Salary!AQ1965:BF2474,1,FALSE))=FALSE, TRUE, FALSE)</f>
        <v>0</v>
      </c>
      <c r="BH1965" t="b">
        <f>IF(ISNA(VLOOKUP(AQ1965,Derivatives_Salary!AQ1965:BF2444,1,FALSE))=FALSE, TRUE, FALSE)</f>
        <v>0</v>
      </c>
      <c r="BI1965" t="b">
        <f>IF(ISNA(VLOOKUP(AR1965,Years_to_Promo!AQ1965:BE2996,1,FALSE))=FALSE, TRUE, FALSE)</f>
        <v>0</v>
      </c>
    </row>
    <row r="1966" spans="43:61" x14ac:dyDescent="0.25">
      <c r="AQ1966">
        <v>435017</v>
      </c>
      <c r="AR1966" t="s">
        <v>42</v>
      </c>
      <c r="AS1966" t="s">
        <v>2020</v>
      </c>
      <c r="AT1966" t="s">
        <v>17</v>
      </c>
      <c r="AU1966" s="1">
        <v>22551</v>
      </c>
      <c r="AV1966" s="1">
        <v>31487</v>
      </c>
      <c r="AW1966" s="1">
        <v>31487</v>
      </c>
      <c r="AX1966" s="1">
        <v>37692</v>
      </c>
      <c r="AY1966" t="s">
        <v>18</v>
      </c>
      <c r="AZ1966">
        <v>10.997299999999999</v>
      </c>
      <c r="BA1966" t="s">
        <v>44</v>
      </c>
      <c r="BB1966" t="s">
        <v>45</v>
      </c>
      <c r="BC1966">
        <v>5.5479000000000003</v>
      </c>
      <c r="BD1966">
        <v>17</v>
      </c>
      <c r="BE1966">
        <v>107812</v>
      </c>
      <c r="BF1966" s="16" t="str">
        <f t="shared" si="30"/>
        <v>Tier 5</v>
      </c>
      <c r="BG1966" t="b">
        <f>IF(ISNA(VLOOKUP(AQ1966,Total_Salary!AQ1966:BF2475,1,FALSE))=FALSE, TRUE, FALSE)</f>
        <v>0</v>
      </c>
      <c r="BH1966" t="b">
        <f>IF(ISNA(VLOOKUP(AQ1966,Derivatives_Salary!AQ1966:BF2445,1,FALSE))=FALSE, TRUE, FALSE)</f>
        <v>0</v>
      </c>
      <c r="BI1966" t="b">
        <f>IF(ISNA(VLOOKUP(AR1966,Years_to_Promo!AQ1966:BE2997,1,FALSE))=FALSE, TRUE, FALSE)</f>
        <v>0</v>
      </c>
    </row>
    <row r="1967" spans="43:61" x14ac:dyDescent="0.25">
      <c r="AQ1967">
        <v>434298</v>
      </c>
      <c r="AR1967" t="s">
        <v>15</v>
      </c>
      <c r="AS1967" t="s">
        <v>2021</v>
      </c>
      <c r="AT1967" t="s">
        <v>31</v>
      </c>
      <c r="AU1967" s="1">
        <v>21629</v>
      </c>
      <c r="AV1967" s="1">
        <v>32481</v>
      </c>
      <c r="AW1967" s="1">
        <v>32702</v>
      </c>
      <c r="AX1967" s="1">
        <v>37812</v>
      </c>
      <c r="AY1967" t="s">
        <v>18</v>
      </c>
      <c r="AZ1967">
        <v>14</v>
      </c>
      <c r="BA1967" t="s">
        <v>19</v>
      </c>
      <c r="BB1967" t="s">
        <v>20</v>
      </c>
      <c r="BC1967">
        <v>11.813700000000001</v>
      </c>
      <c r="BD1967">
        <v>15</v>
      </c>
      <c r="BE1967">
        <v>107810</v>
      </c>
      <c r="BF1967" s="16" t="str">
        <f t="shared" si="30"/>
        <v>Tier 5</v>
      </c>
      <c r="BG1967" t="b">
        <f>IF(ISNA(VLOOKUP(AQ1967,Total_Salary!AQ1967:BF2476,1,FALSE))=FALSE, TRUE, FALSE)</f>
        <v>0</v>
      </c>
      <c r="BH1967" t="b">
        <f>IF(ISNA(VLOOKUP(AQ1967,Derivatives_Salary!AQ1967:BF2446,1,FALSE))=FALSE, TRUE, FALSE)</f>
        <v>0</v>
      </c>
      <c r="BI1967" t="b">
        <f>IF(ISNA(VLOOKUP(AR1967,Years_to_Promo!AQ1967:BE2998,1,FALSE))=FALSE, TRUE, FALSE)</f>
        <v>0</v>
      </c>
    </row>
    <row r="1968" spans="43:61" x14ac:dyDescent="0.25">
      <c r="AQ1968">
        <v>490055</v>
      </c>
      <c r="AR1968" t="s">
        <v>15</v>
      </c>
      <c r="AS1968" t="s">
        <v>2022</v>
      </c>
      <c r="AT1968" t="s">
        <v>31</v>
      </c>
      <c r="AU1968" s="1">
        <v>20885</v>
      </c>
      <c r="AV1968" s="1">
        <v>33326</v>
      </c>
      <c r="AW1968" s="1">
        <v>35324</v>
      </c>
      <c r="AX1968" s="1">
        <v>37514</v>
      </c>
      <c r="AY1968" t="s">
        <v>18</v>
      </c>
      <c r="AZ1968">
        <v>0.99729999999999996</v>
      </c>
      <c r="BA1968" t="s">
        <v>19</v>
      </c>
      <c r="BB1968" t="s">
        <v>20</v>
      </c>
      <c r="BC1968">
        <v>6</v>
      </c>
      <c r="BD1968">
        <v>11</v>
      </c>
      <c r="BE1968">
        <v>107810</v>
      </c>
      <c r="BF1968" s="16" t="str">
        <f t="shared" si="30"/>
        <v>Tier 5</v>
      </c>
      <c r="BG1968" t="b">
        <f>IF(ISNA(VLOOKUP(AQ1968,Total_Salary!AQ1968:BF2477,1,FALSE))=FALSE, TRUE, FALSE)</f>
        <v>0</v>
      </c>
      <c r="BH1968" t="b">
        <f>IF(ISNA(VLOOKUP(AQ1968,Derivatives_Salary!AQ1968:BF2447,1,FALSE))=FALSE, TRUE, FALSE)</f>
        <v>0</v>
      </c>
      <c r="BI1968" t="b">
        <f>IF(ISNA(VLOOKUP(AR1968,Years_to_Promo!AQ1968:BE2999,1,FALSE))=FALSE, TRUE, FALSE)</f>
        <v>0</v>
      </c>
    </row>
    <row r="1969" spans="43:61" x14ac:dyDescent="0.25">
      <c r="AQ1969">
        <v>233767</v>
      </c>
      <c r="AR1969" t="s">
        <v>15</v>
      </c>
      <c r="AS1969" t="s">
        <v>2023</v>
      </c>
      <c r="AT1969" t="s">
        <v>31</v>
      </c>
      <c r="AU1969" s="1">
        <v>20898</v>
      </c>
      <c r="AV1969" s="1">
        <v>34407</v>
      </c>
      <c r="AW1969" s="1">
        <v>34407</v>
      </c>
      <c r="AX1969" s="1">
        <v>37692</v>
      </c>
      <c r="AY1969" t="s">
        <v>18</v>
      </c>
      <c r="AZ1969">
        <v>3.9973000000000001</v>
      </c>
      <c r="BA1969" t="s">
        <v>19</v>
      </c>
      <c r="BB1969" t="s">
        <v>20</v>
      </c>
      <c r="BC1969">
        <v>8.7918000000000003</v>
      </c>
      <c r="BD1969">
        <v>9</v>
      </c>
      <c r="BE1969">
        <v>107807</v>
      </c>
      <c r="BF1969" s="16" t="str">
        <f t="shared" si="30"/>
        <v>Tier 5</v>
      </c>
      <c r="BG1969" t="b">
        <f>IF(ISNA(VLOOKUP(AQ1969,Total_Salary!AQ1969:BF2478,1,FALSE))=FALSE, TRUE, FALSE)</f>
        <v>0</v>
      </c>
      <c r="BH1969" t="b">
        <f>IF(ISNA(VLOOKUP(AQ1969,Derivatives_Salary!AQ1969:BF2448,1,FALSE))=FALSE, TRUE, FALSE)</f>
        <v>0</v>
      </c>
      <c r="BI1969" t="b">
        <f>IF(ISNA(VLOOKUP(AR1969,Years_to_Promo!AQ1969:BE3000,1,FALSE))=FALSE, TRUE, FALSE)</f>
        <v>0</v>
      </c>
    </row>
    <row r="1970" spans="43:61" x14ac:dyDescent="0.25">
      <c r="AQ1970">
        <v>215995</v>
      </c>
      <c r="AR1970" t="s">
        <v>15</v>
      </c>
      <c r="AS1970" t="s">
        <v>2024</v>
      </c>
      <c r="AT1970" t="s">
        <v>17</v>
      </c>
      <c r="AU1970" s="1">
        <v>21492</v>
      </c>
      <c r="AV1970" s="1">
        <v>31357</v>
      </c>
      <c r="AW1970" s="1">
        <v>31357</v>
      </c>
      <c r="AX1970" s="1">
        <v>37562</v>
      </c>
      <c r="AY1970" t="s">
        <v>18</v>
      </c>
      <c r="AZ1970">
        <v>7.9945000000000004</v>
      </c>
      <c r="BA1970" t="s">
        <v>19</v>
      </c>
      <c r="BB1970" t="s">
        <v>20</v>
      </c>
      <c r="BC1970">
        <v>11.665800000000001</v>
      </c>
      <c r="BD1970">
        <v>17</v>
      </c>
      <c r="BE1970">
        <v>107801</v>
      </c>
      <c r="BF1970" s="16" t="str">
        <f t="shared" si="30"/>
        <v>Tier 5</v>
      </c>
      <c r="BG1970" t="b">
        <f>IF(ISNA(VLOOKUP(AQ1970,Total_Salary!AQ1970:BF2479,1,FALSE))=FALSE, TRUE, FALSE)</f>
        <v>0</v>
      </c>
      <c r="BH1970" t="b">
        <f>IF(ISNA(VLOOKUP(AQ1970,Derivatives_Salary!AQ1970:BF2449,1,FALSE))=FALSE, TRUE, FALSE)</f>
        <v>0</v>
      </c>
      <c r="BI1970" t="b">
        <f>IF(ISNA(VLOOKUP(AR1970,Years_to_Promo!AQ1970:BE3001,1,FALSE))=FALSE, TRUE, FALSE)</f>
        <v>0</v>
      </c>
    </row>
    <row r="1971" spans="43:61" x14ac:dyDescent="0.25">
      <c r="AQ1971">
        <v>443263</v>
      </c>
      <c r="AR1971" t="s">
        <v>42</v>
      </c>
      <c r="AS1971" t="s">
        <v>2025</v>
      </c>
      <c r="AT1971" t="s">
        <v>31</v>
      </c>
      <c r="AU1971" s="1">
        <v>22154</v>
      </c>
      <c r="AV1971" s="1">
        <v>32882</v>
      </c>
      <c r="AW1971" s="1">
        <v>32882</v>
      </c>
      <c r="AX1971" s="1">
        <v>37627</v>
      </c>
      <c r="AY1971" t="s">
        <v>18</v>
      </c>
      <c r="AZ1971">
        <v>4.9945000000000004</v>
      </c>
      <c r="BA1971" t="s">
        <v>44</v>
      </c>
      <c r="BB1971" t="s">
        <v>45</v>
      </c>
      <c r="BC1971">
        <v>1.726</v>
      </c>
      <c r="BD1971">
        <v>13</v>
      </c>
      <c r="BE1971">
        <v>107800</v>
      </c>
      <c r="BF1971" s="16" t="str">
        <f t="shared" si="30"/>
        <v>Tier 5</v>
      </c>
      <c r="BG1971" t="b">
        <f>IF(ISNA(VLOOKUP(AQ1971,Total_Salary!AQ1971:BF2480,1,FALSE))=FALSE, TRUE, FALSE)</f>
        <v>0</v>
      </c>
      <c r="BH1971" t="b">
        <f>IF(ISNA(VLOOKUP(AQ1971,Derivatives_Salary!AQ1971:BF2450,1,FALSE))=FALSE, TRUE, FALSE)</f>
        <v>0</v>
      </c>
      <c r="BI1971" t="b">
        <f>IF(ISNA(VLOOKUP(AR1971,Years_to_Promo!AQ1971:BE3002,1,FALSE))=FALSE, TRUE, FALSE)</f>
        <v>0</v>
      </c>
    </row>
    <row r="1972" spans="43:61" x14ac:dyDescent="0.25">
      <c r="AQ1972">
        <v>67320</v>
      </c>
      <c r="AR1972" t="s">
        <v>42</v>
      </c>
      <c r="AS1972" t="s">
        <v>2026</v>
      </c>
      <c r="AT1972" t="s">
        <v>17</v>
      </c>
      <c r="AU1972" s="1">
        <v>23760</v>
      </c>
      <c r="AV1972" s="1">
        <v>31907</v>
      </c>
      <c r="AW1972" s="1">
        <v>31907</v>
      </c>
      <c r="AX1972" s="1">
        <v>37747</v>
      </c>
      <c r="AY1972" t="s">
        <v>18</v>
      </c>
      <c r="AZ1972">
        <v>16</v>
      </c>
      <c r="BA1972" t="s">
        <v>44</v>
      </c>
      <c r="BB1972" t="s">
        <v>45</v>
      </c>
      <c r="BC1972">
        <v>4.3973000000000004</v>
      </c>
      <c r="BD1972">
        <v>16</v>
      </c>
      <c r="BE1972">
        <v>107796</v>
      </c>
      <c r="BF1972" s="16" t="str">
        <f t="shared" si="30"/>
        <v>Tier 5</v>
      </c>
      <c r="BG1972" t="b">
        <f>IF(ISNA(VLOOKUP(AQ1972,Total_Salary!AQ1972:BF2481,1,FALSE))=FALSE, TRUE, FALSE)</f>
        <v>0</v>
      </c>
      <c r="BH1972" t="b">
        <f>IF(ISNA(VLOOKUP(AQ1972,Derivatives_Salary!AQ1972:BF2451,1,FALSE))=FALSE, TRUE, FALSE)</f>
        <v>0</v>
      </c>
      <c r="BI1972" t="b">
        <f>IF(ISNA(VLOOKUP(AR1972,Years_to_Promo!AQ1972:BE3003,1,FALSE))=FALSE, TRUE, FALSE)</f>
        <v>0</v>
      </c>
    </row>
    <row r="1973" spans="43:61" x14ac:dyDescent="0.25">
      <c r="AQ1973">
        <v>440357</v>
      </c>
      <c r="AR1973" t="s">
        <v>15</v>
      </c>
      <c r="AS1973" t="s">
        <v>2027</v>
      </c>
      <c r="AT1973" t="s">
        <v>31</v>
      </c>
      <c r="AU1973" s="1">
        <v>19105</v>
      </c>
      <c r="AV1973" s="1">
        <v>33234</v>
      </c>
      <c r="AW1973" s="1">
        <v>33234</v>
      </c>
      <c r="AX1973" s="1">
        <v>37614</v>
      </c>
      <c r="AY1973" t="s">
        <v>18</v>
      </c>
      <c r="AZ1973">
        <v>3.9944999999999999</v>
      </c>
      <c r="BA1973" t="s">
        <v>19</v>
      </c>
      <c r="BB1973" t="s">
        <v>20</v>
      </c>
      <c r="BC1973">
        <v>11.808199999999999</v>
      </c>
      <c r="BD1973">
        <v>12</v>
      </c>
      <c r="BE1973">
        <v>107794</v>
      </c>
      <c r="BF1973" s="16" t="str">
        <f t="shared" si="30"/>
        <v>Tier 5</v>
      </c>
      <c r="BG1973" t="b">
        <f>IF(ISNA(VLOOKUP(AQ1973,Total_Salary!AQ1973:BF2482,1,FALSE))=FALSE, TRUE, FALSE)</f>
        <v>0</v>
      </c>
      <c r="BH1973" t="b">
        <f>IF(ISNA(VLOOKUP(AQ1973,Derivatives_Salary!AQ1973:BF2452,1,FALSE))=FALSE, TRUE, FALSE)</f>
        <v>0</v>
      </c>
      <c r="BI1973" t="b">
        <f>IF(ISNA(VLOOKUP(AR1973,Years_to_Promo!AQ1973:BE3004,1,FALSE))=FALSE, TRUE, FALSE)</f>
        <v>0</v>
      </c>
    </row>
    <row r="1974" spans="43:61" x14ac:dyDescent="0.25">
      <c r="AQ1974">
        <v>91735</v>
      </c>
      <c r="AR1974" t="s">
        <v>15</v>
      </c>
      <c r="AS1974" t="s">
        <v>2028</v>
      </c>
      <c r="AT1974" t="s">
        <v>31</v>
      </c>
      <c r="AU1974" s="1">
        <v>21111</v>
      </c>
      <c r="AV1974" s="1">
        <v>34233</v>
      </c>
      <c r="AW1974" s="1">
        <v>35843</v>
      </c>
      <c r="AX1974" s="1">
        <v>37668</v>
      </c>
      <c r="AY1974" t="s">
        <v>53</v>
      </c>
      <c r="AZ1974">
        <v>5</v>
      </c>
      <c r="BA1974" t="s">
        <v>19</v>
      </c>
      <c r="BB1974" t="s">
        <v>20</v>
      </c>
      <c r="BC1974">
        <v>4.8574999999999999</v>
      </c>
      <c r="BD1974">
        <v>9</v>
      </c>
      <c r="BE1974">
        <v>107787</v>
      </c>
      <c r="BF1974" s="16" t="str">
        <f t="shared" si="30"/>
        <v>Tier 5</v>
      </c>
      <c r="BG1974" t="b">
        <f>IF(ISNA(VLOOKUP(AQ1974,Total_Salary!AQ1974:BF2483,1,FALSE))=FALSE, TRUE, FALSE)</f>
        <v>0</v>
      </c>
      <c r="BH1974" t="b">
        <f>IF(ISNA(VLOOKUP(AQ1974,Derivatives_Salary!AQ1974:BF2453,1,FALSE))=FALSE, TRUE, FALSE)</f>
        <v>0</v>
      </c>
      <c r="BI1974" t="b">
        <f>IF(ISNA(VLOOKUP(AR1974,Years_to_Promo!AQ1974:BE3005,1,FALSE))=FALSE, TRUE, FALSE)</f>
        <v>0</v>
      </c>
    </row>
    <row r="1975" spans="43:61" x14ac:dyDescent="0.25">
      <c r="AQ1975">
        <v>269918</v>
      </c>
      <c r="AR1975" t="s">
        <v>15</v>
      </c>
      <c r="AS1975" t="s">
        <v>2029</v>
      </c>
      <c r="AT1975" t="s">
        <v>17</v>
      </c>
      <c r="AU1975" s="1">
        <v>20421</v>
      </c>
      <c r="AV1975" s="1">
        <v>32473</v>
      </c>
      <c r="AW1975" s="1">
        <v>32473</v>
      </c>
      <c r="AX1975" s="1">
        <v>37583</v>
      </c>
      <c r="AY1975" t="s">
        <v>18</v>
      </c>
      <c r="AZ1975">
        <v>4.9945000000000004</v>
      </c>
      <c r="BA1975" t="s">
        <v>19</v>
      </c>
      <c r="BB1975" t="s">
        <v>20</v>
      </c>
      <c r="BC1975">
        <v>11.7233</v>
      </c>
      <c r="BD1975">
        <v>14</v>
      </c>
      <c r="BE1975">
        <v>107780</v>
      </c>
      <c r="BF1975" s="16" t="str">
        <f t="shared" si="30"/>
        <v>Tier 5</v>
      </c>
      <c r="BG1975" t="b">
        <f>IF(ISNA(VLOOKUP(AQ1975,Total_Salary!AQ1975:BF2484,1,FALSE))=FALSE, TRUE, FALSE)</f>
        <v>0</v>
      </c>
      <c r="BH1975" t="b">
        <f>IF(ISNA(VLOOKUP(AQ1975,Derivatives_Salary!AQ1975:BF2454,1,FALSE))=FALSE, TRUE, FALSE)</f>
        <v>0</v>
      </c>
      <c r="BI1975" t="b">
        <f>IF(ISNA(VLOOKUP(AR1975,Years_to_Promo!AQ1975:BE3006,1,FALSE))=FALSE, TRUE, FALSE)</f>
        <v>0</v>
      </c>
    </row>
    <row r="1976" spans="43:61" x14ac:dyDescent="0.25">
      <c r="AQ1976">
        <v>10455</v>
      </c>
      <c r="AR1976" t="s">
        <v>15</v>
      </c>
      <c r="AS1976" t="s">
        <v>2030</v>
      </c>
      <c r="AT1976" t="s">
        <v>31</v>
      </c>
      <c r="AU1976" s="1">
        <v>23362</v>
      </c>
      <c r="AV1976" s="1">
        <v>32553</v>
      </c>
      <c r="AW1976" s="1">
        <v>34749</v>
      </c>
      <c r="AX1976" s="1">
        <v>37669</v>
      </c>
      <c r="AY1976" t="s">
        <v>18</v>
      </c>
      <c r="AZ1976">
        <v>0.99450000000000005</v>
      </c>
      <c r="BA1976" t="s">
        <v>19</v>
      </c>
      <c r="BB1976" t="s">
        <v>20</v>
      </c>
      <c r="BC1976">
        <v>7.8548</v>
      </c>
      <c r="BD1976">
        <v>14</v>
      </c>
      <c r="BE1976">
        <v>107776</v>
      </c>
      <c r="BF1976" s="16" t="str">
        <f t="shared" si="30"/>
        <v>Tier 5</v>
      </c>
      <c r="BG1976" t="b">
        <f>IF(ISNA(VLOOKUP(AQ1976,Total_Salary!AQ1976:BF2485,1,FALSE))=FALSE, TRUE, FALSE)</f>
        <v>0</v>
      </c>
      <c r="BH1976" t="b">
        <f>IF(ISNA(VLOOKUP(AQ1976,Derivatives_Salary!AQ1976:BF2455,1,FALSE))=FALSE, TRUE, FALSE)</f>
        <v>0</v>
      </c>
      <c r="BI1976" t="b">
        <f>IF(ISNA(VLOOKUP(AR1976,Years_to_Promo!AQ1976:BE3007,1,FALSE))=FALSE, TRUE, FALSE)</f>
        <v>0</v>
      </c>
    </row>
    <row r="1977" spans="43:61" x14ac:dyDescent="0.25">
      <c r="AQ1977">
        <v>444990</v>
      </c>
      <c r="AR1977" t="s">
        <v>15</v>
      </c>
      <c r="AS1977" t="s">
        <v>2031</v>
      </c>
      <c r="AT1977" t="s">
        <v>31</v>
      </c>
      <c r="AU1977" s="1">
        <v>20501</v>
      </c>
      <c r="AV1977" s="1">
        <v>32250</v>
      </c>
      <c r="AW1977" s="1">
        <v>32250</v>
      </c>
      <c r="AX1977" s="1">
        <v>37725</v>
      </c>
      <c r="AY1977" t="s">
        <v>18</v>
      </c>
      <c r="AZ1977">
        <v>5.9945000000000004</v>
      </c>
      <c r="BA1977" t="s">
        <v>19</v>
      </c>
      <c r="BB1977" t="s">
        <v>20</v>
      </c>
      <c r="BC1977">
        <v>11.813700000000001</v>
      </c>
      <c r="BD1977">
        <v>15</v>
      </c>
      <c r="BE1977">
        <v>107772</v>
      </c>
      <c r="BF1977" s="16" t="str">
        <f t="shared" si="30"/>
        <v>Tier 5</v>
      </c>
      <c r="BG1977" t="b">
        <f>IF(ISNA(VLOOKUP(AQ1977,Total_Salary!AQ1977:BF2486,1,FALSE))=FALSE, TRUE, FALSE)</f>
        <v>0</v>
      </c>
      <c r="BH1977" t="b">
        <f>IF(ISNA(VLOOKUP(AQ1977,Derivatives_Salary!AQ1977:BF2456,1,FALSE))=FALSE, TRUE, FALSE)</f>
        <v>0</v>
      </c>
      <c r="BI1977" t="b">
        <f>IF(ISNA(VLOOKUP(AR1977,Years_to_Promo!AQ1977:BE3008,1,FALSE))=FALSE, TRUE, FALSE)</f>
        <v>0</v>
      </c>
    </row>
    <row r="1978" spans="43:61" x14ac:dyDescent="0.25">
      <c r="AQ1978">
        <v>448794</v>
      </c>
      <c r="AR1978" t="s">
        <v>15</v>
      </c>
      <c r="AS1978" t="s">
        <v>2032</v>
      </c>
      <c r="AT1978" t="s">
        <v>17</v>
      </c>
      <c r="AU1978" s="1">
        <v>21305</v>
      </c>
      <c r="AV1978" s="1">
        <v>33102</v>
      </c>
      <c r="AW1978" s="1">
        <v>33102</v>
      </c>
      <c r="AX1978" s="1">
        <v>37482</v>
      </c>
      <c r="AY1978" t="s">
        <v>18</v>
      </c>
      <c r="AZ1978">
        <v>5.9973000000000001</v>
      </c>
      <c r="BA1978" t="s">
        <v>19</v>
      </c>
      <c r="BB1978" t="s">
        <v>20</v>
      </c>
      <c r="BC1978">
        <v>11.4466</v>
      </c>
      <c r="BD1978">
        <v>12</v>
      </c>
      <c r="BE1978">
        <v>107766</v>
      </c>
      <c r="BF1978" s="16" t="str">
        <f t="shared" si="30"/>
        <v>Tier 5</v>
      </c>
      <c r="BG1978" t="b">
        <f>IF(ISNA(VLOOKUP(AQ1978,Total_Salary!AQ1978:BF2487,1,FALSE))=FALSE, TRUE, FALSE)</f>
        <v>0</v>
      </c>
      <c r="BH1978" t="b">
        <f>IF(ISNA(VLOOKUP(AQ1978,Derivatives_Salary!AQ1978:BF2457,1,FALSE))=FALSE, TRUE, FALSE)</f>
        <v>0</v>
      </c>
      <c r="BI1978" t="b">
        <f>IF(ISNA(VLOOKUP(AR1978,Years_to_Promo!AQ1978:BE3009,1,FALSE))=FALSE, TRUE, FALSE)</f>
        <v>0</v>
      </c>
    </row>
    <row r="1979" spans="43:61" x14ac:dyDescent="0.25">
      <c r="AQ1979">
        <v>57612</v>
      </c>
      <c r="AR1979" t="s">
        <v>85</v>
      </c>
      <c r="AS1979" t="s">
        <v>2033</v>
      </c>
      <c r="AT1979" t="s">
        <v>17</v>
      </c>
      <c r="AU1979" s="1">
        <v>19929</v>
      </c>
      <c r="AV1979" s="1">
        <v>31150</v>
      </c>
      <c r="AW1979" s="1">
        <v>32315</v>
      </c>
      <c r="AX1979" s="1">
        <v>37790</v>
      </c>
      <c r="AY1979" t="s">
        <v>18</v>
      </c>
      <c r="AZ1979">
        <v>15</v>
      </c>
      <c r="BA1979" t="s">
        <v>87</v>
      </c>
      <c r="BB1979" t="s">
        <v>88</v>
      </c>
      <c r="BC1979">
        <v>1.4903999999999999</v>
      </c>
      <c r="BD1979">
        <v>18</v>
      </c>
      <c r="BE1979">
        <v>107764</v>
      </c>
      <c r="BF1979" s="16" t="str">
        <f t="shared" si="30"/>
        <v>Tier 5</v>
      </c>
      <c r="BG1979" t="b">
        <f>IF(ISNA(VLOOKUP(AQ1979,Total_Salary!AQ1979:BF2488,1,FALSE))=FALSE, TRUE, FALSE)</f>
        <v>0</v>
      </c>
      <c r="BH1979" t="b">
        <f>IF(ISNA(VLOOKUP(AQ1979,Derivatives_Salary!AQ1979:BF2458,1,FALSE))=FALSE, TRUE, FALSE)</f>
        <v>0</v>
      </c>
      <c r="BI1979" t="b">
        <f>IF(ISNA(VLOOKUP(AR1979,Years_to_Promo!AQ1979:BE3010,1,FALSE))=FALSE, TRUE, FALSE)</f>
        <v>0</v>
      </c>
    </row>
    <row r="1980" spans="43:61" x14ac:dyDescent="0.25">
      <c r="AQ1980">
        <v>451656</v>
      </c>
      <c r="AR1980" t="s">
        <v>15</v>
      </c>
      <c r="AS1980" t="s">
        <v>2034</v>
      </c>
      <c r="AT1980" t="s">
        <v>17</v>
      </c>
      <c r="AU1980" s="1">
        <v>19928</v>
      </c>
      <c r="AV1980" s="1">
        <v>32887</v>
      </c>
      <c r="AW1980" s="1">
        <v>32887</v>
      </c>
      <c r="AX1980" s="1">
        <v>37632</v>
      </c>
      <c r="AY1980" t="s">
        <v>18</v>
      </c>
      <c r="AZ1980">
        <v>7.9973000000000001</v>
      </c>
      <c r="BA1980" t="s">
        <v>19</v>
      </c>
      <c r="BB1980" t="s">
        <v>20</v>
      </c>
      <c r="BC1980">
        <v>11.813700000000001</v>
      </c>
      <c r="BD1980">
        <v>13</v>
      </c>
      <c r="BE1980">
        <v>107763</v>
      </c>
      <c r="BF1980" s="16" t="str">
        <f t="shared" si="30"/>
        <v>Tier 5</v>
      </c>
      <c r="BG1980" t="b">
        <f>IF(ISNA(VLOOKUP(AQ1980,Total_Salary!AQ1980:BF2489,1,FALSE))=FALSE, TRUE, FALSE)</f>
        <v>0</v>
      </c>
      <c r="BH1980" t="b">
        <f>IF(ISNA(VLOOKUP(AQ1980,Derivatives_Salary!AQ1980:BF2459,1,FALSE))=FALSE, TRUE, FALSE)</f>
        <v>0</v>
      </c>
      <c r="BI1980" t="b">
        <f>IF(ISNA(VLOOKUP(AR1980,Years_to_Promo!AQ1980:BE3011,1,FALSE))=FALSE, TRUE, FALSE)</f>
        <v>0</v>
      </c>
    </row>
    <row r="1981" spans="43:61" x14ac:dyDescent="0.25">
      <c r="AQ1981">
        <v>423434</v>
      </c>
      <c r="AR1981" t="s">
        <v>15</v>
      </c>
      <c r="AS1981" t="s">
        <v>2035</v>
      </c>
      <c r="AT1981" t="s">
        <v>17</v>
      </c>
      <c r="AU1981" s="1">
        <v>19261</v>
      </c>
      <c r="AV1981" s="1">
        <v>31700</v>
      </c>
      <c r="AW1981" s="1">
        <v>31700</v>
      </c>
      <c r="AX1981" s="1">
        <v>37540</v>
      </c>
      <c r="AY1981" t="s">
        <v>18</v>
      </c>
      <c r="AZ1981">
        <v>7.9945000000000004</v>
      </c>
      <c r="BA1981" t="s">
        <v>19</v>
      </c>
      <c r="BB1981" t="s">
        <v>20</v>
      </c>
      <c r="BC1981">
        <v>11.605499999999999</v>
      </c>
      <c r="BD1981">
        <v>16</v>
      </c>
      <c r="BE1981">
        <v>107759</v>
      </c>
      <c r="BF1981" s="16" t="str">
        <f t="shared" si="30"/>
        <v>Tier 5</v>
      </c>
      <c r="BG1981" t="b">
        <f>IF(ISNA(VLOOKUP(AQ1981,Total_Salary!AQ1981:BF2490,1,FALSE))=FALSE, TRUE, FALSE)</f>
        <v>0</v>
      </c>
      <c r="BH1981" t="b">
        <f>IF(ISNA(VLOOKUP(AQ1981,Derivatives_Salary!AQ1981:BF2460,1,FALSE))=FALSE, TRUE, FALSE)</f>
        <v>0</v>
      </c>
      <c r="BI1981" t="b">
        <f>IF(ISNA(VLOOKUP(AR1981,Years_to_Promo!AQ1981:BE3012,1,FALSE))=FALSE, TRUE, FALSE)</f>
        <v>0</v>
      </c>
    </row>
    <row r="1982" spans="43:61" x14ac:dyDescent="0.25">
      <c r="AQ1982">
        <v>423121</v>
      </c>
      <c r="AR1982" t="s">
        <v>15</v>
      </c>
      <c r="AS1982" t="s">
        <v>2036</v>
      </c>
      <c r="AT1982" t="s">
        <v>17</v>
      </c>
      <c r="AU1982" s="1">
        <v>22532</v>
      </c>
      <c r="AV1982" s="1">
        <v>31121</v>
      </c>
      <c r="AW1982" s="1">
        <v>31121</v>
      </c>
      <c r="AX1982" s="1">
        <v>37691</v>
      </c>
      <c r="AY1982" t="s">
        <v>18</v>
      </c>
      <c r="AZ1982">
        <v>12.997299999999999</v>
      </c>
      <c r="BA1982" t="s">
        <v>19</v>
      </c>
      <c r="BB1982" t="s">
        <v>20</v>
      </c>
      <c r="BC1982">
        <v>11.813700000000001</v>
      </c>
      <c r="BD1982">
        <v>18</v>
      </c>
      <c r="BE1982">
        <v>107758</v>
      </c>
      <c r="BF1982" s="16" t="str">
        <f t="shared" si="30"/>
        <v>Tier 5</v>
      </c>
      <c r="BG1982" t="b">
        <f>IF(ISNA(VLOOKUP(AQ1982,Total_Salary!AQ1982:BF2491,1,FALSE))=FALSE, TRUE, FALSE)</f>
        <v>0</v>
      </c>
      <c r="BH1982" t="b">
        <f>IF(ISNA(VLOOKUP(AQ1982,Derivatives_Salary!AQ1982:BF2461,1,FALSE))=FALSE, TRUE, FALSE)</f>
        <v>0</v>
      </c>
      <c r="BI1982" t="b">
        <f>IF(ISNA(VLOOKUP(AR1982,Years_to_Promo!AQ1982:BE3013,1,FALSE))=FALSE, TRUE, FALSE)</f>
        <v>0</v>
      </c>
    </row>
    <row r="1983" spans="43:61" x14ac:dyDescent="0.25">
      <c r="AQ1983">
        <v>211688</v>
      </c>
      <c r="AR1983" t="s">
        <v>347</v>
      </c>
      <c r="AS1983" t="s">
        <v>2037</v>
      </c>
      <c r="AT1983" t="s">
        <v>17</v>
      </c>
      <c r="AU1983" s="1">
        <v>19941</v>
      </c>
      <c r="AV1983" s="1">
        <v>31086</v>
      </c>
      <c r="AW1983" s="1">
        <v>31086</v>
      </c>
      <c r="AX1983" s="1">
        <v>37656</v>
      </c>
      <c r="AY1983" t="s">
        <v>295</v>
      </c>
      <c r="AZ1983">
        <v>8.0054999999999996</v>
      </c>
      <c r="BA1983" t="s">
        <v>349</v>
      </c>
      <c r="BB1983" t="s">
        <v>350</v>
      </c>
      <c r="BC1983">
        <v>3.5863</v>
      </c>
      <c r="BD1983">
        <v>18</v>
      </c>
      <c r="BE1983">
        <v>107758</v>
      </c>
      <c r="BF1983" s="16" t="str">
        <f t="shared" si="30"/>
        <v>Tier 5</v>
      </c>
      <c r="BG1983" t="b">
        <f>IF(ISNA(VLOOKUP(AQ1983,Total_Salary!AQ1983:BF2492,1,FALSE))=FALSE, TRUE, FALSE)</f>
        <v>0</v>
      </c>
      <c r="BH1983" t="b">
        <f>IF(ISNA(VLOOKUP(AQ1983,Derivatives_Salary!AQ1983:BF2462,1,FALSE))=FALSE, TRUE, FALSE)</f>
        <v>0</v>
      </c>
      <c r="BI1983" t="b">
        <f>IF(ISNA(VLOOKUP(AR1983,Years_to_Promo!AQ1983:BE3014,1,FALSE))=FALSE, TRUE, FALSE)</f>
        <v>0</v>
      </c>
    </row>
    <row r="1984" spans="43:61" x14ac:dyDescent="0.25">
      <c r="AQ1984">
        <v>429107</v>
      </c>
      <c r="AR1984" t="s">
        <v>15</v>
      </c>
      <c r="AS1984" t="s">
        <v>2038</v>
      </c>
      <c r="AT1984" t="s">
        <v>17</v>
      </c>
      <c r="AU1984" s="1">
        <v>21828</v>
      </c>
      <c r="AV1984" s="1">
        <v>35123</v>
      </c>
      <c r="AW1984" s="1">
        <v>35123</v>
      </c>
      <c r="AX1984" s="1">
        <v>37678</v>
      </c>
      <c r="AY1984" t="s">
        <v>53</v>
      </c>
      <c r="AZ1984">
        <v>7</v>
      </c>
      <c r="BA1984" t="s">
        <v>19</v>
      </c>
      <c r="BB1984" t="s">
        <v>20</v>
      </c>
      <c r="BC1984">
        <v>6.8300999999999998</v>
      </c>
      <c r="BD1984">
        <v>7</v>
      </c>
      <c r="BE1984">
        <v>107754</v>
      </c>
      <c r="BF1984" s="16" t="str">
        <f t="shared" si="30"/>
        <v>Tier 5</v>
      </c>
      <c r="BG1984" t="b">
        <f>IF(ISNA(VLOOKUP(AQ1984,Total_Salary!AQ1984:BF2493,1,FALSE))=FALSE, TRUE, FALSE)</f>
        <v>0</v>
      </c>
      <c r="BH1984" t="b">
        <f>IF(ISNA(VLOOKUP(AQ1984,Derivatives_Salary!AQ1984:BF2463,1,FALSE))=FALSE, TRUE, FALSE)</f>
        <v>0</v>
      </c>
      <c r="BI1984" t="b">
        <f>IF(ISNA(VLOOKUP(AR1984,Years_to_Promo!AQ1984:BE3015,1,FALSE))=FALSE, TRUE, FALSE)</f>
        <v>0</v>
      </c>
    </row>
    <row r="1985" spans="43:61" x14ac:dyDescent="0.25">
      <c r="AQ1985">
        <v>406700</v>
      </c>
      <c r="AR1985" t="s">
        <v>15</v>
      </c>
      <c r="AS1985" t="s">
        <v>2039</v>
      </c>
      <c r="AT1985" t="s">
        <v>31</v>
      </c>
      <c r="AU1985" s="1">
        <v>20891</v>
      </c>
      <c r="AV1985" s="1">
        <v>32695</v>
      </c>
      <c r="AW1985" s="1">
        <v>32695</v>
      </c>
      <c r="AX1985" s="1">
        <v>37805</v>
      </c>
      <c r="AY1985" t="s">
        <v>18</v>
      </c>
      <c r="AZ1985">
        <v>6.9945000000000004</v>
      </c>
      <c r="BA1985" t="s">
        <v>19</v>
      </c>
      <c r="BB1985" t="s">
        <v>20</v>
      </c>
      <c r="BC1985">
        <v>11.813700000000001</v>
      </c>
      <c r="BD1985">
        <v>14</v>
      </c>
      <c r="BE1985">
        <v>107754</v>
      </c>
      <c r="BF1985" s="16" t="str">
        <f t="shared" si="30"/>
        <v>Tier 5</v>
      </c>
      <c r="BG1985" t="b">
        <f>IF(ISNA(VLOOKUP(AQ1985,Total_Salary!AQ1985:BF2494,1,FALSE))=FALSE, TRUE, FALSE)</f>
        <v>0</v>
      </c>
      <c r="BH1985" t="b">
        <f>IF(ISNA(VLOOKUP(AQ1985,Derivatives_Salary!AQ1985:BF2464,1,FALSE))=FALSE, TRUE, FALSE)</f>
        <v>0</v>
      </c>
      <c r="BI1985" t="b">
        <f>IF(ISNA(VLOOKUP(AR1985,Years_to_Promo!AQ1985:BE3016,1,FALSE))=FALSE, TRUE, FALSE)</f>
        <v>0</v>
      </c>
    </row>
    <row r="1986" spans="43:61" x14ac:dyDescent="0.25">
      <c r="AQ1986">
        <v>442274</v>
      </c>
      <c r="AR1986" t="s">
        <v>15</v>
      </c>
      <c r="AS1986" t="s">
        <v>2040</v>
      </c>
      <c r="AT1986" t="s">
        <v>17</v>
      </c>
      <c r="AU1986" s="1">
        <v>22508</v>
      </c>
      <c r="AV1986" s="1">
        <v>33587</v>
      </c>
      <c r="AW1986" s="1">
        <v>35598</v>
      </c>
      <c r="AX1986" s="1">
        <v>37788</v>
      </c>
      <c r="AY1986" t="s">
        <v>18</v>
      </c>
      <c r="AZ1986">
        <v>6</v>
      </c>
      <c r="BA1986" t="s">
        <v>19</v>
      </c>
      <c r="BB1986" t="s">
        <v>20</v>
      </c>
      <c r="BC1986">
        <v>5.5288000000000004</v>
      </c>
      <c r="BD1986">
        <v>12</v>
      </c>
      <c r="BE1986">
        <v>107754</v>
      </c>
      <c r="BF1986" s="16" t="str">
        <f t="shared" ref="BF1986:BF2001" si="31">IF(BE1986&gt;140000,"Tier 1", IF(BE1986&gt;130000,"Tier 2", IF(BE1986&gt;120000,"Tier 3", IF(BE1986&gt;110000,"Tier 4","Tier 5"))))</f>
        <v>Tier 5</v>
      </c>
      <c r="BG1986" t="b">
        <f>IF(ISNA(VLOOKUP(AQ1986,Total_Salary!AQ1986:BF2495,1,FALSE))=FALSE, TRUE, FALSE)</f>
        <v>0</v>
      </c>
      <c r="BH1986" t="b">
        <f>IF(ISNA(VLOOKUP(AQ1986,Derivatives_Salary!AQ1986:BF2465,1,FALSE))=FALSE, TRUE, FALSE)</f>
        <v>0</v>
      </c>
      <c r="BI1986" t="b">
        <f>IF(ISNA(VLOOKUP(AR1986,Years_to_Promo!AQ1986:BE3017,1,FALSE))=FALSE, TRUE, FALSE)</f>
        <v>0</v>
      </c>
    </row>
    <row r="1987" spans="43:61" x14ac:dyDescent="0.25">
      <c r="AQ1987">
        <v>415773</v>
      </c>
      <c r="AR1987" t="s">
        <v>15</v>
      </c>
      <c r="AS1987" t="s">
        <v>2041</v>
      </c>
      <c r="AT1987" t="s">
        <v>31</v>
      </c>
      <c r="AU1987" s="1">
        <v>19932</v>
      </c>
      <c r="AV1987" s="1">
        <v>31710</v>
      </c>
      <c r="AW1987" s="1">
        <v>31710</v>
      </c>
      <c r="AX1987" s="1">
        <v>37550</v>
      </c>
      <c r="AY1987" t="s">
        <v>18</v>
      </c>
      <c r="AZ1987">
        <v>6.9945000000000004</v>
      </c>
      <c r="BA1987" t="s">
        <v>19</v>
      </c>
      <c r="BB1987" t="s">
        <v>20</v>
      </c>
      <c r="BC1987">
        <v>11.632899999999999</v>
      </c>
      <c r="BD1987">
        <v>16</v>
      </c>
      <c r="BE1987">
        <v>107746</v>
      </c>
      <c r="BF1987" s="16" t="str">
        <f t="shared" si="31"/>
        <v>Tier 5</v>
      </c>
      <c r="BG1987" t="b">
        <f>IF(ISNA(VLOOKUP(AQ1987,Total_Salary!AQ1987:BF2496,1,FALSE))=FALSE, TRUE, FALSE)</f>
        <v>0</v>
      </c>
      <c r="BH1987" t="b">
        <f>IF(ISNA(VLOOKUP(AQ1987,Derivatives_Salary!AQ1987:BF2466,1,FALSE))=FALSE, TRUE, FALSE)</f>
        <v>0</v>
      </c>
      <c r="BI1987" t="b">
        <f>IF(ISNA(VLOOKUP(AR1987,Years_to_Promo!AQ1987:BE3018,1,FALSE))=FALSE, TRUE, FALSE)</f>
        <v>0</v>
      </c>
    </row>
    <row r="1988" spans="43:61" x14ac:dyDescent="0.25">
      <c r="AQ1988">
        <v>38763</v>
      </c>
      <c r="AR1988" t="s">
        <v>15</v>
      </c>
      <c r="AS1988" t="s">
        <v>2042</v>
      </c>
      <c r="AT1988" t="s">
        <v>17</v>
      </c>
      <c r="AU1988" s="1">
        <v>21537</v>
      </c>
      <c r="AV1988" s="1">
        <v>33279</v>
      </c>
      <c r="AW1988" s="1">
        <v>33960</v>
      </c>
      <c r="AX1988" s="1">
        <v>37610</v>
      </c>
      <c r="AY1988" t="s">
        <v>18</v>
      </c>
      <c r="AZ1988">
        <v>4.9973000000000001</v>
      </c>
      <c r="BA1988" t="s">
        <v>19</v>
      </c>
      <c r="BB1988" t="s">
        <v>20</v>
      </c>
      <c r="BC1988">
        <v>10</v>
      </c>
      <c r="BD1988">
        <v>12</v>
      </c>
      <c r="BE1988">
        <v>107743</v>
      </c>
      <c r="BF1988" s="16" t="str">
        <f t="shared" si="31"/>
        <v>Tier 5</v>
      </c>
      <c r="BG1988" t="b">
        <f>IF(ISNA(VLOOKUP(AQ1988,Total_Salary!AQ1988:BF2497,1,FALSE))=FALSE, TRUE, FALSE)</f>
        <v>0</v>
      </c>
      <c r="BH1988" t="b">
        <f>IF(ISNA(VLOOKUP(AQ1988,Derivatives_Salary!AQ1988:BF2467,1,FALSE))=FALSE, TRUE, FALSE)</f>
        <v>0</v>
      </c>
      <c r="BI1988" t="b">
        <f>IF(ISNA(VLOOKUP(AR1988,Years_to_Promo!AQ1988:BE3019,1,FALSE))=FALSE, TRUE, FALSE)</f>
        <v>0</v>
      </c>
    </row>
    <row r="1989" spans="43:61" x14ac:dyDescent="0.25">
      <c r="AQ1989">
        <v>269813</v>
      </c>
      <c r="AR1989" t="s">
        <v>15</v>
      </c>
      <c r="AS1989" t="s">
        <v>2043</v>
      </c>
      <c r="AT1989" t="s">
        <v>31</v>
      </c>
      <c r="AU1989" s="1">
        <v>19622</v>
      </c>
      <c r="AV1989" s="1">
        <v>32450</v>
      </c>
      <c r="AW1989" s="1">
        <v>36307</v>
      </c>
      <c r="AX1989" s="1">
        <v>37767</v>
      </c>
      <c r="AY1989" t="s">
        <v>53</v>
      </c>
      <c r="AZ1989">
        <v>4</v>
      </c>
      <c r="BA1989" t="s">
        <v>19</v>
      </c>
      <c r="BB1989" t="s">
        <v>20</v>
      </c>
      <c r="BC1989">
        <v>3.5863</v>
      </c>
      <c r="BD1989">
        <v>15</v>
      </c>
      <c r="BE1989">
        <v>107731</v>
      </c>
      <c r="BF1989" s="16" t="str">
        <f t="shared" si="31"/>
        <v>Tier 5</v>
      </c>
      <c r="BG1989" t="b">
        <f>IF(ISNA(VLOOKUP(AQ1989,Total_Salary!AQ1989:BF2498,1,FALSE))=FALSE, TRUE, FALSE)</f>
        <v>0</v>
      </c>
      <c r="BH1989" t="b">
        <f>IF(ISNA(VLOOKUP(AQ1989,Derivatives_Salary!AQ1989:BF2468,1,FALSE))=FALSE, TRUE, FALSE)</f>
        <v>0</v>
      </c>
      <c r="BI1989" t="b">
        <f>IF(ISNA(VLOOKUP(AR1989,Years_to_Promo!AQ1989:BE3020,1,FALSE))=FALSE, TRUE, FALSE)</f>
        <v>0</v>
      </c>
    </row>
    <row r="1990" spans="43:61" x14ac:dyDescent="0.25">
      <c r="AQ1990">
        <v>494702</v>
      </c>
      <c r="AR1990" t="s">
        <v>15</v>
      </c>
      <c r="AS1990" t="s">
        <v>2044</v>
      </c>
      <c r="AT1990" t="s">
        <v>17</v>
      </c>
      <c r="AU1990" s="1">
        <v>20791</v>
      </c>
      <c r="AV1990" s="1">
        <v>32977</v>
      </c>
      <c r="AW1990" s="1">
        <v>35343</v>
      </c>
      <c r="AX1990" s="1">
        <v>37533</v>
      </c>
      <c r="AY1990" t="s">
        <v>53</v>
      </c>
      <c r="AZ1990">
        <v>6</v>
      </c>
      <c r="BA1990" t="s">
        <v>19</v>
      </c>
      <c r="BB1990" t="s">
        <v>20</v>
      </c>
      <c r="BC1990">
        <v>6</v>
      </c>
      <c r="BD1990">
        <v>12</v>
      </c>
      <c r="BE1990">
        <v>107724</v>
      </c>
      <c r="BF1990" s="16" t="str">
        <f t="shared" si="31"/>
        <v>Tier 5</v>
      </c>
      <c r="BG1990" t="b">
        <f>IF(ISNA(VLOOKUP(AQ1990,Total_Salary!AQ1990:BF2499,1,FALSE))=FALSE, TRUE, FALSE)</f>
        <v>0</v>
      </c>
      <c r="BH1990" t="b">
        <f>IF(ISNA(VLOOKUP(AQ1990,Derivatives_Salary!AQ1990:BF2469,1,FALSE))=FALSE, TRUE, FALSE)</f>
        <v>0</v>
      </c>
      <c r="BI1990" t="b">
        <f>IF(ISNA(VLOOKUP(AR1990,Years_to_Promo!AQ1990:BE3021,1,FALSE))=FALSE, TRUE, FALSE)</f>
        <v>0</v>
      </c>
    </row>
    <row r="1991" spans="43:61" x14ac:dyDescent="0.25">
      <c r="AQ1991">
        <v>37237</v>
      </c>
      <c r="AR1991" t="s">
        <v>15</v>
      </c>
      <c r="AS1991" t="s">
        <v>2045</v>
      </c>
      <c r="AT1991" t="s">
        <v>17</v>
      </c>
      <c r="AU1991" s="1">
        <v>20683</v>
      </c>
      <c r="AV1991" s="1">
        <v>31457</v>
      </c>
      <c r="AW1991" s="1">
        <v>31457</v>
      </c>
      <c r="AX1991" s="1">
        <v>37662</v>
      </c>
      <c r="AY1991" t="s">
        <v>18</v>
      </c>
      <c r="AZ1991">
        <v>8.9945000000000004</v>
      </c>
      <c r="BA1991" t="s">
        <v>19</v>
      </c>
      <c r="BB1991" t="s">
        <v>20</v>
      </c>
      <c r="BC1991">
        <v>11.813700000000001</v>
      </c>
      <c r="BD1991">
        <v>17</v>
      </c>
      <c r="BE1991">
        <v>107717</v>
      </c>
      <c r="BF1991" s="16" t="str">
        <f t="shared" si="31"/>
        <v>Tier 5</v>
      </c>
      <c r="BG1991" t="b">
        <f>IF(ISNA(VLOOKUP(AQ1991,Total_Salary!AQ1991:BF2500,1,FALSE))=FALSE, TRUE, FALSE)</f>
        <v>0</v>
      </c>
      <c r="BH1991" t="b">
        <f>IF(ISNA(VLOOKUP(AQ1991,Derivatives_Salary!AQ1991:BF2470,1,FALSE))=FALSE, TRUE, FALSE)</f>
        <v>0</v>
      </c>
      <c r="BI1991" t="b">
        <f>IF(ISNA(VLOOKUP(AR1991,Years_to_Promo!AQ1991:BE3022,1,FALSE))=FALSE, TRUE, FALSE)</f>
        <v>0</v>
      </c>
    </row>
    <row r="1992" spans="43:61" x14ac:dyDescent="0.25">
      <c r="AQ1992">
        <v>494018</v>
      </c>
      <c r="AR1992" t="s">
        <v>15</v>
      </c>
      <c r="AS1992" t="s">
        <v>2046</v>
      </c>
      <c r="AT1992" t="s">
        <v>17</v>
      </c>
      <c r="AU1992" s="1">
        <v>20872</v>
      </c>
      <c r="AV1992" s="1">
        <v>31969</v>
      </c>
      <c r="AW1992" s="1">
        <v>34266</v>
      </c>
      <c r="AX1992" s="1">
        <v>37551</v>
      </c>
      <c r="AY1992" t="s">
        <v>18</v>
      </c>
      <c r="AZ1992">
        <v>3.9973000000000001</v>
      </c>
      <c r="BA1992" t="s">
        <v>19</v>
      </c>
      <c r="BB1992" t="s">
        <v>20</v>
      </c>
      <c r="BC1992">
        <v>9</v>
      </c>
      <c r="BD1992">
        <v>15</v>
      </c>
      <c r="BE1992">
        <v>107715</v>
      </c>
      <c r="BF1992" s="16" t="str">
        <f t="shared" si="31"/>
        <v>Tier 5</v>
      </c>
      <c r="BG1992" t="b">
        <f>IF(ISNA(VLOOKUP(AQ1992,Total_Salary!AQ1992:BF2501,1,FALSE))=FALSE, TRUE, FALSE)</f>
        <v>0</v>
      </c>
      <c r="BH1992" t="b">
        <f>IF(ISNA(VLOOKUP(AQ1992,Derivatives_Salary!AQ1992:BF2471,1,FALSE))=FALSE, TRUE, FALSE)</f>
        <v>0</v>
      </c>
      <c r="BI1992" t="b">
        <f>IF(ISNA(VLOOKUP(AR1992,Years_to_Promo!AQ1992:BE3023,1,FALSE))=FALSE, TRUE, FALSE)</f>
        <v>0</v>
      </c>
    </row>
    <row r="1993" spans="43:61" x14ac:dyDescent="0.25">
      <c r="AQ1993">
        <v>83426</v>
      </c>
      <c r="AR1993" t="s">
        <v>15</v>
      </c>
      <c r="AS1993" t="s">
        <v>2047</v>
      </c>
      <c r="AT1993" t="s">
        <v>31</v>
      </c>
      <c r="AU1993" s="1">
        <v>22421</v>
      </c>
      <c r="AV1993" s="1">
        <v>31991</v>
      </c>
      <c r="AW1993" s="1">
        <v>31991</v>
      </c>
      <c r="AX1993" s="1">
        <v>37831</v>
      </c>
      <c r="AY1993" t="s">
        <v>18</v>
      </c>
      <c r="AZ1993">
        <v>7.9945000000000004</v>
      </c>
      <c r="BA1993" t="s">
        <v>19</v>
      </c>
      <c r="BB1993" t="s">
        <v>20</v>
      </c>
      <c r="BC1993">
        <v>11.813700000000001</v>
      </c>
      <c r="BD1993">
        <v>16</v>
      </c>
      <c r="BE1993">
        <v>107712</v>
      </c>
      <c r="BF1993" s="16" t="str">
        <f t="shared" si="31"/>
        <v>Tier 5</v>
      </c>
      <c r="BG1993" t="b">
        <f>IF(ISNA(VLOOKUP(AQ1993,Total_Salary!AQ1993:BF2502,1,FALSE))=FALSE, TRUE, FALSE)</f>
        <v>0</v>
      </c>
      <c r="BH1993" t="b">
        <f>IF(ISNA(VLOOKUP(AQ1993,Derivatives_Salary!AQ1993:BF2472,1,FALSE))=FALSE, TRUE, FALSE)</f>
        <v>0</v>
      </c>
      <c r="BI1993" t="b">
        <f>IF(ISNA(VLOOKUP(AR1993,Years_to_Promo!AQ1993:BE3024,1,FALSE))=FALSE, TRUE, FALSE)</f>
        <v>0</v>
      </c>
    </row>
    <row r="1994" spans="43:61" x14ac:dyDescent="0.25">
      <c r="AQ1994">
        <v>440953</v>
      </c>
      <c r="AR1994" t="s">
        <v>15</v>
      </c>
      <c r="AS1994" t="s">
        <v>2048</v>
      </c>
      <c r="AT1994" t="s">
        <v>17</v>
      </c>
      <c r="AU1994" s="1">
        <v>23182</v>
      </c>
      <c r="AV1994" s="1">
        <v>31663</v>
      </c>
      <c r="AW1994" s="1">
        <v>32428</v>
      </c>
      <c r="AX1994" s="1">
        <v>37184</v>
      </c>
      <c r="AY1994" t="s">
        <v>18</v>
      </c>
      <c r="AZ1994">
        <v>14</v>
      </c>
      <c r="BA1994" t="s">
        <v>19</v>
      </c>
      <c r="BB1994" t="s">
        <v>20</v>
      </c>
      <c r="BC1994">
        <v>10.630100000000001</v>
      </c>
      <c r="BD1994">
        <v>16</v>
      </c>
      <c r="BE1994">
        <v>107711</v>
      </c>
      <c r="BF1994" s="16" t="str">
        <f t="shared" si="31"/>
        <v>Tier 5</v>
      </c>
      <c r="BG1994" t="b">
        <f>IF(ISNA(VLOOKUP(AQ1994,Total_Salary!AQ1994:BF2503,1,FALSE))=FALSE, TRUE, FALSE)</f>
        <v>0</v>
      </c>
      <c r="BH1994" t="b">
        <f>IF(ISNA(VLOOKUP(AQ1994,Derivatives_Salary!AQ1994:BF2473,1,FALSE))=FALSE, TRUE, FALSE)</f>
        <v>0</v>
      </c>
      <c r="BI1994" t="b">
        <f>IF(ISNA(VLOOKUP(AR1994,Years_to_Promo!AQ1994:BE3025,1,FALSE))=FALSE, TRUE, FALSE)</f>
        <v>0</v>
      </c>
    </row>
    <row r="1995" spans="43:61" x14ac:dyDescent="0.25">
      <c r="AQ1995">
        <v>25533</v>
      </c>
      <c r="AR1995" t="s">
        <v>15</v>
      </c>
      <c r="AS1995" t="s">
        <v>2049</v>
      </c>
      <c r="AT1995" t="s">
        <v>17</v>
      </c>
      <c r="AU1995" s="1">
        <v>23154</v>
      </c>
      <c r="AV1995" s="1">
        <v>32915</v>
      </c>
      <c r="AW1995" s="1">
        <v>33702</v>
      </c>
      <c r="AX1995" s="1">
        <v>37075</v>
      </c>
      <c r="AY1995" t="s">
        <v>18</v>
      </c>
      <c r="AZ1995">
        <v>1.2356</v>
      </c>
      <c r="BA1995" t="s">
        <v>19</v>
      </c>
      <c r="BB1995" t="s">
        <v>20</v>
      </c>
      <c r="BC1995">
        <v>9.2410999999999994</v>
      </c>
      <c r="BD1995">
        <v>11</v>
      </c>
      <c r="BE1995">
        <v>107710</v>
      </c>
      <c r="BF1995" s="16" t="str">
        <f t="shared" si="31"/>
        <v>Tier 5</v>
      </c>
      <c r="BG1995" t="b">
        <f>IF(ISNA(VLOOKUP(AQ1995,Total_Salary!AQ1995:BF2504,1,FALSE))=FALSE, TRUE, FALSE)</f>
        <v>0</v>
      </c>
      <c r="BH1995" t="b">
        <f>IF(ISNA(VLOOKUP(AQ1995,Derivatives_Salary!AQ1995:BF2474,1,FALSE))=FALSE, TRUE, FALSE)</f>
        <v>0</v>
      </c>
      <c r="BI1995" t="b">
        <f>IF(ISNA(VLOOKUP(AR1995,Years_to_Promo!AQ1995:BE3026,1,FALSE))=FALSE, TRUE, FALSE)</f>
        <v>0</v>
      </c>
    </row>
    <row r="1996" spans="43:61" x14ac:dyDescent="0.25">
      <c r="AQ1996">
        <v>206243</v>
      </c>
      <c r="AR1996" t="s">
        <v>15</v>
      </c>
      <c r="AS1996" t="s">
        <v>2050</v>
      </c>
      <c r="AT1996" t="s">
        <v>17</v>
      </c>
      <c r="AU1996" s="1">
        <v>22018</v>
      </c>
      <c r="AV1996" s="1">
        <v>31479</v>
      </c>
      <c r="AW1996" s="1">
        <v>31479</v>
      </c>
      <c r="AX1996" s="1">
        <v>37684</v>
      </c>
      <c r="AY1996" t="s">
        <v>18</v>
      </c>
      <c r="AZ1996">
        <v>7.9945000000000004</v>
      </c>
      <c r="BA1996" t="s">
        <v>19</v>
      </c>
      <c r="BB1996" t="s">
        <v>20</v>
      </c>
      <c r="BC1996">
        <v>11.813700000000001</v>
      </c>
      <c r="BD1996">
        <v>17</v>
      </c>
      <c r="BE1996">
        <v>107697</v>
      </c>
      <c r="BF1996" s="16" t="str">
        <f t="shared" si="31"/>
        <v>Tier 5</v>
      </c>
      <c r="BG1996" t="b">
        <f>IF(ISNA(VLOOKUP(AQ1996,Total_Salary!AQ1996:BF2505,1,FALSE))=FALSE, TRUE, FALSE)</f>
        <v>0</v>
      </c>
      <c r="BH1996" t="b">
        <f>IF(ISNA(VLOOKUP(AQ1996,Derivatives_Salary!AQ1996:BF2475,1,FALSE))=FALSE, TRUE, FALSE)</f>
        <v>0</v>
      </c>
      <c r="BI1996" t="b">
        <f>IF(ISNA(VLOOKUP(AR1996,Years_to_Promo!AQ1996:BE3027,1,FALSE))=FALSE, TRUE, FALSE)</f>
        <v>0</v>
      </c>
    </row>
    <row r="1997" spans="43:61" x14ac:dyDescent="0.25">
      <c r="AQ1997">
        <v>21452</v>
      </c>
      <c r="AR1997" t="s">
        <v>15</v>
      </c>
      <c r="AS1997" t="s">
        <v>2051</v>
      </c>
      <c r="AT1997" t="s">
        <v>31</v>
      </c>
      <c r="AU1997" s="1">
        <v>20104</v>
      </c>
      <c r="AV1997" s="1">
        <v>33154</v>
      </c>
      <c r="AW1997" s="1">
        <v>33899</v>
      </c>
      <c r="AX1997" s="1">
        <v>37549</v>
      </c>
      <c r="AY1997" t="s">
        <v>18</v>
      </c>
      <c r="AZ1997">
        <v>3.9973000000000001</v>
      </c>
      <c r="BA1997" t="s">
        <v>19</v>
      </c>
      <c r="BB1997" t="s">
        <v>20</v>
      </c>
      <c r="BC1997">
        <v>10</v>
      </c>
      <c r="BD1997">
        <v>12</v>
      </c>
      <c r="BE1997">
        <v>107693</v>
      </c>
      <c r="BF1997" s="16" t="str">
        <f t="shared" si="31"/>
        <v>Tier 5</v>
      </c>
      <c r="BG1997" t="b">
        <f>IF(ISNA(VLOOKUP(AQ1997,Total_Salary!AQ1997:BF2506,1,FALSE))=FALSE, TRUE, FALSE)</f>
        <v>0</v>
      </c>
      <c r="BH1997" t="b">
        <f>IF(ISNA(VLOOKUP(AQ1997,Derivatives_Salary!AQ1997:BF2476,1,FALSE))=FALSE, TRUE, FALSE)</f>
        <v>0</v>
      </c>
      <c r="BI1997" t="b">
        <f>IF(ISNA(VLOOKUP(AR1997,Years_to_Promo!AQ1997:BE3028,1,FALSE))=FALSE, TRUE, FALSE)</f>
        <v>0</v>
      </c>
    </row>
    <row r="1998" spans="43:61" x14ac:dyDescent="0.25">
      <c r="AQ1998">
        <v>463354</v>
      </c>
      <c r="AR1998" t="s">
        <v>293</v>
      </c>
      <c r="AS1998" t="s">
        <v>2052</v>
      </c>
      <c r="AT1998" t="s">
        <v>31</v>
      </c>
      <c r="AU1998" s="1">
        <v>23645</v>
      </c>
      <c r="AV1998" s="1">
        <v>31870</v>
      </c>
      <c r="AW1998" s="1">
        <v>34337</v>
      </c>
      <c r="AX1998" s="1">
        <v>37622</v>
      </c>
      <c r="AY1998" t="s">
        <v>295</v>
      </c>
      <c r="AZ1998">
        <v>7.0054999999999996</v>
      </c>
      <c r="BA1998" t="s">
        <v>296</v>
      </c>
      <c r="BB1998" t="s">
        <v>586</v>
      </c>
      <c r="BC1998">
        <v>8.7918000000000003</v>
      </c>
      <c r="BD1998">
        <v>16</v>
      </c>
      <c r="BE1998">
        <v>107693</v>
      </c>
      <c r="BF1998" s="16" t="str">
        <f t="shared" si="31"/>
        <v>Tier 5</v>
      </c>
      <c r="BG1998" t="b">
        <f>IF(ISNA(VLOOKUP(AQ1998,Total_Salary!AQ1998:BF2507,1,FALSE))=FALSE, TRUE, FALSE)</f>
        <v>0</v>
      </c>
      <c r="BH1998" t="b">
        <f>IF(ISNA(VLOOKUP(AQ1998,Derivatives_Salary!AQ1998:BF2477,1,FALSE))=FALSE, TRUE, FALSE)</f>
        <v>0</v>
      </c>
      <c r="BI1998" t="b">
        <f>IF(ISNA(VLOOKUP(AR1998,Years_to_Promo!AQ1998:BE3029,1,FALSE))=FALSE, TRUE, FALSE)</f>
        <v>0</v>
      </c>
    </row>
    <row r="1999" spans="43:61" x14ac:dyDescent="0.25">
      <c r="AQ1999">
        <v>36550</v>
      </c>
      <c r="AR1999" t="s">
        <v>15</v>
      </c>
      <c r="AS1999" t="s">
        <v>2053</v>
      </c>
      <c r="AT1999" t="s">
        <v>17</v>
      </c>
      <c r="AU1999" s="1">
        <v>22995</v>
      </c>
      <c r="AV1999" s="1">
        <v>33193</v>
      </c>
      <c r="AW1999" s="1">
        <v>33193</v>
      </c>
      <c r="AX1999" s="1">
        <v>37573</v>
      </c>
      <c r="AY1999" t="s">
        <v>18</v>
      </c>
      <c r="AZ1999">
        <v>3.9944999999999999</v>
      </c>
      <c r="BA1999" t="s">
        <v>19</v>
      </c>
      <c r="BB1999" t="s">
        <v>20</v>
      </c>
      <c r="BC1999">
        <v>11.6959</v>
      </c>
      <c r="BD1999">
        <v>12</v>
      </c>
      <c r="BE1999">
        <v>107691</v>
      </c>
      <c r="BF1999" s="16" t="str">
        <f t="shared" si="31"/>
        <v>Tier 5</v>
      </c>
      <c r="BG1999" t="b">
        <f>IF(ISNA(VLOOKUP(AQ1999,Total_Salary!AQ1999:BF2508,1,FALSE))=FALSE, TRUE, FALSE)</f>
        <v>0</v>
      </c>
      <c r="BH1999" t="b">
        <f>IF(ISNA(VLOOKUP(AQ1999,Derivatives_Salary!AQ1999:BF2478,1,FALSE))=FALSE, TRUE, FALSE)</f>
        <v>0</v>
      </c>
      <c r="BI1999" t="b">
        <f>IF(ISNA(VLOOKUP(AR1999,Years_to_Promo!AQ1999:BE3030,1,FALSE))=FALSE, TRUE, FALSE)</f>
        <v>0</v>
      </c>
    </row>
    <row r="2000" spans="43:61" x14ac:dyDescent="0.25">
      <c r="AQ2000">
        <v>402946</v>
      </c>
      <c r="AR2000" t="s">
        <v>15</v>
      </c>
      <c r="AS2000" t="s">
        <v>2054</v>
      </c>
      <c r="AT2000" t="s">
        <v>17</v>
      </c>
      <c r="AU2000" s="1">
        <v>22662</v>
      </c>
      <c r="AV2000" s="1">
        <v>31250</v>
      </c>
      <c r="AW2000" s="1">
        <v>31250</v>
      </c>
      <c r="AX2000" s="1">
        <v>37820</v>
      </c>
      <c r="AY2000" t="s">
        <v>18</v>
      </c>
      <c r="AZ2000">
        <v>9.9945000000000004</v>
      </c>
      <c r="BA2000" t="s">
        <v>19</v>
      </c>
      <c r="BB2000" t="s">
        <v>20</v>
      </c>
      <c r="BC2000">
        <v>11.813700000000001</v>
      </c>
      <c r="BD2000">
        <v>18</v>
      </c>
      <c r="BE2000">
        <v>107686</v>
      </c>
      <c r="BF2000" s="16" t="str">
        <f t="shared" si="31"/>
        <v>Tier 5</v>
      </c>
      <c r="BG2000" t="b">
        <f>IF(ISNA(VLOOKUP(AQ2000,Total_Salary!AQ2000:BF2509,1,FALSE))=FALSE, TRUE, FALSE)</f>
        <v>0</v>
      </c>
      <c r="BH2000" t="b">
        <f>IF(ISNA(VLOOKUP(AQ2000,Derivatives_Salary!AQ2000:BF2479,1,FALSE))=FALSE, TRUE, FALSE)</f>
        <v>0</v>
      </c>
      <c r="BI2000" t="b">
        <f>IF(ISNA(VLOOKUP(AR2000,Years_to_Promo!AQ2000:BE3031,1,FALSE))=FALSE, TRUE, FALSE)</f>
        <v>0</v>
      </c>
    </row>
    <row r="2001" spans="43:61" x14ac:dyDescent="0.25">
      <c r="AQ2001">
        <v>475508</v>
      </c>
      <c r="AR2001" t="s">
        <v>15</v>
      </c>
      <c r="AS2001" t="s">
        <v>2055</v>
      </c>
      <c r="AT2001" t="s">
        <v>17</v>
      </c>
      <c r="AU2001" s="1">
        <v>19352</v>
      </c>
      <c r="AV2001" s="1">
        <v>31403</v>
      </c>
      <c r="AW2001" s="1">
        <v>31403</v>
      </c>
      <c r="AX2001" s="1">
        <v>37608</v>
      </c>
      <c r="AY2001" t="s">
        <v>18</v>
      </c>
      <c r="AZ2001">
        <v>10.997299999999999</v>
      </c>
      <c r="BA2001" t="s">
        <v>19</v>
      </c>
      <c r="BB2001" t="s">
        <v>20</v>
      </c>
      <c r="BC2001">
        <v>11.7918</v>
      </c>
      <c r="BD2001">
        <v>17</v>
      </c>
      <c r="BE2001">
        <v>107685</v>
      </c>
      <c r="BF2001" s="16" t="str">
        <f t="shared" si="31"/>
        <v>Tier 5</v>
      </c>
      <c r="BG2001" t="b">
        <f>IF(ISNA(VLOOKUP(AQ2001,Total_Salary!AQ2001:BF2510,1,FALSE))=FALSE, TRUE, FALSE)</f>
        <v>0</v>
      </c>
      <c r="BH2001" t="b">
        <f>IF(ISNA(VLOOKUP(AQ2001,Derivatives_Salary!AQ2001:BF2480,1,FALSE))=FALSE, TRUE, FALSE)</f>
        <v>0</v>
      </c>
      <c r="BI2001" t="b">
        <f>IF(ISNA(VLOOKUP(AR2001,Years_to_Promo!AQ2001:BE3032,1,FALSE))=FALSE, TRUE, FALSE)</f>
        <v>0</v>
      </c>
    </row>
  </sheetData>
  <mergeCells count="2">
    <mergeCell ref="A1:U5"/>
    <mergeCell ref="A6:F17"/>
  </mergeCells>
  <pageMargins left="0.7" right="0.7" top="0.75" bottom="0.75" header="0.3" footer="0.3"/>
  <pageSetup orientation="portrait" r:id="rId7"/>
  <drawing r:id="rId8"/>
  <legacyDrawing r:id="rId9"/>
  <mc:AlternateContent xmlns:mc="http://schemas.openxmlformats.org/markup-compatibility/2006">
    <mc:Choice Requires="x14">
      <controls>
        <mc:AlternateContent xmlns:mc="http://schemas.openxmlformats.org/markup-compatibility/2006">
          <mc:Choice Requires="x14">
            <control shapeId="1026" r:id="rId10" name="Button 2">
              <controlPr defaultSize="0" print="0" autoFill="0" autoPict="0" macro="[0]!Reset">
                <anchor moveWithCells="1" sizeWithCells="1">
                  <from>
                    <xdr:col>6</xdr:col>
                    <xdr:colOff>38100</xdr:colOff>
                    <xdr:row>13</xdr:row>
                    <xdr:rowOff>171450</xdr:rowOff>
                  </from>
                  <to>
                    <xdr:col>8</xdr:col>
                    <xdr:colOff>400050</xdr:colOff>
                    <xdr:row>17</xdr:row>
                    <xdr:rowOff>0</xdr:rowOff>
                  </to>
                </anchor>
              </controlPr>
            </control>
          </mc:Choice>
        </mc:AlternateContent>
      </controls>
    </mc:Choice>
  </mc:AlternateContent>
  <extLst>
    <ext xmlns:x14="http://schemas.microsoft.com/office/spreadsheetml/2009/9/main" uri="{A8765BA9-456A-4dab-B4F3-ACF838C121DE}">
      <x14:slicerList>
        <x14:slicer r:id="rId11"/>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2BFBEE-B1FA-4BAB-87D5-583A998F0A3B}">
  <sheetPr codeName="Sheet7"/>
  <dimension ref="A1:BF511"/>
  <sheetViews>
    <sheetView topLeftCell="AH1" zoomScale="85" zoomScaleNormal="85" workbookViewId="0">
      <selection activeCell="AQ289" sqref="AQ289"/>
    </sheetView>
  </sheetViews>
  <sheetFormatPr defaultRowHeight="15" x14ac:dyDescent="0.25"/>
  <cols>
    <col min="1" max="6" width="9.140625" customWidth="1"/>
    <col min="8" max="9" width="9.140625" customWidth="1"/>
    <col min="12" max="13" width="9.140625" customWidth="1"/>
    <col min="16" max="17" width="9.140625" customWidth="1"/>
    <col min="19" max="20" width="9.140625" customWidth="1"/>
    <col min="21" max="21" width="14.140625" customWidth="1"/>
    <col min="22" max="23" width="15.42578125" bestFit="1" customWidth="1"/>
    <col min="25" max="25" width="13.28515625" bestFit="1" customWidth="1"/>
    <col min="26" max="26" width="23.5703125" bestFit="1" customWidth="1"/>
    <col min="27" max="27" width="17.7109375" bestFit="1" customWidth="1"/>
    <col min="29" max="29" width="18.5703125" bestFit="1" customWidth="1"/>
    <col min="30" max="30" width="12.7109375" bestFit="1" customWidth="1"/>
    <col min="32" max="32" width="26.28515625" bestFit="1" customWidth="1"/>
    <col min="33" max="33" width="21.140625" bestFit="1" customWidth="1"/>
    <col min="36" max="36" width="13.28515625" bestFit="1" customWidth="1"/>
    <col min="37" max="37" width="18.5703125" bestFit="1" customWidth="1"/>
    <col min="40" max="40" width="13.28515625" bestFit="1" customWidth="1"/>
    <col min="41" max="41" width="15.42578125" bestFit="1" customWidth="1"/>
    <col min="47" max="50" width="10.85546875" style="1" bestFit="1" customWidth="1"/>
  </cols>
  <sheetData>
    <row r="1" spans="1:58" ht="15" customHeight="1" x14ac:dyDescent="0.25">
      <c r="A1" s="14" t="s">
        <v>3684</v>
      </c>
      <c r="B1" s="14"/>
      <c r="C1" s="14"/>
      <c r="D1" s="14"/>
      <c r="E1" s="14"/>
      <c r="F1" s="14"/>
      <c r="G1" s="14"/>
      <c r="H1" s="14"/>
      <c r="I1" s="14"/>
      <c r="J1" s="14"/>
      <c r="K1" s="14"/>
      <c r="L1" s="14"/>
      <c r="M1" s="14"/>
      <c r="N1" s="14"/>
      <c r="O1" s="14"/>
      <c r="P1" s="14"/>
      <c r="Q1" s="14"/>
      <c r="R1" s="14"/>
      <c r="S1" s="14"/>
      <c r="T1" s="14"/>
      <c r="U1" s="14"/>
      <c r="Y1" s="2" t="s">
        <v>3653</v>
      </c>
      <c r="Z1" t="s">
        <v>3686</v>
      </c>
      <c r="AC1" s="2" t="s">
        <v>3653</v>
      </c>
      <c r="AD1" t="s">
        <v>3655</v>
      </c>
      <c r="AF1" s="2" t="s">
        <v>3653</v>
      </c>
      <c r="AG1" t="s">
        <v>3656</v>
      </c>
      <c r="AJ1" s="2" t="s">
        <v>3653</v>
      </c>
      <c r="AK1" t="s">
        <v>3671</v>
      </c>
      <c r="AN1" s="2" t="s">
        <v>3653</v>
      </c>
      <c r="AO1" t="s">
        <v>3654</v>
      </c>
      <c r="AQ1" s="11" t="s">
        <v>0</v>
      </c>
      <c r="AR1" s="11" t="s">
        <v>1</v>
      </c>
      <c r="AS1" s="11" t="s">
        <v>2</v>
      </c>
      <c r="AT1" s="11" t="s">
        <v>3</v>
      </c>
      <c r="AU1" s="12" t="s">
        <v>4</v>
      </c>
      <c r="AV1" s="12" t="s">
        <v>5</v>
      </c>
      <c r="AW1" s="12" t="s">
        <v>6</v>
      </c>
      <c r="AX1" s="12" t="s">
        <v>7</v>
      </c>
      <c r="AY1" s="11" t="s">
        <v>8</v>
      </c>
      <c r="AZ1" s="11" t="s">
        <v>9</v>
      </c>
      <c r="BA1" s="11" t="s">
        <v>10</v>
      </c>
      <c r="BB1" s="11" t="s">
        <v>11</v>
      </c>
      <c r="BC1" s="11" t="s">
        <v>12</v>
      </c>
      <c r="BD1" s="13" t="s">
        <v>3672</v>
      </c>
      <c r="BE1" s="11" t="s">
        <v>14</v>
      </c>
      <c r="BF1" s="11" t="s">
        <v>2160</v>
      </c>
    </row>
    <row r="2" spans="1:58" ht="15" customHeight="1" x14ac:dyDescent="0.25">
      <c r="A2" s="14"/>
      <c r="B2" s="14"/>
      <c r="C2" s="14"/>
      <c r="D2" s="14"/>
      <c r="E2" s="14"/>
      <c r="F2" s="14"/>
      <c r="G2" s="14"/>
      <c r="H2" s="14"/>
      <c r="I2" s="14"/>
      <c r="J2" s="14"/>
      <c r="K2" s="14"/>
      <c r="L2" s="14"/>
      <c r="M2" s="14"/>
      <c r="N2" s="14"/>
      <c r="O2" s="14"/>
      <c r="P2" s="14"/>
      <c r="Q2" s="14"/>
      <c r="R2" s="14"/>
      <c r="S2" s="14"/>
      <c r="T2" s="14"/>
      <c r="U2" s="14"/>
      <c r="Y2" s="10">
        <v>13</v>
      </c>
      <c r="Z2" s="5">
        <v>1</v>
      </c>
      <c r="AC2" s="3" t="s">
        <v>719</v>
      </c>
      <c r="AD2" s="5">
        <v>1</v>
      </c>
      <c r="AF2" s="3" t="s">
        <v>1990</v>
      </c>
      <c r="AG2" s="5">
        <v>1</v>
      </c>
      <c r="AJ2" s="3" t="s">
        <v>3657</v>
      </c>
      <c r="AK2" s="6">
        <v>45</v>
      </c>
      <c r="AN2" s="3" t="s">
        <v>31</v>
      </c>
      <c r="AO2" s="5">
        <v>199</v>
      </c>
      <c r="AQ2">
        <v>109334</v>
      </c>
      <c r="AR2" t="s">
        <v>15</v>
      </c>
      <c r="AS2" t="s">
        <v>16</v>
      </c>
      <c r="AT2" t="s">
        <v>17</v>
      </c>
      <c r="AU2" s="1">
        <v>20303</v>
      </c>
      <c r="AV2" s="1">
        <v>31093</v>
      </c>
      <c r="AW2" s="1">
        <v>31093</v>
      </c>
      <c r="AX2" s="1">
        <v>37663</v>
      </c>
      <c r="AY2" t="s">
        <v>18</v>
      </c>
      <c r="AZ2">
        <v>9.9945000000000004</v>
      </c>
      <c r="BA2" t="s">
        <v>19</v>
      </c>
      <c r="BB2" t="s">
        <v>32</v>
      </c>
      <c r="BC2">
        <v>6.0575000000000001</v>
      </c>
      <c r="BD2" s="7">
        <f t="shared" ref="BD2:BD65" si="0">INT(BF2/BE2)</f>
        <v>18</v>
      </c>
      <c r="BE2">
        <v>141835</v>
      </c>
      <c r="BF2">
        <v>2553036</v>
      </c>
    </row>
    <row r="3" spans="1:58" ht="15" customHeight="1" x14ac:dyDescent="0.25">
      <c r="A3" s="14"/>
      <c r="B3" s="14"/>
      <c r="C3" s="14"/>
      <c r="D3" s="14"/>
      <c r="E3" s="14"/>
      <c r="F3" s="14"/>
      <c r="G3" s="14"/>
      <c r="H3" s="14"/>
      <c r="I3" s="14"/>
      <c r="J3" s="14"/>
      <c r="K3" s="14"/>
      <c r="L3" s="14"/>
      <c r="M3" s="14"/>
      <c r="N3" s="14"/>
      <c r="O3" s="14"/>
      <c r="P3" s="14"/>
      <c r="Q3" s="14"/>
      <c r="R3" s="14"/>
      <c r="S3" s="14"/>
      <c r="T3" s="14"/>
      <c r="U3" s="14"/>
      <c r="Y3" s="10">
        <v>14</v>
      </c>
      <c r="Z3" s="5">
        <v>6</v>
      </c>
      <c r="AC3" s="3" t="s">
        <v>295</v>
      </c>
      <c r="AD3" s="5">
        <v>18</v>
      </c>
      <c r="AF3" s="4" t="s">
        <v>2061</v>
      </c>
      <c r="AG3" s="5">
        <v>1</v>
      </c>
      <c r="AJ3" s="3" t="s">
        <v>3658</v>
      </c>
      <c r="AK3" s="6">
        <v>33</v>
      </c>
      <c r="AN3" s="3" t="s">
        <v>17</v>
      </c>
      <c r="AO3" s="5">
        <v>311</v>
      </c>
      <c r="AQ3">
        <v>43624</v>
      </c>
      <c r="AR3" t="s">
        <v>15</v>
      </c>
      <c r="AS3" t="s">
        <v>22</v>
      </c>
      <c r="AT3" t="s">
        <v>17</v>
      </c>
      <c r="AU3" s="1">
        <v>19677</v>
      </c>
      <c r="AV3" s="1">
        <v>31132</v>
      </c>
      <c r="AW3" s="1">
        <v>31132</v>
      </c>
      <c r="AX3" s="1">
        <v>37702</v>
      </c>
      <c r="AY3" t="s">
        <v>18</v>
      </c>
      <c r="AZ3">
        <v>10.9945</v>
      </c>
      <c r="BA3" t="s">
        <v>19</v>
      </c>
      <c r="BB3" t="s">
        <v>32</v>
      </c>
      <c r="BC3">
        <v>5.9507000000000003</v>
      </c>
      <c r="BD3" s="7">
        <f t="shared" si="0"/>
        <v>17</v>
      </c>
      <c r="BE3">
        <v>138493</v>
      </c>
      <c r="BF3">
        <v>2492873</v>
      </c>
    </row>
    <row r="4" spans="1:58" ht="15" customHeight="1" x14ac:dyDescent="0.25">
      <c r="A4" s="14"/>
      <c r="B4" s="14"/>
      <c r="C4" s="14"/>
      <c r="D4" s="14"/>
      <c r="E4" s="14"/>
      <c r="F4" s="14"/>
      <c r="G4" s="14"/>
      <c r="H4" s="14"/>
      <c r="I4" s="14"/>
      <c r="J4" s="14"/>
      <c r="K4" s="14"/>
      <c r="L4" s="14"/>
      <c r="M4" s="14"/>
      <c r="N4" s="14"/>
      <c r="O4" s="14"/>
      <c r="P4" s="14"/>
      <c r="Q4" s="14"/>
      <c r="R4" s="14"/>
      <c r="S4" s="14"/>
      <c r="T4" s="14"/>
      <c r="U4" s="14"/>
      <c r="Y4" s="10">
        <v>15</v>
      </c>
      <c r="Z4" s="5">
        <v>34</v>
      </c>
      <c r="AC4" s="3" t="s">
        <v>1131</v>
      </c>
      <c r="AD4" s="5">
        <v>1</v>
      </c>
      <c r="AF4" s="3" t="s">
        <v>296</v>
      </c>
      <c r="AG4" s="5">
        <v>14</v>
      </c>
      <c r="AJ4" s="3" t="s">
        <v>3659</v>
      </c>
      <c r="AK4" s="6">
        <v>38</v>
      </c>
      <c r="AN4" s="3" t="s">
        <v>3652</v>
      </c>
      <c r="AO4" s="5">
        <v>510</v>
      </c>
      <c r="AQ4">
        <v>66793</v>
      </c>
      <c r="AR4" t="s">
        <v>15</v>
      </c>
      <c r="AS4" t="s">
        <v>39</v>
      </c>
      <c r="AT4" t="s">
        <v>17</v>
      </c>
      <c r="AU4" s="1">
        <v>23512</v>
      </c>
      <c r="AV4" s="1">
        <v>31218</v>
      </c>
      <c r="AW4" s="1">
        <v>31218</v>
      </c>
      <c r="AX4" s="1">
        <v>37788</v>
      </c>
      <c r="AY4" t="s">
        <v>18</v>
      </c>
      <c r="AZ4">
        <v>18</v>
      </c>
      <c r="BA4" t="s">
        <v>19</v>
      </c>
      <c r="BB4" t="s">
        <v>32</v>
      </c>
      <c r="BC4">
        <v>5.7150999999999996</v>
      </c>
      <c r="BD4" s="7">
        <f t="shared" si="0"/>
        <v>18</v>
      </c>
      <c r="BE4">
        <v>132440</v>
      </c>
      <c r="BF4">
        <v>2383923</v>
      </c>
    </row>
    <row r="5" spans="1:58" ht="15" customHeight="1" x14ac:dyDescent="0.25">
      <c r="A5" s="14"/>
      <c r="B5" s="14"/>
      <c r="C5" s="14"/>
      <c r="D5" s="14"/>
      <c r="E5" s="14"/>
      <c r="F5" s="14"/>
      <c r="G5" s="14"/>
      <c r="H5" s="14"/>
      <c r="I5" s="14"/>
      <c r="J5" s="14"/>
      <c r="K5" s="14"/>
      <c r="L5" s="14"/>
      <c r="M5" s="14"/>
      <c r="N5" s="14"/>
      <c r="O5" s="14"/>
      <c r="P5" s="14"/>
      <c r="Q5" s="14"/>
      <c r="R5" s="14"/>
      <c r="S5" s="14"/>
      <c r="T5" s="14"/>
      <c r="U5" s="14"/>
      <c r="Y5" s="10">
        <v>16</v>
      </c>
      <c r="Z5" s="5">
        <v>117</v>
      </c>
      <c r="AC5" s="3" t="s">
        <v>18</v>
      </c>
      <c r="AD5" s="5">
        <v>467</v>
      </c>
      <c r="AF5" s="4" t="s">
        <v>297</v>
      </c>
      <c r="AG5" s="5">
        <v>7</v>
      </c>
      <c r="AJ5" s="3" t="s">
        <v>3660</v>
      </c>
      <c r="AK5" s="6">
        <v>41</v>
      </c>
      <c r="AQ5">
        <v>237542</v>
      </c>
      <c r="AR5" t="s">
        <v>15</v>
      </c>
      <c r="AS5" t="s">
        <v>41</v>
      </c>
      <c r="AT5" t="s">
        <v>31</v>
      </c>
      <c r="AU5" s="1">
        <v>20002</v>
      </c>
      <c r="AV5" s="1">
        <v>31149</v>
      </c>
      <c r="AW5" s="1">
        <v>31149</v>
      </c>
      <c r="AX5" s="1">
        <v>37719</v>
      </c>
      <c r="AY5" t="s">
        <v>18</v>
      </c>
      <c r="AZ5">
        <v>11.997299999999999</v>
      </c>
      <c r="BA5" t="s">
        <v>19</v>
      </c>
      <c r="BB5" t="s">
        <v>20</v>
      </c>
      <c r="BC5">
        <v>11.813700000000001</v>
      </c>
      <c r="BD5" s="7">
        <f t="shared" si="0"/>
        <v>18</v>
      </c>
      <c r="BE5">
        <v>132284</v>
      </c>
      <c r="BF5">
        <v>2381119</v>
      </c>
    </row>
    <row r="6" spans="1:58" x14ac:dyDescent="0.25">
      <c r="A6" s="15" t="s">
        <v>3687</v>
      </c>
      <c r="B6" s="15"/>
      <c r="C6" s="15"/>
      <c r="D6" s="15"/>
      <c r="E6" s="15"/>
      <c r="F6" s="15"/>
      <c r="O6" s="8"/>
      <c r="P6" s="8"/>
      <c r="Q6" s="8"/>
      <c r="R6" s="8"/>
      <c r="S6" s="8"/>
      <c r="Y6" s="10">
        <v>17</v>
      </c>
      <c r="Z6" s="5">
        <v>230</v>
      </c>
      <c r="AC6" s="3" t="s">
        <v>53</v>
      </c>
      <c r="AD6" s="5">
        <v>22</v>
      </c>
      <c r="AF6" s="4" t="s">
        <v>586</v>
      </c>
      <c r="AG6" s="5">
        <v>7</v>
      </c>
      <c r="AJ6" s="3" t="s">
        <v>3661</v>
      </c>
      <c r="AK6" s="6">
        <v>32</v>
      </c>
      <c r="AN6" s="3" t="s">
        <v>3</v>
      </c>
      <c r="AQ6">
        <v>47978</v>
      </c>
      <c r="AR6" t="s">
        <v>15</v>
      </c>
      <c r="AS6" t="s">
        <v>46</v>
      </c>
      <c r="AT6" t="s">
        <v>17</v>
      </c>
      <c r="AU6" s="1">
        <v>20538</v>
      </c>
      <c r="AV6" s="1">
        <v>31246</v>
      </c>
      <c r="AW6" s="1">
        <v>31246</v>
      </c>
      <c r="AX6" s="1">
        <v>37816</v>
      </c>
      <c r="AY6" t="s">
        <v>18</v>
      </c>
      <c r="AZ6">
        <v>18</v>
      </c>
      <c r="BA6" t="s">
        <v>19</v>
      </c>
      <c r="BB6" t="s">
        <v>20</v>
      </c>
      <c r="BC6">
        <v>11.813700000000001</v>
      </c>
      <c r="BD6" s="7">
        <f t="shared" si="0"/>
        <v>18</v>
      </c>
      <c r="BE6">
        <v>131890</v>
      </c>
      <c r="BF6">
        <v>2374024</v>
      </c>
    </row>
    <row r="7" spans="1:58" x14ac:dyDescent="0.25">
      <c r="A7" s="15"/>
      <c r="B7" s="15"/>
      <c r="C7" s="15"/>
      <c r="D7" s="15"/>
      <c r="E7" s="15"/>
      <c r="F7" s="15"/>
      <c r="O7" s="8"/>
      <c r="P7" s="8"/>
      <c r="Q7" s="8"/>
      <c r="R7" s="8"/>
      <c r="S7" s="8"/>
      <c r="Y7" s="10">
        <v>18</v>
      </c>
      <c r="Z7" s="5">
        <v>122</v>
      </c>
      <c r="AC7" s="3" t="s">
        <v>570</v>
      </c>
      <c r="AD7" s="5">
        <v>1</v>
      </c>
      <c r="AF7" s="3" t="s">
        <v>87</v>
      </c>
      <c r="AG7" s="5">
        <v>37</v>
      </c>
      <c r="AJ7" s="3" t="s">
        <v>3662</v>
      </c>
      <c r="AK7" s="6">
        <v>38</v>
      </c>
      <c r="AQ7">
        <v>80823</v>
      </c>
      <c r="AR7" t="s">
        <v>15</v>
      </c>
      <c r="AS7" t="s">
        <v>47</v>
      </c>
      <c r="AT7" t="s">
        <v>17</v>
      </c>
      <c r="AU7" s="1">
        <v>23032</v>
      </c>
      <c r="AV7" s="1">
        <v>31104</v>
      </c>
      <c r="AW7" s="1">
        <v>31104</v>
      </c>
      <c r="AX7" s="1">
        <v>37674</v>
      </c>
      <c r="AY7" t="s">
        <v>18</v>
      </c>
      <c r="AZ7">
        <v>10.9945</v>
      </c>
      <c r="BA7" t="s">
        <v>19</v>
      </c>
      <c r="BB7" t="s">
        <v>32</v>
      </c>
      <c r="BC7">
        <v>6.0274000000000001</v>
      </c>
      <c r="BD7" s="7">
        <f t="shared" si="0"/>
        <v>18</v>
      </c>
      <c r="BE7">
        <v>131565</v>
      </c>
      <c r="BF7">
        <v>2368170</v>
      </c>
    </row>
    <row r="8" spans="1:58" x14ac:dyDescent="0.25">
      <c r="A8" s="15"/>
      <c r="B8" s="15"/>
      <c r="C8" s="15"/>
      <c r="D8" s="15"/>
      <c r="E8" s="15"/>
      <c r="F8" s="15"/>
      <c r="O8" s="8"/>
      <c r="P8" s="8"/>
      <c r="Q8" s="8"/>
      <c r="R8" s="8"/>
      <c r="S8" s="8"/>
      <c r="Y8" s="10" t="s">
        <v>3652</v>
      </c>
      <c r="Z8" s="5">
        <v>510</v>
      </c>
      <c r="AC8" s="3" t="s">
        <v>3652</v>
      </c>
      <c r="AD8" s="5">
        <v>510</v>
      </c>
      <c r="AF8" s="4" t="s">
        <v>88</v>
      </c>
      <c r="AG8" s="5">
        <v>16</v>
      </c>
      <c r="AJ8" s="3" t="s">
        <v>3663</v>
      </c>
      <c r="AK8" s="6">
        <v>42</v>
      </c>
      <c r="AQ8">
        <v>68086</v>
      </c>
      <c r="AR8" t="s">
        <v>15</v>
      </c>
      <c r="AS8" t="s">
        <v>74</v>
      </c>
      <c r="AT8" t="s">
        <v>31</v>
      </c>
      <c r="AU8" s="1">
        <v>23035</v>
      </c>
      <c r="AV8" s="1">
        <v>31258</v>
      </c>
      <c r="AW8" s="1">
        <v>31258</v>
      </c>
      <c r="AX8" s="1">
        <v>37828</v>
      </c>
      <c r="AY8" t="s">
        <v>18</v>
      </c>
      <c r="AZ8">
        <v>8.9945000000000004</v>
      </c>
      <c r="BA8" t="s">
        <v>19</v>
      </c>
      <c r="BB8" t="s">
        <v>32</v>
      </c>
      <c r="BC8">
        <v>5.6055000000000001</v>
      </c>
      <c r="BD8" s="7">
        <f t="shared" si="0"/>
        <v>18</v>
      </c>
      <c r="BE8">
        <v>128075</v>
      </c>
      <c r="BF8">
        <v>2305351</v>
      </c>
    </row>
    <row r="9" spans="1:58" x14ac:dyDescent="0.25">
      <c r="A9" s="15"/>
      <c r="B9" s="15"/>
      <c r="C9" s="15"/>
      <c r="D9" s="15"/>
      <c r="E9" s="15"/>
      <c r="F9" s="15"/>
      <c r="O9" s="8"/>
      <c r="P9" s="8"/>
      <c r="Q9" s="8"/>
      <c r="R9" s="8"/>
      <c r="S9" s="8"/>
      <c r="AF9" s="4" t="s">
        <v>276</v>
      </c>
      <c r="AG9" s="5">
        <v>21</v>
      </c>
      <c r="AJ9" s="3" t="s">
        <v>3664</v>
      </c>
      <c r="AK9" s="6">
        <v>33</v>
      </c>
      <c r="AQ9">
        <v>102962</v>
      </c>
      <c r="AR9" t="s">
        <v>15</v>
      </c>
      <c r="AS9" t="s">
        <v>34</v>
      </c>
      <c r="AT9" t="s">
        <v>17</v>
      </c>
      <c r="AU9" s="1">
        <v>19782</v>
      </c>
      <c r="AV9" s="1">
        <v>31314</v>
      </c>
      <c r="AW9" s="1">
        <v>31314</v>
      </c>
      <c r="AX9" s="1">
        <v>37519</v>
      </c>
      <c r="AY9" t="s">
        <v>18</v>
      </c>
      <c r="AZ9">
        <v>17</v>
      </c>
      <c r="BA9" t="s">
        <v>19</v>
      </c>
      <c r="BB9" t="s">
        <v>32</v>
      </c>
      <c r="BC9">
        <v>5.4520999999999997</v>
      </c>
      <c r="BD9" s="7">
        <f t="shared" si="0"/>
        <v>16</v>
      </c>
      <c r="BE9">
        <v>134076</v>
      </c>
      <c r="BF9">
        <v>2279289</v>
      </c>
    </row>
    <row r="10" spans="1:58" x14ac:dyDescent="0.25">
      <c r="A10" s="15"/>
      <c r="B10" s="15"/>
      <c r="C10" s="15"/>
      <c r="D10" s="15"/>
      <c r="E10" s="15"/>
      <c r="F10" s="15"/>
      <c r="AF10" s="3" t="s">
        <v>44</v>
      </c>
      <c r="AG10" s="5">
        <v>44</v>
      </c>
      <c r="AJ10" s="3" t="s">
        <v>3665</v>
      </c>
      <c r="AK10" s="6">
        <v>28</v>
      </c>
      <c r="AQ10">
        <v>246120</v>
      </c>
      <c r="AR10" t="s">
        <v>15</v>
      </c>
      <c r="AS10" t="s">
        <v>100</v>
      </c>
      <c r="AT10" t="s">
        <v>31</v>
      </c>
      <c r="AU10" s="1">
        <v>22427</v>
      </c>
      <c r="AV10" s="1">
        <v>31144</v>
      </c>
      <c r="AW10" s="1">
        <v>31144</v>
      </c>
      <c r="AX10" s="1">
        <v>37714</v>
      </c>
      <c r="AY10" t="s">
        <v>18</v>
      </c>
      <c r="AZ10">
        <v>9.9945000000000004</v>
      </c>
      <c r="BA10" t="s">
        <v>19</v>
      </c>
      <c r="BB10" t="s">
        <v>32</v>
      </c>
      <c r="BC10">
        <v>5.9177999999999997</v>
      </c>
      <c r="BD10" s="7">
        <f t="shared" si="0"/>
        <v>18</v>
      </c>
      <c r="BE10">
        <v>126172</v>
      </c>
      <c r="BF10">
        <v>2271104</v>
      </c>
    </row>
    <row r="11" spans="1:58" x14ac:dyDescent="0.25">
      <c r="A11" s="15"/>
      <c r="B11" s="15"/>
      <c r="C11" s="15"/>
      <c r="D11" s="15"/>
      <c r="E11" s="15"/>
      <c r="F11" s="15"/>
      <c r="AC11" s="3" t="s">
        <v>8</v>
      </c>
      <c r="AD11" t="s">
        <v>3677</v>
      </c>
      <c r="AF11" s="4" t="s">
        <v>45</v>
      </c>
      <c r="AG11" s="5">
        <v>13</v>
      </c>
      <c r="AJ11" s="3" t="s">
        <v>3666</v>
      </c>
      <c r="AK11" s="6">
        <v>38</v>
      </c>
      <c r="AQ11">
        <v>96957</v>
      </c>
      <c r="AR11" t="s">
        <v>15</v>
      </c>
      <c r="AS11" t="s">
        <v>101</v>
      </c>
      <c r="AT11" t="s">
        <v>17</v>
      </c>
      <c r="AU11" s="1">
        <v>21439</v>
      </c>
      <c r="AV11" s="1">
        <v>31258</v>
      </c>
      <c r="AW11" s="1">
        <v>31258</v>
      </c>
      <c r="AX11" s="1">
        <v>35772</v>
      </c>
      <c r="AY11" t="s">
        <v>18</v>
      </c>
      <c r="AZ11">
        <v>18</v>
      </c>
      <c r="BA11" t="s">
        <v>19</v>
      </c>
      <c r="BB11" t="s">
        <v>20</v>
      </c>
      <c r="BC11">
        <v>6.7615999999999996</v>
      </c>
      <c r="BD11" s="7">
        <f t="shared" si="0"/>
        <v>18</v>
      </c>
      <c r="BE11">
        <v>126161</v>
      </c>
      <c r="BF11">
        <v>2270899</v>
      </c>
    </row>
    <row r="12" spans="1:58" x14ac:dyDescent="0.25">
      <c r="A12" s="15"/>
      <c r="B12" s="15"/>
      <c r="C12" s="15"/>
      <c r="D12" s="15"/>
      <c r="E12" s="15"/>
      <c r="F12" s="15"/>
      <c r="AF12" s="4" t="s">
        <v>83</v>
      </c>
      <c r="AG12" s="5">
        <v>31</v>
      </c>
      <c r="AJ12" s="3" t="s">
        <v>3667</v>
      </c>
      <c r="AK12" s="6">
        <v>41</v>
      </c>
      <c r="AQ12">
        <v>413137</v>
      </c>
      <c r="AR12" t="s">
        <v>85</v>
      </c>
      <c r="AS12" t="s">
        <v>124</v>
      </c>
      <c r="AT12" t="s">
        <v>17</v>
      </c>
      <c r="AU12" s="1">
        <v>20680</v>
      </c>
      <c r="AV12" s="1">
        <v>31171</v>
      </c>
      <c r="AW12" s="1">
        <v>31171</v>
      </c>
      <c r="AX12" s="1">
        <v>37741</v>
      </c>
      <c r="AY12" t="s">
        <v>18</v>
      </c>
      <c r="AZ12">
        <v>11.997299999999999</v>
      </c>
      <c r="BA12" t="s">
        <v>87</v>
      </c>
      <c r="BB12" t="s">
        <v>276</v>
      </c>
      <c r="BC12">
        <v>13.074</v>
      </c>
      <c r="BD12" s="7">
        <f t="shared" si="0"/>
        <v>17</v>
      </c>
      <c r="BE12">
        <v>124973</v>
      </c>
      <c r="BF12">
        <v>2249512</v>
      </c>
    </row>
    <row r="13" spans="1:58" x14ac:dyDescent="0.25">
      <c r="A13" s="15"/>
      <c r="B13" s="15"/>
      <c r="C13" s="15"/>
      <c r="D13" s="15"/>
      <c r="E13" s="15"/>
      <c r="F13" s="15"/>
      <c r="AF13" s="3" t="s">
        <v>349</v>
      </c>
      <c r="AG13" s="5">
        <v>7</v>
      </c>
      <c r="AJ13" s="3" t="s">
        <v>3668</v>
      </c>
      <c r="AK13" s="6">
        <v>53</v>
      </c>
      <c r="AQ13">
        <v>220051</v>
      </c>
      <c r="AR13" t="s">
        <v>15</v>
      </c>
      <c r="AS13" t="s">
        <v>135</v>
      </c>
      <c r="AT13" t="s">
        <v>31</v>
      </c>
      <c r="AU13" s="1">
        <v>19143</v>
      </c>
      <c r="AV13" s="1">
        <v>31153</v>
      </c>
      <c r="AW13" s="1">
        <v>31153</v>
      </c>
      <c r="AX13" s="1">
        <v>37723</v>
      </c>
      <c r="AY13" t="s">
        <v>18</v>
      </c>
      <c r="AZ13">
        <v>9.9945000000000004</v>
      </c>
      <c r="BA13" t="s">
        <v>19</v>
      </c>
      <c r="BB13" t="s">
        <v>32</v>
      </c>
      <c r="BC13">
        <v>5.8932000000000002</v>
      </c>
      <c r="BD13" s="7">
        <f t="shared" si="0"/>
        <v>18</v>
      </c>
      <c r="BE13">
        <v>124548</v>
      </c>
      <c r="BF13">
        <v>2241864</v>
      </c>
    </row>
    <row r="14" spans="1:58" x14ac:dyDescent="0.25">
      <c r="A14" s="15"/>
      <c r="B14" s="15"/>
      <c r="C14" s="15"/>
      <c r="D14" s="15"/>
      <c r="E14" s="15"/>
      <c r="F14" s="15"/>
      <c r="AF14" s="4" t="s">
        <v>350</v>
      </c>
      <c r="AG14" s="5">
        <v>2</v>
      </c>
      <c r="AJ14" s="3" t="s">
        <v>3669</v>
      </c>
      <c r="AK14" s="6">
        <v>47</v>
      </c>
      <c r="AQ14">
        <v>11486</v>
      </c>
      <c r="AR14" t="s">
        <v>15</v>
      </c>
      <c r="AS14" t="s">
        <v>136</v>
      </c>
      <c r="AT14" t="s">
        <v>17</v>
      </c>
      <c r="AU14" s="1">
        <v>23075</v>
      </c>
      <c r="AV14" s="1">
        <v>31198</v>
      </c>
      <c r="AW14" s="1">
        <v>31198</v>
      </c>
      <c r="AX14" s="1">
        <v>37768</v>
      </c>
      <c r="AY14" t="s">
        <v>18</v>
      </c>
      <c r="AZ14">
        <v>10.9945</v>
      </c>
      <c r="BA14" t="s">
        <v>19</v>
      </c>
      <c r="BB14" t="s">
        <v>20</v>
      </c>
      <c r="BC14">
        <v>11.813700000000001</v>
      </c>
      <c r="BD14" s="7">
        <f t="shared" si="0"/>
        <v>18</v>
      </c>
      <c r="BE14">
        <v>124462</v>
      </c>
      <c r="BF14">
        <v>2240318</v>
      </c>
    </row>
    <row r="15" spans="1:58" x14ac:dyDescent="0.25">
      <c r="A15" s="15"/>
      <c r="B15" s="15"/>
      <c r="C15" s="15"/>
      <c r="D15" s="15"/>
      <c r="E15" s="15"/>
      <c r="F15" s="15"/>
      <c r="AF15" s="4" t="s">
        <v>834</v>
      </c>
      <c r="AG15" s="5">
        <v>5</v>
      </c>
      <c r="AJ15" s="3" t="s">
        <v>3670</v>
      </c>
      <c r="AK15" s="6">
        <v>1</v>
      </c>
      <c r="AQ15">
        <v>239311</v>
      </c>
      <c r="AR15" t="s">
        <v>15</v>
      </c>
      <c r="AS15" t="s">
        <v>141</v>
      </c>
      <c r="AT15" t="s">
        <v>17</v>
      </c>
      <c r="AU15" s="1">
        <v>21351</v>
      </c>
      <c r="AV15" s="1">
        <v>31240</v>
      </c>
      <c r="AW15" s="1">
        <v>31240</v>
      </c>
      <c r="AX15" s="1">
        <v>37810</v>
      </c>
      <c r="AY15" t="s">
        <v>18</v>
      </c>
      <c r="AZ15">
        <v>10.9945</v>
      </c>
      <c r="BA15" t="s">
        <v>19</v>
      </c>
      <c r="BB15" t="s">
        <v>20</v>
      </c>
      <c r="BC15">
        <v>11.813700000000001</v>
      </c>
      <c r="BD15" s="7">
        <f t="shared" si="0"/>
        <v>17</v>
      </c>
      <c r="BE15">
        <v>124250</v>
      </c>
      <c r="BF15">
        <v>2236498</v>
      </c>
    </row>
    <row r="16" spans="1:58" x14ac:dyDescent="0.25">
      <c r="A16" s="15"/>
      <c r="B16" s="15"/>
      <c r="C16" s="15"/>
      <c r="D16" s="15"/>
      <c r="E16" s="15"/>
      <c r="F16" s="15"/>
      <c r="AF16" s="3" t="s">
        <v>829</v>
      </c>
      <c r="AG16" s="5">
        <v>4</v>
      </c>
      <c r="AJ16" s="3" t="s">
        <v>3652</v>
      </c>
      <c r="AK16" s="5">
        <v>510</v>
      </c>
      <c r="AQ16">
        <v>485205</v>
      </c>
      <c r="AR16" t="s">
        <v>15</v>
      </c>
      <c r="AS16" t="s">
        <v>142</v>
      </c>
      <c r="AT16" t="s">
        <v>17</v>
      </c>
      <c r="AU16" s="1">
        <v>19243</v>
      </c>
      <c r="AV16" s="1">
        <v>31195</v>
      </c>
      <c r="AW16" s="1">
        <v>31195</v>
      </c>
      <c r="AX16" s="1">
        <v>35224</v>
      </c>
      <c r="AY16" t="s">
        <v>18</v>
      </c>
      <c r="AZ16">
        <v>12.997299999999999</v>
      </c>
      <c r="BA16" t="s">
        <v>19</v>
      </c>
      <c r="BB16" t="s">
        <v>32</v>
      </c>
      <c r="BC16">
        <v>5.7781000000000002</v>
      </c>
      <c r="BD16" s="7">
        <f t="shared" si="0"/>
        <v>17</v>
      </c>
      <c r="BE16">
        <v>124098</v>
      </c>
      <c r="BF16">
        <v>2233759</v>
      </c>
    </row>
    <row r="17" spans="1:58" x14ac:dyDescent="0.25">
      <c r="A17" s="15"/>
      <c r="B17" s="15"/>
      <c r="C17" s="15"/>
      <c r="D17" s="15"/>
      <c r="E17" s="15"/>
      <c r="F17" s="15"/>
      <c r="AF17" s="4" t="s">
        <v>1468</v>
      </c>
      <c r="AG17" s="5">
        <v>1</v>
      </c>
      <c r="AQ17">
        <v>232753</v>
      </c>
      <c r="AR17" t="s">
        <v>15</v>
      </c>
      <c r="AS17" t="s">
        <v>153</v>
      </c>
      <c r="AT17" t="s">
        <v>17</v>
      </c>
      <c r="AU17" s="1">
        <v>19672</v>
      </c>
      <c r="AV17" s="1">
        <v>31146</v>
      </c>
      <c r="AW17" s="1">
        <v>31257</v>
      </c>
      <c r="AX17" s="1">
        <v>37827</v>
      </c>
      <c r="AY17" t="s">
        <v>18</v>
      </c>
      <c r="AZ17">
        <v>8.9945000000000004</v>
      </c>
      <c r="BA17" t="s">
        <v>19</v>
      </c>
      <c r="BB17" t="s">
        <v>32</v>
      </c>
      <c r="BC17">
        <v>5.6082000000000001</v>
      </c>
      <c r="BD17" s="7">
        <f t="shared" si="0"/>
        <v>17</v>
      </c>
      <c r="BE17">
        <v>123559</v>
      </c>
      <c r="BF17">
        <v>2224054</v>
      </c>
    </row>
    <row r="18" spans="1:58" x14ac:dyDescent="0.25">
      <c r="A18" s="9"/>
      <c r="B18" s="9"/>
      <c r="C18" s="9"/>
      <c r="D18" s="9"/>
      <c r="E18" s="9"/>
      <c r="F18" s="9"/>
      <c r="G18" s="9"/>
      <c r="H18" s="9"/>
      <c r="I18" s="9"/>
      <c r="J18" s="9"/>
      <c r="K18" s="9"/>
      <c r="L18" s="9"/>
      <c r="M18" s="9"/>
      <c r="N18" s="9"/>
      <c r="O18" s="9"/>
      <c r="P18" s="9"/>
      <c r="Q18" s="9"/>
      <c r="R18" s="9"/>
      <c r="S18" s="9"/>
      <c r="T18" s="9"/>
      <c r="U18" s="9"/>
      <c r="AF18" s="4" t="s">
        <v>830</v>
      </c>
      <c r="AG18" s="5">
        <v>3</v>
      </c>
      <c r="AJ18" s="3" t="s">
        <v>3678</v>
      </c>
      <c r="AK18" t="s">
        <v>3679</v>
      </c>
      <c r="AQ18">
        <v>477358</v>
      </c>
      <c r="AR18" t="s">
        <v>42</v>
      </c>
      <c r="AS18" t="s">
        <v>173</v>
      </c>
      <c r="AT18" t="s">
        <v>17</v>
      </c>
      <c r="AU18" s="1">
        <v>19234</v>
      </c>
      <c r="AV18" s="1">
        <v>31188</v>
      </c>
      <c r="AW18" s="1">
        <v>31188</v>
      </c>
      <c r="AX18" s="1">
        <v>37758</v>
      </c>
      <c r="AY18" t="s">
        <v>18</v>
      </c>
      <c r="AZ18">
        <v>18</v>
      </c>
      <c r="BA18" t="s">
        <v>44</v>
      </c>
      <c r="BB18" t="s">
        <v>83</v>
      </c>
      <c r="BC18">
        <v>11.526</v>
      </c>
      <c r="BD18" s="7">
        <f t="shared" si="0"/>
        <v>18</v>
      </c>
      <c r="BE18">
        <v>123036</v>
      </c>
      <c r="BF18">
        <v>2214648</v>
      </c>
    </row>
    <row r="19" spans="1:58" x14ac:dyDescent="0.25">
      <c r="A19" s="9"/>
      <c r="B19" s="9"/>
      <c r="C19" s="9"/>
      <c r="D19" s="9"/>
      <c r="E19" s="9"/>
      <c r="F19" s="9"/>
      <c r="G19" s="9"/>
      <c r="H19" s="9"/>
      <c r="I19" s="9"/>
      <c r="J19" s="9"/>
      <c r="K19" s="9"/>
      <c r="L19" s="9"/>
      <c r="M19" s="9"/>
      <c r="N19" s="9"/>
      <c r="O19" s="9"/>
      <c r="P19" s="9"/>
      <c r="Q19" s="9"/>
      <c r="R19" s="9"/>
      <c r="S19" s="9"/>
      <c r="T19" s="9"/>
      <c r="U19" s="9"/>
      <c r="AF19" s="3" t="s">
        <v>19</v>
      </c>
      <c r="AG19" s="5">
        <v>403</v>
      </c>
      <c r="AQ19">
        <v>493158</v>
      </c>
      <c r="AR19" t="s">
        <v>15</v>
      </c>
      <c r="AS19" t="s">
        <v>23</v>
      </c>
      <c r="AT19" t="s">
        <v>17</v>
      </c>
      <c r="AU19" s="1">
        <v>22421</v>
      </c>
      <c r="AV19" s="1">
        <v>31906</v>
      </c>
      <c r="AW19" s="1">
        <v>31906</v>
      </c>
      <c r="AX19" s="1">
        <v>37746</v>
      </c>
      <c r="AY19" t="s">
        <v>18</v>
      </c>
      <c r="AZ19">
        <v>10.997299999999999</v>
      </c>
      <c r="BA19" t="s">
        <v>19</v>
      </c>
      <c r="BB19" t="s">
        <v>20</v>
      </c>
      <c r="BC19">
        <v>11.813700000000001</v>
      </c>
      <c r="BD19" s="7">
        <f t="shared" si="0"/>
        <v>15</v>
      </c>
      <c r="BE19">
        <v>138313</v>
      </c>
      <c r="BF19">
        <v>2213006</v>
      </c>
    </row>
    <row r="20" spans="1:58" x14ac:dyDescent="0.25">
      <c r="A20" s="9"/>
      <c r="B20" s="9"/>
      <c r="C20" s="9"/>
      <c r="D20" s="9"/>
      <c r="E20" s="9"/>
      <c r="F20" s="9"/>
      <c r="G20" s="9"/>
      <c r="H20" s="9"/>
      <c r="I20" s="9"/>
      <c r="J20" s="9"/>
      <c r="K20" s="9"/>
      <c r="L20" s="9"/>
      <c r="M20" s="9"/>
      <c r="N20" s="9"/>
      <c r="O20" s="9"/>
      <c r="P20" s="9"/>
      <c r="Q20" s="9"/>
      <c r="R20" s="9"/>
      <c r="S20" s="9"/>
      <c r="T20" s="9"/>
      <c r="U20" s="9"/>
      <c r="AF20" s="4" t="s">
        <v>20</v>
      </c>
      <c r="AG20" s="5">
        <v>200</v>
      </c>
      <c r="AQ20">
        <v>225306</v>
      </c>
      <c r="AR20" t="s">
        <v>15</v>
      </c>
      <c r="AS20" t="s">
        <v>184</v>
      </c>
      <c r="AT20" t="s">
        <v>17</v>
      </c>
      <c r="AU20" s="1">
        <v>19232</v>
      </c>
      <c r="AV20" s="1">
        <v>31230</v>
      </c>
      <c r="AW20" s="1">
        <v>31230</v>
      </c>
      <c r="AX20" s="1">
        <v>37800</v>
      </c>
      <c r="AY20" t="s">
        <v>18</v>
      </c>
      <c r="AZ20">
        <v>11.997299999999999</v>
      </c>
      <c r="BA20" t="s">
        <v>19</v>
      </c>
      <c r="BB20" t="s">
        <v>32</v>
      </c>
      <c r="BC20">
        <v>5.6821999999999999</v>
      </c>
      <c r="BD20" s="7">
        <f t="shared" si="0"/>
        <v>17</v>
      </c>
      <c r="BE20">
        <v>122739</v>
      </c>
      <c r="BF20">
        <v>2209301</v>
      </c>
    </row>
    <row r="21" spans="1:58" x14ac:dyDescent="0.25">
      <c r="A21" s="9"/>
      <c r="B21" s="9"/>
      <c r="C21" s="9"/>
      <c r="D21" s="9"/>
      <c r="E21" s="9"/>
      <c r="F21" s="9"/>
      <c r="G21" s="9"/>
      <c r="H21" s="9"/>
      <c r="I21" s="9"/>
      <c r="J21" s="9"/>
      <c r="K21" s="9"/>
      <c r="L21" s="9"/>
      <c r="M21" s="9"/>
      <c r="N21" s="9"/>
      <c r="O21" s="9"/>
      <c r="P21" s="9"/>
      <c r="Q21" s="9"/>
      <c r="R21" s="9"/>
      <c r="S21" s="9"/>
      <c r="T21" s="9"/>
      <c r="U21" s="9"/>
      <c r="AF21" s="4" t="s">
        <v>32</v>
      </c>
      <c r="AG21" s="5">
        <v>203</v>
      </c>
      <c r="AQ21">
        <v>212558</v>
      </c>
      <c r="AR21" t="s">
        <v>15</v>
      </c>
      <c r="AS21" t="s">
        <v>185</v>
      </c>
      <c r="AT21" t="s">
        <v>31</v>
      </c>
      <c r="AU21" s="1">
        <v>23062</v>
      </c>
      <c r="AV21" s="1">
        <v>31262</v>
      </c>
      <c r="AW21" s="1">
        <v>31262</v>
      </c>
      <c r="AX21" s="1">
        <v>37832</v>
      </c>
      <c r="AY21" t="s">
        <v>18</v>
      </c>
      <c r="AZ21">
        <v>9.9945000000000004</v>
      </c>
      <c r="BA21" t="s">
        <v>19</v>
      </c>
      <c r="BB21" t="s">
        <v>20</v>
      </c>
      <c r="BC21">
        <v>11.813700000000001</v>
      </c>
      <c r="BD21" s="7">
        <f t="shared" si="0"/>
        <v>17</v>
      </c>
      <c r="BE21">
        <v>122737</v>
      </c>
      <c r="BF21">
        <v>2209265</v>
      </c>
    </row>
    <row r="22" spans="1:58" x14ac:dyDescent="0.25">
      <c r="A22" s="9"/>
      <c r="B22" s="9"/>
      <c r="C22" s="9"/>
      <c r="D22" s="9"/>
      <c r="E22" s="9"/>
      <c r="F22" s="9"/>
      <c r="G22" s="9"/>
      <c r="H22" s="9"/>
      <c r="I22" s="9"/>
      <c r="J22" s="9"/>
      <c r="K22" s="9"/>
      <c r="L22" s="9"/>
      <c r="M22" s="9"/>
      <c r="N22" s="9"/>
      <c r="O22" s="9"/>
      <c r="P22" s="9"/>
      <c r="Q22" s="9"/>
      <c r="R22" s="9"/>
      <c r="S22" s="9"/>
      <c r="T22" s="9"/>
      <c r="U22" s="9"/>
      <c r="AF22" s="3" t="s">
        <v>3652</v>
      </c>
      <c r="AG22" s="5">
        <v>510</v>
      </c>
      <c r="AQ22">
        <v>279776</v>
      </c>
      <c r="AR22" t="s">
        <v>15</v>
      </c>
      <c r="AS22" t="s">
        <v>55</v>
      </c>
      <c r="AT22" t="s">
        <v>17</v>
      </c>
      <c r="AU22" s="1">
        <v>20215</v>
      </c>
      <c r="AV22" s="1">
        <v>31573</v>
      </c>
      <c r="AW22" s="1">
        <v>31573</v>
      </c>
      <c r="AX22" s="1">
        <v>37778</v>
      </c>
      <c r="AY22" t="s">
        <v>18</v>
      </c>
      <c r="AZ22">
        <v>10.997299999999999</v>
      </c>
      <c r="BA22" t="s">
        <v>19</v>
      </c>
      <c r="BB22" t="s">
        <v>20</v>
      </c>
      <c r="BC22">
        <v>11.813700000000001</v>
      </c>
      <c r="BD22" s="7">
        <f t="shared" si="0"/>
        <v>17</v>
      </c>
      <c r="BE22">
        <v>129820</v>
      </c>
      <c r="BF22">
        <v>2206942</v>
      </c>
    </row>
    <row r="23" spans="1:58" x14ac:dyDescent="0.25">
      <c r="A23" s="9"/>
      <c r="B23" s="9"/>
      <c r="C23" s="9"/>
      <c r="D23" s="9"/>
      <c r="E23" s="9"/>
      <c r="F23" s="9"/>
      <c r="G23" s="9"/>
      <c r="H23" s="9"/>
      <c r="I23" s="9"/>
      <c r="J23" s="9"/>
      <c r="K23" s="9"/>
      <c r="L23" s="9"/>
      <c r="M23" s="9"/>
      <c r="N23" s="9"/>
      <c r="O23" s="9"/>
      <c r="P23" s="9"/>
      <c r="Q23" s="9"/>
      <c r="R23" s="9"/>
      <c r="S23" s="9"/>
      <c r="T23" s="9"/>
      <c r="U23" s="9"/>
      <c r="Y23" t="s">
        <v>3674</v>
      </c>
      <c r="Z23" t="s">
        <v>3675</v>
      </c>
      <c r="AQ23">
        <v>89825</v>
      </c>
      <c r="AR23" t="s">
        <v>42</v>
      </c>
      <c r="AS23" t="s">
        <v>61</v>
      </c>
      <c r="AT23" t="s">
        <v>17</v>
      </c>
      <c r="AU23" s="1">
        <v>19194</v>
      </c>
      <c r="AV23" s="1">
        <v>31555</v>
      </c>
      <c r="AW23" s="1">
        <v>31637</v>
      </c>
      <c r="AX23" s="1">
        <v>37760</v>
      </c>
      <c r="AY23" t="s">
        <v>18</v>
      </c>
      <c r="AZ23">
        <v>8.9945000000000004</v>
      </c>
      <c r="BA23" t="s">
        <v>44</v>
      </c>
      <c r="BB23" t="s">
        <v>83</v>
      </c>
      <c r="BC23">
        <v>11.526</v>
      </c>
      <c r="BD23" s="7">
        <f t="shared" si="0"/>
        <v>17</v>
      </c>
      <c r="BE23">
        <v>129105</v>
      </c>
      <c r="BF23">
        <v>2194788</v>
      </c>
    </row>
    <row r="24" spans="1:58" x14ac:dyDescent="0.25">
      <c r="A24" s="9"/>
      <c r="B24" s="9"/>
      <c r="C24" s="9"/>
      <c r="D24" s="9"/>
      <c r="E24" s="9"/>
      <c r="F24" s="9"/>
      <c r="G24" s="9"/>
      <c r="H24" s="9"/>
      <c r="I24" s="9"/>
      <c r="J24" s="9"/>
      <c r="K24" s="9"/>
      <c r="L24" s="9"/>
      <c r="M24" s="9"/>
      <c r="N24" s="9"/>
      <c r="O24" s="9"/>
      <c r="P24" s="9"/>
      <c r="Q24" s="9"/>
      <c r="R24" s="9"/>
      <c r="S24" s="9"/>
      <c r="T24" s="9"/>
      <c r="U24" s="9"/>
      <c r="Y24" t="s">
        <v>3673</v>
      </c>
      <c r="Z24" t="s">
        <v>3676</v>
      </c>
      <c r="AQ24">
        <v>484736</v>
      </c>
      <c r="AR24" t="s">
        <v>15</v>
      </c>
      <c r="AS24" t="s">
        <v>211</v>
      </c>
      <c r="AT24" t="s">
        <v>31</v>
      </c>
      <c r="AU24" s="1">
        <v>19441</v>
      </c>
      <c r="AV24" s="1">
        <v>31183</v>
      </c>
      <c r="AW24" s="1">
        <v>31183</v>
      </c>
      <c r="AX24" s="1">
        <v>37753</v>
      </c>
      <c r="AY24" t="s">
        <v>18</v>
      </c>
      <c r="AZ24">
        <v>10.9945</v>
      </c>
      <c r="BA24" t="s">
        <v>19</v>
      </c>
      <c r="BB24" t="s">
        <v>20</v>
      </c>
      <c r="BC24">
        <v>11.813700000000001</v>
      </c>
      <c r="BD24" s="7">
        <f t="shared" si="0"/>
        <v>18</v>
      </c>
      <c r="BE24">
        <v>121818</v>
      </c>
      <c r="BF24">
        <v>2192728</v>
      </c>
    </row>
    <row r="25" spans="1:58" x14ac:dyDescent="0.25">
      <c r="A25" s="9"/>
      <c r="B25" s="9"/>
      <c r="C25" s="9"/>
      <c r="D25" s="9"/>
      <c r="E25" s="9"/>
      <c r="F25" s="9"/>
      <c r="G25" s="9"/>
      <c r="H25" s="9"/>
      <c r="I25" s="9"/>
      <c r="J25" s="9"/>
      <c r="K25" s="9"/>
      <c r="L25" s="9"/>
      <c r="M25" s="9"/>
      <c r="N25" s="9"/>
      <c r="O25" s="9"/>
      <c r="P25" s="9"/>
      <c r="Q25" s="9"/>
      <c r="R25" s="9"/>
      <c r="S25" s="9"/>
      <c r="T25" s="9"/>
      <c r="U25" s="9"/>
      <c r="AQ25">
        <v>84147</v>
      </c>
      <c r="AR25" t="s">
        <v>15</v>
      </c>
      <c r="AS25" t="s">
        <v>227</v>
      </c>
      <c r="AT25" t="s">
        <v>31</v>
      </c>
      <c r="AU25" s="1">
        <v>20855</v>
      </c>
      <c r="AV25" s="1">
        <v>31136</v>
      </c>
      <c r="AW25" s="1">
        <v>31136</v>
      </c>
      <c r="AX25" s="1">
        <v>33018</v>
      </c>
      <c r="AY25" t="s">
        <v>53</v>
      </c>
      <c r="AZ25">
        <v>9.0054999999999996</v>
      </c>
      <c r="BA25" t="s">
        <v>19</v>
      </c>
      <c r="BB25" t="s">
        <v>32</v>
      </c>
      <c r="BC25">
        <v>5.1562000000000001</v>
      </c>
      <c r="BD25" s="7">
        <f t="shared" si="0"/>
        <v>18</v>
      </c>
      <c r="BE25">
        <v>121437</v>
      </c>
      <c r="BF25">
        <v>2185867</v>
      </c>
    </row>
    <row r="26" spans="1:58" x14ac:dyDescent="0.25">
      <c r="A26" s="9"/>
      <c r="B26" s="9"/>
      <c r="C26" s="9"/>
      <c r="D26" s="9"/>
      <c r="E26" s="9"/>
      <c r="F26" s="9"/>
      <c r="G26" s="9"/>
      <c r="H26" s="9"/>
      <c r="I26" s="9"/>
      <c r="J26" s="9"/>
      <c r="K26" s="9"/>
      <c r="L26" s="9"/>
      <c r="M26" s="9"/>
      <c r="N26" s="9"/>
      <c r="O26" s="9"/>
      <c r="P26" s="9"/>
      <c r="Q26" s="9"/>
      <c r="R26" s="9"/>
      <c r="S26" s="9"/>
      <c r="T26" s="9"/>
      <c r="U26" s="9"/>
      <c r="AQ26">
        <v>277614</v>
      </c>
      <c r="AR26" t="s">
        <v>15</v>
      </c>
      <c r="AS26" t="s">
        <v>228</v>
      </c>
      <c r="AT26" t="s">
        <v>17</v>
      </c>
      <c r="AU26" s="1">
        <v>20816</v>
      </c>
      <c r="AV26" s="1">
        <v>31253</v>
      </c>
      <c r="AW26" s="1">
        <v>31253</v>
      </c>
      <c r="AX26" s="1">
        <v>37823</v>
      </c>
      <c r="AY26" t="s">
        <v>18</v>
      </c>
      <c r="AZ26">
        <v>8.9945000000000004</v>
      </c>
      <c r="BA26" t="s">
        <v>19</v>
      </c>
      <c r="BB26" t="s">
        <v>20</v>
      </c>
      <c r="BC26">
        <v>11.813700000000001</v>
      </c>
      <c r="BD26" s="7">
        <f t="shared" si="0"/>
        <v>17</v>
      </c>
      <c r="BE26">
        <v>121412</v>
      </c>
      <c r="BF26">
        <v>2185407</v>
      </c>
    </row>
    <row r="27" spans="1:58" x14ac:dyDescent="0.25">
      <c r="A27" s="9"/>
      <c r="B27" s="9"/>
      <c r="C27" s="9"/>
      <c r="D27" s="9"/>
      <c r="E27" s="9"/>
      <c r="F27" s="9"/>
      <c r="G27" s="9"/>
      <c r="H27" s="9"/>
      <c r="I27" s="9"/>
      <c r="J27" s="9"/>
      <c r="K27" s="9"/>
      <c r="L27" s="9"/>
      <c r="M27" s="9"/>
      <c r="N27" s="9"/>
      <c r="O27" s="9"/>
      <c r="P27" s="9"/>
      <c r="Q27" s="9"/>
      <c r="R27" s="9"/>
      <c r="S27" s="9"/>
      <c r="T27" s="9"/>
      <c r="U27" s="9"/>
      <c r="AQ27">
        <v>425675</v>
      </c>
      <c r="AR27" t="s">
        <v>15</v>
      </c>
      <c r="AS27" t="s">
        <v>229</v>
      </c>
      <c r="AT27" t="s">
        <v>31</v>
      </c>
      <c r="AU27" s="1">
        <v>23633</v>
      </c>
      <c r="AV27" s="1">
        <v>31096</v>
      </c>
      <c r="AW27" s="1">
        <v>31096</v>
      </c>
      <c r="AX27" s="1">
        <v>37666</v>
      </c>
      <c r="AY27" t="s">
        <v>18</v>
      </c>
      <c r="AZ27">
        <v>8.9945000000000004</v>
      </c>
      <c r="BA27" t="s">
        <v>19</v>
      </c>
      <c r="BB27" t="s">
        <v>32</v>
      </c>
      <c r="BC27">
        <v>6.0492999999999997</v>
      </c>
      <c r="BD27" s="7">
        <f t="shared" si="0"/>
        <v>18</v>
      </c>
      <c r="BE27">
        <v>121405</v>
      </c>
      <c r="BF27">
        <v>2185290</v>
      </c>
    </row>
    <row r="28" spans="1:58" x14ac:dyDescent="0.25">
      <c r="A28" s="9"/>
      <c r="B28" s="9"/>
      <c r="C28" s="9"/>
      <c r="D28" s="9"/>
      <c r="E28" s="9"/>
      <c r="F28" s="9"/>
      <c r="G28" s="9"/>
      <c r="H28" s="9"/>
      <c r="I28" s="9"/>
      <c r="J28" s="9"/>
      <c r="K28" s="9"/>
      <c r="L28" s="9"/>
      <c r="M28" s="9"/>
      <c r="N28" s="9"/>
      <c r="O28" s="9"/>
      <c r="P28" s="9"/>
      <c r="Q28" s="9"/>
      <c r="R28" s="9"/>
      <c r="S28" s="9"/>
      <c r="T28" s="9"/>
      <c r="U28" s="9"/>
      <c r="AQ28">
        <v>67999</v>
      </c>
      <c r="AR28" t="s">
        <v>15</v>
      </c>
      <c r="AS28" t="s">
        <v>231</v>
      </c>
      <c r="AT28" t="s">
        <v>17</v>
      </c>
      <c r="AU28" s="1">
        <v>20435</v>
      </c>
      <c r="AV28" s="1">
        <v>31256</v>
      </c>
      <c r="AW28" s="1">
        <v>31256</v>
      </c>
      <c r="AX28" s="1">
        <v>37826</v>
      </c>
      <c r="AY28" t="s">
        <v>18</v>
      </c>
      <c r="AZ28">
        <v>18</v>
      </c>
      <c r="BA28" t="s">
        <v>19</v>
      </c>
      <c r="BB28" t="s">
        <v>20</v>
      </c>
      <c r="BC28">
        <v>11.813700000000001</v>
      </c>
      <c r="BD28" s="7">
        <f t="shared" si="0"/>
        <v>17</v>
      </c>
      <c r="BE28">
        <v>121337</v>
      </c>
      <c r="BF28">
        <v>2184062</v>
      </c>
    </row>
    <row r="29" spans="1:58" x14ac:dyDescent="0.25">
      <c r="A29" s="9"/>
      <c r="B29" s="9"/>
      <c r="C29" s="9"/>
      <c r="D29" s="9"/>
      <c r="E29" s="9"/>
      <c r="F29" s="9"/>
      <c r="G29" s="9"/>
      <c r="H29" s="9"/>
      <c r="I29" s="9"/>
      <c r="J29" s="9"/>
      <c r="K29" s="9"/>
      <c r="L29" s="9"/>
      <c r="M29" s="9"/>
      <c r="N29" s="9"/>
      <c r="O29" s="9"/>
      <c r="P29" s="9"/>
      <c r="Q29" s="9"/>
      <c r="R29" s="9"/>
      <c r="S29" s="9"/>
      <c r="T29" s="9"/>
      <c r="U29" s="9"/>
      <c r="AQ29">
        <v>78008</v>
      </c>
      <c r="AR29" t="s">
        <v>15</v>
      </c>
      <c r="AS29" t="s">
        <v>235</v>
      </c>
      <c r="AT29" t="s">
        <v>17</v>
      </c>
      <c r="AU29" s="1">
        <v>21876</v>
      </c>
      <c r="AV29" s="1">
        <v>31236</v>
      </c>
      <c r="AW29" s="1">
        <v>31236</v>
      </c>
      <c r="AX29" s="1">
        <v>37806</v>
      </c>
      <c r="AY29" t="s">
        <v>18</v>
      </c>
      <c r="AZ29">
        <v>11.997299999999999</v>
      </c>
      <c r="BA29" t="s">
        <v>19</v>
      </c>
      <c r="BB29" t="s">
        <v>20</v>
      </c>
      <c r="BC29">
        <v>11.813700000000001</v>
      </c>
      <c r="BD29" s="7">
        <f t="shared" si="0"/>
        <v>18</v>
      </c>
      <c r="BE29">
        <v>121290</v>
      </c>
      <c r="BF29">
        <v>2183225</v>
      </c>
    </row>
    <row r="30" spans="1:58" x14ac:dyDescent="0.25">
      <c r="A30" s="9"/>
      <c r="B30" s="9"/>
      <c r="C30" s="9"/>
      <c r="D30" s="9"/>
      <c r="E30" s="9"/>
      <c r="F30" s="9"/>
      <c r="G30" s="9"/>
      <c r="H30" s="9"/>
      <c r="I30" s="9"/>
      <c r="J30" s="9"/>
      <c r="K30" s="9"/>
      <c r="L30" s="9"/>
      <c r="M30" s="9"/>
      <c r="N30" s="9"/>
      <c r="O30" s="9"/>
      <c r="P30" s="9"/>
      <c r="Q30" s="9"/>
      <c r="R30" s="9"/>
      <c r="S30" s="9"/>
      <c r="T30" s="9"/>
      <c r="U30" s="9"/>
      <c r="AQ30">
        <v>21413</v>
      </c>
      <c r="AR30" t="s">
        <v>15</v>
      </c>
      <c r="AS30" t="s">
        <v>241</v>
      </c>
      <c r="AT30" t="s">
        <v>17</v>
      </c>
      <c r="AU30" s="1">
        <v>19870</v>
      </c>
      <c r="AV30" s="1">
        <v>31222</v>
      </c>
      <c r="AW30" s="1">
        <v>31222</v>
      </c>
      <c r="AX30" s="1">
        <v>37792</v>
      </c>
      <c r="AY30" t="s">
        <v>18</v>
      </c>
      <c r="AZ30">
        <v>18</v>
      </c>
      <c r="BA30" t="s">
        <v>19</v>
      </c>
      <c r="BB30" t="s">
        <v>20</v>
      </c>
      <c r="BC30">
        <v>11.813700000000001</v>
      </c>
      <c r="BD30" s="7">
        <f t="shared" si="0"/>
        <v>18</v>
      </c>
      <c r="BE30">
        <v>121109</v>
      </c>
      <c r="BF30">
        <v>2179962</v>
      </c>
    </row>
    <row r="31" spans="1:58" x14ac:dyDescent="0.25">
      <c r="A31" s="9"/>
      <c r="B31" s="9"/>
      <c r="C31" s="9"/>
      <c r="D31" s="9"/>
      <c r="E31" s="9"/>
      <c r="F31" s="9"/>
      <c r="G31" s="9"/>
      <c r="H31" s="9"/>
      <c r="I31" s="9"/>
      <c r="J31" s="9"/>
      <c r="K31" s="9"/>
      <c r="L31" s="9"/>
      <c r="M31" s="9"/>
      <c r="N31" s="9"/>
      <c r="O31" s="9"/>
      <c r="P31" s="9"/>
      <c r="Q31" s="9"/>
      <c r="R31" s="9"/>
      <c r="S31" s="9"/>
      <c r="T31" s="9"/>
      <c r="U31" s="9"/>
      <c r="AQ31">
        <v>84052</v>
      </c>
      <c r="AR31" t="s">
        <v>15</v>
      </c>
      <c r="AS31" t="s">
        <v>248</v>
      </c>
      <c r="AT31" t="s">
        <v>31</v>
      </c>
      <c r="AU31" s="1">
        <v>20633</v>
      </c>
      <c r="AV31" s="1">
        <v>31166</v>
      </c>
      <c r="AW31" s="1">
        <v>31166</v>
      </c>
      <c r="AX31" s="1">
        <v>37736</v>
      </c>
      <c r="AY31" t="s">
        <v>18</v>
      </c>
      <c r="AZ31">
        <v>12.997299999999999</v>
      </c>
      <c r="BA31" t="s">
        <v>19</v>
      </c>
      <c r="BB31" t="s">
        <v>20</v>
      </c>
      <c r="BC31">
        <v>11.813700000000001</v>
      </c>
      <c r="BD31" s="7">
        <f t="shared" si="0"/>
        <v>18</v>
      </c>
      <c r="BE31">
        <v>120965</v>
      </c>
      <c r="BF31">
        <v>2177374</v>
      </c>
    </row>
    <row r="32" spans="1:58" x14ac:dyDescent="0.25">
      <c r="A32" s="9"/>
      <c r="B32" s="9"/>
      <c r="C32" s="9"/>
      <c r="D32" s="9"/>
      <c r="E32" s="9"/>
      <c r="F32" s="9"/>
      <c r="G32" s="9"/>
      <c r="H32" s="9"/>
      <c r="I32" s="9"/>
      <c r="J32" s="9"/>
      <c r="K32" s="9"/>
      <c r="L32" s="9"/>
      <c r="M32" s="9"/>
      <c r="N32" s="9"/>
      <c r="O32" s="9"/>
      <c r="P32" s="9"/>
      <c r="Q32" s="9"/>
      <c r="R32" s="9"/>
      <c r="S32" s="9"/>
      <c r="T32" s="9"/>
      <c r="U32" s="9"/>
      <c r="AQ32">
        <v>461615</v>
      </c>
      <c r="AR32" t="s">
        <v>15</v>
      </c>
      <c r="AS32" t="s">
        <v>253</v>
      </c>
      <c r="AT32" t="s">
        <v>17</v>
      </c>
      <c r="AU32" s="1">
        <v>19556</v>
      </c>
      <c r="AV32" s="1">
        <v>31136</v>
      </c>
      <c r="AW32" s="1">
        <v>31136</v>
      </c>
      <c r="AX32" s="1">
        <v>37706</v>
      </c>
      <c r="AY32" t="s">
        <v>18</v>
      </c>
      <c r="AZ32">
        <v>18</v>
      </c>
      <c r="BA32" t="s">
        <v>19</v>
      </c>
      <c r="BB32" t="s">
        <v>20</v>
      </c>
      <c r="BC32">
        <v>11.813700000000001</v>
      </c>
      <c r="BD32" s="7">
        <f t="shared" si="0"/>
        <v>17</v>
      </c>
      <c r="BE32">
        <v>120871</v>
      </c>
      <c r="BF32">
        <v>2175676</v>
      </c>
    </row>
    <row r="33" spans="1:58" x14ac:dyDescent="0.25">
      <c r="A33" s="9"/>
      <c r="B33" s="9"/>
      <c r="C33" s="9"/>
      <c r="D33" s="9"/>
      <c r="E33" s="9"/>
      <c r="F33" s="9"/>
      <c r="G33" s="9"/>
      <c r="H33" s="9"/>
      <c r="I33" s="9"/>
      <c r="J33" s="9"/>
      <c r="K33" s="9"/>
      <c r="L33" s="9"/>
      <c r="M33" s="9"/>
      <c r="N33" s="9"/>
      <c r="O33" s="9"/>
      <c r="P33" s="9"/>
      <c r="Q33" s="9"/>
      <c r="R33" s="9"/>
      <c r="S33" s="9"/>
      <c r="T33" s="9"/>
      <c r="U33" s="9"/>
      <c r="AQ33">
        <v>435435</v>
      </c>
      <c r="AR33" t="s">
        <v>15</v>
      </c>
      <c r="AS33" t="s">
        <v>263</v>
      </c>
      <c r="AT33" t="s">
        <v>17</v>
      </c>
      <c r="AU33" s="1">
        <v>22484</v>
      </c>
      <c r="AV33" s="1">
        <v>31103</v>
      </c>
      <c r="AW33" s="1">
        <v>31103</v>
      </c>
      <c r="AX33" s="1">
        <v>37673</v>
      </c>
      <c r="AY33" t="s">
        <v>18</v>
      </c>
      <c r="AZ33">
        <v>12.997299999999999</v>
      </c>
      <c r="BA33" t="s">
        <v>19</v>
      </c>
      <c r="BB33" t="s">
        <v>20</v>
      </c>
      <c r="BC33">
        <v>11.813700000000001</v>
      </c>
      <c r="BD33" s="7">
        <f t="shared" si="0"/>
        <v>18</v>
      </c>
      <c r="BE33">
        <v>120708</v>
      </c>
      <c r="BF33">
        <v>2172748</v>
      </c>
    </row>
    <row r="34" spans="1:58" x14ac:dyDescent="0.25">
      <c r="A34" s="9"/>
      <c r="B34" s="9"/>
      <c r="C34" s="9"/>
      <c r="D34" s="9"/>
      <c r="E34" s="9"/>
      <c r="F34" s="9"/>
      <c r="G34" s="9"/>
      <c r="H34" s="9"/>
      <c r="I34" s="9"/>
      <c r="J34" s="9"/>
      <c r="K34" s="9"/>
      <c r="L34" s="9"/>
      <c r="M34" s="9"/>
      <c r="N34" s="9"/>
      <c r="O34" s="9"/>
      <c r="P34" s="9"/>
      <c r="Q34" s="9"/>
      <c r="R34" s="9"/>
      <c r="S34" s="9"/>
      <c r="T34" s="9"/>
      <c r="U34" s="9"/>
      <c r="AQ34">
        <v>14508</v>
      </c>
      <c r="AR34" t="s">
        <v>15</v>
      </c>
      <c r="AS34" t="s">
        <v>266</v>
      </c>
      <c r="AT34" t="s">
        <v>17</v>
      </c>
      <c r="AU34" s="1">
        <v>20828</v>
      </c>
      <c r="AV34" s="1">
        <v>31096</v>
      </c>
      <c r="AW34" s="1">
        <v>31096</v>
      </c>
      <c r="AX34" s="1">
        <v>37666</v>
      </c>
      <c r="AY34" t="s">
        <v>18</v>
      </c>
      <c r="AZ34">
        <v>8.9945000000000004</v>
      </c>
      <c r="BA34" t="s">
        <v>19</v>
      </c>
      <c r="BB34" t="s">
        <v>32</v>
      </c>
      <c r="BC34">
        <v>6.0492999999999997</v>
      </c>
      <c r="BD34" s="7">
        <f t="shared" si="0"/>
        <v>18</v>
      </c>
      <c r="BE34">
        <v>120655</v>
      </c>
      <c r="BF34">
        <v>2171792</v>
      </c>
    </row>
    <row r="35" spans="1:58" x14ac:dyDescent="0.25">
      <c r="A35" s="9"/>
      <c r="B35" s="9"/>
      <c r="C35" s="9"/>
      <c r="D35" s="9"/>
      <c r="E35" s="9"/>
      <c r="F35" s="9"/>
      <c r="G35" s="9"/>
      <c r="H35" s="9"/>
      <c r="I35" s="9"/>
      <c r="J35" s="9"/>
      <c r="K35" s="9"/>
      <c r="L35" s="9"/>
      <c r="M35" s="9"/>
      <c r="N35" s="9"/>
      <c r="O35" s="9"/>
      <c r="P35" s="9"/>
      <c r="Q35" s="9"/>
      <c r="R35" s="9"/>
      <c r="S35" s="9"/>
      <c r="T35" s="9"/>
      <c r="U35" s="9"/>
      <c r="AQ35">
        <v>257360</v>
      </c>
      <c r="AR35" t="s">
        <v>15</v>
      </c>
      <c r="AS35" t="s">
        <v>76</v>
      </c>
      <c r="AT35" t="s">
        <v>31</v>
      </c>
      <c r="AU35" s="1">
        <v>20392</v>
      </c>
      <c r="AV35" s="1">
        <v>31390</v>
      </c>
      <c r="AW35" s="1">
        <v>31390</v>
      </c>
      <c r="AX35" s="1">
        <v>37595</v>
      </c>
      <c r="AY35" t="s">
        <v>18</v>
      </c>
      <c r="AZ35">
        <v>8.9945000000000004</v>
      </c>
      <c r="BA35" t="s">
        <v>19</v>
      </c>
      <c r="BB35" t="s">
        <v>32</v>
      </c>
      <c r="BC35">
        <v>5.2438000000000002</v>
      </c>
      <c r="BD35" s="7">
        <f t="shared" si="0"/>
        <v>16</v>
      </c>
      <c r="BE35">
        <v>127621</v>
      </c>
      <c r="BF35">
        <v>2169553</v>
      </c>
    </row>
    <row r="36" spans="1:58" x14ac:dyDescent="0.25">
      <c r="A36" s="9"/>
      <c r="B36" s="9"/>
      <c r="C36" s="9"/>
      <c r="D36" s="9"/>
      <c r="E36" s="9"/>
      <c r="F36" s="9"/>
      <c r="G36" s="9"/>
      <c r="H36" s="9"/>
      <c r="I36" s="9"/>
      <c r="J36" s="9"/>
      <c r="K36" s="9"/>
      <c r="L36" s="9"/>
      <c r="M36" s="9"/>
      <c r="N36" s="9"/>
      <c r="O36" s="9"/>
      <c r="P36" s="9"/>
      <c r="Q36" s="9"/>
      <c r="R36" s="9"/>
      <c r="S36" s="9"/>
      <c r="T36" s="9"/>
      <c r="U36" s="9"/>
      <c r="AQ36">
        <v>254466</v>
      </c>
      <c r="AR36" t="s">
        <v>15</v>
      </c>
      <c r="AS36" t="s">
        <v>28</v>
      </c>
      <c r="AT36" t="s">
        <v>17</v>
      </c>
      <c r="AU36" s="1">
        <v>23158</v>
      </c>
      <c r="AV36" s="1">
        <v>31632</v>
      </c>
      <c r="AW36" s="1">
        <v>31632</v>
      </c>
      <c r="AX36" s="1">
        <v>37472</v>
      </c>
      <c r="AY36" t="s">
        <v>18</v>
      </c>
      <c r="AZ36">
        <v>9.9972999999999992</v>
      </c>
      <c r="BA36" t="s">
        <v>19</v>
      </c>
      <c r="BB36" t="s">
        <v>32</v>
      </c>
      <c r="BC36">
        <v>4.5808</v>
      </c>
      <c r="BD36" s="7">
        <f t="shared" si="0"/>
        <v>16</v>
      </c>
      <c r="BE36">
        <v>135541</v>
      </c>
      <c r="BF36">
        <v>2168657</v>
      </c>
    </row>
    <row r="37" spans="1:58" x14ac:dyDescent="0.25">
      <c r="A37" s="9"/>
      <c r="B37" s="9"/>
      <c r="C37" s="9"/>
      <c r="D37" s="9"/>
      <c r="E37" s="9"/>
      <c r="F37" s="9"/>
      <c r="G37" s="9"/>
      <c r="H37" s="9"/>
      <c r="I37" s="9"/>
      <c r="J37" s="9"/>
      <c r="K37" s="9"/>
      <c r="L37" s="9"/>
      <c r="M37" s="9"/>
      <c r="N37" s="9"/>
      <c r="O37" s="9"/>
      <c r="P37" s="9"/>
      <c r="Q37" s="9"/>
      <c r="R37" s="9"/>
      <c r="S37" s="9"/>
      <c r="T37" s="9"/>
      <c r="U37" s="9"/>
      <c r="AQ37">
        <v>496734</v>
      </c>
      <c r="AR37" t="s">
        <v>293</v>
      </c>
      <c r="AS37" t="s">
        <v>294</v>
      </c>
      <c r="AT37" t="s">
        <v>17</v>
      </c>
      <c r="AU37" s="1">
        <v>20959</v>
      </c>
      <c r="AV37" s="1">
        <v>31232</v>
      </c>
      <c r="AW37" s="1">
        <v>31232</v>
      </c>
      <c r="AX37" s="1">
        <v>37802</v>
      </c>
      <c r="AY37" t="s">
        <v>295</v>
      </c>
      <c r="AZ37">
        <v>5.0026999999999999</v>
      </c>
      <c r="BA37" t="s">
        <v>296</v>
      </c>
      <c r="BB37" t="s">
        <v>297</v>
      </c>
      <c r="BC37">
        <v>6.8136999999999999</v>
      </c>
      <c r="BD37" s="7">
        <f t="shared" si="0"/>
        <v>18</v>
      </c>
      <c r="BE37">
        <v>120152</v>
      </c>
      <c r="BF37">
        <v>2162739</v>
      </c>
    </row>
    <row r="38" spans="1:58" x14ac:dyDescent="0.25">
      <c r="A38" s="9"/>
      <c r="B38" s="9"/>
      <c r="C38" s="9"/>
      <c r="D38" s="9"/>
      <c r="E38" s="9"/>
      <c r="F38" s="9"/>
      <c r="G38" s="9"/>
      <c r="H38" s="9"/>
      <c r="I38" s="9"/>
      <c r="J38" s="9"/>
      <c r="K38" s="9"/>
      <c r="L38" s="9"/>
      <c r="M38" s="9"/>
      <c r="N38" s="9"/>
      <c r="O38" s="9"/>
      <c r="P38" s="9"/>
      <c r="Q38" s="9"/>
      <c r="R38" s="9"/>
      <c r="S38" s="9"/>
      <c r="T38" s="9"/>
      <c r="U38" s="9"/>
      <c r="AQ38">
        <v>17238</v>
      </c>
      <c r="AR38" t="s">
        <v>15</v>
      </c>
      <c r="AS38" t="s">
        <v>302</v>
      </c>
      <c r="AT38" t="s">
        <v>17</v>
      </c>
      <c r="AU38" s="1">
        <v>23601</v>
      </c>
      <c r="AV38" s="1">
        <v>31235</v>
      </c>
      <c r="AW38" s="1">
        <v>31235</v>
      </c>
      <c r="AX38" s="1">
        <v>37805</v>
      </c>
      <c r="AY38" t="s">
        <v>18</v>
      </c>
      <c r="AZ38">
        <v>8.9945000000000004</v>
      </c>
      <c r="BA38" t="s">
        <v>19</v>
      </c>
      <c r="BB38" t="s">
        <v>32</v>
      </c>
      <c r="BC38">
        <v>5.6684999999999999</v>
      </c>
      <c r="BD38" s="7">
        <f t="shared" si="0"/>
        <v>18</v>
      </c>
      <c r="BE38">
        <v>120084</v>
      </c>
      <c r="BF38">
        <v>2161512</v>
      </c>
    </row>
    <row r="39" spans="1:58" x14ac:dyDescent="0.25">
      <c r="A39" s="9"/>
      <c r="B39" s="9"/>
      <c r="C39" s="9"/>
      <c r="D39" s="9"/>
      <c r="E39" s="9"/>
      <c r="F39" s="9"/>
      <c r="G39" s="9"/>
      <c r="H39" s="9"/>
      <c r="I39" s="9"/>
      <c r="J39" s="9"/>
      <c r="K39" s="9"/>
      <c r="L39" s="9"/>
      <c r="M39" s="9"/>
      <c r="N39" s="9"/>
      <c r="O39" s="9"/>
      <c r="P39" s="9"/>
      <c r="Q39" s="9"/>
      <c r="R39" s="9"/>
      <c r="S39" s="9"/>
      <c r="T39" s="9"/>
      <c r="U39" s="9"/>
      <c r="AQ39">
        <v>253939</v>
      </c>
      <c r="AR39" t="s">
        <v>15</v>
      </c>
      <c r="AS39" t="s">
        <v>29</v>
      </c>
      <c r="AT39" t="s">
        <v>17</v>
      </c>
      <c r="AU39" s="1">
        <v>21157</v>
      </c>
      <c r="AV39" s="1">
        <v>31882</v>
      </c>
      <c r="AW39" s="1">
        <v>31882</v>
      </c>
      <c r="AX39" s="1">
        <v>37722</v>
      </c>
      <c r="AY39" t="s">
        <v>18</v>
      </c>
      <c r="AZ39">
        <v>16</v>
      </c>
      <c r="BA39" t="s">
        <v>19</v>
      </c>
      <c r="BB39" t="s">
        <v>32</v>
      </c>
      <c r="BC39">
        <v>3.8959000000000001</v>
      </c>
      <c r="BD39" s="7">
        <f t="shared" si="0"/>
        <v>16</v>
      </c>
      <c r="BE39">
        <v>135042</v>
      </c>
      <c r="BF39">
        <v>2160676</v>
      </c>
    </row>
    <row r="40" spans="1:58" x14ac:dyDescent="0.25">
      <c r="A40" s="9"/>
      <c r="B40" s="9"/>
      <c r="C40" s="9"/>
      <c r="D40" s="9"/>
      <c r="E40" s="9"/>
      <c r="F40" s="9"/>
      <c r="G40" s="9"/>
      <c r="H40" s="9"/>
      <c r="I40" s="9"/>
      <c r="J40" s="9"/>
      <c r="K40" s="9"/>
      <c r="L40" s="9"/>
      <c r="M40" s="9"/>
      <c r="N40" s="9"/>
      <c r="O40" s="9"/>
      <c r="P40" s="9"/>
      <c r="Q40" s="9"/>
      <c r="R40" s="9"/>
      <c r="S40" s="9"/>
      <c r="T40" s="9"/>
      <c r="U40" s="9"/>
      <c r="AQ40">
        <v>466852</v>
      </c>
      <c r="AR40" t="s">
        <v>42</v>
      </c>
      <c r="AS40" t="s">
        <v>307</v>
      </c>
      <c r="AT40" t="s">
        <v>17</v>
      </c>
      <c r="AU40" s="1">
        <v>22616</v>
      </c>
      <c r="AV40" s="1">
        <v>31174</v>
      </c>
      <c r="AW40" s="1">
        <v>31174</v>
      </c>
      <c r="AX40" s="1">
        <v>37744</v>
      </c>
      <c r="AY40" t="s">
        <v>18</v>
      </c>
      <c r="AZ40">
        <v>8.9945000000000004</v>
      </c>
      <c r="BA40" t="s">
        <v>44</v>
      </c>
      <c r="BB40" t="s">
        <v>45</v>
      </c>
      <c r="BC40">
        <v>6.4055</v>
      </c>
      <c r="BD40" s="7">
        <f t="shared" si="0"/>
        <v>17</v>
      </c>
      <c r="BE40">
        <v>119991</v>
      </c>
      <c r="BF40">
        <v>2159837</v>
      </c>
    </row>
    <row r="41" spans="1:58" x14ac:dyDescent="0.25">
      <c r="A41" s="9"/>
      <c r="B41" s="9"/>
      <c r="C41" s="9"/>
      <c r="D41" s="9"/>
      <c r="E41" s="9"/>
      <c r="F41" s="9"/>
      <c r="G41" s="9"/>
      <c r="H41" s="9"/>
      <c r="I41" s="9"/>
      <c r="J41" s="9"/>
      <c r="K41" s="9"/>
      <c r="L41" s="9"/>
      <c r="M41" s="9"/>
      <c r="N41" s="9"/>
      <c r="O41" s="9"/>
      <c r="P41" s="9"/>
      <c r="Q41" s="9"/>
      <c r="R41" s="9"/>
      <c r="S41" s="9"/>
      <c r="T41" s="9"/>
      <c r="U41" s="9"/>
      <c r="AQ41">
        <v>421835</v>
      </c>
      <c r="AR41" t="s">
        <v>85</v>
      </c>
      <c r="AS41" t="s">
        <v>86</v>
      </c>
      <c r="AT41" t="s">
        <v>17</v>
      </c>
      <c r="AU41" s="1">
        <v>22804</v>
      </c>
      <c r="AV41" s="1">
        <v>31295</v>
      </c>
      <c r="AW41" s="1">
        <v>31295</v>
      </c>
      <c r="AX41" s="1">
        <v>36425</v>
      </c>
      <c r="AY41" t="s">
        <v>18</v>
      </c>
      <c r="AZ41">
        <v>17</v>
      </c>
      <c r="BA41" t="s">
        <v>87</v>
      </c>
      <c r="BB41" t="s">
        <v>276</v>
      </c>
      <c r="BC41">
        <v>9.7698999999999998</v>
      </c>
      <c r="BD41" s="7">
        <f t="shared" si="0"/>
        <v>16</v>
      </c>
      <c r="BE41">
        <v>126809</v>
      </c>
      <c r="BF41">
        <v>2155747</v>
      </c>
    </row>
    <row r="42" spans="1:58" x14ac:dyDescent="0.25">
      <c r="A42" s="9"/>
      <c r="B42" s="9"/>
      <c r="C42" s="9"/>
      <c r="D42" s="9"/>
      <c r="E42" s="9"/>
      <c r="F42" s="9"/>
      <c r="G42" s="9"/>
      <c r="H42" s="9"/>
      <c r="I42" s="9"/>
      <c r="J42" s="9"/>
      <c r="K42" s="9"/>
      <c r="L42" s="9"/>
      <c r="M42" s="9"/>
      <c r="N42" s="9"/>
      <c r="O42" s="9"/>
      <c r="P42" s="9"/>
      <c r="Q42" s="9"/>
      <c r="R42" s="9"/>
      <c r="S42" s="9"/>
      <c r="T42" s="9"/>
      <c r="U42" s="9"/>
      <c r="AQ42">
        <v>258761</v>
      </c>
      <c r="AR42" t="s">
        <v>15</v>
      </c>
      <c r="AS42" t="s">
        <v>91</v>
      </c>
      <c r="AT42" t="s">
        <v>17</v>
      </c>
      <c r="AU42" s="1">
        <v>22341</v>
      </c>
      <c r="AV42" s="1">
        <v>31314</v>
      </c>
      <c r="AW42" s="1">
        <v>31314</v>
      </c>
      <c r="AX42" s="1">
        <v>37519</v>
      </c>
      <c r="AY42" t="s">
        <v>53</v>
      </c>
      <c r="AZ42">
        <v>9.0054999999999996</v>
      </c>
      <c r="BA42" t="s">
        <v>19</v>
      </c>
      <c r="BB42" t="s">
        <v>20</v>
      </c>
      <c r="BC42">
        <v>11.5479</v>
      </c>
      <c r="BD42" s="7">
        <f t="shared" si="0"/>
        <v>17</v>
      </c>
      <c r="BE42">
        <v>126607</v>
      </c>
      <c r="BF42">
        <v>2152323</v>
      </c>
    </row>
    <row r="43" spans="1:58" x14ac:dyDescent="0.25">
      <c r="A43" s="9"/>
      <c r="B43" s="9"/>
      <c r="C43" s="9"/>
      <c r="D43" s="9"/>
      <c r="E43" s="9"/>
      <c r="F43" s="9"/>
      <c r="G43" s="9"/>
      <c r="H43" s="9"/>
      <c r="I43" s="9"/>
      <c r="J43" s="9"/>
      <c r="K43" s="9"/>
      <c r="L43" s="9"/>
      <c r="M43" s="9"/>
      <c r="N43" s="9"/>
      <c r="O43" s="9"/>
      <c r="P43" s="9"/>
      <c r="Q43" s="9"/>
      <c r="R43" s="9"/>
      <c r="S43" s="9"/>
      <c r="T43" s="9"/>
      <c r="U43" s="9"/>
      <c r="AQ43">
        <v>12199</v>
      </c>
      <c r="AR43" t="s">
        <v>15</v>
      </c>
      <c r="AS43" t="s">
        <v>325</v>
      </c>
      <c r="AT43" t="s">
        <v>31</v>
      </c>
      <c r="AU43" s="1">
        <v>22954</v>
      </c>
      <c r="AV43" s="1">
        <v>31220</v>
      </c>
      <c r="AW43" s="1">
        <v>31220</v>
      </c>
      <c r="AX43" s="1">
        <v>37790</v>
      </c>
      <c r="AY43" t="s">
        <v>18</v>
      </c>
      <c r="AZ43">
        <v>9.9945000000000004</v>
      </c>
      <c r="BA43" t="s">
        <v>19</v>
      </c>
      <c r="BB43" t="s">
        <v>20</v>
      </c>
      <c r="BC43">
        <v>11.813700000000001</v>
      </c>
      <c r="BD43" s="7">
        <f t="shared" si="0"/>
        <v>17</v>
      </c>
      <c r="BE43">
        <v>119501</v>
      </c>
      <c r="BF43">
        <v>2151014</v>
      </c>
    </row>
    <row r="44" spans="1:58" x14ac:dyDescent="0.25">
      <c r="A44" s="9"/>
      <c r="B44" s="9"/>
      <c r="C44" s="9"/>
      <c r="D44" s="9"/>
      <c r="E44" s="9"/>
      <c r="F44" s="9"/>
      <c r="G44" s="9"/>
      <c r="H44" s="9"/>
      <c r="I44" s="9"/>
      <c r="J44" s="9"/>
      <c r="K44" s="9"/>
      <c r="L44" s="9"/>
      <c r="M44" s="9"/>
      <c r="N44" s="9"/>
      <c r="O44" s="9"/>
      <c r="P44" s="9"/>
      <c r="Q44" s="9"/>
      <c r="R44" s="9"/>
      <c r="S44" s="9"/>
      <c r="T44" s="9"/>
      <c r="U44" s="9"/>
      <c r="AQ44">
        <v>266526</v>
      </c>
      <c r="AR44" t="s">
        <v>15</v>
      </c>
      <c r="AS44" t="s">
        <v>33</v>
      </c>
      <c r="AT44" t="s">
        <v>31</v>
      </c>
      <c r="AU44" s="1">
        <v>20865</v>
      </c>
      <c r="AV44" s="1">
        <v>31693</v>
      </c>
      <c r="AW44" s="1">
        <v>31693</v>
      </c>
      <c r="AX44" s="1">
        <v>37533</v>
      </c>
      <c r="AY44" t="s">
        <v>18</v>
      </c>
      <c r="AZ44">
        <v>16</v>
      </c>
      <c r="BA44" t="s">
        <v>19</v>
      </c>
      <c r="BB44" t="s">
        <v>32</v>
      </c>
      <c r="BC44">
        <v>4.4137000000000004</v>
      </c>
      <c r="BD44" s="7">
        <f t="shared" si="0"/>
        <v>15</v>
      </c>
      <c r="BE44">
        <v>134375</v>
      </c>
      <c r="BF44">
        <v>2149998</v>
      </c>
    </row>
    <row r="45" spans="1:58" x14ac:dyDescent="0.25">
      <c r="A45" s="9"/>
      <c r="B45" s="9"/>
      <c r="C45" s="9"/>
      <c r="D45" s="9"/>
      <c r="E45" s="9"/>
      <c r="F45" s="9"/>
      <c r="G45" s="9"/>
      <c r="H45" s="9"/>
      <c r="I45" s="9"/>
      <c r="J45" s="9"/>
      <c r="K45" s="9"/>
      <c r="L45" s="9"/>
      <c r="M45" s="9"/>
      <c r="N45" s="9"/>
      <c r="O45" s="9"/>
      <c r="P45" s="9"/>
      <c r="Q45" s="9"/>
      <c r="R45" s="9"/>
      <c r="S45" s="9"/>
      <c r="T45" s="9"/>
      <c r="U45" s="9"/>
      <c r="AQ45">
        <v>98169</v>
      </c>
      <c r="AR45" t="s">
        <v>15</v>
      </c>
      <c r="AS45" t="s">
        <v>30</v>
      </c>
      <c r="AT45" t="s">
        <v>31</v>
      </c>
      <c r="AU45" s="1">
        <v>19238</v>
      </c>
      <c r="AV45" s="1">
        <v>31797</v>
      </c>
      <c r="AW45" s="1">
        <v>31797</v>
      </c>
      <c r="AX45" s="1">
        <v>32770</v>
      </c>
      <c r="AY45" t="s">
        <v>53</v>
      </c>
      <c r="AZ45">
        <v>9.0054999999999996</v>
      </c>
      <c r="BA45" t="s">
        <v>19</v>
      </c>
      <c r="BB45" t="s">
        <v>32</v>
      </c>
      <c r="BC45">
        <v>2.6657999999999999</v>
      </c>
      <c r="BD45" s="7">
        <f t="shared" si="0"/>
        <v>15</v>
      </c>
      <c r="BE45">
        <v>134375</v>
      </c>
      <c r="BF45">
        <v>2149997</v>
      </c>
    </row>
    <row r="46" spans="1:58" x14ac:dyDescent="0.25">
      <c r="A46" s="9"/>
      <c r="B46" s="9"/>
      <c r="C46" s="9"/>
      <c r="D46" s="9"/>
      <c r="E46" s="9"/>
      <c r="F46" s="9"/>
      <c r="G46" s="9"/>
      <c r="H46" s="9"/>
      <c r="I46" s="9"/>
      <c r="J46" s="9"/>
      <c r="K46" s="9"/>
      <c r="L46" s="9"/>
      <c r="M46" s="9"/>
      <c r="N46" s="9"/>
      <c r="O46" s="9"/>
      <c r="P46" s="9"/>
      <c r="Q46" s="9"/>
      <c r="R46" s="9"/>
      <c r="S46" s="9"/>
      <c r="T46" s="9"/>
      <c r="U46" s="9"/>
      <c r="AQ46">
        <v>470176</v>
      </c>
      <c r="AR46" t="s">
        <v>15</v>
      </c>
      <c r="AS46" t="s">
        <v>326</v>
      </c>
      <c r="AT46" t="s">
        <v>17</v>
      </c>
      <c r="AU46" s="1">
        <v>22154</v>
      </c>
      <c r="AV46" s="1">
        <v>31158</v>
      </c>
      <c r="AW46" s="1">
        <v>31158</v>
      </c>
      <c r="AX46" s="1">
        <v>37728</v>
      </c>
      <c r="AY46" t="s">
        <v>18</v>
      </c>
      <c r="AZ46">
        <v>8.9945000000000004</v>
      </c>
      <c r="BA46" t="s">
        <v>19</v>
      </c>
      <c r="BB46" t="s">
        <v>32</v>
      </c>
      <c r="BC46">
        <v>5.8795000000000002</v>
      </c>
      <c r="BD46" s="7">
        <f t="shared" si="0"/>
        <v>17</v>
      </c>
      <c r="BE46">
        <v>119433</v>
      </c>
      <c r="BF46">
        <v>2149792</v>
      </c>
    </row>
    <row r="47" spans="1:58" x14ac:dyDescent="0.25">
      <c r="A47" s="9"/>
      <c r="B47" s="9"/>
      <c r="C47" s="9"/>
      <c r="D47" s="9"/>
      <c r="E47" s="9"/>
      <c r="F47" s="9"/>
      <c r="G47" s="9"/>
      <c r="H47" s="9"/>
      <c r="I47" s="9"/>
      <c r="J47" s="9"/>
      <c r="K47" s="9"/>
      <c r="L47" s="9"/>
      <c r="M47" s="9"/>
      <c r="N47" s="9"/>
      <c r="O47" s="9"/>
      <c r="P47" s="9"/>
      <c r="Q47" s="9"/>
      <c r="R47" s="9"/>
      <c r="S47" s="9"/>
      <c r="T47" s="9"/>
      <c r="U47" s="9"/>
      <c r="AQ47">
        <v>413965</v>
      </c>
      <c r="AR47" t="s">
        <v>15</v>
      </c>
      <c r="AS47" t="s">
        <v>331</v>
      </c>
      <c r="AT47" t="s">
        <v>31</v>
      </c>
      <c r="AU47" s="1">
        <v>23430</v>
      </c>
      <c r="AV47" s="1">
        <v>31207</v>
      </c>
      <c r="AW47" s="1">
        <v>31207</v>
      </c>
      <c r="AX47" s="1">
        <v>37777</v>
      </c>
      <c r="AY47" t="s">
        <v>18</v>
      </c>
      <c r="AZ47">
        <v>8.9945000000000004</v>
      </c>
      <c r="BA47" t="s">
        <v>19</v>
      </c>
      <c r="BB47" t="s">
        <v>20</v>
      </c>
      <c r="BC47">
        <v>11.813700000000001</v>
      </c>
      <c r="BD47" s="7">
        <f t="shared" si="0"/>
        <v>18</v>
      </c>
      <c r="BE47">
        <v>119233</v>
      </c>
      <c r="BF47">
        <v>2146202</v>
      </c>
    </row>
    <row r="48" spans="1:58" x14ac:dyDescent="0.25">
      <c r="A48" s="9"/>
      <c r="B48" s="9"/>
      <c r="C48" s="9"/>
      <c r="D48" s="9"/>
      <c r="E48" s="9"/>
      <c r="F48" s="9"/>
      <c r="G48" s="9"/>
      <c r="H48" s="9"/>
      <c r="I48" s="9"/>
      <c r="J48" s="9"/>
      <c r="K48" s="9"/>
      <c r="L48" s="9"/>
      <c r="M48" s="9"/>
      <c r="N48" s="9"/>
      <c r="O48" s="9"/>
      <c r="P48" s="9"/>
      <c r="Q48" s="9"/>
      <c r="R48" s="9"/>
      <c r="S48" s="9"/>
      <c r="T48" s="9"/>
      <c r="U48" s="9"/>
      <c r="AQ48">
        <v>488279</v>
      </c>
      <c r="AR48" t="s">
        <v>15</v>
      </c>
      <c r="AS48" t="s">
        <v>332</v>
      </c>
      <c r="AT48" t="s">
        <v>31</v>
      </c>
      <c r="AU48" s="1">
        <v>19954</v>
      </c>
      <c r="AV48" s="1">
        <v>31172</v>
      </c>
      <c r="AW48" s="1">
        <v>31172</v>
      </c>
      <c r="AX48" s="1">
        <v>37742</v>
      </c>
      <c r="AY48" t="s">
        <v>18</v>
      </c>
      <c r="AZ48">
        <v>18</v>
      </c>
      <c r="BA48" t="s">
        <v>19</v>
      </c>
      <c r="BB48" t="s">
        <v>32</v>
      </c>
      <c r="BC48">
        <v>5.8411</v>
      </c>
      <c r="BD48" s="7">
        <f t="shared" si="0"/>
        <v>18</v>
      </c>
      <c r="BE48">
        <v>119233</v>
      </c>
      <c r="BF48">
        <v>2146200</v>
      </c>
    </row>
    <row r="49" spans="1:58" x14ac:dyDescent="0.25">
      <c r="A49" s="9"/>
      <c r="B49" s="9"/>
      <c r="C49" s="9"/>
      <c r="D49" s="9"/>
      <c r="E49" s="9"/>
      <c r="F49" s="9"/>
      <c r="G49" s="9"/>
      <c r="H49" s="9"/>
      <c r="I49" s="9"/>
      <c r="J49" s="9"/>
      <c r="K49" s="9"/>
      <c r="L49" s="9"/>
      <c r="M49" s="9"/>
      <c r="N49" s="9"/>
      <c r="O49" s="9"/>
      <c r="P49" s="9"/>
      <c r="Q49" s="9"/>
      <c r="R49" s="9"/>
      <c r="S49" s="9"/>
      <c r="T49" s="9"/>
      <c r="U49" s="9"/>
      <c r="AQ49">
        <v>263955</v>
      </c>
      <c r="AR49" t="s">
        <v>15</v>
      </c>
      <c r="AS49" t="s">
        <v>35</v>
      </c>
      <c r="AT49" t="s">
        <v>31</v>
      </c>
      <c r="AU49" s="1">
        <v>21194</v>
      </c>
      <c r="AV49" s="1">
        <v>31721</v>
      </c>
      <c r="AW49" s="1">
        <v>31721</v>
      </c>
      <c r="AX49" s="1">
        <v>37561</v>
      </c>
      <c r="AY49" t="s">
        <v>18</v>
      </c>
      <c r="AZ49">
        <v>16</v>
      </c>
      <c r="BA49" t="s">
        <v>19</v>
      </c>
      <c r="BB49" t="s">
        <v>20</v>
      </c>
      <c r="BC49">
        <v>11.663</v>
      </c>
      <c r="BD49" s="7">
        <f t="shared" si="0"/>
        <v>15</v>
      </c>
      <c r="BE49">
        <v>133420</v>
      </c>
      <c r="BF49">
        <v>2134718</v>
      </c>
    </row>
    <row r="50" spans="1:58" x14ac:dyDescent="0.25">
      <c r="A50" s="9"/>
      <c r="B50" s="9"/>
      <c r="C50" s="9"/>
      <c r="D50" s="9"/>
      <c r="E50" s="9"/>
      <c r="F50" s="9"/>
      <c r="G50" s="9"/>
      <c r="H50" s="9"/>
      <c r="I50" s="9"/>
      <c r="J50" s="9"/>
      <c r="K50" s="9"/>
      <c r="L50" s="9"/>
      <c r="M50" s="9"/>
      <c r="N50" s="9"/>
      <c r="O50" s="9"/>
      <c r="P50" s="9"/>
      <c r="Q50" s="9"/>
      <c r="R50" s="9"/>
      <c r="S50" s="9"/>
      <c r="T50" s="9"/>
      <c r="U50" s="9"/>
      <c r="AQ50">
        <v>432267</v>
      </c>
      <c r="AR50" t="s">
        <v>15</v>
      </c>
      <c r="AS50" t="s">
        <v>113</v>
      </c>
      <c r="AT50" t="s">
        <v>17</v>
      </c>
      <c r="AU50" s="1">
        <v>19252</v>
      </c>
      <c r="AV50" s="1">
        <v>31379</v>
      </c>
      <c r="AW50" s="1">
        <v>31379</v>
      </c>
      <c r="AX50" s="1">
        <v>37584</v>
      </c>
      <c r="AY50" t="s">
        <v>18</v>
      </c>
      <c r="AZ50">
        <v>7.9945000000000004</v>
      </c>
      <c r="BA50" t="s">
        <v>19</v>
      </c>
      <c r="BB50" t="s">
        <v>32</v>
      </c>
      <c r="BC50">
        <v>5.274</v>
      </c>
      <c r="BD50" s="7">
        <f t="shared" si="0"/>
        <v>17</v>
      </c>
      <c r="BE50">
        <v>125469</v>
      </c>
      <c r="BF50">
        <v>2132974</v>
      </c>
    </row>
    <row r="51" spans="1:58" x14ac:dyDescent="0.25">
      <c r="A51" s="9"/>
      <c r="B51" s="9"/>
      <c r="C51" s="9"/>
      <c r="D51" s="9"/>
      <c r="E51" s="9"/>
      <c r="F51" s="9"/>
      <c r="G51" s="9"/>
      <c r="H51" s="9"/>
      <c r="I51" s="9"/>
      <c r="J51" s="9"/>
      <c r="K51" s="9"/>
      <c r="L51" s="9"/>
      <c r="M51" s="9"/>
      <c r="N51" s="9"/>
      <c r="O51" s="9"/>
      <c r="P51" s="9"/>
      <c r="Q51" s="9"/>
      <c r="R51" s="9"/>
      <c r="S51" s="9"/>
      <c r="T51" s="9"/>
      <c r="U51" s="9"/>
      <c r="AQ51">
        <v>422558</v>
      </c>
      <c r="AR51" t="s">
        <v>15</v>
      </c>
      <c r="AS51" t="s">
        <v>116</v>
      </c>
      <c r="AT51" t="s">
        <v>17</v>
      </c>
      <c r="AU51" s="1">
        <v>19089</v>
      </c>
      <c r="AV51" s="1">
        <v>31367</v>
      </c>
      <c r="AW51" s="1">
        <v>31367</v>
      </c>
      <c r="AX51" s="1">
        <v>37572</v>
      </c>
      <c r="AY51" t="s">
        <v>18</v>
      </c>
      <c r="AZ51">
        <v>11.997299999999999</v>
      </c>
      <c r="BA51" t="s">
        <v>19</v>
      </c>
      <c r="BB51" t="s">
        <v>20</v>
      </c>
      <c r="BC51">
        <v>11.693199999999999</v>
      </c>
      <c r="BD51" s="7">
        <f t="shared" si="0"/>
        <v>17</v>
      </c>
      <c r="BE51">
        <v>125385</v>
      </c>
      <c r="BF51">
        <v>2131550</v>
      </c>
    </row>
    <row r="52" spans="1:58" x14ac:dyDescent="0.25">
      <c r="A52" s="9"/>
      <c r="B52" s="9"/>
      <c r="C52" s="9"/>
      <c r="D52" s="9"/>
      <c r="E52" s="9"/>
      <c r="F52" s="9"/>
      <c r="G52" s="9"/>
      <c r="H52" s="9"/>
      <c r="I52" s="9"/>
      <c r="J52" s="9"/>
      <c r="K52" s="9"/>
      <c r="L52" s="9"/>
      <c r="M52" s="9"/>
      <c r="N52" s="9"/>
      <c r="O52" s="9"/>
      <c r="P52" s="9"/>
      <c r="Q52" s="9"/>
      <c r="R52" s="9"/>
      <c r="S52" s="9"/>
      <c r="T52" s="9"/>
      <c r="U52" s="9"/>
      <c r="AQ52">
        <v>57003</v>
      </c>
      <c r="AR52" t="s">
        <v>15</v>
      </c>
      <c r="AS52" t="s">
        <v>117</v>
      </c>
      <c r="AT52" t="s">
        <v>17</v>
      </c>
      <c r="AU52" s="1">
        <v>21218</v>
      </c>
      <c r="AV52" s="1">
        <v>31400</v>
      </c>
      <c r="AW52" s="1">
        <v>31400</v>
      </c>
      <c r="AX52" s="1">
        <v>37605</v>
      </c>
      <c r="AY52" t="s">
        <v>18</v>
      </c>
      <c r="AZ52">
        <v>17</v>
      </c>
      <c r="BA52" t="s">
        <v>19</v>
      </c>
      <c r="BB52" t="s">
        <v>20</v>
      </c>
      <c r="BC52">
        <v>11.7836</v>
      </c>
      <c r="BD52" s="7">
        <f t="shared" si="0"/>
        <v>16</v>
      </c>
      <c r="BE52">
        <v>125331</v>
      </c>
      <c r="BF52">
        <v>2130626</v>
      </c>
    </row>
    <row r="53" spans="1:58" x14ac:dyDescent="0.25">
      <c r="A53" s="9"/>
      <c r="B53" s="9"/>
      <c r="C53" s="9"/>
      <c r="D53" s="9"/>
      <c r="E53" s="9"/>
      <c r="F53" s="9"/>
      <c r="G53" s="9"/>
      <c r="H53" s="9"/>
      <c r="I53" s="9"/>
      <c r="J53" s="9"/>
      <c r="K53" s="9"/>
      <c r="L53" s="9"/>
      <c r="M53" s="9"/>
      <c r="N53" s="9"/>
      <c r="O53" s="9"/>
      <c r="P53" s="9"/>
      <c r="Q53" s="9"/>
      <c r="R53" s="9"/>
      <c r="S53" s="9"/>
      <c r="T53" s="9"/>
      <c r="U53" s="9"/>
      <c r="AQ53">
        <v>41307</v>
      </c>
      <c r="AR53" t="s">
        <v>15</v>
      </c>
      <c r="AS53" t="s">
        <v>118</v>
      </c>
      <c r="AT53" t="s">
        <v>17</v>
      </c>
      <c r="AU53" s="1">
        <v>23288</v>
      </c>
      <c r="AV53" s="1">
        <v>31454</v>
      </c>
      <c r="AW53" s="1">
        <v>31454</v>
      </c>
      <c r="AX53" s="1">
        <v>37659</v>
      </c>
      <c r="AY53" t="s">
        <v>18</v>
      </c>
      <c r="AZ53">
        <v>17</v>
      </c>
      <c r="BA53" t="s">
        <v>19</v>
      </c>
      <c r="BB53" t="s">
        <v>20</v>
      </c>
      <c r="BC53">
        <v>11.813700000000001</v>
      </c>
      <c r="BD53" s="7">
        <f t="shared" si="0"/>
        <v>16</v>
      </c>
      <c r="BE53">
        <v>125287</v>
      </c>
      <c r="BF53">
        <v>2129876</v>
      </c>
    </row>
    <row r="54" spans="1:58" x14ac:dyDescent="0.25">
      <c r="A54" s="9"/>
      <c r="B54" s="9"/>
      <c r="C54" s="9"/>
      <c r="D54" s="9"/>
      <c r="E54" s="9"/>
      <c r="F54" s="9"/>
      <c r="G54" s="9"/>
      <c r="H54" s="9"/>
      <c r="I54" s="9"/>
      <c r="J54" s="9"/>
      <c r="K54" s="9"/>
      <c r="L54" s="9"/>
      <c r="M54" s="9"/>
      <c r="N54" s="9"/>
      <c r="O54" s="9"/>
      <c r="P54" s="9"/>
      <c r="Q54" s="9"/>
      <c r="R54" s="9"/>
      <c r="S54" s="9"/>
      <c r="T54" s="9"/>
      <c r="U54" s="9"/>
      <c r="AQ54">
        <v>42011</v>
      </c>
      <c r="AR54" t="s">
        <v>15</v>
      </c>
      <c r="AS54" t="s">
        <v>378</v>
      </c>
      <c r="AT54" t="s">
        <v>17</v>
      </c>
      <c r="AU54" s="1">
        <v>23004</v>
      </c>
      <c r="AV54" s="1">
        <v>31223</v>
      </c>
      <c r="AW54" s="1">
        <v>31223</v>
      </c>
      <c r="AX54" s="1">
        <v>37793</v>
      </c>
      <c r="AY54" t="s">
        <v>18</v>
      </c>
      <c r="AZ54">
        <v>11.997299999999999</v>
      </c>
      <c r="BA54" t="s">
        <v>19</v>
      </c>
      <c r="BB54" t="s">
        <v>20</v>
      </c>
      <c r="BC54">
        <v>11.813700000000001</v>
      </c>
      <c r="BD54" s="7">
        <f t="shared" si="0"/>
        <v>17</v>
      </c>
      <c r="BE54">
        <v>118319</v>
      </c>
      <c r="BF54">
        <v>2129739</v>
      </c>
    </row>
    <row r="55" spans="1:58" x14ac:dyDescent="0.25">
      <c r="A55" s="9"/>
      <c r="B55" s="9"/>
      <c r="C55" s="9"/>
      <c r="D55" s="9"/>
      <c r="E55" s="9"/>
      <c r="F55" s="9"/>
      <c r="G55" s="9"/>
      <c r="H55" s="9"/>
      <c r="I55" s="9"/>
      <c r="J55" s="9"/>
      <c r="K55" s="9"/>
      <c r="L55" s="9"/>
      <c r="M55" s="9"/>
      <c r="N55" s="9"/>
      <c r="O55" s="9"/>
      <c r="P55" s="9"/>
      <c r="Q55" s="9"/>
      <c r="R55" s="9"/>
      <c r="S55" s="9"/>
      <c r="T55" s="9"/>
      <c r="U55" s="9"/>
      <c r="AQ55">
        <v>492164</v>
      </c>
      <c r="AR55" t="s">
        <v>15</v>
      </c>
      <c r="AS55" t="s">
        <v>36</v>
      </c>
      <c r="AT55" t="s">
        <v>17</v>
      </c>
      <c r="AU55" s="1">
        <v>22708</v>
      </c>
      <c r="AV55" s="1">
        <v>31165</v>
      </c>
      <c r="AW55" s="1">
        <v>31881</v>
      </c>
      <c r="AX55" s="1">
        <v>37721</v>
      </c>
      <c r="AY55" t="s">
        <v>18</v>
      </c>
      <c r="AZ55">
        <v>16</v>
      </c>
      <c r="BA55" t="s">
        <v>19</v>
      </c>
      <c r="BB55" t="s">
        <v>32</v>
      </c>
      <c r="BC55">
        <v>3.8986000000000001</v>
      </c>
      <c r="BD55" s="7">
        <f t="shared" si="0"/>
        <v>15</v>
      </c>
      <c r="BE55">
        <v>133059</v>
      </c>
      <c r="BF55">
        <v>2128942</v>
      </c>
    </row>
    <row r="56" spans="1:58" x14ac:dyDescent="0.25">
      <c r="A56" s="9"/>
      <c r="B56" s="9"/>
      <c r="C56" s="9"/>
      <c r="D56" s="9"/>
      <c r="E56" s="9"/>
      <c r="F56" s="9"/>
      <c r="G56" s="9"/>
      <c r="H56" s="9"/>
      <c r="I56" s="9"/>
      <c r="J56" s="9"/>
      <c r="K56" s="9"/>
      <c r="L56" s="9"/>
      <c r="M56" s="9"/>
      <c r="N56" s="9"/>
      <c r="O56" s="9"/>
      <c r="P56" s="9"/>
      <c r="Q56" s="9"/>
      <c r="R56" s="9"/>
      <c r="S56" s="9"/>
      <c r="T56" s="9"/>
      <c r="U56" s="9"/>
      <c r="AQ56">
        <v>491215</v>
      </c>
      <c r="AR56" t="s">
        <v>15</v>
      </c>
      <c r="AS56" t="s">
        <v>390</v>
      </c>
      <c r="AT56" t="s">
        <v>31</v>
      </c>
      <c r="AU56" s="1">
        <v>21343</v>
      </c>
      <c r="AV56" s="1">
        <v>31174</v>
      </c>
      <c r="AW56" s="1">
        <v>31174</v>
      </c>
      <c r="AX56" s="1">
        <v>37744</v>
      </c>
      <c r="AY56" t="s">
        <v>18</v>
      </c>
      <c r="AZ56">
        <v>18</v>
      </c>
      <c r="BA56" t="s">
        <v>19</v>
      </c>
      <c r="BB56" t="s">
        <v>20</v>
      </c>
      <c r="BC56">
        <v>11.813700000000001</v>
      </c>
      <c r="BD56" s="7">
        <f t="shared" si="0"/>
        <v>18</v>
      </c>
      <c r="BE56">
        <v>118123</v>
      </c>
      <c r="BF56">
        <v>2126220</v>
      </c>
    </row>
    <row r="57" spans="1:58" x14ac:dyDescent="0.25">
      <c r="A57" s="9"/>
      <c r="B57" s="9"/>
      <c r="C57" s="9"/>
      <c r="D57" s="9"/>
      <c r="E57" s="9"/>
      <c r="F57" s="9"/>
      <c r="G57" s="9"/>
      <c r="H57" s="9"/>
      <c r="I57" s="9"/>
      <c r="J57" s="9"/>
      <c r="K57" s="9"/>
      <c r="L57" s="9"/>
      <c r="M57" s="9"/>
      <c r="N57" s="9"/>
      <c r="O57" s="9"/>
      <c r="P57" s="9"/>
      <c r="Q57" s="9"/>
      <c r="R57" s="9"/>
      <c r="S57" s="9"/>
      <c r="T57" s="9"/>
      <c r="U57" s="9"/>
      <c r="AQ57">
        <v>47286</v>
      </c>
      <c r="AR57" t="s">
        <v>15</v>
      </c>
      <c r="AS57" t="s">
        <v>130</v>
      </c>
      <c r="AT57" t="s">
        <v>31</v>
      </c>
      <c r="AU57" s="1">
        <v>20195</v>
      </c>
      <c r="AV57" s="1">
        <v>31296</v>
      </c>
      <c r="AW57" s="1">
        <v>31296</v>
      </c>
      <c r="AX57" s="1">
        <v>37501</v>
      </c>
      <c r="AY57" t="s">
        <v>18</v>
      </c>
      <c r="AZ57">
        <v>7.9945000000000004</v>
      </c>
      <c r="BA57" t="s">
        <v>19</v>
      </c>
      <c r="BB57" t="s">
        <v>32</v>
      </c>
      <c r="BC57">
        <v>5.5014000000000003</v>
      </c>
      <c r="BD57" s="7">
        <f t="shared" si="0"/>
        <v>16</v>
      </c>
      <c r="BE57">
        <v>124684</v>
      </c>
      <c r="BF57">
        <v>2119625</v>
      </c>
    </row>
    <row r="58" spans="1:58" x14ac:dyDescent="0.25">
      <c r="A58" s="9"/>
      <c r="B58" s="9"/>
      <c r="C58" s="9"/>
      <c r="D58" s="9"/>
      <c r="E58" s="9"/>
      <c r="F58" s="9"/>
      <c r="G58" s="9"/>
      <c r="H58" s="9"/>
      <c r="I58" s="9"/>
      <c r="J58" s="9"/>
      <c r="K58" s="9"/>
      <c r="L58" s="9"/>
      <c r="M58" s="9"/>
      <c r="N58" s="9"/>
      <c r="O58" s="9"/>
      <c r="P58" s="9"/>
      <c r="Q58" s="9"/>
      <c r="R58" s="9"/>
      <c r="S58" s="9"/>
      <c r="T58" s="9"/>
      <c r="U58" s="9"/>
      <c r="AQ58">
        <v>413439</v>
      </c>
      <c r="AR58" t="s">
        <v>15</v>
      </c>
      <c r="AS58" t="s">
        <v>429</v>
      </c>
      <c r="AT58" t="s">
        <v>17</v>
      </c>
      <c r="AU58" s="1">
        <v>23280</v>
      </c>
      <c r="AV58" s="1">
        <v>31189</v>
      </c>
      <c r="AW58" s="1">
        <v>31189</v>
      </c>
      <c r="AX58" s="1">
        <v>37759</v>
      </c>
      <c r="AY58" t="s">
        <v>18</v>
      </c>
      <c r="AZ58">
        <v>9.9945000000000004</v>
      </c>
      <c r="BA58" t="s">
        <v>19</v>
      </c>
      <c r="BB58" t="s">
        <v>32</v>
      </c>
      <c r="BC58">
        <v>5.7945000000000002</v>
      </c>
      <c r="BD58" s="7">
        <f t="shared" si="0"/>
        <v>17</v>
      </c>
      <c r="BE58">
        <v>117614</v>
      </c>
      <c r="BF58">
        <v>2117046</v>
      </c>
    </row>
    <row r="59" spans="1:58" x14ac:dyDescent="0.25">
      <c r="A59" s="9"/>
      <c r="B59" s="9"/>
      <c r="C59" s="9"/>
      <c r="D59" s="9"/>
      <c r="E59" s="9"/>
      <c r="F59" s="9"/>
      <c r="G59" s="9"/>
      <c r="H59" s="9"/>
      <c r="I59" s="9"/>
      <c r="J59" s="9"/>
      <c r="K59" s="9"/>
      <c r="L59" s="9"/>
      <c r="M59" s="9"/>
      <c r="N59" s="9"/>
      <c r="O59" s="9"/>
      <c r="P59" s="9"/>
      <c r="Q59" s="9"/>
      <c r="R59" s="9"/>
      <c r="S59" s="9"/>
      <c r="T59" s="9"/>
      <c r="U59" s="9"/>
      <c r="AQ59">
        <v>296857</v>
      </c>
      <c r="AR59" t="s">
        <v>15</v>
      </c>
      <c r="AS59" t="s">
        <v>40</v>
      </c>
      <c r="AT59" t="s">
        <v>17</v>
      </c>
      <c r="AU59" s="1">
        <v>19385</v>
      </c>
      <c r="AV59" s="1">
        <v>31757</v>
      </c>
      <c r="AW59" s="1">
        <v>31757</v>
      </c>
      <c r="AX59" s="1">
        <v>37597</v>
      </c>
      <c r="AY59" t="s">
        <v>18</v>
      </c>
      <c r="AZ59">
        <v>6.9945000000000004</v>
      </c>
      <c r="BA59" t="s">
        <v>19</v>
      </c>
      <c r="BB59" t="s">
        <v>32</v>
      </c>
      <c r="BC59">
        <v>4.2384000000000004</v>
      </c>
      <c r="BD59" s="7">
        <f t="shared" si="0"/>
        <v>16</v>
      </c>
      <c r="BE59">
        <v>132307</v>
      </c>
      <c r="BF59">
        <v>2116918</v>
      </c>
    </row>
    <row r="60" spans="1:58" x14ac:dyDescent="0.25">
      <c r="A60" s="9"/>
      <c r="B60" s="9"/>
      <c r="C60" s="9"/>
      <c r="D60" s="9"/>
      <c r="E60" s="9"/>
      <c r="F60" s="9"/>
      <c r="G60" s="9"/>
      <c r="H60" s="9"/>
      <c r="I60" s="9"/>
      <c r="J60" s="9"/>
      <c r="K60" s="9"/>
      <c r="L60" s="9"/>
      <c r="M60" s="9"/>
      <c r="N60" s="9"/>
      <c r="O60" s="9"/>
      <c r="P60" s="9"/>
      <c r="Q60" s="9"/>
      <c r="R60" s="9"/>
      <c r="S60" s="9"/>
      <c r="T60" s="9"/>
      <c r="U60" s="9"/>
      <c r="AQ60">
        <v>210661</v>
      </c>
      <c r="AR60" t="s">
        <v>15</v>
      </c>
      <c r="AS60" t="s">
        <v>138</v>
      </c>
      <c r="AT60" t="s">
        <v>31</v>
      </c>
      <c r="AU60" s="1">
        <v>23529</v>
      </c>
      <c r="AV60" s="1">
        <v>31485</v>
      </c>
      <c r="AW60" s="1">
        <v>31485</v>
      </c>
      <c r="AX60" s="1">
        <v>37690</v>
      </c>
      <c r="AY60" t="s">
        <v>18</v>
      </c>
      <c r="AZ60">
        <v>11.997299999999999</v>
      </c>
      <c r="BA60" t="s">
        <v>19</v>
      </c>
      <c r="BB60" t="s">
        <v>20</v>
      </c>
      <c r="BC60">
        <v>11.813700000000001</v>
      </c>
      <c r="BD60" s="7">
        <f t="shared" si="0"/>
        <v>16</v>
      </c>
      <c r="BE60">
        <v>124361</v>
      </c>
      <c r="BF60">
        <v>2114130</v>
      </c>
    </row>
    <row r="61" spans="1:58" x14ac:dyDescent="0.25">
      <c r="A61" s="9"/>
      <c r="B61" s="9"/>
      <c r="C61" s="9"/>
      <c r="D61" s="9"/>
      <c r="E61" s="9"/>
      <c r="F61" s="9"/>
      <c r="G61" s="9"/>
      <c r="H61" s="9"/>
      <c r="I61" s="9"/>
      <c r="J61" s="9"/>
      <c r="K61" s="9"/>
      <c r="L61" s="9"/>
      <c r="M61" s="9"/>
      <c r="N61" s="9"/>
      <c r="O61" s="9"/>
      <c r="P61" s="9"/>
      <c r="Q61" s="9"/>
      <c r="R61" s="9"/>
      <c r="S61" s="9"/>
      <c r="T61" s="9"/>
      <c r="U61" s="9"/>
      <c r="AQ61">
        <v>81527</v>
      </c>
      <c r="AR61" t="s">
        <v>15</v>
      </c>
      <c r="AS61" t="s">
        <v>469</v>
      </c>
      <c r="AT61" t="s">
        <v>17</v>
      </c>
      <c r="AU61" s="1">
        <v>20333</v>
      </c>
      <c r="AV61" s="1">
        <v>31237</v>
      </c>
      <c r="AW61" s="1">
        <v>31237</v>
      </c>
      <c r="AX61" s="1">
        <v>37807</v>
      </c>
      <c r="AY61" t="s">
        <v>18</v>
      </c>
      <c r="AZ61">
        <v>11.997299999999999</v>
      </c>
      <c r="BA61" t="s">
        <v>19</v>
      </c>
      <c r="BB61" t="s">
        <v>20</v>
      </c>
      <c r="BC61">
        <v>11.813700000000001</v>
      </c>
      <c r="BD61" s="7">
        <f t="shared" si="0"/>
        <v>18</v>
      </c>
      <c r="BE61">
        <v>117032</v>
      </c>
      <c r="BF61">
        <v>2106579</v>
      </c>
    </row>
    <row r="62" spans="1:58" x14ac:dyDescent="0.25">
      <c r="A62" s="9"/>
      <c r="B62" s="9"/>
      <c r="C62" s="9"/>
      <c r="D62" s="9"/>
      <c r="E62" s="9"/>
      <c r="F62" s="9"/>
      <c r="G62" s="9"/>
      <c r="H62" s="9"/>
      <c r="I62" s="9"/>
      <c r="J62" s="9"/>
      <c r="K62" s="9"/>
      <c r="L62" s="9"/>
      <c r="M62" s="9"/>
      <c r="N62" s="9"/>
      <c r="O62" s="9"/>
      <c r="P62" s="9"/>
      <c r="Q62" s="9"/>
      <c r="R62" s="9"/>
      <c r="S62" s="9"/>
      <c r="T62" s="9"/>
      <c r="U62" s="9"/>
      <c r="AQ62">
        <v>80937</v>
      </c>
      <c r="AR62" t="s">
        <v>42</v>
      </c>
      <c r="AS62" t="s">
        <v>149</v>
      </c>
      <c r="AT62" t="s">
        <v>17</v>
      </c>
      <c r="AU62" s="1">
        <v>20279</v>
      </c>
      <c r="AV62" s="1">
        <v>31268</v>
      </c>
      <c r="AW62" s="1">
        <v>32575</v>
      </c>
      <c r="AX62" s="1">
        <v>37473</v>
      </c>
      <c r="AY62" t="s">
        <v>18</v>
      </c>
      <c r="AZ62">
        <v>17</v>
      </c>
      <c r="BA62" t="s">
        <v>44</v>
      </c>
      <c r="BB62" t="s">
        <v>45</v>
      </c>
      <c r="BC62">
        <v>2.5670999999999999</v>
      </c>
      <c r="BD62" s="7">
        <f t="shared" si="0"/>
        <v>17</v>
      </c>
      <c r="BE62">
        <v>123760</v>
      </c>
      <c r="BF62">
        <v>2103926</v>
      </c>
    </row>
    <row r="63" spans="1:58" x14ac:dyDescent="0.25">
      <c r="A63" s="9"/>
      <c r="B63" s="9"/>
      <c r="C63" s="9"/>
      <c r="D63" s="9"/>
      <c r="E63" s="9"/>
      <c r="F63" s="9"/>
      <c r="G63" s="9"/>
      <c r="H63" s="9"/>
      <c r="I63" s="9"/>
      <c r="J63" s="9"/>
      <c r="K63" s="9"/>
      <c r="L63" s="9"/>
      <c r="M63" s="9"/>
      <c r="N63" s="9"/>
      <c r="O63" s="9"/>
      <c r="P63" s="9"/>
      <c r="Q63" s="9"/>
      <c r="R63" s="9"/>
      <c r="S63" s="9"/>
      <c r="T63" s="9"/>
      <c r="U63" s="9"/>
      <c r="AQ63">
        <v>71057</v>
      </c>
      <c r="AR63" t="s">
        <v>15</v>
      </c>
      <c r="AS63" t="s">
        <v>486</v>
      </c>
      <c r="AT63" t="s">
        <v>31</v>
      </c>
      <c r="AU63" s="1">
        <v>19429</v>
      </c>
      <c r="AV63" s="1">
        <v>31090</v>
      </c>
      <c r="AW63" s="1">
        <v>31090</v>
      </c>
      <c r="AX63" s="1">
        <v>31951</v>
      </c>
      <c r="AY63" t="s">
        <v>18</v>
      </c>
      <c r="AZ63">
        <v>8.9945000000000004</v>
      </c>
      <c r="BA63" t="s">
        <v>19</v>
      </c>
      <c r="BB63" t="s">
        <v>32</v>
      </c>
      <c r="BC63">
        <v>2.3589000000000002</v>
      </c>
      <c r="BD63" s="7">
        <f t="shared" si="0"/>
        <v>18</v>
      </c>
      <c r="BE63">
        <v>116824</v>
      </c>
      <c r="BF63">
        <v>2102839</v>
      </c>
    </row>
    <row r="64" spans="1:58" x14ac:dyDescent="0.25">
      <c r="A64" s="9"/>
      <c r="B64" s="9"/>
      <c r="C64" s="9"/>
      <c r="D64" s="9"/>
      <c r="E64" s="9"/>
      <c r="F64" s="9"/>
      <c r="G64" s="9"/>
      <c r="H64" s="9"/>
      <c r="I64" s="9"/>
      <c r="J64" s="9"/>
      <c r="K64" s="9"/>
      <c r="L64" s="9"/>
      <c r="M64" s="9"/>
      <c r="N64" s="9"/>
      <c r="O64" s="9"/>
      <c r="P64" s="9"/>
      <c r="Q64" s="9"/>
      <c r="R64" s="9"/>
      <c r="S64" s="9"/>
      <c r="T64" s="9"/>
      <c r="U64" s="9"/>
      <c r="AQ64">
        <v>496859</v>
      </c>
      <c r="AR64" t="s">
        <v>15</v>
      </c>
      <c r="AS64" t="s">
        <v>499</v>
      </c>
      <c r="AT64" t="s">
        <v>17</v>
      </c>
      <c r="AU64" s="1">
        <v>21745</v>
      </c>
      <c r="AV64" s="1">
        <v>31181</v>
      </c>
      <c r="AW64" s="1">
        <v>31181</v>
      </c>
      <c r="AX64" s="1">
        <v>37751</v>
      </c>
      <c r="AY64" t="s">
        <v>18</v>
      </c>
      <c r="AZ64">
        <v>9.9945000000000004</v>
      </c>
      <c r="BA64" t="s">
        <v>19</v>
      </c>
      <c r="BB64" t="s">
        <v>32</v>
      </c>
      <c r="BC64">
        <v>5.8163999999999998</v>
      </c>
      <c r="BD64" s="7">
        <f t="shared" si="0"/>
        <v>18</v>
      </c>
      <c r="BE64">
        <v>116634</v>
      </c>
      <c r="BF64">
        <v>2099419</v>
      </c>
    </row>
    <row r="65" spans="1:58" x14ac:dyDescent="0.25">
      <c r="A65" s="9"/>
      <c r="B65" s="9"/>
      <c r="C65" s="9"/>
      <c r="D65" s="9"/>
      <c r="E65" s="9"/>
      <c r="F65" s="9"/>
      <c r="G65" s="9"/>
      <c r="H65" s="9"/>
      <c r="I65" s="9"/>
      <c r="J65" s="9"/>
      <c r="K65" s="9"/>
      <c r="L65" s="9"/>
      <c r="M65" s="9"/>
      <c r="N65" s="9"/>
      <c r="O65" s="9"/>
      <c r="P65" s="9"/>
      <c r="Q65" s="9"/>
      <c r="R65" s="9"/>
      <c r="S65" s="9"/>
      <c r="T65" s="9"/>
      <c r="U65" s="9"/>
      <c r="AQ65">
        <v>426176</v>
      </c>
      <c r="AR65" t="s">
        <v>15</v>
      </c>
      <c r="AS65" t="s">
        <v>529</v>
      </c>
      <c r="AT65" t="s">
        <v>31</v>
      </c>
      <c r="AU65" s="1">
        <v>22660</v>
      </c>
      <c r="AV65" s="1">
        <v>31235</v>
      </c>
      <c r="AW65" s="1">
        <v>31235</v>
      </c>
      <c r="AX65" s="1">
        <v>37805</v>
      </c>
      <c r="AY65" t="s">
        <v>18</v>
      </c>
      <c r="AZ65">
        <v>11.997299999999999</v>
      </c>
      <c r="BA65" t="s">
        <v>19</v>
      </c>
      <c r="BB65" t="s">
        <v>20</v>
      </c>
      <c r="BC65">
        <v>11.813700000000001</v>
      </c>
      <c r="BD65" s="7">
        <f t="shared" si="0"/>
        <v>17</v>
      </c>
      <c r="BE65">
        <v>116298</v>
      </c>
      <c r="BF65">
        <v>2093359</v>
      </c>
    </row>
    <row r="66" spans="1:58" x14ac:dyDescent="0.25">
      <c r="A66" s="9"/>
      <c r="B66" s="9"/>
      <c r="C66" s="9"/>
      <c r="D66" s="9"/>
      <c r="E66" s="9"/>
      <c r="F66" s="9"/>
      <c r="G66" s="9"/>
      <c r="H66" s="9"/>
      <c r="I66" s="9"/>
      <c r="J66" s="9"/>
      <c r="K66" s="9"/>
      <c r="L66" s="9"/>
      <c r="M66" s="9"/>
      <c r="N66" s="9"/>
      <c r="O66" s="9"/>
      <c r="P66" s="9"/>
      <c r="Q66" s="9"/>
      <c r="R66" s="9"/>
      <c r="S66" s="9"/>
      <c r="T66" s="9"/>
      <c r="U66" s="9"/>
      <c r="AQ66">
        <v>295019</v>
      </c>
      <c r="AR66" t="s">
        <v>15</v>
      </c>
      <c r="AS66" t="s">
        <v>171</v>
      </c>
      <c r="AT66" t="s">
        <v>31</v>
      </c>
      <c r="AU66" s="1">
        <v>22806</v>
      </c>
      <c r="AV66" s="1">
        <v>31335</v>
      </c>
      <c r="AW66" s="1">
        <v>31335</v>
      </c>
      <c r="AX66" s="1">
        <v>37540</v>
      </c>
      <c r="AY66" t="s">
        <v>18</v>
      </c>
      <c r="AZ66">
        <v>11.997299999999999</v>
      </c>
      <c r="BA66" t="s">
        <v>19</v>
      </c>
      <c r="BB66" t="s">
        <v>32</v>
      </c>
      <c r="BC66">
        <v>5.3944999999999999</v>
      </c>
      <c r="BD66" s="7">
        <f t="shared" ref="BD66:BD129" si="1">INT(BF66/BE66)</f>
        <v>17</v>
      </c>
      <c r="BE66">
        <v>123055</v>
      </c>
      <c r="BF66">
        <v>2091937</v>
      </c>
    </row>
    <row r="67" spans="1:58" x14ac:dyDescent="0.25">
      <c r="A67" s="9"/>
      <c r="B67" s="9"/>
      <c r="C67" s="9"/>
      <c r="D67" s="9"/>
      <c r="E67" s="9"/>
      <c r="F67" s="9"/>
      <c r="G67" s="9"/>
      <c r="H67" s="9"/>
      <c r="I67" s="9"/>
      <c r="J67" s="9"/>
      <c r="K67" s="9"/>
      <c r="L67" s="9"/>
      <c r="M67" s="9"/>
      <c r="N67" s="9"/>
      <c r="O67" s="9"/>
      <c r="P67" s="9"/>
      <c r="Q67" s="9"/>
      <c r="R67" s="9"/>
      <c r="S67" s="9"/>
      <c r="T67" s="9"/>
      <c r="U67" s="9"/>
      <c r="AQ67">
        <v>235645</v>
      </c>
      <c r="AR67" t="s">
        <v>42</v>
      </c>
      <c r="AS67" t="s">
        <v>177</v>
      </c>
      <c r="AT67" t="s">
        <v>31</v>
      </c>
      <c r="AU67" s="1">
        <v>20290</v>
      </c>
      <c r="AV67" s="1">
        <v>31377</v>
      </c>
      <c r="AW67" s="1">
        <v>31377</v>
      </c>
      <c r="AX67" s="1">
        <v>37300</v>
      </c>
      <c r="AY67" t="s">
        <v>18</v>
      </c>
      <c r="AZ67">
        <v>17</v>
      </c>
      <c r="BA67" t="s">
        <v>44</v>
      </c>
      <c r="BB67" t="s">
        <v>45</v>
      </c>
      <c r="BC67">
        <v>5.8493000000000004</v>
      </c>
      <c r="BD67" s="7">
        <f t="shared" si="1"/>
        <v>16</v>
      </c>
      <c r="BE67">
        <v>122885</v>
      </c>
      <c r="BF67">
        <v>2089041</v>
      </c>
    </row>
    <row r="68" spans="1:58" x14ac:dyDescent="0.25">
      <c r="A68" s="9"/>
      <c r="B68" s="9"/>
      <c r="C68" s="9"/>
      <c r="D68" s="9"/>
      <c r="E68" s="9"/>
      <c r="F68" s="9"/>
      <c r="G68" s="9"/>
      <c r="H68" s="9"/>
      <c r="I68" s="9"/>
      <c r="J68" s="9"/>
      <c r="K68" s="9"/>
      <c r="L68" s="9"/>
      <c r="M68" s="9"/>
      <c r="N68" s="9"/>
      <c r="O68" s="9"/>
      <c r="P68" s="9"/>
      <c r="Q68" s="9"/>
      <c r="R68" s="9"/>
      <c r="S68" s="9"/>
      <c r="T68" s="9"/>
      <c r="U68" s="9"/>
      <c r="AQ68">
        <v>453532</v>
      </c>
      <c r="AR68" t="s">
        <v>15</v>
      </c>
      <c r="AS68" t="s">
        <v>571</v>
      </c>
      <c r="AT68" t="s">
        <v>17</v>
      </c>
      <c r="AU68" s="1">
        <v>23274</v>
      </c>
      <c r="AV68" s="1">
        <v>31109</v>
      </c>
      <c r="AW68" s="1">
        <v>31109</v>
      </c>
      <c r="AX68" s="1">
        <v>37679</v>
      </c>
      <c r="AY68" t="s">
        <v>18</v>
      </c>
      <c r="AZ68">
        <v>18</v>
      </c>
      <c r="BA68" t="s">
        <v>19</v>
      </c>
      <c r="BB68" t="s">
        <v>32</v>
      </c>
      <c r="BC68">
        <v>6.0137</v>
      </c>
      <c r="BD68" s="7">
        <f t="shared" si="1"/>
        <v>18</v>
      </c>
      <c r="BE68">
        <v>115814</v>
      </c>
      <c r="BF68">
        <v>2084659</v>
      </c>
    </row>
    <row r="69" spans="1:58" x14ac:dyDescent="0.25">
      <c r="A69" s="9"/>
      <c r="B69" s="9"/>
      <c r="C69" s="9"/>
      <c r="D69" s="9"/>
      <c r="E69" s="9"/>
      <c r="F69" s="9"/>
      <c r="G69" s="9"/>
      <c r="H69" s="9"/>
      <c r="I69" s="9"/>
      <c r="J69" s="9"/>
      <c r="K69" s="9"/>
      <c r="L69" s="9"/>
      <c r="M69" s="9"/>
      <c r="N69" s="9"/>
      <c r="O69" s="9"/>
      <c r="P69" s="9"/>
      <c r="Q69" s="9"/>
      <c r="R69" s="9"/>
      <c r="S69" s="9"/>
      <c r="T69" s="9"/>
      <c r="U69" s="9"/>
      <c r="AQ69">
        <v>70508</v>
      </c>
      <c r="AR69" t="s">
        <v>15</v>
      </c>
      <c r="AS69" t="s">
        <v>574</v>
      </c>
      <c r="AT69" t="s">
        <v>17</v>
      </c>
      <c r="AU69" s="1">
        <v>22572</v>
      </c>
      <c r="AV69" s="1">
        <v>31159</v>
      </c>
      <c r="AW69" s="1">
        <v>31159</v>
      </c>
      <c r="AX69" s="1">
        <v>37729</v>
      </c>
      <c r="AY69" t="s">
        <v>18</v>
      </c>
      <c r="AZ69">
        <v>12.997299999999999</v>
      </c>
      <c r="BA69" t="s">
        <v>19</v>
      </c>
      <c r="BB69" t="s">
        <v>20</v>
      </c>
      <c r="BC69">
        <v>11.813700000000001</v>
      </c>
      <c r="BD69" s="7">
        <f t="shared" si="1"/>
        <v>17</v>
      </c>
      <c r="BE69">
        <v>115765</v>
      </c>
      <c r="BF69">
        <v>2083761</v>
      </c>
    </row>
    <row r="70" spans="1:58" x14ac:dyDescent="0.25">
      <c r="A70" s="9"/>
      <c r="B70" s="9"/>
      <c r="C70" s="9"/>
      <c r="D70" s="9"/>
      <c r="E70" s="9"/>
      <c r="F70" s="9"/>
      <c r="G70" s="9"/>
      <c r="H70" s="9"/>
      <c r="I70" s="9"/>
      <c r="J70" s="9"/>
      <c r="K70" s="9"/>
      <c r="L70" s="9"/>
      <c r="M70" s="9"/>
      <c r="N70" s="9"/>
      <c r="O70" s="9"/>
      <c r="P70" s="9"/>
      <c r="Q70" s="9"/>
      <c r="R70" s="9"/>
      <c r="S70" s="9"/>
      <c r="T70" s="9"/>
      <c r="U70" s="9"/>
      <c r="AQ70">
        <v>76125</v>
      </c>
      <c r="AR70" t="s">
        <v>15</v>
      </c>
      <c r="AS70" t="s">
        <v>190</v>
      </c>
      <c r="AT70" t="s">
        <v>17</v>
      </c>
      <c r="AU70" s="1">
        <v>23443</v>
      </c>
      <c r="AV70" s="1">
        <v>31551</v>
      </c>
      <c r="AW70" s="1">
        <v>31551</v>
      </c>
      <c r="AX70" s="1">
        <v>37756</v>
      </c>
      <c r="AY70" t="s">
        <v>18</v>
      </c>
      <c r="AZ70">
        <v>8.9945000000000004</v>
      </c>
      <c r="BA70" t="s">
        <v>19</v>
      </c>
      <c r="BB70" t="s">
        <v>20</v>
      </c>
      <c r="BC70">
        <v>11.813700000000001</v>
      </c>
      <c r="BD70" s="7">
        <f t="shared" si="1"/>
        <v>17</v>
      </c>
      <c r="BE70">
        <v>122477</v>
      </c>
      <c r="BF70">
        <v>2082112</v>
      </c>
    </row>
    <row r="71" spans="1:58" x14ac:dyDescent="0.25">
      <c r="A71" s="9"/>
      <c r="B71" s="9"/>
      <c r="C71" s="9"/>
      <c r="D71" s="9"/>
      <c r="E71" s="9"/>
      <c r="F71" s="9"/>
      <c r="G71" s="9"/>
      <c r="H71" s="9"/>
      <c r="I71" s="9"/>
      <c r="J71" s="9"/>
      <c r="K71" s="9"/>
      <c r="L71" s="9"/>
      <c r="M71" s="9"/>
      <c r="N71" s="9"/>
      <c r="O71" s="9"/>
      <c r="P71" s="9"/>
      <c r="Q71" s="9"/>
      <c r="R71" s="9"/>
      <c r="S71" s="9"/>
      <c r="T71" s="9"/>
      <c r="U71" s="9"/>
      <c r="AQ71">
        <v>42497</v>
      </c>
      <c r="AR71" t="s">
        <v>15</v>
      </c>
      <c r="AS71" t="s">
        <v>191</v>
      </c>
      <c r="AT71" t="s">
        <v>17</v>
      </c>
      <c r="AU71" s="1">
        <v>22932</v>
      </c>
      <c r="AV71" s="1">
        <v>31389</v>
      </c>
      <c r="AW71" s="1">
        <v>31389</v>
      </c>
      <c r="AX71" s="1">
        <v>37594</v>
      </c>
      <c r="AY71" t="s">
        <v>18</v>
      </c>
      <c r="AZ71">
        <v>17</v>
      </c>
      <c r="BA71" t="s">
        <v>19</v>
      </c>
      <c r="BB71" t="s">
        <v>20</v>
      </c>
      <c r="BC71">
        <v>11.753399999999999</v>
      </c>
      <c r="BD71" s="7">
        <f t="shared" si="1"/>
        <v>17</v>
      </c>
      <c r="BE71">
        <v>122449</v>
      </c>
      <c r="BF71">
        <v>2081635</v>
      </c>
    </row>
    <row r="72" spans="1:58" x14ac:dyDescent="0.25">
      <c r="AQ72">
        <v>269869</v>
      </c>
      <c r="AR72" t="s">
        <v>15</v>
      </c>
      <c r="AS72" t="s">
        <v>593</v>
      </c>
      <c r="AT72" t="s">
        <v>17</v>
      </c>
      <c r="AU72" s="1">
        <v>21572</v>
      </c>
      <c r="AV72" s="1">
        <v>31195</v>
      </c>
      <c r="AW72" s="1">
        <v>31195</v>
      </c>
      <c r="AX72" s="1">
        <v>37765</v>
      </c>
      <c r="AY72" t="s">
        <v>18</v>
      </c>
      <c r="AZ72">
        <v>8.9945000000000004</v>
      </c>
      <c r="BA72" t="s">
        <v>19</v>
      </c>
      <c r="BB72" t="s">
        <v>32</v>
      </c>
      <c r="BC72">
        <v>5.7781000000000002</v>
      </c>
      <c r="BD72" s="7">
        <f t="shared" si="1"/>
        <v>18</v>
      </c>
      <c r="BE72">
        <v>115531</v>
      </c>
      <c r="BF72">
        <v>2079564</v>
      </c>
    </row>
    <row r="73" spans="1:58" x14ac:dyDescent="0.25">
      <c r="AQ73">
        <v>212725</v>
      </c>
      <c r="AR73" t="s">
        <v>15</v>
      </c>
      <c r="AS73" t="s">
        <v>603</v>
      </c>
      <c r="AT73" t="s">
        <v>17</v>
      </c>
      <c r="AU73" s="1">
        <v>23170</v>
      </c>
      <c r="AV73" s="1">
        <v>31092</v>
      </c>
      <c r="AW73" s="1">
        <v>31092</v>
      </c>
      <c r="AX73" s="1">
        <v>37662</v>
      </c>
      <c r="AY73" t="s">
        <v>18</v>
      </c>
      <c r="AZ73">
        <v>18</v>
      </c>
      <c r="BA73" t="s">
        <v>19</v>
      </c>
      <c r="BB73" t="s">
        <v>20</v>
      </c>
      <c r="BC73">
        <v>11.813700000000001</v>
      </c>
      <c r="BD73" s="7">
        <f t="shared" si="1"/>
        <v>18</v>
      </c>
      <c r="BE73">
        <v>115430</v>
      </c>
      <c r="BF73">
        <v>2077744</v>
      </c>
    </row>
    <row r="74" spans="1:58" x14ac:dyDescent="0.25">
      <c r="AQ74">
        <v>212040</v>
      </c>
      <c r="AR74" t="s">
        <v>15</v>
      </c>
      <c r="AS74" t="s">
        <v>196</v>
      </c>
      <c r="AT74" t="s">
        <v>17</v>
      </c>
      <c r="AU74" s="1">
        <v>19643</v>
      </c>
      <c r="AV74" s="1">
        <v>31594</v>
      </c>
      <c r="AW74" s="1">
        <v>31594</v>
      </c>
      <c r="AX74" s="1">
        <v>37799</v>
      </c>
      <c r="AY74" t="s">
        <v>53</v>
      </c>
      <c r="AZ74">
        <v>5.0026999999999999</v>
      </c>
      <c r="BA74" t="s">
        <v>19</v>
      </c>
      <c r="BB74" t="s">
        <v>20</v>
      </c>
      <c r="BC74">
        <v>11.813700000000001</v>
      </c>
      <c r="BD74" s="7">
        <f t="shared" si="1"/>
        <v>16</v>
      </c>
      <c r="BE74">
        <v>122216</v>
      </c>
      <c r="BF74">
        <v>2077666</v>
      </c>
    </row>
    <row r="75" spans="1:58" x14ac:dyDescent="0.25">
      <c r="AQ75">
        <v>53402</v>
      </c>
      <c r="AR75" t="s">
        <v>15</v>
      </c>
      <c r="AS75" t="s">
        <v>56</v>
      </c>
      <c r="AT75" t="s">
        <v>31</v>
      </c>
      <c r="AU75" s="1">
        <v>21790</v>
      </c>
      <c r="AV75" s="1">
        <v>31721</v>
      </c>
      <c r="AW75" s="1">
        <v>31721</v>
      </c>
      <c r="AX75" s="1">
        <v>37561</v>
      </c>
      <c r="AY75" t="s">
        <v>18</v>
      </c>
      <c r="AZ75">
        <v>6.9945000000000004</v>
      </c>
      <c r="BA75" t="s">
        <v>19</v>
      </c>
      <c r="BB75" t="s">
        <v>32</v>
      </c>
      <c r="BC75">
        <v>4.3369999999999997</v>
      </c>
      <c r="BD75" s="7">
        <f t="shared" si="1"/>
        <v>16</v>
      </c>
      <c r="BE75">
        <v>129764</v>
      </c>
      <c r="BF75">
        <v>2076230</v>
      </c>
    </row>
    <row r="76" spans="1:58" x14ac:dyDescent="0.25">
      <c r="AQ76">
        <v>492633</v>
      </c>
      <c r="AR76" t="s">
        <v>15</v>
      </c>
      <c r="AS76" t="s">
        <v>200</v>
      </c>
      <c r="AT76" t="s">
        <v>17</v>
      </c>
      <c r="AU76" s="1">
        <v>19892</v>
      </c>
      <c r="AV76" s="1">
        <v>31302</v>
      </c>
      <c r="AW76" s="1">
        <v>31302</v>
      </c>
      <c r="AX76" s="1">
        <v>37507</v>
      </c>
      <c r="AY76" t="s">
        <v>18</v>
      </c>
      <c r="AZ76">
        <v>11.997299999999999</v>
      </c>
      <c r="BA76" t="s">
        <v>19</v>
      </c>
      <c r="BB76" t="s">
        <v>32</v>
      </c>
      <c r="BC76">
        <v>5.4848999999999997</v>
      </c>
      <c r="BD76" s="7">
        <f t="shared" si="1"/>
        <v>16</v>
      </c>
      <c r="BE76">
        <v>122119</v>
      </c>
      <c r="BF76">
        <v>2076021</v>
      </c>
    </row>
    <row r="77" spans="1:58" x14ac:dyDescent="0.25">
      <c r="AQ77">
        <v>454381</v>
      </c>
      <c r="AR77" t="s">
        <v>15</v>
      </c>
      <c r="AS77" t="s">
        <v>612</v>
      </c>
      <c r="AT77" t="s">
        <v>31</v>
      </c>
      <c r="AU77" s="1">
        <v>23137</v>
      </c>
      <c r="AV77" s="1">
        <v>31262</v>
      </c>
      <c r="AW77" s="1">
        <v>31262</v>
      </c>
      <c r="AX77" s="1">
        <v>37832</v>
      </c>
      <c r="AY77" t="s">
        <v>18</v>
      </c>
      <c r="AZ77">
        <v>9.9945000000000004</v>
      </c>
      <c r="BA77" t="s">
        <v>19</v>
      </c>
      <c r="BB77" t="s">
        <v>32</v>
      </c>
      <c r="BC77">
        <v>5.5945</v>
      </c>
      <c r="BD77" s="7">
        <f t="shared" si="1"/>
        <v>17</v>
      </c>
      <c r="BE77">
        <v>115313</v>
      </c>
      <c r="BF77">
        <v>2075626</v>
      </c>
    </row>
    <row r="78" spans="1:58" x14ac:dyDescent="0.25">
      <c r="AQ78">
        <v>449785</v>
      </c>
      <c r="AR78" t="s">
        <v>85</v>
      </c>
      <c r="AS78" t="s">
        <v>616</v>
      </c>
      <c r="AT78" t="s">
        <v>31</v>
      </c>
      <c r="AU78" s="1">
        <v>21484</v>
      </c>
      <c r="AV78" s="1">
        <v>31250</v>
      </c>
      <c r="AW78" s="1">
        <v>31250</v>
      </c>
      <c r="AX78" s="1">
        <v>37820</v>
      </c>
      <c r="AY78" t="s">
        <v>18</v>
      </c>
      <c r="AZ78">
        <v>8.9945000000000004</v>
      </c>
      <c r="BA78" t="s">
        <v>87</v>
      </c>
      <c r="BB78" t="s">
        <v>88</v>
      </c>
      <c r="BC78">
        <v>4.4081999999999999</v>
      </c>
      <c r="BD78" s="7">
        <f t="shared" si="1"/>
        <v>17</v>
      </c>
      <c r="BE78">
        <v>115280</v>
      </c>
      <c r="BF78">
        <v>2075038</v>
      </c>
    </row>
    <row r="79" spans="1:58" x14ac:dyDescent="0.25">
      <c r="AQ79">
        <v>75332</v>
      </c>
      <c r="AR79" t="s">
        <v>42</v>
      </c>
      <c r="AS79" t="s">
        <v>618</v>
      </c>
      <c r="AT79" t="s">
        <v>31</v>
      </c>
      <c r="AU79" s="1">
        <v>22366</v>
      </c>
      <c r="AV79" s="1">
        <v>31116</v>
      </c>
      <c r="AW79" s="1">
        <v>31116</v>
      </c>
      <c r="AX79" s="1">
        <v>37686</v>
      </c>
      <c r="AY79" t="s">
        <v>18</v>
      </c>
      <c r="AZ79">
        <v>18</v>
      </c>
      <c r="BA79" t="s">
        <v>44</v>
      </c>
      <c r="BB79" t="s">
        <v>83</v>
      </c>
      <c r="BC79">
        <v>11.435600000000001</v>
      </c>
      <c r="BD79" s="7">
        <f t="shared" si="1"/>
        <v>18</v>
      </c>
      <c r="BE79">
        <v>115241</v>
      </c>
      <c r="BF79">
        <v>2074343</v>
      </c>
    </row>
    <row r="80" spans="1:58" x14ac:dyDescent="0.25">
      <c r="AQ80">
        <v>451883</v>
      </c>
      <c r="AR80" t="s">
        <v>15</v>
      </c>
      <c r="AS80" t="s">
        <v>204</v>
      </c>
      <c r="AT80" t="s">
        <v>31</v>
      </c>
      <c r="AU80" s="1">
        <v>23200</v>
      </c>
      <c r="AV80" s="1">
        <v>31299</v>
      </c>
      <c r="AW80" s="1">
        <v>31299</v>
      </c>
      <c r="AX80" s="1">
        <v>37504</v>
      </c>
      <c r="AY80" t="s">
        <v>18</v>
      </c>
      <c r="AZ80">
        <v>7.9945000000000004</v>
      </c>
      <c r="BA80" t="s">
        <v>19</v>
      </c>
      <c r="BB80" t="s">
        <v>32</v>
      </c>
      <c r="BC80">
        <v>5.4931999999999999</v>
      </c>
      <c r="BD80" s="7">
        <f t="shared" si="1"/>
        <v>17</v>
      </c>
      <c r="BE80">
        <v>122010</v>
      </c>
      <c r="BF80">
        <v>2074174</v>
      </c>
    </row>
    <row r="81" spans="43:58" x14ac:dyDescent="0.25">
      <c r="AQ81">
        <v>53049</v>
      </c>
      <c r="AR81" t="s">
        <v>15</v>
      </c>
      <c r="AS81" t="s">
        <v>625</v>
      </c>
      <c r="AT81" t="s">
        <v>31</v>
      </c>
      <c r="AU81" s="1">
        <v>22622</v>
      </c>
      <c r="AV81" s="1">
        <v>31154</v>
      </c>
      <c r="AW81" s="1">
        <v>31154</v>
      </c>
      <c r="AX81" s="1">
        <v>37724</v>
      </c>
      <c r="AY81" t="s">
        <v>18</v>
      </c>
      <c r="AZ81">
        <v>11.997299999999999</v>
      </c>
      <c r="BA81" t="s">
        <v>19</v>
      </c>
      <c r="BB81" t="s">
        <v>20</v>
      </c>
      <c r="BC81">
        <v>11.813700000000001</v>
      </c>
      <c r="BD81" s="7">
        <f t="shared" si="1"/>
        <v>17</v>
      </c>
      <c r="BE81">
        <v>115191</v>
      </c>
      <c r="BF81">
        <v>2073430</v>
      </c>
    </row>
    <row r="82" spans="43:58" x14ac:dyDescent="0.25">
      <c r="AQ82">
        <v>282370</v>
      </c>
      <c r="AR82" t="s">
        <v>15</v>
      </c>
      <c r="AS82" t="s">
        <v>57</v>
      </c>
      <c r="AT82" t="s">
        <v>31</v>
      </c>
      <c r="AU82" s="1">
        <v>23526</v>
      </c>
      <c r="AV82" s="1">
        <v>31934</v>
      </c>
      <c r="AW82" s="1">
        <v>31934</v>
      </c>
      <c r="AX82" s="1">
        <v>37774</v>
      </c>
      <c r="AY82" t="s">
        <v>18</v>
      </c>
      <c r="AZ82">
        <v>8.9945000000000004</v>
      </c>
      <c r="BA82" t="s">
        <v>19</v>
      </c>
      <c r="BB82" t="s">
        <v>32</v>
      </c>
      <c r="BC82">
        <v>3.7534000000000001</v>
      </c>
      <c r="BD82" s="7">
        <f t="shared" si="1"/>
        <v>15</v>
      </c>
      <c r="BE82">
        <v>129555</v>
      </c>
      <c r="BF82">
        <v>2072872</v>
      </c>
    </row>
    <row r="83" spans="43:58" x14ac:dyDescent="0.25">
      <c r="AQ83">
        <v>272685</v>
      </c>
      <c r="AR83" t="s">
        <v>15</v>
      </c>
      <c r="AS83" t="s">
        <v>633</v>
      </c>
      <c r="AT83" t="s">
        <v>17</v>
      </c>
      <c r="AU83" s="1">
        <v>20403</v>
      </c>
      <c r="AV83" s="1">
        <v>31178</v>
      </c>
      <c r="AW83" s="1">
        <v>31178</v>
      </c>
      <c r="AX83" s="1">
        <v>37748</v>
      </c>
      <c r="AY83" t="s">
        <v>18</v>
      </c>
      <c r="AZ83">
        <v>8.9945000000000004</v>
      </c>
      <c r="BA83" t="s">
        <v>19</v>
      </c>
      <c r="BB83" t="s">
        <v>20</v>
      </c>
      <c r="BC83">
        <v>11.813700000000001</v>
      </c>
      <c r="BD83" s="7">
        <f t="shared" si="1"/>
        <v>17</v>
      </c>
      <c r="BE83">
        <v>115122</v>
      </c>
      <c r="BF83">
        <v>2072188</v>
      </c>
    </row>
    <row r="84" spans="43:58" x14ac:dyDescent="0.25">
      <c r="AQ84">
        <v>56012</v>
      </c>
      <c r="AR84" t="s">
        <v>15</v>
      </c>
      <c r="AS84" t="s">
        <v>58</v>
      </c>
      <c r="AT84" t="s">
        <v>17</v>
      </c>
      <c r="AU84" s="1">
        <v>21618</v>
      </c>
      <c r="AV84" s="1">
        <v>31978</v>
      </c>
      <c r="AW84" s="1">
        <v>31978</v>
      </c>
      <c r="AX84" s="1">
        <v>37818</v>
      </c>
      <c r="AY84" t="s">
        <v>18</v>
      </c>
      <c r="AZ84">
        <v>8.9945000000000004</v>
      </c>
      <c r="BA84" t="s">
        <v>19</v>
      </c>
      <c r="BB84" t="s">
        <v>32</v>
      </c>
      <c r="BC84">
        <v>3.6328999999999998</v>
      </c>
      <c r="BD84" s="7">
        <f t="shared" si="1"/>
        <v>15</v>
      </c>
      <c r="BE84">
        <v>129463</v>
      </c>
      <c r="BF84">
        <v>2071406</v>
      </c>
    </row>
    <row r="85" spans="43:58" x14ac:dyDescent="0.25">
      <c r="AQ85">
        <v>297401</v>
      </c>
      <c r="AR85" t="s">
        <v>15</v>
      </c>
      <c r="AS85" t="s">
        <v>645</v>
      </c>
      <c r="AT85" t="s">
        <v>31</v>
      </c>
      <c r="AU85" s="1">
        <v>23641</v>
      </c>
      <c r="AV85" s="1">
        <v>31191</v>
      </c>
      <c r="AW85" s="1">
        <v>31191</v>
      </c>
      <c r="AX85" s="1">
        <v>37761</v>
      </c>
      <c r="AY85" t="s">
        <v>18</v>
      </c>
      <c r="AZ85">
        <v>10.9945</v>
      </c>
      <c r="BA85" t="s">
        <v>19</v>
      </c>
      <c r="BB85" t="s">
        <v>32</v>
      </c>
      <c r="BC85">
        <v>5.7889999999999997</v>
      </c>
      <c r="BD85" s="7">
        <f t="shared" si="1"/>
        <v>17</v>
      </c>
      <c r="BE85">
        <v>115066</v>
      </c>
      <c r="BF85">
        <v>2071180</v>
      </c>
    </row>
    <row r="86" spans="43:58" x14ac:dyDescent="0.25">
      <c r="AQ86">
        <v>440409</v>
      </c>
      <c r="AR86" t="s">
        <v>15</v>
      </c>
      <c r="AS86" t="s">
        <v>214</v>
      </c>
      <c r="AT86" t="s">
        <v>17</v>
      </c>
      <c r="AU86" s="1">
        <v>21556</v>
      </c>
      <c r="AV86" s="1">
        <v>31510</v>
      </c>
      <c r="AW86" s="1">
        <v>31510</v>
      </c>
      <c r="AX86" s="1">
        <v>37714</v>
      </c>
      <c r="AY86" t="s">
        <v>18</v>
      </c>
      <c r="AZ86">
        <v>7.9917999999999996</v>
      </c>
      <c r="BA86" t="s">
        <v>19</v>
      </c>
      <c r="BB86" t="s">
        <v>32</v>
      </c>
      <c r="BC86">
        <v>4.9150999999999998</v>
      </c>
      <c r="BD86" s="7">
        <f t="shared" si="1"/>
        <v>16</v>
      </c>
      <c r="BE86">
        <v>121798</v>
      </c>
      <c r="BF86">
        <v>2070211</v>
      </c>
    </row>
    <row r="87" spans="43:58" x14ac:dyDescent="0.25">
      <c r="AQ87">
        <v>238406</v>
      </c>
      <c r="AR87" t="s">
        <v>15</v>
      </c>
      <c r="AS87" t="s">
        <v>657</v>
      </c>
      <c r="AT87" t="s">
        <v>17</v>
      </c>
      <c r="AU87" s="1">
        <v>19442</v>
      </c>
      <c r="AV87" s="1">
        <v>31244</v>
      </c>
      <c r="AW87" s="1">
        <v>31244</v>
      </c>
      <c r="AX87" s="1">
        <v>37814</v>
      </c>
      <c r="AY87" t="s">
        <v>18</v>
      </c>
      <c r="AZ87">
        <v>10.9945</v>
      </c>
      <c r="BA87" t="s">
        <v>19</v>
      </c>
      <c r="BB87" t="s">
        <v>20</v>
      </c>
      <c r="BC87">
        <v>11.813700000000001</v>
      </c>
      <c r="BD87" s="7">
        <f t="shared" si="1"/>
        <v>17</v>
      </c>
      <c r="BE87">
        <v>114959</v>
      </c>
      <c r="BF87">
        <v>2069256</v>
      </c>
    </row>
    <row r="88" spans="43:58" x14ac:dyDescent="0.25">
      <c r="AQ88">
        <v>257035</v>
      </c>
      <c r="AR88" t="s">
        <v>15</v>
      </c>
      <c r="AS88" t="s">
        <v>668</v>
      </c>
      <c r="AT88" t="s">
        <v>31</v>
      </c>
      <c r="AU88" s="1">
        <v>23565</v>
      </c>
      <c r="AV88" s="1">
        <v>31110</v>
      </c>
      <c r="AW88" s="1">
        <v>31110</v>
      </c>
      <c r="AX88" s="1">
        <v>37680</v>
      </c>
      <c r="AY88" t="s">
        <v>18</v>
      </c>
      <c r="AZ88">
        <v>11.997299999999999</v>
      </c>
      <c r="BA88" t="s">
        <v>19</v>
      </c>
      <c r="BB88" t="s">
        <v>32</v>
      </c>
      <c r="BC88">
        <v>6.0110000000000001</v>
      </c>
      <c r="BD88" s="7">
        <f t="shared" si="1"/>
        <v>17</v>
      </c>
      <c r="BE88">
        <v>114857</v>
      </c>
      <c r="BF88">
        <v>2067419</v>
      </c>
    </row>
    <row r="89" spans="43:58" x14ac:dyDescent="0.25">
      <c r="AQ89">
        <v>465466</v>
      </c>
      <c r="AR89" t="s">
        <v>15</v>
      </c>
      <c r="AS89" t="s">
        <v>700</v>
      </c>
      <c r="AT89" t="s">
        <v>17</v>
      </c>
      <c r="AU89" s="1">
        <v>20572</v>
      </c>
      <c r="AV89" s="1">
        <v>31083</v>
      </c>
      <c r="AW89" s="1">
        <v>31083</v>
      </c>
      <c r="AX89" s="1">
        <v>37653</v>
      </c>
      <c r="AY89" t="s">
        <v>18</v>
      </c>
      <c r="AZ89">
        <v>18</v>
      </c>
      <c r="BA89" t="s">
        <v>19</v>
      </c>
      <c r="BB89" t="s">
        <v>20</v>
      </c>
      <c r="BC89">
        <v>11.813700000000001</v>
      </c>
      <c r="BD89" s="7">
        <f t="shared" si="1"/>
        <v>17</v>
      </c>
      <c r="BE89">
        <v>114564</v>
      </c>
      <c r="BF89">
        <v>2062151</v>
      </c>
    </row>
    <row r="90" spans="43:58" x14ac:dyDescent="0.25">
      <c r="AQ90">
        <v>80565</v>
      </c>
      <c r="AR90" t="s">
        <v>15</v>
      </c>
      <c r="AS90" t="s">
        <v>704</v>
      </c>
      <c r="AT90" t="s">
        <v>17</v>
      </c>
      <c r="AU90" s="1">
        <v>22809</v>
      </c>
      <c r="AV90" s="1">
        <v>31244</v>
      </c>
      <c r="AW90" s="1">
        <v>31244</v>
      </c>
      <c r="AX90" s="1">
        <v>37814</v>
      </c>
      <c r="AY90" t="s">
        <v>18</v>
      </c>
      <c r="AZ90">
        <v>8.9945000000000004</v>
      </c>
      <c r="BA90" t="s">
        <v>19</v>
      </c>
      <c r="BB90" t="s">
        <v>32</v>
      </c>
      <c r="BC90">
        <v>5.6437999999999997</v>
      </c>
      <c r="BD90" s="7">
        <f t="shared" si="1"/>
        <v>17</v>
      </c>
      <c r="BE90">
        <v>114528</v>
      </c>
      <c r="BF90">
        <v>2061498</v>
      </c>
    </row>
    <row r="91" spans="43:58" x14ac:dyDescent="0.25">
      <c r="AQ91">
        <v>479816</v>
      </c>
      <c r="AR91" t="s">
        <v>15</v>
      </c>
      <c r="AS91" t="s">
        <v>707</v>
      </c>
      <c r="AT91" t="s">
        <v>31</v>
      </c>
      <c r="AU91" s="1">
        <v>23470</v>
      </c>
      <c r="AV91" s="1">
        <v>31098</v>
      </c>
      <c r="AW91" s="1">
        <v>31098</v>
      </c>
      <c r="AX91" s="1">
        <v>37668</v>
      </c>
      <c r="AY91" t="s">
        <v>18</v>
      </c>
      <c r="AZ91">
        <v>10.9945</v>
      </c>
      <c r="BA91" t="s">
        <v>19</v>
      </c>
      <c r="BB91" t="s">
        <v>20</v>
      </c>
      <c r="BC91">
        <v>11.813700000000001</v>
      </c>
      <c r="BD91" s="7">
        <f t="shared" si="1"/>
        <v>17</v>
      </c>
      <c r="BE91">
        <v>114509</v>
      </c>
      <c r="BF91">
        <v>2061159</v>
      </c>
    </row>
    <row r="92" spans="43:58" x14ac:dyDescent="0.25">
      <c r="AQ92">
        <v>36219</v>
      </c>
      <c r="AR92" t="s">
        <v>15</v>
      </c>
      <c r="AS92" t="s">
        <v>65</v>
      </c>
      <c r="AT92" t="s">
        <v>31</v>
      </c>
      <c r="AU92" s="1">
        <v>23659</v>
      </c>
      <c r="AV92" s="1">
        <v>31987</v>
      </c>
      <c r="AW92" s="1">
        <v>31987</v>
      </c>
      <c r="AX92" s="1">
        <v>37827</v>
      </c>
      <c r="AY92" t="s">
        <v>18</v>
      </c>
      <c r="AZ92">
        <v>8.9945000000000004</v>
      </c>
      <c r="BA92" t="s">
        <v>19</v>
      </c>
      <c r="BB92" t="s">
        <v>32</v>
      </c>
      <c r="BC92">
        <v>3.6082000000000001</v>
      </c>
      <c r="BD92" s="7">
        <f t="shared" si="1"/>
        <v>16</v>
      </c>
      <c r="BE92">
        <v>128735</v>
      </c>
      <c r="BF92">
        <v>2059764</v>
      </c>
    </row>
    <row r="93" spans="43:58" x14ac:dyDescent="0.25">
      <c r="AQ93">
        <v>26631</v>
      </c>
      <c r="AR93" t="s">
        <v>15</v>
      </c>
      <c r="AS93" t="s">
        <v>724</v>
      </c>
      <c r="AT93" t="s">
        <v>17</v>
      </c>
      <c r="AU93" s="1">
        <v>20899</v>
      </c>
      <c r="AV93" s="1">
        <v>31083</v>
      </c>
      <c r="AW93" s="1">
        <v>31083</v>
      </c>
      <c r="AX93" s="1">
        <v>37653</v>
      </c>
      <c r="AY93" t="s">
        <v>18</v>
      </c>
      <c r="AZ93">
        <v>9.9945000000000004</v>
      </c>
      <c r="BA93" t="s">
        <v>19</v>
      </c>
      <c r="BB93" t="s">
        <v>20</v>
      </c>
      <c r="BC93">
        <v>11.813700000000001</v>
      </c>
      <c r="BD93" s="7">
        <f t="shared" si="1"/>
        <v>17</v>
      </c>
      <c r="BE93">
        <v>114350</v>
      </c>
      <c r="BF93">
        <v>2058297</v>
      </c>
    </row>
    <row r="94" spans="43:58" x14ac:dyDescent="0.25">
      <c r="AQ94">
        <v>102806</v>
      </c>
      <c r="AR94" t="s">
        <v>15</v>
      </c>
      <c r="AS94" t="s">
        <v>738</v>
      </c>
      <c r="AT94" t="s">
        <v>17</v>
      </c>
      <c r="AU94" s="1">
        <v>21285</v>
      </c>
      <c r="AV94" s="1">
        <v>31136</v>
      </c>
      <c r="AW94" s="1">
        <v>31136</v>
      </c>
      <c r="AX94" s="1">
        <v>37706</v>
      </c>
      <c r="AY94" t="s">
        <v>18</v>
      </c>
      <c r="AZ94">
        <v>18</v>
      </c>
      <c r="BA94" t="s">
        <v>19</v>
      </c>
      <c r="BB94" t="s">
        <v>20</v>
      </c>
      <c r="BC94">
        <v>11.813700000000001</v>
      </c>
      <c r="BD94" s="7">
        <f t="shared" si="1"/>
        <v>18</v>
      </c>
      <c r="BE94">
        <v>114229</v>
      </c>
      <c r="BF94">
        <v>2056122</v>
      </c>
    </row>
    <row r="95" spans="43:58" x14ac:dyDescent="0.25">
      <c r="AQ95">
        <v>208905</v>
      </c>
      <c r="AR95" t="s">
        <v>15</v>
      </c>
      <c r="AS95" t="s">
        <v>741</v>
      </c>
      <c r="AT95" t="s">
        <v>17</v>
      </c>
      <c r="AU95" s="1">
        <v>19217</v>
      </c>
      <c r="AV95" s="1">
        <v>31220</v>
      </c>
      <c r="AW95" s="1">
        <v>31220</v>
      </c>
      <c r="AX95" s="1">
        <v>37790</v>
      </c>
      <c r="AY95" t="s">
        <v>18</v>
      </c>
      <c r="AZ95">
        <v>12.997299999999999</v>
      </c>
      <c r="BA95" t="s">
        <v>19</v>
      </c>
      <c r="BB95" t="s">
        <v>32</v>
      </c>
      <c r="BC95">
        <v>5.7096</v>
      </c>
      <c r="BD95" s="7">
        <f t="shared" si="1"/>
        <v>17</v>
      </c>
      <c r="BE95">
        <v>114220</v>
      </c>
      <c r="BF95">
        <v>2055959</v>
      </c>
    </row>
    <row r="96" spans="43:58" x14ac:dyDescent="0.25">
      <c r="AQ96">
        <v>27695</v>
      </c>
      <c r="AR96" t="s">
        <v>15</v>
      </c>
      <c r="AS96" t="s">
        <v>742</v>
      </c>
      <c r="AT96" t="s">
        <v>31</v>
      </c>
      <c r="AU96" s="1">
        <v>21440</v>
      </c>
      <c r="AV96" s="1">
        <v>31191</v>
      </c>
      <c r="AW96" s="1">
        <v>31191</v>
      </c>
      <c r="AX96" s="1">
        <v>37761</v>
      </c>
      <c r="AY96" t="s">
        <v>18</v>
      </c>
      <c r="AZ96">
        <v>8.9945000000000004</v>
      </c>
      <c r="BA96" t="s">
        <v>19</v>
      </c>
      <c r="BB96" t="s">
        <v>20</v>
      </c>
      <c r="BC96">
        <v>11.813700000000001</v>
      </c>
      <c r="BD96" s="7">
        <f t="shared" si="1"/>
        <v>18</v>
      </c>
      <c r="BE96">
        <v>114209</v>
      </c>
      <c r="BF96">
        <v>2055762</v>
      </c>
    </row>
    <row r="97" spans="43:58" x14ac:dyDescent="0.25">
      <c r="AQ97">
        <v>31665</v>
      </c>
      <c r="AR97" t="s">
        <v>15</v>
      </c>
      <c r="AS97" t="s">
        <v>252</v>
      </c>
      <c r="AT97" t="s">
        <v>17</v>
      </c>
      <c r="AU97" s="1">
        <v>22503</v>
      </c>
      <c r="AV97" s="1">
        <v>31488</v>
      </c>
      <c r="AW97" s="1">
        <v>31488</v>
      </c>
      <c r="AX97" s="1">
        <v>37693</v>
      </c>
      <c r="AY97" t="s">
        <v>18</v>
      </c>
      <c r="AZ97">
        <v>11.997299999999999</v>
      </c>
      <c r="BA97" t="s">
        <v>19</v>
      </c>
      <c r="BB97" t="s">
        <v>20</v>
      </c>
      <c r="BC97">
        <v>11.813700000000001</v>
      </c>
      <c r="BD97" s="7">
        <f t="shared" si="1"/>
        <v>16</v>
      </c>
      <c r="BE97">
        <v>120915</v>
      </c>
      <c r="BF97">
        <v>2055553</v>
      </c>
    </row>
    <row r="98" spans="43:58" x14ac:dyDescent="0.25">
      <c r="AQ98">
        <v>263745</v>
      </c>
      <c r="AR98" t="s">
        <v>15</v>
      </c>
      <c r="AS98" t="s">
        <v>746</v>
      </c>
      <c r="AT98" t="s">
        <v>17</v>
      </c>
      <c r="AU98" s="1">
        <v>22528</v>
      </c>
      <c r="AV98" s="1">
        <v>31096</v>
      </c>
      <c r="AW98" s="1">
        <v>31096</v>
      </c>
      <c r="AX98" s="1">
        <v>37666</v>
      </c>
      <c r="AY98" t="s">
        <v>18</v>
      </c>
      <c r="AZ98">
        <v>8.9945000000000004</v>
      </c>
      <c r="BA98" t="s">
        <v>19</v>
      </c>
      <c r="BB98" t="s">
        <v>20</v>
      </c>
      <c r="BC98">
        <v>11.813700000000001</v>
      </c>
      <c r="BD98" s="7">
        <f t="shared" si="1"/>
        <v>18</v>
      </c>
      <c r="BE98">
        <v>114181</v>
      </c>
      <c r="BF98">
        <v>2055258</v>
      </c>
    </row>
    <row r="99" spans="43:58" x14ac:dyDescent="0.25">
      <c r="AQ99">
        <v>432583</v>
      </c>
      <c r="AR99" t="s">
        <v>15</v>
      </c>
      <c r="AS99" t="s">
        <v>70</v>
      </c>
      <c r="AT99" t="s">
        <v>31</v>
      </c>
      <c r="AU99" s="1">
        <v>20026</v>
      </c>
      <c r="AV99" s="1">
        <v>31829</v>
      </c>
      <c r="AW99" s="1">
        <v>31829</v>
      </c>
      <c r="AX99" s="1">
        <v>36785</v>
      </c>
      <c r="AY99" t="s">
        <v>53</v>
      </c>
      <c r="AZ99">
        <v>5.0026999999999999</v>
      </c>
      <c r="BA99" t="s">
        <v>19</v>
      </c>
      <c r="BB99" t="s">
        <v>20</v>
      </c>
      <c r="BC99">
        <v>9.5370000000000008</v>
      </c>
      <c r="BD99" s="7">
        <f t="shared" si="1"/>
        <v>16</v>
      </c>
      <c r="BE99">
        <v>128433</v>
      </c>
      <c r="BF99">
        <v>2054929</v>
      </c>
    </row>
    <row r="100" spans="43:58" x14ac:dyDescent="0.25">
      <c r="AQ100">
        <v>290821</v>
      </c>
      <c r="AR100" t="s">
        <v>15</v>
      </c>
      <c r="AS100" t="s">
        <v>255</v>
      </c>
      <c r="AT100" t="s">
        <v>17</v>
      </c>
      <c r="AU100" s="1">
        <v>20794</v>
      </c>
      <c r="AV100" s="1">
        <v>31577</v>
      </c>
      <c r="AW100" s="1">
        <v>31577</v>
      </c>
      <c r="AX100" s="1">
        <v>37782</v>
      </c>
      <c r="AY100" t="s">
        <v>18</v>
      </c>
      <c r="AZ100">
        <v>11.997299999999999</v>
      </c>
      <c r="BA100" t="s">
        <v>19</v>
      </c>
      <c r="BB100" t="s">
        <v>20</v>
      </c>
      <c r="BC100">
        <v>11.813700000000001</v>
      </c>
      <c r="BD100" s="7">
        <f t="shared" si="1"/>
        <v>17</v>
      </c>
      <c r="BE100">
        <v>120853</v>
      </c>
      <c r="BF100">
        <v>2054508</v>
      </c>
    </row>
    <row r="101" spans="43:58" x14ac:dyDescent="0.25">
      <c r="AQ101">
        <v>451733</v>
      </c>
      <c r="AR101" t="s">
        <v>15</v>
      </c>
      <c r="AS101" t="s">
        <v>258</v>
      </c>
      <c r="AT101" t="s">
        <v>31</v>
      </c>
      <c r="AU101" s="1">
        <v>23417</v>
      </c>
      <c r="AV101" s="1">
        <v>31485</v>
      </c>
      <c r="AW101" s="1">
        <v>31485</v>
      </c>
      <c r="AX101" s="1">
        <v>37690</v>
      </c>
      <c r="AY101" t="s">
        <v>18</v>
      </c>
      <c r="AZ101">
        <v>17</v>
      </c>
      <c r="BA101" t="s">
        <v>19</v>
      </c>
      <c r="BB101" t="s">
        <v>32</v>
      </c>
      <c r="BC101">
        <v>4.9836</v>
      </c>
      <c r="BD101" s="7">
        <f t="shared" si="1"/>
        <v>17</v>
      </c>
      <c r="BE101">
        <v>120805</v>
      </c>
      <c r="BF101">
        <v>2053693</v>
      </c>
    </row>
    <row r="102" spans="43:58" x14ac:dyDescent="0.25">
      <c r="AQ102">
        <v>264134</v>
      </c>
      <c r="AR102" t="s">
        <v>293</v>
      </c>
      <c r="AS102" t="s">
        <v>756</v>
      </c>
      <c r="AT102" t="s">
        <v>31</v>
      </c>
      <c r="AU102" s="1">
        <v>21705</v>
      </c>
      <c r="AV102" s="1">
        <v>31131</v>
      </c>
      <c r="AW102" s="1">
        <v>31131</v>
      </c>
      <c r="AX102" s="1">
        <v>37701</v>
      </c>
      <c r="AY102" t="s">
        <v>295</v>
      </c>
      <c r="AZ102">
        <v>7.0054999999999996</v>
      </c>
      <c r="BA102" t="s">
        <v>296</v>
      </c>
      <c r="BB102" t="s">
        <v>586</v>
      </c>
      <c r="BC102">
        <v>10.4849</v>
      </c>
      <c r="BD102" s="7">
        <f t="shared" si="1"/>
        <v>18</v>
      </c>
      <c r="BE102">
        <v>114075</v>
      </c>
      <c r="BF102">
        <v>2053351</v>
      </c>
    </row>
    <row r="103" spans="43:58" x14ac:dyDescent="0.25">
      <c r="AQ103">
        <v>459403</v>
      </c>
      <c r="AR103" t="s">
        <v>15</v>
      </c>
      <c r="AS103" t="s">
        <v>761</v>
      </c>
      <c r="AT103" t="s">
        <v>17</v>
      </c>
      <c r="AU103" s="1">
        <v>22399</v>
      </c>
      <c r="AV103" s="1">
        <v>31127</v>
      </c>
      <c r="AW103" s="1">
        <v>31127</v>
      </c>
      <c r="AX103" s="1">
        <v>37697</v>
      </c>
      <c r="AY103" t="s">
        <v>18</v>
      </c>
      <c r="AZ103">
        <v>9.9945000000000004</v>
      </c>
      <c r="BA103" t="s">
        <v>19</v>
      </c>
      <c r="BB103" t="s">
        <v>20</v>
      </c>
      <c r="BC103">
        <v>11.813700000000001</v>
      </c>
      <c r="BD103" s="7">
        <f t="shared" si="1"/>
        <v>17</v>
      </c>
      <c r="BE103">
        <v>114043</v>
      </c>
      <c r="BF103">
        <v>2052767</v>
      </c>
    </row>
    <row r="104" spans="43:58" x14ac:dyDescent="0.25">
      <c r="AQ104">
        <v>495154</v>
      </c>
      <c r="AR104" t="s">
        <v>15</v>
      </c>
      <c r="AS104" t="s">
        <v>772</v>
      </c>
      <c r="AT104" t="s">
        <v>17</v>
      </c>
      <c r="AU104" s="1">
        <v>23631</v>
      </c>
      <c r="AV104" s="1">
        <v>31215</v>
      </c>
      <c r="AW104" s="1">
        <v>31215</v>
      </c>
      <c r="AX104" s="1">
        <v>37785</v>
      </c>
      <c r="AY104" t="s">
        <v>18</v>
      </c>
      <c r="AZ104">
        <v>9.9945000000000004</v>
      </c>
      <c r="BA104" t="s">
        <v>19</v>
      </c>
      <c r="BB104" t="s">
        <v>32</v>
      </c>
      <c r="BC104">
        <v>5.7233000000000001</v>
      </c>
      <c r="BD104" s="7">
        <f t="shared" si="1"/>
        <v>17</v>
      </c>
      <c r="BE104">
        <v>113934</v>
      </c>
      <c r="BF104">
        <v>2050807</v>
      </c>
    </row>
    <row r="105" spans="43:58" x14ac:dyDescent="0.25">
      <c r="AQ105">
        <v>276633</v>
      </c>
      <c r="AR105" t="s">
        <v>15</v>
      </c>
      <c r="AS105" t="s">
        <v>25</v>
      </c>
      <c r="AT105" t="s">
        <v>17</v>
      </c>
      <c r="AU105" s="1">
        <v>19751</v>
      </c>
      <c r="AV105" s="1">
        <v>32058</v>
      </c>
      <c r="AW105" s="1">
        <v>32058</v>
      </c>
      <c r="AX105" s="1">
        <v>37533</v>
      </c>
      <c r="AY105" t="s">
        <v>18</v>
      </c>
      <c r="AZ105">
        <v>7.9945000000000004</v>
      </c>
      <c r="BA105" t="s">
        <v>19</v>
      </c>
      <c r="BB105" t="s">
        <v>20</v>
      </c>
      <c r="BC105">
        <v>11.5863</v>
      </c>
      <c r="BD105" s="7">
        <f t="shared" si="1"/>
        <v>14</v>
      </c>
      <c r="BE105">
        <v>136712</v>
      </c>
      <c r="BF105">
        <v>2050676</v>
      </c>
    </row>
    <row r="106" spans="43:58" x14ac:dyDescent="0.25">
      <c r="AQ106">
        <v>237694</v>
      </c>
      <c r="AR106" t="s">
        <v>15</v>
      </c>
      <c r="AS106" t="s">
        <v>269</v>
      </c>
      <c r="AT106" t="s">
        <v>17</v>
      </c>
      <c r="AU106" s="1">
        <v>23196</v>
      </c>
      <c r="AV106" s="1">
        <v>31577</v>
      </c>
      <c r="AW106" s="1">
        <v>31577</v>
      </c>
      <c r="AX106" s="1">
        <v>37782</v>
      </c>
      <c r="AY106" t="s">
        <v>18</v>
      </c>
      <c r="AZ106">
        <v>8.9945000000000004</v>
      </c>
      <c r="BA106" t="s">
        <v>19</v>
      </c>
      <c r="BB106" t="s">
        <v>32</v>
      </c>
      <c r="BC106">
        <v>4.7314999999999996</v>
      </c>
      <c r="BD106" s="7">
        <f t="shared" si="1"/>
        <v>17</v>
      </c>
      <c r="BE106">
        <v>120585</v>
      </c>
      <c r="BF106">
        <v>2049946</v>
      </c>
    </row>
    <row r="107" spans="43:58" x14ac:dyDescent="0.25">
      <c r="AQ107">
        <v>97150</v>
      </c>
      <c r="AR107" t="s">
        <v>15</v>
      </c>
      <c r="AS107" t="s">
        <v>786</v>
      </c>
      <c r="AT107" t="s">
        <v>17</v>
      </c>
      <c r="AU107" s="1">
        <v>23040</v>
      </c>
      <c r="AV107" s="1">
        <v>31110</v>
      </c>
      <c r="AW107" s="1">
        <v>31110</v>
      </c>
      <c r="AX107" s="1">
        <v>37680</v>
      </c>
      <c r="AY107" t="s">
        <v>18</v>
      </c>
      <c r="AZ107">
        <v>8.9945000000000004</v>
      </c>
      <c r="BA107" t="s">
        <v>19</v>
      </c>
      <c r="BB107" t="s">
        <v>20</v>
      </c>
      <c r="BC107">
        <v>11.813700000000001</v>
      </c>
      <c r="BD107" s="7">
        <f t="shared" si="1"/>
        <v>17</v>
      </c>
      <c r="BE107">
        <v>113840</v>
      </c>
      <c r="BF107">
        <v>2049113</v>
      </c>
    </row>
    <row r="108" spans="43:58" x14ac:dyDescent="0.25">
      <c r="AQ108">
        <v>475732</v>
      </c>
      <c r="AR108" t="s">
        <v>15</v>
      </c>
      <c r="AS108" t="s">
        <v>272</v>
      </c>
      <c r="AT108" t="s">
        <v>17</v>
      </c>
      <c r="AU108" s="1">
        <v>21084</v>
      </c>
      <c r="AV108" s="1">
        <v>31444</v>
      </c>
      <c r="AW108" s="1">
        <v>31444</v>
      </c>
      <c r="AX108" s="1">
        <v>37649</v>
      </c>
      <c r="AY108" t="s">
        <v>18</v>
      </c>
      <c r="AZ108">
        <v>8.9945000000000004</v>
      </c>
      <c r="BA108" t="s">
        <v>19</v>
      </c>
      <c r="BB108" t="s">
        <v>32</v>
      </c>
      <c r="BC108">
        <v>5.0959000000000003</v>
      </c>
      <c r="BD108" s="7">
        <f t="shared" si="1"/>
        <v>17</v>
      </c>
      <c r="BE108">
        <v>120532</v>
      </c>
      <c r="BF108">
        <v>2049051</v>
      </c>
    </row>
    <row r="109" spans="43:58" x14ac:dyDescent="0.25">
      <c r="AQ109">
        <v>487898</v>
      </c>
      <c r="AR109" t="s">
        <v>15</v>
      </c>
      <c r="AS109" t="s">
        <v>274</v>
      </c>
      <c r="AT109" t="s">
        <v>17</v>
      </c>
      <c r="AU109" s="1">
        <v>21333</v>
      </c>
      <c r="AV109" s="1">
        <v>31341</v>
      </c>
      <c r="AW109" s="1">
        <v>31341</v>
      </c>
      <c r="AX109" s="1">
        <v>36526</v>
      </c>
      <c r="AY109" t="s">
        <v>18</v>
      </c>
      <c r="AZ109">
        <v>7.9945000000000004</v>
      </c>
      <c r="BA109" t="s">
        <v>19</v>
      </c>
      <c r="BB109" t="s">
        <v>32</v>
      </c>
      <c r="BC109">
        <v>5.3780999999999999</v>
      </c>
      <c r="BD109" s="7">
        <f t="shared" si="1"/>
        <v>17</v>
      </c>
      <c r="BE109">
        <v>120526</v>
      </c>
      <c r="BF109">
        <v>2048948</v>
      </c>
    </row>
    <row r="110" spans="43:58" x14ac:dyDescent="0.25">
      <c r="AQ110">
        <v>474776</v>
      </c>
      <c r="AR110" t="s">
        <v>85</v>
      </c>
      <c r="AS110" t="s">
        <v>792</v>
      </c>
      <c r="AT110" t="s">
        <v>17</v>
      </c>
      <c r="AU110" s="1">
        <v>21912</v>
      </c>
      <c r="AV110" s="1">
        <v>31250</v>
      </c>
      <c r="AW110" s="1">
        <v>31250</v>
      </c>
      <c r="AX110" s="1">
        <v>37820</v>
      </c>
      <c r="AY110" t="s">
        <v>18</v>
      </c>
      <c r="AZ110">
        <v>9.9945000000000004</v>
      </c>
      <c r="BA110" t="s">
        <v>87</v>
      </c>
      <c r="BB110" t="s">
        <v>88</v>
      </c>
      <c r="BC110">
        <v>4.4081999999999999</v>
      </c>
      <c r="BD110" s="7">
        <f t="shared" si="1"/>
        <v>18</v>
      </c>
      <c r="BE110">
        <v>113793</v>
      </c>
      <c r="BF110">
        <v>2048275</v>
      </c>
    </row>
    <row r="111" spans="43:58" x14ac:dyDescent="0.25">
      <c r="AQ111">
        <v>408988</v>
      </c>
      <c r="AR111" t="s">
        <v>15</v>
      </c>
      <c r="AS111" t="s">
        <v>75</v>
      </c>
      <c r="AT111" t="s">
        <v>31</v>
      </c>
      <c r="AU111" s="1">
        <v>23473</v>
      </c>
      <c r="AV111" s="1">
        <v>31860</v>
      </c>
      <c r="AW111" s="1">
        <v>31860</v>
      </c>
      <c r="AX111" s="1">
        <v>37700</v>
      </c>
      <c r="AY111" t="s">
        <v>18</v>
      </c>
      <c r="AZ111">
        <v>7.9945000000000004</v>
      </c>
      <c r="BA111" t="s">
        <v>19</v>
      </c>
      <c r="BB111" t="s">
        <v>32</v>
      </c>
      <c r="BC111">
        <v>3.9561999999999999</v>
      </c>
      <c r="BD111" s="7">
        <f t="shared" si="1"/>
        <v>16</v>
      </c>
      <c r="BE111">
        <v>127980</v>
      </c>
      <c r="BF111">
        <v>2047686</v>
      </c>
    </row>
    <row r="112" spans="43:58" x14ac:dyDescent="0.25">
      <c r="AQ112">
        <v>404053</v>
      </c>
      <c r="AR112" t="s">
        <v>15</v>
      </c>
      <c r="AS112" t="s">
        <v>803</v>
      </c>
      <c r="AT112" t="s">
        <v>31</v>
      </c>
      <c r="AU112" s="1">
        <v>23537</v>
      </c>
      <c r="AV112" s="1">
        <v>31192</v>
      </c>
      <c r="AW112" s="1">
        <v>31192</v>
      </c>
      <c r="AX112" s="1">
        <v>37762</v>
      </c>
      <c r="AY112" t="s">
        <v>18</v>
      </c>
      <c r="AZ112">
        <v>11.997299999999999</v>
      </c>
      <c r="BA112" t="s">
        <v>19</v>
      </c>
      <c r="BB112" t="s">
        <v>32</v>
      </c>
      <c r="BC112">
        <v>5.7862999999999998</v>
      </c>
      <c r="BD112" s="7">
        <f t="shared" si="1"/>
        <v>18</v>
      </c>
      <c r="BE112">
        <v>113706</v>
      </c>
      <c r="BF112">
        <v>2046715</v>
      </c>
    </row>
    <row r="113" spans="43:58" x14ac:dyDescent="0.25">
      <c r="AQ113">
        <v>81201</v>
      </c>
      <c r="AR113" t="s">
        <v>15</v>
      </c>
      <c r="AS113" t="s">
        <v>806</v>
      </c>
      <c r="AT113" t="s">
        <v>31</v>
      </c>
      <c r="AU113" s="1">
        <v>20176</v>
      </c>
      <c r="AV113" s="1">
        <v>31239</v>
      </c>
      <c r="AW113" s="1">
        <v>31239</v>
      </c>
      <c r="AX113" s="1">
        <v>37809</v>
      </c>
      <c r="AY113" t="s">
        <v>18</v>
      </c>
      <c r="AZ113">
        <v>9.9945000000000004</v>
      </c>
      <c r="BA113" t="s">
        <v>19</v>
      </c>
      <c r="BB113" t="s">
        <v>20</v>
      </c>
      <c r="BC113">
        <v>11.813700000000001</v>
      </c>
      <c r="BD113" s="7">
        <f t="shared" si="1"/>
        <v>18</v>
      </c>
      <c r="BE113">
        <v>113665</v>
      </c>
      <c r="BF113">
        <v>2045976</v>
      </c>
    </row>
    <row r="114" spans="43:58" x14ac:dyDescent="0.25">
      <c r="AQ114">
        <v>450262</v>
      </c>
      <c r="AR114" t="s">
        <v>15</v>
      </c>
      <c r="AS114" t="s">
        <v>811</v>
      </c>
      <c r="AT114" t="s">
        <v>31</v>
      </c>
      <c r="AU114" s="1">
        <v>23733</v>
      </c>
      <c r="AV114" s="1">
        <v>31244</v>
      </c>
      <c r="AW114" s="1">
        <v>31244</v>
      </c>
      <c r="AX114" s="1">
        <v>37814</v>
      </c>
      <c r="AY114" t="s">
        <v>18</v>
      </c>
      <c r="AZ114">
        <v>12.997299999999999</v>
      </c>
      <c r="BA114" t="s">
        <v>19</v>
      </c>
      <c r="BB114" t="s">
        <v>20</v>
      </c>
      <c r="BC114">
        <v>11.813700000000001</v>
      </c>
      <c r="BD114" s="7">
        <f t="shared" si="1"/>
        <v>18</v>
      </c>
      <c r="BE114">
        <v>113627</v>
      </c>
      <c r="BF114">
        <v>2045293</v>
      </c>
    </row>
    <row r="115" spans="43:58" x14ac:dyDescent="0.25">
      <c r="AQ115">
        <v>499275</v>
      </c>
      <c r="AR115" t="s">
        <v>15</v>
      </c>
      <c r="AS115" t="s">
        <v>822</v>
      </c>
      <c r="AT115" t="s">
        <v>17</v>
      </c>
      <c r="AU115" s="1">
        <v>19103</v>
      </c>
      <c r="AV115" s="1">
        <v>31250</v>
      </c>
      <c r="AW115" s="1">
        <v>31250</v>
      </c>
      <c r="AX115" s="1">
        <v>37820</v>
      </c>
      <c r="AY115" t="s">
        <v>18</v>
      </c>
      <c r="AZ115">
        <v>8.9945000000000004</v>
      </c>
      <c r="BA115" t="s">
        <v>19</v>
      </c>
      <c r="BB115" t="s">
        <v>20</v>
      </c>
      <c r="BC115">
        <v>11.813700000000001</v>
      </c>
      <c r="BD115" s="7">
        <f t="shared" si="1"/>
        <v>18</v>
      </c>
      <c r="BE115">
        <v>113560</v>
      </c>
      <c r="BF115">
        <v>2044087</v>
      </c>
    </row>
    <row r="116" spans="43:58" x14ac:dyDescent="0.25">
      <c r="AQ116">
        <v>485658</v>
      </c>
      <c r="AR116" t="s">
        <v>15</v>
      </c>
      <c r="AS116" t="s">
        <v>290</v>
      </c>
      <c r="AT116" t="s">
        <v>17</v>
      </c>
      <c r="AU116" s="1">
        <v>22671</v>
      </c>
      <c r="AV116" s="1">
        <v>31625</v>
      </c>
      <c r="AW116" s="1">
        <v>31625</v>
      </c>
      <c r="AX116" s="1">
        <v>37830</v>
      </c>
      <c r="AY116" t="s">
        <v>18</v>
      </c>
      <c r="AZ116">
        <v>17</v>
      </c>
      <c r="BA116" t="s">
        <v>19</v>
      </c>
      <c r="BB116" t="s">
        <v>20</v>
      </c>
      <c r="BC116">
        <v>11.813700000000001</v>
      </c>
      <c r="BD116" s="7">
        <f t="shared" si="1"/>
        <v>17</v>
      </c>
      <c r="BE116">
        <v>120211</v>
      </c>
      <c r="BF116">
        <v>2043595</v>
      </c>
    </row>
    <row r="117" spans="43:58" x14ac:dyDescent="0.25">
      <c r="AQ117">
        <v>438507</v>
      </c>
      <c r="AR117" t="s">
        <v>15</v>
      </c>
      <c r="AS117" t="s">
        <v>300</v>
      </c>
      <c r="AT117" t="s">
        <v>17</v>
      </c>
      <c r="AU117" s="1">
        <v>23515</v>
      </c>
      <c r="AV117" s="1">
        <v>31389</v>
      </c>
      <c r="AW117" s="1">
        <v>31389</v>
      </c>
      <c r="AX117" s="1">
        <v>37594</v>
      </c>
      <c r="AY117" t="s">
        <v>18</v>
      </c>
      <c r="AZ117">
        <v>10.997299999999999</v>
      </c>
      <c r="BA117" t="s">
        <v>19</v>
      </c>
      <c r="BB117" t="s">
        <v>32</v>
      </c>
      <c r="BC117">
        <v>5.2465999999999999</v>
      </c>
      <c r="BD117" s="7">
        <f t="shared" si="1"/>
        <v>17</v>
      </c>
      <c r="BE117">
        <v>120108</v>
      </c>
      <c r="BF117">
        <v>2041844</v>
      </c>
    </row>
    <row r="118" spans="43:58" x14ac:dyDescent="0.25">
      <c r="AQ118">
        <v>217173</v>
      </c>
      <c r="AR118" t="s">
        <v>15</v>
      </c>
      <c r="AS118" t="s">
        <v>850</v>
      </c>
      <c r="AT118" t="s">
        <v>17</v>
      </c>
      <c r="AU118" s="1">
        <v>19695</v>
      </c>
      <c r="AV118" s="1">
        <v>31154</v>
      </c>
      <c r="AW118" s="1">
        <v>31154</v>
      </c>
      <c r="AX118" s="1">
        <v>37724</v>
      </c>
      <c r="AY118" t="s">
        <v>18</v>
      </c>
      <c r="AZ118">
        <v>10.9945</v>
      </c>
      <c r="BA118" t="s">
        <v>19</v>
      </c>
      <c r="BB118" t="s">
        <v>32</v>
      </c>
      <c r="BC118">
        <v>5.8903999999999996</v>
      </c>
      <c r="BD118" s="7">
        <f t="shared" si="1"/>
        <v>17</v>
      </c>
      <c r="BE118">
        <v>113400</v>
      </c>
      <c r="BF118">
        <v>2041194</v>
      </c>
    </row>
    <row r="119" spans="43:58" x14ac:dyDescent="0.25">
      <c r="AQ119">
        <v>418416</v>
      </c>
      <c r="AR119" t="s">
        <v>15</v>
      </c>
      <c r="AS119" t="s">
        <v>303</v>
      </c>
      <c r="AT119" t="s">
        <v>17</v>
      </c>
      <c r="AU119" s="1">
        <v>20607</v>
      </c>
      <c r="AV119" s="1">
        <v>31434</v>
      </c>
      <c r="AW119" s="1">
        <v>31434</v>
      </c>
      <c r="AX119" s="1">
        <v>37639</v>
      </c>
      <c r="AY119" t="s">
        <v>18</v>
      </c>
      <c r="AZ119">
        <v>17</v>
      </c>
      <c r="BA119" t="s">
        <v>19</v>
      </c>
      <c r="BB119" t="s">
        <v>20</v>
      </c>
      <c r="BC119">
        <v>11.813700000000001</v>
      </c>
      <c r="BD119" s="7">
        <f t="shared" si="1"/>
        <v>17</v>
      </c>
      <c r="BE119">
        <v>120046</v>
      </c>
      <c r="BF119">
        <v>2040784</v>
      </c>
    </row>
    <row r="120" spans="43:58" x14ac:dyDescent="0.25">
      <c r="AQ120">
        <v>238117</v>
      </c>
      <c r="AR120" t="s">
        <v>15</v>
      </c>
      <c r="AS120" t="s">
        <v>26</v>
      </c>
      <c r="AT120" t="s">
        <v>17</v>
      </c>
      <c r="AU120" s="1">
        <v>21722</v>
      </c>
      <c r="AV120" s="1">
        <v>32145</v>
      </c>
      <c r="AW120" s="1">
        <v>32145</v>
      </c>
      <c r="AX120" s="1">
        <v>37620</v>
      </c>
      <c r="AY120" t="s">
        <v>18</v>
      </c>
      <c r="AZ120">
        <v>5.9945000000000004</v>
      </c>
      <c r="BA120" t="s">
        <v>19</v>
      </c>
      <c r="BB120" t="s">
        <v>32</v>
      </c>
      <c r="BC120">
        <v>3.1753</v>
      </c>
      <c r="BD120" s="7">
        <f t="shared" si="1"/>
        <v>15</v>
      </c>
      <c r="BE120">
        <v>136026</v>
      </c>
      <c r="BF120">
        <v>2040393</v>
      </c>
    </row>
    <row r="121" spans="43:58" x14ac:dyDescent="0.25">
      <c r="AQ121">
        <v>441255</v>
      </c>
      <c r="AR121" t="s">
        <v>15</v>
      </c>
      <c r="AS121" t="s">
        <v>306</v>
      </c>
      <c r="AT121" t="s">
        <v>17</v>
      </c>
      <c r="AU121" s="1">
        <v>20874</v>
      </c>
      <c r="AV121" s="1">
        <v>31562</v>
      </c>
      <c r="AW121" s="1">
        <v>31562</v>
      </c>
      <c r="AX121" s="1">
        <v>37767</v>
      </c>
      <c r="AY121" t="s">
        <v>18</v>
      </c>
      <c r="AZ121">
        <v>11.997299999999999</v>
      </c>
      <c r="BA121" t="s">
        <v>19</v>
      </c>
      <c r="BB121" t="s">
        <v>32</v>
      </c>
      <c r="BC121">
        <v>4.7725999999999997</v>
      </c>
      <c r="BD121" s="7">
        <f t="shared" si="1"/>
        <v>16</v>
      </c>
      <c r="BE121">
        <v>119994</v>
      </c>
      <c r="BF121">
        <v>2039893</v>
      </c>
    </row>
    <row r="122" spans="43:58" x14ac:dyDescent="0.25">
      <c r="AQ122">
        <v>64813</v>
      </c>
      <c r="AR122" t="s">
        <v>15</v>
      </c>
      <c r="AS122" t="s">
        <v>859</v>
      </c>
      <c r="AT122" t="s">
        <v>17</v>
      </c>
      <c r="AU122" s="1">
        <v>21396</v>
      </c>
      <c r="AV122" s="1">
        <v>31261</v>
      </c>
      <c r="AW122" s="1">
        <v>31261</v>
      </c>
      <c r="AX122" s="1">
        <v>37831</v>
      </c>
      <c r="AY122" t="s">
        <v>18</v>
      </c>
      <c r="AZ122">
        <v>8.9945000000000004</v>
      </c>
      <c r="BA122" t="s">
        <v>19</v>
      </c>
      <c r="BB122" t="s">
        <v>20</v>
      </c>
      <c r="BC122">
        <v>11.813700000000001</v>
      </c>
      <c r="BD122" s="7">
        <f t="shared" si="1"/>
        <v>17</v>
      </c>
      <c r="BE122">
        <v>113290</v>
      </c>
      <c r="BF122">
        <v>2039218</v>
      </c>
    </row>
    <row r="123" spans="43:58" x14ac:dyDescent="0.25">
      <c r="AQ123">
        <v>101269</v>
      </c>
      <c r="AR123" t="s">
        <v>15</v>
      </c>
      <c r="AS123" t="s">
        <v>311</v>
      </c>
      <c r="AT123" t="s">
        <v>31</v>
      </c>
      <c r="AU123" s="1">
        <v>22100</v>
      </c>
      <c r="AV123" s="1">
        <v>31417</v>
      </c>
      <c r="AW123" s="1">
        <v>31417</v>
      </c>
      <c r="AX123" s="1">
        <v>37622</v>
      </c>
      <c r="AY123" t="s">
        <v>18</v>
      </c>
      <c r="AZ123">
        <v>11.997299999999999</v>
      </c>
      <c r="BA123" t="s">
        <v>19</v>
      </c>
      <c r="BB123" t="s">
        <v>32</v>
      </c>
      <c r="BC123">
        <v>5.1699000000000002</v>
      </c>
      <c r="BD123" s="7">
        <f t="shared" si="1"/>
        <v>17</v>
      </c>
      <c r="BE123">
        <v>119897</v>
      </c>
      <c r="BF123">
        <v>2038249</v>
      </c>
    </row>
    <row r="124" spans="43:58" x14ac:dyDescent="0.25">
      <c r="AQ124">
        <v>49232</v>
      </c>
      <c r="AR124" t="s">
        <v>15</v>
      </c>
      <c r="AS124" t="s">
        <v>312</v>
      </c>
      <c r="AT124" t="s">
        <v>31</v>
      </c>
      <c r="AU124" s="1">
        <v>22939</v>
      </c>
      <c r="AV124" s="1">
        <v>31406</v>
      </c>
      <c r="AW124" s="1">
        <v>31406</v>
      </c>
      <c r="AX124" s="1">
        <v>37611</v>
      </c>
      <c r="AY124" t="s">
        <v>18</v>
      </c>
      <c r="AZ124">
        <v>11.997299999999999</v>
      </c>
      <c r="BA124" t="s">
        <v>19</v>
      </c>
      <c r="BB124" t="s">
        <v>20</v>
      </c>
      <c r="BC124">
        <v>11.8</v>
      </c>
      <c r="BD124" s="7">
        <f t="shared" si="1"/>
        <v>16</v>
      </c>
      <c r="BE124">
        <v>119802</v>
      </c>
      <c r="BF124">
        <v>2036631</v>
      </c>
    </row>
    <row r="125" spans="43:58" x14ac:dyDescent="0.25">
      <c r="AQ125">
        <v>46439</v>
      </c>
      <c r="AR125" t="s">
        <v>15</v>
      </c>
      <c r="AS125" t="s">
        <v>27</v>
      </c>
      <c r="AT125" t="s">
        <v>17</v>
      </c>
      <c r="AU125" s="1">
        <v>19390</v>
      </c>
      <c r="AV125" s="1">
        <v>31187</v>
      </c>
      <c r="AW125" s="1">
        <v>32281</v>
      </c>
      <c r="AX125" s="1">
        <v>37756</v>
      </c>
      <c r="AY125" t="s">
        <v>18</v>
      </c>
      <c r="AZ125">
        <v>5.9945000000000004</v>
      </c>
      <c r="BA125" t="s">
        <v>19</v>
      </c>
      <c r="BB125" t="s">
        <v>32</v>
      </c>
      <c r="BC125">
        <v>2.8027000000000002</v>
      </c>
      <c r="BD125" s="7">
        <f t="shared" si="1"/>
        <v>14</v>
      </c>
      <c r="BE125">
        <v>135748</v>
      </c>
      <c r="BF125">
        <v>2036216</v>
      </c>
    </row>
    <row r="126" spans="43:58" x14ac:dyDescent="0.25">
      <c r="AQ126">
        <v>483353</v>
      </c>
      <c r="AR126" t="s">
        <v>15</v>
      </c>
      <c r="AS126" t="s">
        <v>877</v>
      </c>
      <c r="AT126" t="s">
        <v>31</v>
      </c>
      <c r="AU126" s="1">
        <v>19396</v>
      </c>
      <c r="AV126" s="1">
        <v>31095</v>
      </c>
      <c r="AW126" s="1">
        <v>31095</v>
      </c>
      <c r="AX126" s="1">
        <v>37665</v>
      </c>
      <c r="AY126" t="s">
        <v>18</v>
      </c>
      <c r="AZ126">
        <v>10.9945</v>
      </c>
      <c r="BA126" t="s">
        <v>19</v>
      </c>
      <c r="BB126" t="s">
        <v>32</v>
      </c>
      <c r="BC126">
        <v>6.0521000000000003</v>
      </c>
      <c r="BD126" s="7">
        <f t="shared" si="1"/>
        <v>18</v>
      </c>
      <c r="BE126">
        <v>113115</v>
      </c>
      <c r="BF126">
        <v>2036077</v>
      </c>
    </row>
    <row r="127" spans="43:58" x14ac:dyDescent="0.25">
      <c r="AQ127">
        <v>60952</v>
      </c>
      <c r="AR127" t="s">
        <v>15</v>
      </c>
      <c r="AS127" t="s">
        <v>880</v>
      </c>
      <c r="AT127" t="s">
        <v>17</v>
      </c>
      <c r="AU127" s="1">
        <v>22304</v>
      </c>
      <c r="AV127" s="1">
        <v>31236</v>
      </c>
      <c r="AW127" s="1">
        <v>31236</v>
      </c>
      <c r="AX127" s="1">
        <v>37806</v>
      </c>
      <c r="AY127" t="s">
        <v>18</v>
      </c>
      <c r="AZ127">
        <v>9.9945000000000004</v>
      </c>
      <c r="BA127" t="s">
        <v>19</v>
      </c>
      <c r="BB127" t="s">
        <v>32</v>
      </c>
      <c r="BC127">
        <v>5.6657999999999999</v>
      </c>
      <c r="BD127" s="7">
        <f t="shared" si="1"/>
        <v>18</v>
      </c>
      <c r="BE127">
        <v>113100</v>
      </c>
      <c r="BF127">
        <v>2035804</v>
      </c>
    </row>
    <row r="128" spans="43:58" x14ac:dyDescent="0.25">
      <c r="AQ128">
        <v>457372</v>
      </c>
      <c r="AR128" t="s">
        <v>42</v>
      </c>
      <c r="AS128" t="s">
        <v>905</v>
      </c>
      <c r="AT128" t="s">
        <v>17</v>
      </c>
      <c r="AU128" s="1">
        <v>19960</v>
      </c>
      <c r="AV128" s="1">
        <v>31257</v>
      </c>
      <c r="AW128" s="1">
        <v>31257</v>
      </c>
      <c r="AX128" s="1">
        <v>37827</v>
      </c>
      <c r="AY128" t="s">
        <v>18</v>
      </c>
      <c r="AZ128">
        <v>8.9945000000000004</v>
      </c>
      <c r="BA128" t="s">
        <v>44</v>
      </c>
      <c r="BB128" t="s">
        <v>45</v>
      </c>
      <c r="BC128">
        <v>6.1780999999999997</v>
      </c>
      <c r="BD128" s="7">
        <f t="shared" si="1"/>
        <v>17</v>
      </c>
      <c r="BE128">
        <v>112990</v>
      </c>
      <c r="BF128">
        <v>2033813</v>
      </c>
    </row>
    <row r="129" spans="43:58" x14ac:dyDescent="0.25">
      <c r="AQ129">
        <v>473561</v>
      </c>
      <c r="AR129" t="s">
        <v>15</v>
      </c>
      <c r="AS129" t="s">
        <v>907</v>
      </c>
      <c r="AT129" t="s">
        <v>31</v>
      </c>
      <c r="AU129" s="1">
        <v>22322</v>
      </c>
      <c r="AV129" s="1">
        <v>31136</v>
      </c>
      <c r="AW129" s="1">
        <v>31136</v>
      </c>
      <c r="AX129" s="1">
        <v>37706</v>
      </c>
      <c r="AY129" t="s">
        <v>18</v>
      </c>
      <c r="AZ129">
        <v>8.9945000000000004</v>
      </c>
      <c r="BA129" t="s">
        <v>19</v>
      </c>
      <c r="BB129" t="s">
        <v>32</v>
      </c>
      <c r="BC129">
        <v>5.9397000000000002</v>
      </c>
      <c r="BD129" s="7">
        <f t="shared" si="1"/>
        <v>17</v>
      </c>
      <c r="BE129">
        <v>112987</v>
      </c>
      <c r="BF129">
        <v>2033757</v>
      </c>
    </row>
    <row r="130" spans="43:58" x14ac:dyDescent="0.25">
      <c r="AQ130">
        <v>498461</v>
      </c>
      <c r="AR130" t="s">
        <v>15</v>
      </c>
      <c r="AS130" t="s">
        <v>322</v>
      </c>
      <c r="AT130" t="s">
        <v>31</v>
      </c>
      <c r="AU130" s="1">
        <v>21325</v>
      </c>
      <c r="AV130" s="1">
        <v>31452</v>
      </c>
      <c r="AW130" s="1">
        <v>31452</v>
      </c>
      <c r="AX130" s="1">
        <v>37657</v>
      </c>
      <c r="AY130" t="s">
        <v>18</v>
      </c>
      <c r="AZ130">
        <v>17</v>
      </c>
      <c r="BA130" t="s">
        <v>19</v>
      </c>
      <c r="BB130" t="s">
        <v>20</v>
      </c>
      <c r="BC130">
        <v>11.813700000000001</v>
      </c>
      <c r="BD130" s="7">
        <f t="shared" ref="BD130:BD193" si="2">INT(BF130/BE130)</f>
        <v>17</v>
      </c>
      <c r="BE130">
        <v>119592</v>
      </c>
      <c r="BF130">
        <v>2033066</v>
      </c>
    </row>
    <row r="131" spans="43:58" x14ac:dyDescent="0.25">
      <c r="AQ131">
        <v>34751</v>
      </c>
      <c r="AR131" t="s">
        <v>15</v>
      </c>
      <c r="AS131" t="s">
        <v>913</v>
      </c>
      <c r="AT131" t="s">
        <v>17</v>
      </c>
      <c r="AU131" s="1">
        <v>23343</v>
      </c>
      <c r="AV131" s="1">
        <v>31124</v>
      </c>
      <c r="AW131" s="1">
        <v>31124</v>
      </c>
      <c r="AX131" s="1">
        <v>37694</v>
      </c>
      <c r="AY131" t="s">
        <v>18</v>
      </c>
      <c r="AZ131">
        <v>12.997299999999999</v>
      </c>
      <c r="BA131" t="s">
        <v>19</v>
      </c>
      <c r="BB131" t="s">
        <v>20</v>
      </c>
      <c r="BC131">
        <v>11.813700000000001</v>
      </c>
      <c r="BD131" s="7">
        <f t="shared" si="2"/>
        <v>18</v>
      </c>
      <c r="BE131">
        <v>112942</v>
      </c>
      <c r="BF131">
        <v>2032958</v>
      </c>
    </row>
    <row r="132" spans="43:58" x14ac:dyDescent="0.25">
      <c r="AQ132">
        <v>274849</v>
      </c>
      <c r="AR132" t="s">
        <v>15</v>
      </c>
      <c r="AS132" t="s">
        <v>323</v>
      </c>
      <c r="AT132" t="s">
        <v>17</v>
      </c>
      <c r="AU132" s="1">
        <v>21443</v>
      </c>
      <c r="AV132" s="1">
        <v>31359</v>
      </c>
      <c r="AW132" s="1">
        <v>31359</v>
      </c>
      <c r="AX132" s="1">
        <v>34841</v>
      </c>
      <c r="AY132" t="s">
        <v>18</v>
      </c>
      <c r="AZ132">
        <v>17</v>
      </c>
      <c r="BA132" t="s">
        <v>19</v>
      </c>
      <c r="BB132" t="s">
        <v>32</v>
      </c>
      <c r="BC132">
        <v>5.3288000000000002</v>
      </c>
      <c r="BD132" s="7">
        <f t="shared" si="2"/>
        <v>17</v>
      </c>
      <c r="BE132">
        <v>119578</v>
      </c>
      <c r="BF132">
        <v>2032830</v>
      </c>
    </row>
    <row r="133" spans="43:58" x14ac:dyDescent="0.25">
      <c r="AQ133">
        <v>259609</v>
      </c>
      <c r="AR133" t="s">
        <v>15</v>
      </c>
      <c r="AS133" t="s">
        <v>919</v>
      </c>
      <c r="AT133" t="s">
        <v>17</v>
      </c>
      <c r="AU133" s="1">
        <v>19987</v>
      </c>
      <c r="AV133" s="1">
        <v>31136</v>
      </c>
      <c r="AW133" s="1">
        <v>31136</v>
      </c>
      <c r="AX133" s="1">
        <v>37706</v>
      </c>
      <c r="AY133" t="s">
        <v>18</v>
      </c>
      <c r="AZ133">
        <v>12.997299999999999</v>
      </c>
      <c r="BA133" t="s">
        <v>19</v>
      </c>
      <c r="BB133" t="s">
        <v>32</v>
      </c>
      <c r="BC133">
        <v>5.9397000000000002</v>
      </c>
      <c r="BD133" s="7">
        <f t="shared" si="2"/>
        <v>18</v>
      </c>
      <c r="BE133">
        <v>112920</v>
      </c>
      <c r="BF133">
        <v>2032567</v>
      </c>
    </row>
    <row r="134" spans="43:58" x14ac:dyDescent="0.25">
      <c r="AQ134">
        <v>274284</v>
      </c>
      <c r="AR134" t="s">
        <v>15</v>
      </c>
      <c r="AS134" t="s">
        <v>324</v>
      </c>
      <c r="AT134" t="s">
        <v>31</v>
      </c>
      <c r="AU134" s="1">
        <v>22974</v>
      </c>
      <c r="AV134" s="1">
        <v>31393</v>
      </c>
      <c r="AW134" s="1">
        <v>31393</v>
      </c>
      <c r="AX134" s="1">
        <v>37598</v>
      </c>
      <c r="AY134" t="s">
        <v>18</v>
      </c>
      <c r="AZ134">
        <v>17</v>
      </c>
      <c r="BA134" t="s">
        <v>19</v>
      </c>
      <c r="BB134" t="s">
        <v>32</v>
      </c>
      <c r="BC134">
        <v>5.2355999999999998</v>
      </c>
      <c r="BD134" s="7">
        <f t="shared" si="2"/>
        <v>16</v>
      </c>
      <c r="BE134">
        <v>119550</v>
      </c>
      <c r="BF134">
        <v>2032342</v>
      </c>
    </row>
    <row r="135" spans="43:58" x14ac:dyDescent="0.25">
      <c r="AQ135">
        <v>455228</v>
      </c>
      <c r="AR135" t="s">
        <v>15</v>
      </c>
      <c r="AS135" t="s">
        <v>937</v>
      </c>
      <c r="AT135" t="s">
        <v>17</v>
      </c>
      <c r="AU135" s="1">
        <v>21625</v>
      </c>
      <c r="AV135" s="1">
        <v>31173</v>
      </c>
      <c r="AW135" s="1">
        <v>31173</v>
      </c>
      <c r="AX135" s="1">
        <v>37743</v>
      </c>
      <c r="AY135" t="s">
        <v>18</v>
      </c>
      <c r="AZ135">
        <v>8.9945000000000004</v>
      </c>
      <c r="BA135" t="s">
        <v>19</v>
      </c>
      <c r="BB135" t="s">
        <v>20</v>
      </c>
      <c r="BC135">
        <v>11.813700000000001</v>
      </c>
      <c r="BD135" s="7">
        <f t="shared" si="2"/>
        <v>17</v>
      </c>
      <c r="BE135">
        <v>112829</v>
      </c>
      <c r="BF135">
        <v>2030916</v>
      </c>
    </row>
    <row r="136" spans="43:58" x14ac:dyDescent="0.25">
      <c r="AQ136">
        <v>474176</v>
      </c>
      <c r="AR136" t="s">
        <v>347</v>
      </c>
      <c r="AS136" t="s">
        <v>948</v>
      </c>
      <c r="AT136" t="s">
        <v>31</v>
      </c>
      <c r="AU136" s="1">
        <v>19608</v>
      </c>
      <c r="AV136" s="1">
        <v>31230</v>
      </c>
      <c r="AW136" s="1">
        <v>31230</v>
      </c>
      <c r="AX136" s="1">
        <v>37800</v>
      </c>
      <c r="AY136" t="s">
        <v>295</v>
      </c>
      <c r="AZ136">
        <v>8.0054999999999996</v>
      </c>
      <c r="BA136" t="s">
        <v>349</v>
      </c>
      <c r="BB136" t="s">
        <v>350</v>
      </c>
      <c r="BC136">
        <v>3.1918000000000002</v>
      </c>
      <c r="BD136" s="7">
        <f t="shared" si="2"/>
        <v>17</v>
      </c>
      <c r="BE136">
        <v>112722</v>
      </c>
      <c r="BF136">
        <v>2028990</v>
      </c>
    </row>
    <row r="137" spans="43:58" x14ac:dyDescent="0.25">
      <c r="AQ137">
        <v>476490</v>
      </c>
      <c r="AR137" t="s">
        <v>15</v>
      </c>
      <c r="AS137" t="s">
        <v>335</v>
      </c>
      <c r="AT137" t="s">
        <v>17</v>
      </c>
      <c r="AU137" s="1">
        <v>20525</v>
      </c>
      <c r="AV137" s="1">
        <v>31269</v>
      </c>
      <c r="AW137" s="1">
        <v>31269</v>
      </c>
      <c r="AX137" s="1">
        <v>37474</v>
      </c>
      <c r="AY137" t="s">
        <v>53</v>
      </c>
      <c r="AZ137">
        <v>7.0054999999999996</v>
      </c>
      <c r="BA137" t="s">
        <v>19</v>
      </c>
      <c r="BB137" t="s">
        <v>20</v>
      </c>
      <c r="BC137">
        <v>11.4247</v>
      </c>
      <c r="BD137" s="7">
        <f t="shared" si="2"/>
        <v>17</v>
      </c>
      <c r="BE137">
        <v>119198</v>
      </c>
      <c r="BF137">
        <v>2026373</v>
      </c>
    </row>
    <row r="138" spans="43:58" x14ac:dyDescent="0.25">
      <c r="AQ138">
        <v>42936</v>
      </c>
      <c r="AR138" t="s">
        <v>15</v>
      </c>
      <c r="AS138" t="s">
        <v>976</v>
      </c>
      <c r="AT138" t="s">
        <v>31</v>
      </c>
      <c r="AU138" s="1">
        <v>19113</v>
      </c>
      <c r="AV138" s="1">
        <v>31226</v>
      </c>
      <c r="AW138" s="1">
        <v>31226</v>
      </c>
      <c r="AX138" s="1">
        <v>37796</v>
      </c>
      <c r="AY138" t="s">
        <v>18</v>
      </c>
      <c r="AZ138">
        <v>10.9945</v>
      </c>
      <c r="BA138" t="s">
        <v>19</v>
      </c>
      <c r="BB138" t="s">
        <v>32</v>
      </c>
      <c r="BC138">
        <v>5.6932</v>
      </c>
      <c r="BD138" s="7">
        <f t="shared" si="2"/>
        <v>18</v>
      </c>
      <c r="BE138">
        <v>112495</v>
      </c>
      <c r="BF138">
        <v>2024916</v>
      </c>
    </row>
    <row r="139" spans="43:58" x14ac:dyDescent="0.25">
      <c r="AQ139">
        <v>30730</v>
      </c>
      <c r="AR139" t="s">
        <v>15</v>
      </c>
      <c r="AS139" t="s">
        <v>340</v>
      </c>
      <c r="AT139" t="s">
        <v>17</v>
      </c>
      <c r="AU139" s="1">
        <v>19545</v>
      </c>
      <c r="AV139" s="1">
        <v>31455</v>
      </c>
      <c r="AW139" s="1">
        <v>31455</v>
      </c>
      <c r="AX139" s="1">
        <v>37660</v>
      </c>
      <c r="AY139" t="s">
        <v>18</v>
      </c>
      <c r="AZ139">
        <v>17</v>
      </c>
      <c r="BA139" t="s">
        <v>19</v>
      </c>
      <c r="BB139" t="s">
        <v>32</v>
      </c>
      <c r="BC139">
        <v>5.0658000000000003</v>
      </c>
      <c r="BD139" s="7">
        <f t="shared" si="2"/>
        <v>16</v>
      </c>
      <c r="BE139">
        <v>119044</v>
      </c>
      <c r="BF139">
        <v>2023742</v>
      </c>
    </row>
    <row r="140" spans="43:58" x14ac:dyDescent="0.25">
      <c r="AQ140">
        <v>265296</v>
      </c>
      <c r="AR140" t="s">
        <v>15</v>
      </c>
      <c r="AS140" t="s">
        <v>97</v>
      </c>
      <c r="AT140" t="s">
        <v>17</v>
      </c>
      <c r="AU140" s="1">
        <v>21672</v>
      </c>
      <c r="AV140" s="1">
        <v>31691</v>
      </c>
      <c r="AW140" s="1">
        <v>31691</v>
      </c>
      <c r="AX140" s="1">
        <v>37531</v>
      </c>
      <c r="AY140" t="s">
        <v>18</v>
      </c>
      <c r="AZ140">
        <v>9.9972999999999992</v>
      </c>
      <c r="BA140" t="s">
        <v>19</v>
      </c>
      <c r="BB140" t="s">
        <v>32</v>
      </c>
      <c r="BC140">
        <v>4.4192</v>
      </c>
      <c r="BD140" s="7">
        <f t="shared" si="2"/>
        <v>15</v>
      </c>
      <c r="BE140">
        <v>126416</v>
      </c>
      <c r="BF140">
        <v>2022651</v>
      </c>
    </row>
    <row r="141" spans="43:58" x14ac:dyDescent="0.25">
      <c r="AQ141">
        <v>268362</v>
      </c>
      <c r="AR141" t="s">
        <v>15</v>
      </c>
      <c r="AS141" t="s">
        <v>1013</v>
      </c>
      <c r="AT141" t="s">
        <v>17</v>
      </c>
      <c r="AU141" s="1">
        <v>22567</v>
      </c>
      <c r="AV141" s="1">
        <v>31235</v>
      </c>
      <c r="AW141" s="1">
        <v>31235</v>
      </c>
      <c r="AX141" s="1">
        <v>37805</v>
      </c>
      <c r="AY141" t="s">
        <v>18</v>
      </c>
      <c r="AZ141">
        <v>18</v>
      </c>
      <c r="BA141" t="s">
        <v>19</v>
      </c>
      <c r="BB141" t="s">
        <v>32</v>
      </c>
      <c r="BC141">
        <v>5.6684999999999999</v>
      </c>
      <c r="BD141" s="7">
        <f t="shared" si="2"/>
        <v>17</v>
      </c>
      <c r="BE141">
        <v>112288</v>
      </c>
      <c r="BF141">
        <v>2021176</v>
      </c>
    </row>
    <row r="142" spans="43:58" x14ac:dyDescent="0.25">
      <c r="AQ142">
        <v>249432</v>
      </c>
      <c r="AR142" t="s">
        <v>15</v>
      </c>
      <c r="AS142" t="s">
        <v>353</v>
      </c>
      <c r="AT142" t="s">
        <v>17</v>
      </c>
      <c r="AU142" s="1">
        <v>21780</v>
      </c>
      <c r="AV142" s="1">
        <v>31342</v>
      </c>
      <c r="AW142" s="1">
        <v>31342</v>
      </c>
      <c r="AX142" s="1">
        <v>37547</v>
      </c>
      <c r="AY142" t="s">
        <v>18</v>
      </c>
      <c r="AZ142">
        <v>10.997299999999999</v>
      </c>
      <c r="BA142" t="s">
        <v>19</v>
      </c>
      <c r="BB142" t="s">
        <v>32</v>
      </c>
      <c r="BC142">
        <v>5.3753000000000002</v>
      </c>
      <c r="BD142" s="7">
        <f t="shared" si="2"/>
        <v>17</v>
      </c>
      <c r="BE142">
        <v>118811</v>
      </c>
      <c r="BF142">
        <v>2019795</v>
      </c>
    </row>
    <row r="143" spans="43:58" x14ac:dyDescent="0.25">
      <c r="AQ143">
        <v>254545</v>
      </c>
      <c r="AR143" t="s">
        <v>15</v>
      </c>
      <c r="AS143" t="s">
        <v>1021</v>
      </c>
      <c r="AT143" t="s">
        <v>17</v>
      </c>
      <c r="AU143" s="1">
        <v>23203</v>
      </c>
      <c r="AV143" s="1">
        <v>31202</v>
      </c>
      <c r="AW143" s="1">
        <v>31202</v>
      </c>
      <c r="AX143" s="1">
        <v>37772</v>
      </c>
      <c r="AY143" t="s">
        <v>18</v>
      </c>
      <c r="AZ143">
        <v>8.9945000000000004</v>
      </c>
      <c r="BA143" t="s">
        <v>19</v>
      </c>
      <c r="BB143" t="s">
        <v>32</v>
      </c>
      <c r="BC143">
        <v>5.7588999999999997</v>
      </c>
      <c r="BD143" s="7">
        <f t="shared" si="2"/>
        <v>17</v>
      </c>
      <c r="BE143">
        <v>112206</v>
      </c>
      <c r="BF143">
        <v>2019701</v>
      </c>
    </row>
    <row r="144" spans="43:58" x14ac:dyDescent="0.25">
      <c r="AQ144">
        <v>272148</v>
      </c>
      <c r="AR144" t="s">
        <v>85</v>
      </c>
      <c r="AS144" t="s">
        <v>1031</v>
      </c>
      <c r="AT144" t="s">
        <v>31</v>
      </c>
      <c r="AU144" s="1">
        <v>21239</v>
      </c>
      <c r="AV144" s="1">
        <v>31195</v>
      </c>
      <c r="AW144" s="1">
        <v>31195</v>
      </c>
      <c r="AX144" s="1">
        <v>37765</v>
      </c>
      <c r="AY144" t="s">
        <v>18</v>
      </c>
      <c r="AZ144">
        <v>10.9945</v>
      </c>
      <c r="BA144" t="s">
        <v>87</v>
      </c>
      <c r="BB144" t="s">
        <v>88</v>
      </c>
      <c r="BC144">
        <v>4.5589000000000004</v>
      </c>
      <c r="BD144" s="7">
        <f t="shared" si="2"/>
        <v>17</v>
      </c>
      <c r="BE144">
        <v>112161</v>
      </c>
      <c r="BF144">
        <v>2018890</v>
      </c>
    </row>
    <row r="145" spans="43:58" x14ac:dyDescent="0.25">
      <c r="AQ145">
        <v>59008</v>
      </c>
      <c r="AR145" t="s">
        <v>15</v>
      </c>
      <c r="AS145" t="s">
        <v>357</v>
      </c>
      <c r="AT145" t="s">
        <v>31</v>
      </c>
      <c r="AU145" s="1">
        <v>22919</v>
      </c>
      <c r="AV145" s="1">
        <v>31628</v>
      </c>
      <c r="AW145" s="1">
        <v>31628</v>
      </c>
      <c r="AX145" s="1">
        <v>37833</v>
      </c>
      <c r="AY145" t="s">
        <v>18</v>
      </c>
      <c r="AZ145">
        <v>9.9945000000000004</v>
      </c>
      <c r="BA145" t="s">
        <v>19</v>
      </c>
      <c r="BB145" t="s">
        <v>20</v>
      </c>
      <c r="BC145">
        <v>11.813700000000001</v>
      </c>
      <c r="BD145" s="7">
        <f t="shared" si="2"/>
        <v>17</v>
      </c>
      <c r="BE145">
        <v>118721</v>
      </c>
      <c r="BF145">
        <v>2018259</v>
      </c>
    </row>
    <row r="146" spans="43:58" x14ac:dyDescent="0.25">
      <c r="AQ146">
        <v>24392</v>
      </c>
      <c r="AR146" t="s">
        <v>85</v>
      </c>
      <c r="AS146" t="s">
        <v>1038</v>
      </c>
      <c r="AT146" t="s">
        <v>17</v>
      </c>
      <c r="AU146" s="1">
        <v>20597</v>
      </c>
      <c r="AV146" s="1">
        <v>31123</v>
      </c>
      <c r="AW146" s="1">
        <v>31123</v>
      </c>
      <c r="AX146" s="1">
        <v>37693</v>
      </c>
      <c r="AY146" t="s">
        <v>18</v>
      </c>
      <c r="AZ146">
        <v>12.997299999999999</v>
      </c>
      <c r="BA146" t="s">
        <v>87</v>
      </c>
      <c r="BB146" t="s">
        <v>88</v>
      </c>
      <c r="BC146">
        <v>4.7561999999999998</v>
      </c>
      <c r="BD146" s="7">
        <f t="shared" si="2"/>
        <v>18</v>
      </c>
      <c r="BE146">
        <v>112080</v>
      </c>
      <c r="BF146">
        <v>2017445</v>
      </c>
    </row>
    <row r="147" spans="43:58" x14ac:dyDescent="0.25">
      <c r="AQ147">
        <v>476883</v>
      </c>
      <c r="AR147" t="s">
        <v>15</v>
      </c>
      <c r="AS147" t="s">
        <v>103</v>
      </c>
      <c r="AT147" t="s">
        <v>17</v>
      </c>
      <c r="AU147" s="1">
        <v>22077</v>
      </c>
      <c r="AV147" s="1">
        <v>31940</v>
      </c>
      <c r="AW147" s="1">
        <v>31940</v>
      </c>
      <c r="AX147" s="1">
        <v>37780</v>
      </c>
      <c r="AY147" t="s">
        <v>18</v>
      </c>
      <c r="AZ147">
        <v>16</v>
      </c>
      <c r="BA147" t="s">
        <v>19</v>
      </c>
      <c r="BB147" t="s">
        <v>20</v>
      </c>
      <c r="BC147">
        <v>11.813700000000001</v>
      </c>
      <c r="BD147" s="7">
        <f t="shared" si="2"/>
        <v>15</v>
      </c>
      <c r="BE147">
        <v>126074</v>
      </c>
      <c r="BF147">
        <v>2017180</v>
      </c>
    </row>
    <row r="148" spans="43:58" x14ac:dyDescent="0.25">
      <c r="AQ148">
        <v>277057</v>
      </c>
      <c r="AR148" t="s">
        <v>15</v>
      </c>
      <c r="AS148" t="s">
        <v>363</v>
      </c>
      <c r="AT148" t="s">
        <v>17</v>
      </c>
      <c r="AU148" s="1">
        <v>23263</v>
      </c>
      <c r="AV148" s="1">
        <v>31388</v>
      </c>
      <c r="AW148" s="1">
        <v>31388</v>
      </c>
      <c r="AX148" s="1">
        <v>37593</v>
      </c>
      <c r="AY148" t="s">
        <v>53</v>
      </c>
      <c r="AZ148">
        <v>6.0026999999999999</v>
      </c>
      <c r="BA148" t="s">
        <v>19</v>
      </c>
      <c r="BB148" t="s">
        <v>32</v>
      </c>
      <c r="BC148">
        <v>5.2492999999999999</v>
      </c>
      <c r="BD148" s="7">
        <f t="shared" si="2"/>
        <v>17</v>
      </c>
      <c r="BE148">
        <v>118583</v>
      </c>
      <c r="BF148">
        <v>2015918</v>
      </c>
    </row>
    <row r="149" spans="43:58" x14ac:dyDescent="0.25">
      <c r="AQ149">
        <v>453187</v>
      </c>
      <c r="AR149" t="s">
        <v>85</v>
      </c>
      <c r="AS149" t="s">
        <v>1056</v>
      </c>
      <c r="AT149" t="s">
        <v>31</v>
      </c>
      <c r="AU149" s="1">
        <v>22853</v>
      </c>
      <c r="AV149" s="1">
        <v>31081</v>
      </c>
      <c r="AW149" s="1">
        <v>31081</v>
      </c>
      <c r="AX149" s="1">
        <v>37651</v>
      </c>
      <c r="AY149" t="s">
        <v>18</v>
      </c>
      <c r="AZ149">
        <v>18</v>
      </c>
      <c r="BA149" t="s">
        <v>87</v>
      </c>
      <c r="BB149" t="s">
        <v>88</v>
      </c>
      <c r="BC149">
        <v>4.8712</v>
      </c>
      <c r="BD149" s="7">
        <f t="shared" si="2"/>
        <v>17</v>
      </c>
      <c r="BE149">
        <v>111973</v>
      </c>
      <c r="BF149">
        <v>2015510</v>
      </c>
    </row>
    <row r="150" spans="43:58" x14ac:dyDescent="0.25">
      <c r="AQ150">
        <v>431281</v>
      </c>
      <c r="AR150" t="s">
        <v>42</v>
      </c>
      <c r="AS150" t="s">
        <v>1062</v>
      </c>
      <c r="AT150" t="s">
        <v>31</v>
      </c>
      <c r="AU150" s="1">
        <v>20440</v>
      </c>
      <c r="AV150" s="1">
        <v>31248</v>
      </c>
      <c r="AW150" s="1">
        <v>31248</v>
      </c>
      <c r="AX150" s="1">
        <v>37818</v>
      </c>
      <c r="AY150" t="s">
        <v>18</v>
      </c>
      <c r="AZ150">
        <v>10.9945</v>
      </c>
      <c r="BA150" t="s">
        <v>44</v>
      </c>
      <c r="BB150" t="s">
        <v>45</v>
      </c>
      <c r="BC150">
        <v>6.2027000000000001</v>
      </c>
      <c r="BD150" s="7">
        <f t="shared" si="2"/>
        <v>18</v>
      </c>
      <c r="BE150">
        <v>111918</v>
      </c>
      <c r="BF150">
        <v>2014527</v>
      </c>
    </row>
    <row r="151" spans="43:58" x14ac:dyDescent="0.25">
      <c r="AQ151">
        <v>105506</v>
      </c>
      <c r="AR151" t="s">
        <v>15</v>
      </c>
      <c r="AS151" t="s">
        <v>371</v>
      </c>
      <c r="AT151" t="s">
        <v>31</v>
      </c>
      <c r="AU151" s="1">
        <v>22161</v>
      </c>
      <c r="AV151" s="1">
        <v>31600</v>
      </c>
      <c r="AW151" s="1">
        <v>31600</v>
      </c>
      <c r="AX151" s="1">
        <v>37805</v>
      </c>
      <c r="AY151" t="s">
        <v>18</v>
      </c>
      <c r="AZ151">
        <v>7.9945000000000004</v>
      </c>
      <c r="BA151" t="s">
        <v>19</v>
      </c>
      <c r="BB151" t="s">
        <v>32</v>
      </c>
      <c r="BC151">
        <v>4.6684999999999999</v>
      </c>
      <c r="BD151" s="7">
        <f t="shared" si="2"/>
        <v>16</v>
      </c>
      <c r="BE151">
        <v>118472</v>
      </c>
      <c r="BF151">
        <v>2014021</v>
      </c>
    </row>
    <row r="152" spans="43:58" x14ac:dyDescent="0.25">
      <c r="AQ152">
        <v>248692</v>
      </c>
      <c r="AR152" t="s">
        <v>15</v>
      </c>
      <c r="AS152" t="s">
        <v>1073</v>
      </c>
      <c r="AT152" t="s">
        <v>17</v>
      </c>
      <c r="AU152" s="1">
        <v>20519</v>
      </c>
      <c r="AV152" s="1">
        <v>31136</v>
      </c>
      <c r="AW152" s="1">
        <v>31136</v>
      </c>
      <c r="AX152" s="1">
        <v>37706</v>
      </c>
      <c r="AY152" t="s">
        <v>18</v>
      </c>
      <c r="AZ152">
        <v>10.9945</v>
      </c>
      <c r="BA152" t="s">
        <v>19</v>
      </c>
      <c r="BB152" t="s">
        <v>20</v>
      </c>
      <c r="BC152">
        <v>11.813700000000001</v>
      </c>
      <c r="BD152" s="7">
        <f t="shared" si="2"/>
        <v>17</v>
      </c>
      <c r="BE152">
        <v>111836</v>
      </c>
      <c r="BF152">
        <v>2013040</v>
      </c>
    </row>
    <row r="153" spans="43:58" x14ac:dyDescent="0.25">
      <c r="AQ153">
        <v>26317</v>
      </c>
      <c r="AR153" t="s">
        <v>15</v>
      </c>
      <c r="AS153" t="s">
        <v>1079</v>
      </c>
      <c r="AT153" t="s">
        <v>31</v>
      </c>
      <c r="AU153" s="1">
        <v>19903</v>
      </c>
      <c r="AV153" s="1">
        <v>31242</v>
      </c>
      <c r="AW153" s="1">
        <v>31242</v>
      </c>
      <c r="AX153" s="1">
        <v>37812</v>
      </c>
      <c r="AY153" t="s">
        <v>18</v>
      </c>
      <c r="AZ153">
        <v>11.997299999999999</v>
      </c>
      <c r="BA153" t="s">
        <v>19</v>
      </c>
      <c r="BB153" t="s">
        <v>32</v>
      </c>
      <c r="BC153">
        <v>5.6493000000000002</v>
      </c>
      <c r="BD153" s="7">
        <f t="shared" si="2"/>
        <v>18</v>
      </c>
      <c r="BE153">
        <v>111799</v>
      </c>
      <c r="BF153">
        <v>2012390</v>
      </c>
    </row>
    <row r="154" spans="43:58" x14ac:dyDescent="0.25">
      <c r="AQ154">
        <v>489872</v>
      </c>
      <c r="AR154" t="s">
        <v>15</v>
      </c>
      <c r="AS154" t="s">
        <v>377</v>
      </c>
      <c r="AT154" t="s">
        <v>31</v>
      </c>
      <c r="AU154" s="1">
        <v>23123</v>
      </c>
      <c r="AV154" s="1">
        <v>31352</v>
      </c>
      <c r="AW154" s="1">
        <v>31352</v>
      </c>
      <c r="AX154" s="1">
        <v>37557</v>
      </c>
      <c r="AY154" t="s">
        <v>18</v>
      </c>
      <c r="AZ154">
        <v>8.9945000000000004</v>
      </c>
      <c r="BA154" t="s">
        <v>19</v>
      </c>
      <c r="BB154" t="s">
        <v>20</v>
      </c>
      <c r="BC154">
        <v>11.652100000000001</v>
      </c>
      <c r="BD154" s="7">
        <f t="shared" si="2"/>
        <v>17</v>
      </c>
      <c r="BE154">
        <v>118358</v>
      </c>
      <c r="BF154">
        <v>2012094</v>
      </c>
    </row>
    <row r="155" spans="43:58" x14ac:dyDescent="0.25">
      <c r="AQ155">
        <v>14487</v>
      </c>
      <c r="AR155" t="s">
        <v>15</v>
      </c>
      <c r="AS155" t="s">
        <v>108</v>
      </c>
      <c r="AT155" t="s">
        <v>31</v>
      </c>
      <c r="AU155" s="1">
        <v>23243</v>
      </c>
      <c r="AV155" s="1">
        <v>31817</v>
      </c>
      <c r="AW155" s="1">
        <v>31817</v>
      </c>
      <c r="AX155" s="1">
        <v>37657</v>
      </c>
      <c r="AY155" t="s">
        <v>18</v>
      </c>
      <c r="AZ155">
        <v>6.9945000000000004</v>
      </c>
      <c r="BA155" t="s">
        <v>19</v>
      </c>
      <c r="BB155" t="s">
        <v>32</v>
      </c>
      <c r="BC155">
        <v>4.0739999999999998</v>
      </c>
      <c r="BD155" s="7">
        <f t="shared" si="2"/>
        <v>15</v>
      </c>
      <c r="BE155">
        <v>125685</v>
      </c>
      <c r="BF155">
        <v>2010958</v>
      </c>
    </row>
    <row r="156" spans="43:58" x14ac:dyDescent="0.25">
      <c r="AQ156">
        <v>425432</v>
      </c>
      <c r="AR156" t="s">
        <v>15</v>
      </c>
      <c r="AS156" t="s">
        <v>1091</v>
      </c>
      <c r="AT156" t="s">
        <v>31</v>
      </c>
      <c r="AU156" s="1">
        <v>23063</v>
      </c>
      <c r="AV156" s="1">
        <v>31212</v>
      </c>
      <c r="AW156" s="1">
        <v>31212</v>
      </c>
      <c r="AX156" s="1">
        <v>37782</v>
      </c>
      <c r="AY156" t="s">
        <v>18</v>
      </c>
      <c r="AZ156">
        <v>12.997299999999999</v>
      </c>
      <c r="BA156" t="s">
        <v>19</v>
      </c>
      <c r="BB156" t="s">
        <v>32</v>
      </c>
      <c r="BC156">
        <v>5.7314999999999996</v>
      </c>
      <c r="BD156" s="7">
        <f t="shared" si="2"/>
        <v>17</v>
      </c>
      <c r="BE156">
        <v>111714</v>
      </c>
      <c r="BF156">
        <v>2010848</v>
      </c>
    </row>
    <row r="157" spans="43:58" x14ac:dyDescent="0.25">
      <c r="AQ157">
        <v>274371</v>
      </c>
      <c r="AR157" t="s">
        <v>85</v>
      </c>
      <c r="AS157" t="s">
        <v>110</v>
      </c>
      <c r="AT157" t="s">
        <v>17</v>
      </c>
      <c r="AU157" s="1">
        <v>19149</v>
      </c>
      <c r="AV157" s="1">
        <v>31719</v>
      </c>
      <c r="AW157" s="1">
        <v>31719</v>
      </c>
      <c r="AX157" s="1">
        <v>37559</v>
      </c>
      <c r="AY157" t="s">
        <v>18</v>
      </c>
      <c r="AZ157">
        <v>7.9945000000000004</v>
      </c>
      <c r="BA157" t="s">
        <v>87</v>
      </c>
      <c r="BB157" t="s">
        <v>276</v>
      </c>
      <c r="BC157">
        <v>12.8767</v>
      </c>
      <c r="BD157" s="7">
        <f t="shared" si="2"/>
        <v>16</v>
      </c>
      <c r="BE157">
        <v>125678</v>
      </c>
      <c r="BF157">
        <v>2010848</v>
      </c>
    </row>
    <row r="158" spans="43:58" x14ac:dyDescent="0.25">
      <c r="AQ158">
        <v>62571</v>
      </c>
      <c r="AR158" t="s">
        <v>15</v>
      </c>
      <c r="AS158" t="s">
        <v>1093</v>
      </c>
      <c r="AT158" t="s">
        <v>17</v>
      </c>
      <c r="AU158" s="1">
        <v>23287</v>
      </c>
      <c r="AV158" s="1">
        <v>31130</v>
      </c>
      <c r="AW158" s="1">
        <v>31130</v>
      </c>
      <c r="AX158" s="1">
        <v>37700</v>
      </c>
      <c r="AY158" t="s">
        <v>18</v>
      </c>
      <c r="AZ158">
        <v>10.9945</v>
      </c>
      <c r="BA158" t="s">
        <v>19</v>
      </c>
      <c r="BB158" t="s">
        <v>20</v>
      </c>
      <c r="BC158">
        <v>11.813700000000001</v>
      </c>
      <c r="BD158" s="7">
        <f t="shared" si="2"/>
        <v>17</v>
      </c>
      <c r="BE158">
        <v>111705</v>
      </c>
      <c r="BF158">
        <v>2010683</v>
      </c>
    </row>
    <row r="159" spans="43:58" x14ac:dyDescent="0.25">
      <c r="AQ159">
        <v>98123</v>
      </c>
      <c r="AR159" t="s">
        <v>15</v>
      </c>
      <c r="AS159" t="s">
        <v>382</v>
      </c>
      <c r="AT159" t="s">
        <v>17</v>
      </c>
      <c r="AU159" s="1">
        <v>22035</v>
      </c>
      <c r="AV159" s="1">
        <v>31460</v>
      </c>
      <c r="AW159" s="1">
        <v>31460</v>
      </c>
      <c r="AX159" s="1">
        <v>37665</v>
      </c>
      <c r="AY159" t="s">
        <v>18</v>
      </c>
      <c r="AZ159">
        <v>7.9945000000000004</v>
      </c>
      <c r="BA159" t="s">
        <v>19</v>
      </c>
      <c r="BB159" t="s">
        <v>20</v>
      </c>
      <c r="BC159">
        <v>11.813700000000001</v>
      </c>
      <c r="BD159" s="7">
        <f t="shared" si="2"/>
        <v>16</v>
      </c>
      <c r="BE159">
        <v>118220</v>
      </c>
      <c r="BF159">
        <v>2009738</v>
      </c>
    </row>
    <row r="160" spans="43:58" x14ac:dyDescent="0.25">
      <c r="AQ160">
        <v>213157</v>
      </c>
      <c r="AR160" t="s">
        <v>85</v>
      </c>
      <c r="AS160" t="s">
        <v>1101</v>
      </c>
      <c r="AT160" t="s">
        <v>17</v>
      </c>
      <c r="AU160" s="1">
        <v>20712</v>
      </c>
      <c r="AV160" s="1">
        <v>31180</v>
      </c>
      <c r="AW160" s="1">
        <v>31180</v>
      </c>
      <c r="AX160" s="1">
        <v>37750</v>
      </c>
      <c r="AY160" t="s">
        <v>18</v>
      </c>
      <c r="AZ160">
        <v>8.9945000000000004</v>
      </c>
      <c r="BA160" t="s">
        <v>87</v>
      </c>
      <c r="BB160" t="s">
        <v>276</v>
      </c>
      <c r="BC160">
        <v>13.074</v>
      </c>
      <c r="BD160" s="7">
        <f t="shared" si="2"/>
        <v>17</v>
      </c>
      <c r="BE160">
        <v>111643</v>
      </c>
      <c r="BF160">
        <v>2009572</v>
      </c>
    </row>
    <row r="161" spans="43:58" x14ac:dyDescent="0.25">
      <c r="AQ161">
        <v>106946</v>
      </c>
      <c r="AR161" t="s">
        <v>15</v>
      </c>
      <c r="AS161" t="s">
        <v>384</v>
      </c>
      <c r="AT161" t="s">
        <v>17</v>
      </c>
      <c r="AU161" s="1">
        <v>20365</v>
      </c>
      <c r="AV161" s="1">
        <v>31388</v>
      </c>
      <c r="AW161" s="1">
        <v>31388</v>
      </c>
      <c r="AX161" s="1">
        <v>37593</v>
      </c>
      <c r="AY161" t="s">
        <v>18</v>
      </c>
      <c r="AZ161">
        <v>10.997299999999999</v>
      </c>
      <c r="BA161" t="s">
        <v>19</v>
      </c>
      <c r="BB161" t="s">
        <v>20</v>
      </c>
      <c r="BC161">
        <v>11.7507</v>
      </c>
      <c r="BD161" s="7">
        <f t="shared" si="2"/>
        <v>17</v>
      </c>
      <c r="BE161">
        <v>118194</v>
      </c>
      <c r="BF161">
        <v>2009306</v>
      </c>
    </row>
    <row r="162" spans="43:58" x14ac:dyDescent="0.25">
      <c r="AQ162">
        <v>72680</v>
      </c>
      <c r="AR162" t="s">
        <v>15</v>
      </c>
      <c r="AS162" t="s">
        <v>388</v>
      </c>
      <c r="AT162" t="s">
        <v>17</v>
      </c>
      <c r="AU162" s="1">
        <v>22987</v>
      </c>
      <c r="AV162" s="1">
        <v>31486</v>
      </c>
      <c r="AW162" s="1">
        <v>31486</v>
      </c>
      <c r="AX162" s="1">
        <v>37691</v>
      </c>
      <c r="AY162" t="s">
        <v>18</v>
      </c>
      <c r="AZ162">
        <v>17</v>
      </c>
      <c r="BA162" t="s">
        <v>19</v>
      </c>
      <c r="BB162" t="s">
        <v>32</v>
      </c>
      <c r="BC162">
        <v>4.9808000000000003</v>
      </c>
      <c r="BD162" s="7">
        <f t="shared" si="2"/>
        <v>16</v>
      </c>
      <c r="BE162">
        <v>118140</v>
      </c>
      <c r="BF162">
        <v>2008372</v>
      </c>
    </row>
    <row r="163" spans="43:58" x14ac:dyDescent="0.25">
      <c r="AQ163">
        <v>44465</v>
      </c>
      <c r="AR163" t="s">
        <v>15</v>
      </c>
      <c r="AS163" t="s">
        <v>114</v>
      </c>
      <c r="AT163" t="s">
        <v>17</v>
      </c>
      <c r="AU163" s="1">
        <v>20244</v>
      </c>
      <c r="AV163" s="1">
        <v>31853</v>
      </c>
      <c r="AW163" s="1">
        <v>31853</v>
      </c>
      <c r="AX163" s="1">
        <v>37693</v>
      </c>
      <c r="AY163" t="s">
        <v>18</v>
      </c>
      <c r="AZ163">
        <v>6.9945000000000004</v>
      </c>
      <c r="BA163" t="s">
        <v>19</v>
      </c>
      <c r="BB163" t="s">
        <v>32</v>
      </c>
      <c r="BC163">
        <v>3.9752999999999998</v>
      </c>
      <c r="BD163" s="7">
        <f t="shared" si="2"/>
        <v>16</v>
      </c>
      <c r="BE163">
        <v>125464</v>
      </c>
      <c r="BF163">
        <v>2007425</v>
      </c>
    </row>
    <row r="164" spans="43:58" x14ac:dyDescent="0.25">
      <c r="AQ164">
        <v>243024</v>
      </c>
      <c r="AR164" t="s">
        <v>15</v>
      </c>
      <c r="AS164" t="s">
        <v>394</v>
      </c>
      <c r="AT164" t="s">
        <v>17</v>
      </c>
      <c r="AU164" s="1">
        <v>19411</v>
      </c>
      <c r="AV164" s="1">
        <v>31327</v>
      </c>
      <c r="AW164" s="1">
        <v>31449</v>
      </c>
      <c r="AX164" s="1">
        <v>37654</v>
      </c>
      <c r="AY164" t="s">
        <v>18</v>
      </c>
      <c r="AZ164">
        <v>7.9945000000000004</v>
      </c>
      <c r="BA164" t="s">
        <v>19</v>
      </c>
      <c r="BB164" t="s">
        <v>32</v>
      </c>
      <c r="BC164">
        <v>5.0822000000000003</v>
      </c>
      <c r="BD164" s="7">
        <f t="shared" si="2"/>
        <v>17</v>
      </c>
      <c r="BE164">
        <v>118051</v>
      </c>
      <c r="BF164">
        <v>2006868</v>
      </c>
    </row>
    <row r="165" spans="43:58" x14ac:dyDescent="0.25">
      <c r="AQ165">
        <v>96308</v>
      </c>
      <c r="AR165" t="s">
        <v>85</v>
      </c>
      <c r="AS165" t="s">
        <v>1138</v>
      </c>
      <c r="AT165" t="s">
        <v>17</v>
      </c>
      <c r="AU165" s="1">
        <v>19429</v>
      </c>
      <c r="AV165" s="1">
        <v>31080</v>
      </c>
      <c r="AW165" s="1">
        <v>31080</v>
      </c>
      <c r="AX165" s="1">
        <v>37650</v>
      </c>
      <c r="AY165" t="s">
        <v>18</v>
      </c>
      <c r="AZ165">
        <v>9.9945000000000004</v>
      </c>
      <c r="BA165" t="s">
        <v>87</v>
      </c>
      <c r="BB165" t="s">
        <v>276</v>
      </c>
      <c r="BC165">
        <v>13.074</v>
      </c>
      <c r="BD165" s="7">
        <f t="shared" si="2"/>
        <v>17</v>
      </c>
      <c r="BE165">
        <v>111482</v>
      </c>
      <c r="BF165">
        <v>2006668</v>
      </c>
    </row>
    <row r="166" spans="43:58" x14ac:dyDescent="0.25">
      <c r="AQ166">
        <v>292322</v>
      </c>
      <c r="AR166" t="s">
        <v>15</v>
      </c>
      <c r="AS166" t="s">
        <v>1139</v>
      </c>
      <c r="AT166" t="s">
        <v>17</v>
      </c>
      <c r="AU166" s="1">
        <v>20214</v>
      </c>
      <c r="AV166" s="1">
        <v>31109</v>
      </c>
      <c r="AW166" s="1">
        <v>31109</v>
      </c>
      <c r="AX166" s="1">
        <v>37679</v>
      </c>
      <c r="AY166" t="s">
        <v>18</v>
      </c>
      <c r="AZ166">
        <v>9.9945000000000004</v>
      </c>
      <c r="BA166" t="s">
        <v>19</v>
      </c>
      <c r="BB166" t="s">
        <v>32</v>
      </c>
      <c r="BC166">
        <v>6.0137</v>
      </c>
      <c r="BD166" s="7">
        <f t="shared" si="2"/>
        <v>17</v>
      </c>
      <c r="BE166">
        <v>111479</v>
      </c>
      <c r="BF166">
        <v>2006613</v>
      </c>
    </row>
    <row r="167" spans="43:58" x14ac:dyDescent="0.25">
      <c r="AQ167">
        <v>242924</v>
      </c>
      <c r="AR167" t="s">
        <v>15</v>
      </c>
      <c r="AS167" t="s">
        <v>406</v>
      </c>
      <c r="AT167" t="s">
        <v>17</v>
      </c>
      <c r="AU167" s="1">
        <v>22566</v>
      </c>
      <c r="AV167" s="1">
        <v>31403</v>
      </c>
      <c r="AW167" s="1">
        <v>31403</v>
      </c>
      <c r="AX167" s="1">
        <v>37608</v>
      </c>
      <c r="AY167" t="s">
        <v>18</v>
      </c>
      <c r="AZ167">
        <v>7.9945000000000004</v>
      </c>
      <c r="BA167" t="s">
        <v>19</v>
      </c>
      <c r="BB167" t="s">
        <v>32</v>
      </c>
      <c r="BC167">
        <v>5.2081999999999997</v>
      </c>
      <c r="BD167" s="7">
        <f t="shared" si="2"/>
        <v>16</v>
      </c>
      <c r="BE167">
        <v>117908</v>
      </c>
      <c r="BF167">
        <v>2004433</v>
      </c>
    </row>
    <row r="168" spans="43:58" x14ac:dyDescent="0.25">
      <c r="AQ168">
        <v>494128</v>
      </c>
      <c r="AR168" t="s">
        <v>15</v>
      </c>
      <c r="AS168" t="s">
        <v>120</v>
      </c>
      <c r="AT168" t="s">
        <v>17</v>
      </c>
      <c r="AU168" s="1">
        <v>19775</v>
      </c>
      <c r="AV168" s="1">
        <v>31948</v>
      </c>
      <c r="AW168" s="1">
        <v>31948</v>
      </c>
      <c r="AX168" s="1">
        <v>37788</v>
      </c>
      <c r="AY168" t="s">
        <v>53</v>
      </c>
      <c r="AZ168">
        <v>8.0054999999999996</v>
      </c>
      <c r="BA168" t="s">
        <v>19</v>
      </c>
      <c r="BB168" t="s">
        <v>20</v>
      </c>
      <c r="BC168">
        <v>11.813700000000001</v>
      </c>
      <c r="BD168" s="7">
        <f t="shared" si="2"/>
        <v>15</v>
      </c>
      <c r="BE168">
        <v>125174</v>
      </c>
      <c r="BF168">
        <v>2002783</v>
      </c>
    </row>
    <row r="169" spans="43:58" x14ac:dyDescent="0.25">
      <c r="AQ169">
        <v>278498</v>
      </c>
      <c r="AR169" t="s">
        <v>42</v>
      </c>
      <c r="AS169" t="s">
        <v>421</v>
      </c>
      <c r="AT169" t="s">
        <v>31</v>
      </c>
      <c r="AU169" s="1">
        <v>23000</v>
      </c>
      <c r="AV169" s="1">
        <v>31334</v>
      </c>
      <c r="AW169" s="1">
        <v>31334</v>
      </c>
      <c r="AX169" s="1">
        <v>37539</v>
      </c>
      <c r="AY169" t="s">
        <v>18</v>
      </c>
      <c r="AZ169">
        <v>8.9945000000000004</v>
      </c>
      <c r="BA169" t="s">
        <v>44</v>
      </c>
      <c r="BB169" t="s">
        <v>45</v>
      </c>
      <c r="BC169">
        <v>5.9671000000000003</v>
      </c>
      <c r="BD169" s="7">
        <f t="shared" si="2"/>
        <v>16</v>
      </c>
      <c r="BE169">
        <v>117738</v>
      </c>
      <c r="BF169">
        <v>2001540</v>
      </c>
    </row>
    <row r="170" spans="43:58" x14ac:dyDescent="0.25">
      <c r="AQ170">
        <v>59414</v>
      </c>
      <c r="AR170" t="s">
        <v>85</v>
      </c>
      <c r="AS170" t="s">
        <v>1213</v>
      </c>
      <c r="AT170" t="s">
        <v>17</v>
      </c>
      <c r="AU170" s="1">
        <v>19150</v>
      </c>
      <c r="AV170" s="1">
        <v>31262</v>
      </c>
      <c r="AW170" s="1">
        <v>31262</v>
      </c>
      <c r="AX170" s="1">
        <v>37832</v>
      </c>
      <c r="AY170" t="s">
        <v>18</v>
      </c>
      <c r="AZ170">
        <v>12.997299999999999</v>
      </c>
      <c r="BA170" t="s">
        <v>87</v>
      </c>
      <c r="BB170" t="s">
        <v>276</v>
      </c>
      <c r="BC170">
        <v>13.074</v>
      </c>
      <c r="BD170" s="7">
        <f t="shared" si="2"/>
        <v>18</v>
      </c>
      <c r="BE170">
        <v>111140</v>
      </c>
      <c r="BF170">
        <v>2000525</v>
      </c>
    </row>
    <row r="171" spans="43:58" x14ac:dyDescent="0.25">
      <c r="AQ171">
        <v>16681</v>
      </c>
      <c r="AR171" t="s">
        <v>15</v>
      </c>
      <c r="AS171" t="s">
        <v>426</v>
      </c>
      <c r="AT171" t="s">
        <v>31</v>
      </c>
      <c r="AU171" s="1">
        <v>21324</v>
      </c>
      <c r="AV171" s="1">
        <v>31389</v>
      </c>
      <c r="AW171" s="1">
        <v>31389</v>
      </c>
      <c r="AX171" s="1">
        <v>37594</v>
      </c>
      <c r="AY171" t="s">
        <v>18</v>
      </c>
      <c r="AZ171">
        <v>8.9945000000000004</v>
      </c>
      <c r="BA171" t="s">
        <v>19</v>
      </c>
      <c r="BB171" t="s">
        <v>32</v>
      </c>
      <c r="BC171">
        <v>5.2465999999999999</v>
      </c>
      <c r="BD171" s="7">
        <f t="shared" si="2"/>
        <v>17</v>
      </c>
      <c r="BE171">
        <v>117655</v>
      </c>
      <c r="BF171">
        <v>2000139</v>
      </c>
    </row>
    <row r="172" spans="43:58" x14ac:dyDescent="0.25">
      <c r="AQ172">
        <v>424797</v>
      </c>
      <c r="AR172" t="s">
        <v>15</v>
      </c>
      <c r="AS172" t="s">
        <v>1226</v>
      </c>
      <c r="AT172" t="s">
        <v>31</v>
      </c>
      <c r="AU172" s="1">
        <v>23761</v>
      </c>
      <c r="AV172" s="1">
        <v>31183</v>
      </c>
      <c r="AW172" s="1">
        <v>31183</v>
      </c>
      <c r="AX172" s="1">
        <v>37753</v>
      </c>
      <c r="AY172" t="s">
        <v>18</v>
      </c>
      <c r="AZ172">
        <v>9.9945000000000004</v>
      </c>
      <c r="BA172" t="s">
        <v>19</v>
      </c>
      <c r="BB172" t="s">
        <v>32</v>
      </c>
      <c r="BC172">
        <v>5.8109999999999999</v>
      </c>
      <c r="BD172" s="7">
        <f t="shared" si="2"/>
        <v>17</v>
      </c>
      <c r="BE172">
        <v>111089</v>
      </c>
      <c r="BF172">
        <v>1999593</v>
      </c>
    </row>
    <row r="173" spans="43:58" x14ac:dyDescent="0.25">
      <c r="AQ173">
        <v>43480</v>
      </c>
      <c r="AR173" t="s">
        <v>15</v>
      </c>
      <c r="AS173" t="s">
        <v>430</v>
      </c>
      <c r="AT173" t="s">
        <v>31</v>
      </c>
      <c r="AU173" s="1">
        <v>22832</v>
      </c>
      <c r="AV173" s="1">
        <v>31339</v>
      </c>
      <c r="AW173" s="1">
        <v>31339</v>
      </c>
      <c r="AX173" s="1">
        <v>37544</v>
      </c>
      <c r="AY173" t="s">
        <v>18</v>
      </c>
      <c r="AZ173">
        <v>11</v>
      </c>
      <c r="BA173" t="s">
        <v>19</v>
      </c>
      <c r="BB173" t="s">
        <v>20</v>
      </c>
      <c r="BC173">
        <v>11.616400000000001</v>
      </c>
      <c r="BD173" s="7">
        <f t="shared" si="2"/>
        <v>16</v>
      </c>
      <c r="BE173">
        <v>117605</v>
      </c>
      <c r="BF173">
        <v>1999283</v>
      </c>
    </row>
    <row r="174" spans="43:58" x14ac:dyDescent="0.25">
      <c r="AQ174">
        <v>420167</v>
      </c>
      <c r="AR174" t="s">
        <v>15</v>
      </c>
      <c r="AS174" t="s">
        <v>1232</v>
      </c>
      <c r="AT174" t="s">
        <v>17</v>
      </c>
      <c r="AU174" s="1">
        <v>21852</v>
      </c>
      <c r="AV174" s="1">
        <v>31112</v>
      </c>
      <c r="AW174" s="1">
        <v>31112</v>
      </c>
      <c r="AX174" s="1">
        <v>37682</v>
      </c>
      <c r="AY174" t="s">
        <v>18</v>
      </c>
      <c r="AZ174">
        <v>9.9945000000000004</v>
      </c>
      <c r="BA174" t="s">
        <v>19</v>
      </c>
      <c r="BB174" t="s">
        <v>32</v>
      </c>
      <c r="BC174">
        <v>6.0054999999999996</v>
      </c>
      <c r="BD174" s="7">
        <f t="shared" si="2"/>
        <v>17</v>
      </c>
      <c r="BE174">
        <v>111042</v>
      </c>
      <c r="BF174">
        <v>1998752</v>
      </c>
    </row>
    <row r="175" spans="43:58" x14ac:dyDescent="0.25">
      <c r="AQ175">
        <v>476573</v>
      </c>
      <c r="AR175" t="s">
        <v>15</v>
      </c>
      <c r="AS175" t="s">
        <v>1244</v>
      </c>
      <c r="AT175" t="s">
        <v>17</v>
      </c>
      <c r="AU175" s="1">
        <v>23477</v>
      </c>
      <c r="AV175" s="1">
        <v>31208</v>
      </c>
      <c r="AW175" s="1">
        <v>31208</v>
      </c>
      <c r="AX175" s="1">
        <v>37778</v>
      </c>
      <c r="AY175" t="s">
        <v>18</v>
      </c>
      <c r="AZ175">
        <v>10.9945</v>
      </c>
      <c r="BA175" t="s">
        <v>19</v>
      </c>
      <c r="BB175" t="s">
        <v>20</v>
      </c>
      <c r="BC175">
        <v>11.813700000000001</v>
      </c>
      <c r="BD175" s="7">
        <f t="shared" si="2"/>
        <v>17</v>
      </c>
      <c r="BE175">
        <v>110988</v>
      </c>
      <c r="BF175">
        <v>1997776</v>
      </c>
    </row>
    <row r="176" spans="43:58" x14ac:dyDescent="0.25">
      <c r="AQ176">
        <v>400122</v>
      </c>
      <c r="AR176" t="s">
        <v>15</v>
      </c>
      <c r="AS176" t="s">
        <v>37</v>
      </c>
      <c r="AT176" t="s">
        <v>17</v>
      </c>
      <c r="AU176" s="1">
        <v>20487</v>
      </c>
      <c r="AV176" s="1">
        <v>32109</v>
      </c>
      <c r="AW176" s="1">
        <v>32109</v>
      </c>
      <c r="AX176" s="1">
        <v>37584</v>
      </c>
      <c r="AY176" t="s">
        <v>18</v>
      </c>
      <c r="AZ176">
        <v>9.9972999999999992</v>
      </c>
      <c r="BA176" t="s">
        <v>19</v>
      </c>
      <c r="BB176" t="s">
        <v>20</v>
      </c>
      <c r="BC176">
        <v>11.726000000000001</v>
      </c>
      <c r="BD176" s="7">
        <f t="shared" si="2"/>
        <v>15</v>
      </c>
      <c r="BE176">
        <v>133032</v>
      </c>
      <c r="BF176">
        <v>1995482</v>
      </c>
    </row>
    <row r="177" spans="43:58" x14ac:dyDescent="0.25">
      <c r="AQ177">
        <v>411990</v>
      </c>
      <c r="AR177" t="s">
        <v>15</v>
      </c>
      <c r="AS177" t="s">
        <v>129</v>
      </c>
      <c r="AT177" t="s">
        <v>17</v>
      </c>
      <c r="AU177" s="1">
        <v>20143</v>
      </c>
      <c r="AV177" s="1">
        <v>31899</v>
      </c>
      <c r="AW177" s="1">
        <v>31899</v>
      </c>
      <c r="AX177" s="1">
        <v>37739</v>
      </c>
      <c r="AY177" t="s">
        <v>18</v>
      </c>
      <c r="AZ177">
        <v>10.997299999999999</v>
      </c>
      <c r="BA177" t="s">
        <v>19</v>
      </c>
      <c r="BB177" t="s">
        <v>32</v>
      </c>
      <c r="BC177">
        <v>3.8492999999999999</v>
      </c>
      <c r="BD177" s="7">
        <f t="shared" si="2"/>
        <v>16</v>
      </c>
      <c r="BE177">
        <v>124707</v>
      </c>
      <c r="BF177">
        <v>1995319</v>
      </c>
    </row>
    <row r="178" spans="43:58" x14ac:dyDescent="0.25">
      <c r="AQ178">
        <v>447849</v>
      </c>
      <c r="AR178" t="s">
        <v>15</v>
      </c>
      <c r="AS178" t="s">
        <v>128</v>
      </c>
      <c r="AT178" t="s">
        <v>31</v>
      </c>
      <c r="AU178" s="1">
        <v>19103</v>
      </c>
      <c r="AV178" s="1">
        <v>31917</v>
      </c>
      <c r="AW178" s="1">
        <v>31917</v>
      </c>
      <c r="AX178" s="1">
        <v>37757</v>
      </c>
      <c r="AY178" t="s">
        <v>18</v>
      </c>
      <c r="AZ178">
        <v>16</v>
      </c>
      <c r="BA178" t="s">
        <v>19</v>
      </c>
      <c r="BB178" t="s">
        <v>32</v>
      </c>
      <c r="BC178">
        <v>3.8</v>
      </c>
      <c r="BD178" s="7">
        <f t="shared" si="2"/>
        <v>16</v>
      </c>
      <c r="BE178">
        <v>124707</v>
      </c>
      <c r="BF178">
        <v>1995318</v>
      </c>
    </row>
    <row r="179" spans="43:58" x14ac:dyDescent="0.25">
      <c r="AQ179">
        <v>204760</v>
      </c>
      <c r="AR179" t="s">
        <v>15</v>
      </c>
      <c r="AS179" t="s">
        <v>1294</v>
      </c>
      <c r="AT179" t="s">
        <v>31</v>
      </c>
      <c r="AU179" s="1">
        <v>23331</v>
      </c>
      <c r="AV179" s="1">
        <v>31174</v>
      </c>
      <c r="AW179" s="1">
        <v>31174</v>
      </c>
      <c r="AX179" s="1">
        <v>37744</v>
      </c>
      <c r="AY179" t="s">
        <v>18</v>
      </c>
      <c r="AZ179">
        <v>8.9945000000000004</v>
      </c>
      <c r="BA179" t="s">
        <v>19</v>
      </c>
      <c r="BB179" t="s">
        <v>32</v>
      </c>
      <c r="BC179">
        <v>5.8356000000000003</v>
      </c>
      <c r="BD179" s="7">
        <f t="shared" si="2"/>
        <v>18</v>
      </c>
      <c r="BE179">
        <v>110740</v>
      </c>
      <c r="BF179">
        <v>1993327</v>
      </c>
    </row>
    <row r="180" spans="43:58" x14ac:dyDescent="0.25">
      <c r="AQ180">
        <v>30153</v>
      </c>
      <c r="AR180" t="s">
        <v>15</v>
      </c>
      <c r="AS180" t="s">
        <v>455</v>
      </c>
      <c r="AT180" t="s">
        <v>31</v>
      </c>
      <c r="AU180" s="1">
        <v>22405</v>
      </c>
      <c r="AV180" s="1">
        <v>31281</v>
      </c>
      <c r="AW180" s="1">
        <v>31281</v>
      </c>
      <c r="AX180" s="1">
        <v>37486</v>
      </c>
      <c r="AY180" t="s">
        <v>18</v>
      </c>
      <c r="AZ180">
        <v>9.9945000000000004</v>
      </c>
      <c r="BA180" t="s">
        <v>19</v>
      </c>
      <c r="BB180" t="s">
        <v>32</v>
      </c>
      <c r="BC180">
        <v>5.5425000000000004</v>
      </c>
      <c r="BD180" s="7">
        <f t="shared" si="2"/>
        <v>17</v>
      </c>
      <c r="BE180">
        <v>117219</v>
      </c>
      <c r="BF180">
        <v>1992728</v>
      </c>
    </row>
    <row r="181" spans="43:58" x14ac:dyDescent="0.25">
      <c r="AQ181">
        <v>484522</v>
      </c>
      <c r="AR181" t="s">
        <v>15</v>
      </c>
      <c r="AS181" t="s">
        <v>464</v>
      </c>
      <c r="AT181" t="s">
        <v>17</v>
      </c>
      <c r="AU181" s="1">
        <v>19891</v>
      </c>
      <c r="AV181" s="1">
        <v>31323</v>
      </c>
      <c r="AW181" s="1">
        <v>31323</v>
      </c>
      <c r="AX181" s="1">
        <v>37528</v>
      </c>
      <c r="AY181" t="s">
        <v>18</v>
      </c>
      <c r="AZ181">
        <v>8.9945000000000004</v>
      </c>
      <c r="BA181" t="s">
        <v>19</v>
      </c>
      <c r="BB181" t="s">
        <v>32</v>
      </c>
      <c r="BC181">
        <v>5.4273999999999996</v>
      </c>
      <c r="BD181" s="7">
        <f t="shared" si="2"/>
        <v>16</v>
      </c>
      <c r="BE181">
        <v>117109</v>
      </c>
      <c r="BF181">
        <v>1990846</v>
      </c>
    </row>
    <row r="182" spans="43:58" x14ac:dyDescent="0.25">
      <c r="AQ182">
        <v>447880</v>
      </c>
      <c r="AR182" t="s">
        <v>85</v>
      </c>
      <c r="AS182" t="s">
        <v>465</v>
      </c>
      <c r="AT182" t="s">
        <v>31</v>
      </c>
      <c r="AU182" s="1">
        <v>21459</v>
      </c>
      <c r="AV182" s="1">
        <v>31107</v>
      </c>
      <c r="AW182" s="1">
        <v>31359</v>
      </c>
      <c r="AX182" s="1">
        <v>37564</v>
      </c>
      <c r="AY182" t="s">
        <v>18</v>
      </c>
      <c r="AZ182">
        <v>11.997299999999999</v>
      </c>
      <c r="BA182" t="s">
        <v>87</v>
      </c>
      <c r="BB182" t="s">
        <v>276</v>
      </c>
      <c r="BC182">
        <v>12.8904</v>
      </c>
      <c r="BD182" s="7">
        <f t="shared" si="2"/>
        <v>17</v>
      </c>
      <c r="BE182">
        <v>117102</v>
      </c>
      <c r="BF182">
        <v>1990741</v>
      </c>
    </row>
    <row r="183" spans="43:58" x14ac:dyDescent="0.25">
      <c r="AQ183">
        <v>108593</v>
      </c>
      <c r="AR183" t="s">
        <v>15</v>
      </c>
      <c r="AS183" t="s">
        <v>470</v>
      </c>
      <c r="AT183" t="s">
        <v>31</v>
      </c>
      <c r="AU183" s="1">
        <v>22866</v>
      </c>
      <c r="AV183" s="1">
        <v>31444</v>
      </c>
      <c r="AW183" s="1">
        <v>31444</v>
      </c>
      <c r="AX183" s="1">
        <v>37649</v>
      </c>
      <c r="AY183" t="s">
        <v>18</v>
      </c>
      <c r="AZ183">
        <v>9.9945000000000004</v>
      </c>
      <c r="BA183" t="s">
        <v>19</v>
      </c>
      <c r="BB183" t="s">
        <v>32</v>
      </c>
      <c r="BC183">
        <v>5.0959000000000003</v>
      </c>
      <c r="BD183" s="7">
        <f t="shared" si="2"/>
        <v>16</v>
      </c>
      <c r="BE183">
        <v>116999</v>
      </c>
      <c r="BF183">
        <v>1988978</v>
      </c>
    </row>
    <row r="184" spans="43:58" x14ac:dyDescent="0.25">
      <c r="AQ184">
        <v>51995</v>
      </c>
      <c r="AR184" t="s">
        <v>15</v>
      </c>
      <c r="AS184" t="s">
        <v>1348</v>
      </c>
      <c r="AT184" t="s">
        <v>17</v>
      </c>
      <c r="AU184" s="1">
        <v>19334</v>
      </c>
      <c r="AV184" s="1">
        <v>31122</v>
      </c>
      <c r="AW184" s="1">
        <v>31122</v>
      </c>
      <c r="AX184" s="1">
        <v>37692</v>
      </c>
      <c r="AY184" t="s">
        <v>18</v>
      </c>
      <c r="AZ184">
        <v>18</v>
      </c>
      <c r="BA184" t="s">
        <v>19</v>
      </c>
      <c r="BB184" t="s">
        <v>20</v>
      </c>
      <c r="BC184">
        <v>11.813700000000001</v>
      </c>
      <c r="BD184" s="7">
        <f t="shared" si="2"/>
        <v>18</v>
      </c>
      <c r="BE184">
        <v>110444</v>
      </c>
      <c r="BF184">
        <v>1987995</v>
      </c>
    </row>
    <row r="185" spans="43:58" x14ac:dyDescent="0.25">
      <c r="AQ185">
        <v>287165</v>
      </c>
      <c r="AR185" t="s">
        <v>42</v>
      </c>
      <c r="AS185" t="s">
        <v>473</v>
      </c>
      <c r="AT185" t="s">
        <v>17</v>
      </c>
      <c r="AU185" s="1">
        <v>21556</v>
      </c>
      <c r="AV185" s="1">
        <v>31348</v>
      </c>
      <c r="AW185" s="1">
        <v>36449</v>
      </c>
      <c r="AX185" s="1">
        <v>37553</v>
      </c>
      <c r="AY185" t="s">
        <v>18</v>
      </c>
      <c r="AZ185">
        <v>11.997299999999999</v>
      </c>
      <c r="BA185" t="s">
        <v>44</v>
      </c>
      <c r="BB185" t="s">
        <v>83</v>
      </c>
      <c r="BC185">
        <v>3.0247000000000002</v>
      </c>
      <c r="BD185" s="7">
        <f t="shared" si="2"/>
        <v>17</v>
      </c>
      <c r="BE185">
        <v>116934</v>
      </c>
      <c r="BF185">
        <v>1987882</v>
      </c>
    </row>
    <row r="186" spans="43:58" x14ac:dyDescent="0.25">
      <c r="AQ186">
        <v>451988</v>
      </c>
      <c r="AR186" t="s">
        <v>15</v>
      </c>
      <c r="AS186" t="s">
        <v>1349</v>
      </c>
      <c r="AT186" t="s">
        <v>17</v>
      </c>
      <c r="AU186" s="1">
        <v>23478</v>
      </c>
      <c r="AV186" s="1">
        <v>31261</v>
      </c>
      <c r="AW186" s="1">
        <v>31261</v>
      </c>
      <c r="AX186" s="1">
        <v>37831</v>
      </c>
      <c r="AY186" t="s">
        <v>18</v>
      </c>
      <c r="AZ186">
        <v>18</v>
      </c>
      <c r="BA186" t="s">
        <v>19</v>
      </c>
      <c r="BB186" t="s">
        <v>32</v>
      </c>
      <c r="BC186">
        <v>5.5972999999999997</v>
      </c>
      <c r="BD186" s="7">
        <f t="shared" si="2"/>
        <v>18</v>
      </c>
      <c r="BE186">
        <v>110427</v>
      </c>
      <c r="BF186">
        <v>1987689</v>
      </c>
    </row>
    <row r="187" spans="43:58" x14ac:dyDescent="0.25">
      <c r="AQ187">
        <v>289630</v>
      </c>
      <c r="AR187" t="s">
        <v>15</v>
      </c>
      <c r="AS187" t="s">
        <v>1358</v>
      </c>
      <c r="AT187" t="s">
        <v>31</v>
      </c>
      <c r="AU187" s="1">
        <v>20595</v>
      </c>
      <c r="AV187" s="1">
        <v>31233</v>
      </c>
      <c r="AW187" s="1">
        <v>31233</v>
      </c>
      <c r="AX187" s="1">
        <v>37803</v>
      </c>
      <c r="AY187" t="s">
        <v>18</v>
      </c>
      <c r="AZ187">
        <v>8.9945000000000004</v>
      </c>
      <c r="BA187" t="s">
        <v>19</v>
      </c>
      <c r="BB187" t="s">
        <v>20</v>
      </c>
      <c r="BC187">
        <v>11.813700000000001</v>
      </c>
      <c r="BD187" s="7">
        <f t="shared" si="2"/>
        <v>18</v>
      </c>
      <c r="BE187">
        <v>110402</v>
      </c>
      <c r="BF187">
        <v>1987243</v>
      </c>
    </row>
    <row r="188" spans="43:58" x14ac:dyDescent="0.25">
      <c r="AQ188">
        <v>456997</v>
      </c>
      <c r="AR188" t="s">
        <v>15</v>
      </c>
      <c r="AS188" t="s">
        <v>483</v>
      </c>
      <c r="AT188" t="s">
        <v>17</v>
      </c>
      <c r="AU188" s="1">
        <v>21782</v>
      </c>
      <c r="AV188" s="1">
        <v>31421</v>
      </c>
      <c r="AW188" s="1">
        <v>31421</v>
      </c>
      <c r="AX188" s="1">
        <v>37626</v>
      </c>
      <c r="AY188" t="s">
        <v>18</v>
      </c>
      <c r="AZ188">
        <v>11.997299999999999</v>
      </c>
      <c r="BA188" t="s">
        <v>19</v>
      </c>
      <c r="BB188" t="s">
        <v>32</v>
      </c>
      <c r="BC188">
        <v>5.1589</v>
      </c>
      <c r="BD188" s="7">
        <f t="shared" si="2"/>
        <v>17</v>
      </c>
      <c r="BE188">
        <v>116869</v>
      </c>
      <c r="BF188">
        <v>1986780</v>
      </c>
    </row>
    <row r="189" spans="43:58" x14ac:dyDescent="0.25">
      <c r="AQ189">
        <v>40302</v>
      </c>
      <c r="AR189" t="s">
        <v>15</v>
      </c>
      <c r="AS189" t="s">
        <v>1367</v>
      </c>
      <c r="AT189" t="s">
        <v>31</v>
      </c>
      <c r="AU189" s="1">
        <v>20797</v>
      </c>
      <c r="AV189" s="1">
        <v>31250</v>
      </c>
      <c r="AW189" s="1">
        <v>31250</v>
      </c>
      <c r="AX189" s="1">
        <v>37820</v>
      </c>
      <c r="AY189" t="s">
        <v>18</v>
      </c>
      <c r="AZ189">
        <v>8.9945000000000004</v>
      </c>
      <c r="BA189" t="s">
        <v>19</v>
      </c>
      <c r="BB189" t="s">
        <v>32</v>
      </c>
      <c r="BC189">
        <v>5.6273999999999997</v>
      </c>
      <c r="BD189" s="7">
        <f t="shared" si="2"/>
        <v>17</v>
      </c>
      <c r="BE189">
        <v>110342</v>
      </c>
      <c r="BF189">
        <v>1986155</v>
      </c>
    </row>
    <row r="190" spans="43:58" x14ac:dyDescent="0.25">
      <c r="AQ190">
        <v>31700</v>
      </c>
      <c r="AR190" t="s">
        <v>15</v>
      </c>
      <c r="AS190" t="s">
        <v>143</v>
      </c>
      <c r="AT190" t="s">
        <v>31</v>
      </c>
      <c r="AU190" s="1">
        <v>19948</v>
      </c>
      <c r="AV190" s="1">
        <v>31758</v>
      </c>
      <c r="AW190" s="1">
        <v>31758</v>
      </c>
      <c r="AX190" s="1">
        <v>37598</v>
      </c>
      <c r="AY190" t="s">
        <v>18</v>
      </c>
      <c r="AZ190">
        <v>9.9972999999999992</v>
      </c>
      <c r="BA190" t="s">
        <v>19</v>
      </c>
      <c r="BB190" t="s">
        <v>32</v>
      </c>
      <c r="BC190">
        <v>4.2355999999999998</v>
      </c>
      <c r="BD190" s="7">
        <f t="shared" si="2"/>
        <v>16</v>
      </c>
      <c r="BE190">
        <v>124076</v>
      </c>
      <c r="BF190">
        <v>1985219</v>
      </c>
    </row>
    <row r="191" spans="43:58" x14ac:dyDescent="0.25">
      <c r="AQ191">
        <v>85017</v>
      </c>
      <c r="AR191" t="s">
        <v>15</v>
      </c>
      <c r="AS191" t="s">
        <v>489</v>
      </c>
      <c r="AT191" t="s">
        <v>17</v>
      </c>
      <c r="AU191" s="1">
        <v>19168</v>
      </c>
      <c r="AV191" s="1">
        <v>31605</v>
      </c>
      <c r="AW191" s="1">
        <v>31605</v>
      </c>
      <c r="AX191" s="1">
        <v>36045</v>
      </c>
      <c r="AY191" t="s">
        <v>18</v>
      </c>
      <c r="AZ191">
        <v>11.997299999999999</v>
      </c>
      <c r="BA191" t="s">
        <v>19</v>
      </c>
      <c r="BB191" t="s">
        <v>20</v>
      </c>
      <c r="BC191">
        <v>7.5095999999999998</v>
      </c>
      <c r="BD191" s="7">
        <f t="shared" si="2"/>
        <v>17</v>
      </c>
      <c r="BE191">
        <v>116758</v>
      </c>
      <c r="BF191">
        <v>1984893</v>
      </c>
    </row>
    <row r="192" spans="43:58" x14ac:dyDescent="0.25">
      <c r="AQ192">
        <v>28067</v>
      </c>
      <c r="AR192" t="s">
        <v>15</v>
      </c>
      <c r="AS192" t="s">
        <v>491</v>
      </c>
      <c r="AT192" t="s">
        <v>17</v>
      </c>
      <c r="AU192" s="1">
        <v>21576</v>
      </c>
      <c r="AV192" s="1">
        <v>31507</v>
      </c>
      <c r="AW192" s="1">
        <v>31507</v>
      </c>
      <c r="AX192" s="1">
        <v>37712</v>
      </c>
      <c r="AY192" t="s">
        <v>18</v>
      </c>
      <c r="AZ192">
        <v>17</v>
      </c>
      <c r="BA192" t="s">
        <v>19</v>
      </c>
      <c r="BB192" t="s">
        <v>20</v>
      </c>
      <c r="BC192">
        <v>11.813700000000001</v>
      </c>
      <c r="BD192" s="7">
        <f t="shared" si="2"/>
        <v>17</v>
      </c>
      <c r="BE192">
        <v>116710</v>
      </c>
      <c r="BF192">
        <v>1984071</v>
      </c>
    </row>
    <row r="193" spans="43:58" x14ac:dyDescent="0.25">
      <c r="AQ193">
        <v>280834</v>
      </c>
      <c r="AR193" t="s">
        <v>42</v>
      </c>
      <c r="AS193" t="s">
        <v>1392</v>
      </c>
      <c r="AT193" t="s">
        <v>17</v>
      </c>
      <c r="AU193" s="1">
        <v>20971</v>
      </c>
      <c r="AV193" s="1">
        <v>31138</v>
      </c>
      <c r="AW193" s="1">
        <v>31865</v>
      </c>
      <c r="AX193" s="1">
        <v>37708</v>
      </c>
      <c r="AY193" t="s">
        <v>18</v>
      </c>
      <c r="AZ193">
        <v>10.9945</v>
      </c>
      <c r="BA193" t="s">
        <v>44</v>
      </c>
      <c r="BB193" t="s">
        <v>83</v>
      </c>
      <c r="BC193">
        <v>11.495900000000001</v>
      </c>
      <c r="BD193" s="7">
        <f t="shared" si="2"/>
        <v>18</v>
      </c>
      <c r="BE193">
        <v>110205</v>
      </c>
      <c r="BF193">
        <v>1983694</v>
      </c>
    </row>
    <row r="194" spans="43:58" x14ac:dyDescent="0.25">
      <c r="AQ194">
        <v>280370</v>
      </c>
      <c r="AR194" t="s">
        <v>293</v>
      </c>
      <c r="AS194" t="s">
        <v>1397</v>
      </c>
      <c r="AT194" t="s">
        <v>17</v>
      </c>
      <c r="AU194" s="1">
        <v>20353</v>
      </c>
      <c r="AV194" s="1">
        <v>31127</v>
      </c>
      <c r="AW194" s="1">
        <v>31127</v>
      </c>
      <c r="AX194" s="1">
        <v>37697</v>
      </c>
      <c r="AY194" t="s">
        <v>295</v>
      </c>
      <c r="AZ194">
        <v>9.0054999999999996</v>
      </c>
      <c r="BA194" t="s">
        <v>296</v>
      </c>
      <c r="BB194" t="s">
        <v>297</v>
      </c>
      <c r="BC194">
        <v>7.1013999999999999</v>
      </c>
      <c r="BD194" s="7">
        <f t="shared" ref="BD194:BD257" si="3">INT(BF194/BE194)</f>
        <v>17</v>
      </c>
      <c r="BE194">
        <v>110190</v>
      </c>
      <c r="BF194">
        <v>1983414</v>
      </c>
    </row>
    <row r="195" spans="43:58" x14ac:dyDescent="0.25">
      <c r="AQ195">
        <v>52773</v>
      </c>
      <c r="AR195" t="s">
        <v>42</v>
      </c>
      <c r="AS195" t="s">
        <v>1406</v>
      </c>
      <c r="AT195" t="s">
        <v>31</v>
      </c>
      <c r="AU195" s="1">
        <v>20090</v>
      </c>
      <c r="AV195" s="1">
        <v>31116</v>
      </c>
      <c r="AW195" s="1">
        <v>34049</v>
      </c>
      <c r="AX195" s="1">
        <v>37686</v>
      </c>
      <c r="AY195" t="s">
        <v>18</v>
      </c>
      <c r="AZ195">
        <v>9.9945000000000004</v>
      </c>
      <c r="BA195" t="s">
        <v>44</v>
      </c>
      <c r="BB195" t="s">
        <v>83</v>
      </c>
      <c r="BC195">
        <v>9.9643999999999995</v>
      </c>
      <c r="BD195" s="7">
        <f t="shared" si="3"/>
        <v>17</v>
      </c>
      <c r="BE195">
        <v>110158</v>
      </c>
      <c r="BF195">
        <v>1982838</v>
      </c>
    </row>
    <row r="196" spans="43:58" x14ac:dyDescent="0.25">
      <c r="AQ196">
        <v>47637</v>
      </c>
      <c r="AR196" t="s">
        <v>85</v>
      </c>
      <c r="AS196" t="s">
        <v>1419</v>
      </c>
      <c r="AT196" t="s">
        <v>31</v>
      </c>
      <c r="AU196" s="1">
        <v>19365</v>
      </c>
      <c r="AV196" s="1">
        <v>31262</v>
      </c>
      <c r="AW196" s="1">
        <v>31262</v>
      </c>
      <c r="AX196" s="1">
        <v>37832</v>
      </c>
      <c r="AY196" t="s">
        <v>18</v>
      </c>
      <c r="AZ196">
        <v>18</v>
      </c>
      <c r="BA196" t="s">
        <v>87</v>
      </c>
      <c r="BB196" t="s">
        <v>276</v>
      </c>
      <c r="BC196">
        <v>13.074</v>
      </c>
      <c r="BD196" s="7">
        <f t="shared" si="3"/>
        <v>17</v>
      </c>
      <c r="BE196">
        <v>110076</v>
      </c>
      <c r="BF196">
        <v>1981367</v>
      </c>
    </row>
    <row r="197" spans="43:58" x14ac:dyDescent="0.25">
      <c r="AQ197">
        <v>404249</v>
      </c>
      <c r="AR197" t="s">
        <v>15</v>
      </c>
      <c r="AS197" t="s">
        <v>148</v>
      </c>
      <c r="AT197" t="s">
        <v>31</v>
      </c>
      <c r="AU197" s="1">
        <v>23255</v>
      </c>
      <c r="AV197" s="1">
        <v>31934</v>
      </c>
      <c r="AW197" s="1">
        <v>31934</v>
      </c>
      <c r="AX197" s="1">
        <v>37774</v>
      </c>
      <c r="AY197" t="s">
        <v>18</v>
      </c>
      <c r="AZ197">
        <v>9.9972999999999992</v>
      </c>
      <c r="BA197" t="s">
        <v>19</v>
      </c>
      <c r="BB197" t="s">
        <v>32</v>
      </c>
      <c r="BC197">
        <v>3.7534000000000001</v>
      </c>
      <c r="BD197" s="7">
        <f t="shared" si="3"/>
        <v>15</v>
      </c>
      <c r="BE197">
        <v>123793</v>
      </c>
      <c r="BF197">
        <v>1980684</v>
      </c>
    </row>
    <row r="198" spans="43:58" x14ac:dyDescent="0.25">
      <c r="AQ198">
        <v>43222</v>
      </c>
      <c r="AR198" t="s">
        <v>15</v>
      </c>
      <c r="AS198" t="s">
        <v>1430</v>
      </c>
      <c r="AT198" t="s">
        <v>17</v>
      </c>
      <c r="AU198" s="1">
        <v>19461</v>
      </c>
      <c r="AV198" s="1">
        <v>31185</v>
      </c>
      <c r="AW198" s="1">
        <v>31185</v>
      </c>
      <c r="AX198" s="1">
        <v>37755</v>
      </c>
      <c r="AY198" t="s">
        <v>18</v>
      </c>
      <c r="AZ198">
        <v>9.9945000000000004</v>
      </c>
      <c r="BA198" t="s">
        <v>19</v>
      </c>
      <c r="BB198" t="s">
        <v>20</v>
      </c>
      <c r="BC198">
        <v>11.813700000000001</v>
      </c>
      <c r="BD198" s="7">
        <f t="shared" si="3"/>
        <v>18</v>
      </c>
      <c r="BE198">
        <v>110035</v>
      </c>
      <c r="BF198">
        <v>1980630</v>
      </c>
    </row>
    <row r="199" spans="43:58" x14ac:dyDescent="0.25">
      <c r="AQ199">
        <v>460853</v>
      </c>
      <c r="AR199" t="s">
        <v>15</v>
      </c>
      <c r="AS199" t="s">
        <v>511</v>
      </c>
      <c r="AT199" t="s">
        <v>17</v>
      </c>
      <c r="AU199" s="1">
        <v>19260</v>
      </c>
      <c r="AV199" s="1">
        <v>31461</v>
      </c>
      <c r="AW199" s="1">
        <v>31461</v>
      </c>
      <c r="AX199" s="1">
        <v>37666</v>
      </c>
      <c r="AY199" t="s">
        <v>18</v>
      </c>
      <c r="AZ199">
        <v>7.9945000000000004</v>
      </c>
      <c r="BA199" t="s">
        <v>19</v>
      </c>
      <c r="BB199" t="s">
        <v>20</v>
      </c>
      <c r="BC199">
        <v>11.813700000000001</v>
      </c>
      <c r="BD199" s="7">
        <f t="shared" si="3"/>
        <v>16</v>
      </c>
      <c r="BE199">
        <v>116474</v>
      </c>
      <c r="BF199">
        <v>1980053</v>
      </c>
    </row>
    <row r="200" spans="43:58" x14ac:dyDescent="0.25">
      <c r="AQ200">
        <v>34550</v>
      </c>
      <c r="AR200" t="s">
        <v>42</v>
      </c>
      <c r="AS200" t="s">
        <v>513</v>
      </c>
      <c r="AT200" t="s">
        <v>17</v>
      </c>
      <c r="AU200" s="1">
        <v>19029</v>
      </c>
      <c r="AV200" s="1">
        <v>31354</v>
      </c>
      <c r="AW200" s="1">
        <v>31354</v>
      </c>
      <c r="AX200" s="1">
        <v>37559</v>
      </c>
      <c r="AY200" t="s">
        <v>18</v>
      </c>
      <c r="AZ200">
        <v>8.9945000000000004</v>
      </c>
      <c r="BA200" t="s">
        <v>44</v>
      </c>
      <c r="BB200" t="s">
        <v>83</v>
      </c>
      <c r="BC200">
        <v>11.0877</v>
      </c>
      <c r="BD200" s="7">
        <f t="shared" si="3"/>
        <v>16</v>
      </c>
      <c r="BE200">
        <v>116464</v>
      </c>
      <c r="BF200">
        <v>1979886</v>
      </c>
    </row>
    <row r="201" spans="43:58" x14ac:dyDescent="0.25">
      <c r="AQ201">
        <v>214832</v>
      </c>
      <c r="AR201" t="s">
        <v>15</v>
      </c>
      <c r="AS201" t="s">
        <v>521</v>
      </c>
      <c r="AT201" t="s">
        <v>17</v>
      </c>
      <c r="AU201" s="1">
        <v>23068</v>
      </c>
      <c r="AV201" s="1">
        <v>31448</v>
      </c>
      <c r="AW201" s="1">
        <v>31448</v>
      </c>
      <c r="AX201" s="1">
        <v>37653</v>
      </c>
      <c r="AY201" t="s">
        <v>18</v>
      </c>
      <c r="AZ201">
        <v>11.997299999999999</v>
      </c>
      <c r="BA201" t="s">
        <v>19</v>
      </c>
      <c r="BB201" t="s">
        <v>20</v>
      </c>
      <c r="BC201">
        <v>11.813700000000001</v>
      </c>
      <c r="BD201" s="7">
        <f t="shared" si="3"/>
        <v>16</v>
      </c>
      <c r="BE201">
        <v>116389</v>
      </c>
      <c r="BF201">
        <v>1978611</v>
      </c>
    </row>
    <row r="202" spans="43:58" x14ac:dyDescent="0.25">
      <c r="AQ202">
        <v>15039</v>
      </c>
      <c r="AR202" t="s">
        <v>15</v>
      </c>
      <c r="AS202" t="s">
        <v>151</v>
      </c>
      <c r="AT202" t="s">
        <v>31</v>
      </c>
      <c r="AU202" s="1">
        <v>21177</v>
      </c>
      <c r="AV202" s="1">
        <v>31886</v>
      </c>
      <c r="AW202" s="1">
        <v>31886</v>
      </c>
      <c r="AX202" s="1">
        <v>37726</v>
      </c>
      <c r="AY202" t="s">
        <v>18</v>
      </c>
      <c r="AZ202">
        <v>6.9945000000000004</v>
      </c>
      <c r="BA202" t="s">
        <v>19</v>
      </c>
      <c r="BB202" t="s">
        <v>32</v>
      </c>
      <c r="BC202">
        <v>3.8849</v>
      </c>
      <c r="BD202" s="7">
        <f t="shared" si="3"/>
        <v>15</v>
      </c>
      <c r="BE202">
        <v>123643</v>
      </c>
      <c r="BF202">
        <v>1978283</v>
      </c>
    </row>
    <row r="203" spans="43:58" x14ac:dyDescent="0.25">
      <c r="AQ203">
        <v>64214</v>
      </c>
      <c r="AR203" t="s">
        <v>15</v>
      </c>
      <c r="AS203" t="s">
        <v>1471</v>
      </c>
      <c r="AT203" t="s">
        <v>31</v>
      </c>
      <c r="AU203" s="1">
        <v>23719</v>
      </c>
      <c r="AV203" s="1">
        <v>31259</v>
      </c>
      <c r="AW203" s="1">
        <v>31259</v>
      </c>
      <c r="AX203" s="1">
        <v>37829</v>
      </c>
      <c r="AY203" t="s">
        <v>18</v>
      </c>
      <c r="AZ203">
        <v>11.997299999999999</v>
      </c>
      <c r="BA203" t="s">
        <v>19</v>
      </c>
      <c r="BB203" t="s">
        <v>32</v>
      </c>
      <c r="BC203">
        <v>5.6026999999999996</v>
      </c>
      <c r="BD203" s="7">
        <f t="shared" si="3"/>
        <v>17</v>
      </c>
      <c r="BE203">
        <v>109835</v>
      </c>
      <c r="BF203">
        <v>1977027</v>
      </c>
    </row>
    <row r="204" spans="43:58" x14ac:dyDescent="0.25">
      <c r="AQ204">
        <v>237133</v>
      </c>
      <c r="AR204" t="s">
        <v>15</v>
      </c>
      <c r="AS204" t="s">
        <v>532</v>
      </c>
      <c r="AT204" t="s">
        <v>17</v>
      </c>
      <c r="AU204" s="1">
        <v>20762</v>
      </c>
      <c r="AV204" s="1">
        <v>31582</v>
      </c>
      <c r="AW204" s="1">
        <v>31582</v>
      </c>
      <c r="AX204" s="1">
        <v>35312</v>
      </c>
      <c r="AY204" t="s">
        <v>18</v>
      </c>
      <c r="AZ204">
        <v>10.997299999999999</v>
      </c>
      <c r="BA204" t="s">
        <v>19</v>
      </c>
      <c r="BB204" t="s">
        <v>32</v>
      </c>
      <c r="BC204">
        <v>4.7178000000000004</v>
      </c>
      <c r="BD204" s="7">
        <f t="shared" si="3"/>
        <v>17</v>
      </c>
      <c r="BE204">
        <v>116247</v>
      </c>
      <c r="BF204">
        <v>1976204</v>
      </c>
    </row>
    <row r="205" spans="43:58" x14ac:dyDescent="0.25">
      <c r="AQ205">
        <v>294890</v>
      </c>
      <c r="AR205" t="s">
        <v>15</v>
      </c>
      <c r="AS205" t="s">
        <v>537</v>
      </c>
      <c r="AT205" t="s">
        <v>17</v>
      </c>
      <c r="AU205" s="1">
        <v>21339</v>
      </c>
      <c r="AV205" s="1">
        <v>31491</v>
      </c>
      <c r="AW205" s="1">
        <v>31491</v>
      </c>
      <c r="AX205" s="1">
        <v>37696</v>
      </c>
      <c r="AY205" t="s">
        <v>18</v>
      </c>
      <c r="AZ205">
        <v>17</v>
      </c>
      <c r="BA205" t="s">
        <v>19</v>
      </c>
      <c r="BB205" t="s">
        <v>20</v>
      </c>
      <c r="BC205">
        <v>11.813700000000001</v>
      </c>
      <c r="BD205" s="7">
        <f t="shared" si="3"/>
        <v>17</v>
      </c>
      <c r="BE205">
        <v>116172</v>
      </c>
      <c r="BF205">
        <v>1974924</v>
      </c>
    </row>
    <row r="206" spans="43:58" x14ac:dyDescent="0.25">
      <c r="AQ206">
        <v>254247</v>
      </c>
      <c r="AR206" t="s">
        <v>15</v>
      </c>
      <c r="AS206" t="s">
        <v>156</v>
      </c>
      <c r="AT206" t="s">
        <v>17</v>
      </c>
      <c r="AU206" s="1">
        <v>19854</v>
      </c>
      <c r="AV206" s="1">
        <v>31676</v>
      </c>
      <c r="AW206" s="1">
        <v>31676</v>
      </c>
      <c r="AX206" s="1">
        <v>37516</v>
      </c>
      <c r="AY206" t="s">
        <v>18</v>
      </c>
      <c r="AZ206">
        <v>7.9945000000000004</v>
      </c>
      <c r="BA206" t="s">
        <v>19</v>
      </c>
      <c r="BB206" t="s">
        <v>20</v>
      </c>
      <c r="BC206">
        <v>11.5397</v>
      </c>
      <c r="BD206" s="7">
        <f t="shared" si="3"/>
        <v>16</v>
      </c>
      <c r="BE206">
        <v>123401</v>
      </c>
      <c r="BF206">
        <v>1974419</v>
      </c>
    </row>
    <row r="207" spans="43:58" x14ac:dyDescent="0.25">
      <c r="AQ207">
        <v>460033</v>
      </c>
      <c r="AR207" t="s">
        <v>15</v>
      </c>
      <c r="AS207" t="s">
        <v>547</v>
      </c>
      <c r="AT207" t="s">
        <v>17</v>
      </c>
      <c r="AU207" s="1">
        <v>19156</v>
      </c>
      <c r="AV207" s="1">
        <v>31200</v>
      </c>
      <c r="AW207" s="1">
        <v>31554</v>
      </c>
      <c r="AX207" s="1">
        <v>37759</v>
      </c>
      <c r="AY207" t="s">
        <v>18</v>
      </c>
      <c r="AZ207">
        <v>8.9945000000000004</v>
      </c>
      <c r="BA207" t="s">
        <v>19</v>
      </c>
      <c r="BB207" t="s">
        <v>32</v>
      </c>
      <c r="BC207">
        <v>4.7945000000000002</v>
      </c>
      <c r="BD207" s="7">
        <f t="shared" si="3"/>
        <v>17</v>
      </c>
      <c r="BE207">
        <v>116103</v>
      </c>
      <c r="BF207">
        <v>1973754</v>
      </c>
    </row>
    <row r="208" spans="43:58" x14ac:dyDescent="0.25">
      <c r="AQ208">
        <v>433110</v>
      </c>
      <c r="AR208" t="s">
        <v>15</v>
      </c>
      <c r="AS208" t="s">
        <v>550</v>
      </c>
      <c r="AT208" t="s">
        <v>17</v>
      </c>
      <c r="AU208" s="1">
        <v>23232</v>
      </c>
      <c r="AV208" s="1">
        <v>31486</v>
      </c>
      <c r="AW208" s="1">
        <v>31486</v>
      </c>
      <c r="AX208" s="1">
        <v>37691</v>
      </c>
      <c r="AY208" t="s">
        <v>18</v>
      </c>
      <c r="AZ208">
        <v>8.9945000000000004</v>
      </c>
      <c r="BA208" t="s">
        <v>19</v>
      </c>
      <c r="BB208" t="s">
        <v>20</v>
      </c>
      <c r="BC208">
        <v>11.813700000000001</v>
      </c>
      <c r="BD208" s="7">
        <f t="shared" si="3"/>
        <v>17</v>
      </c>
      <c r="BE208">
        <v>116078</v>
      </c>
      <c r="BF208">
        <v>1973333</v>
      </c>
    </row>
    <row r="209" spans="43:58" x14ac:dyDescent="0.25">
      <c r="AQ209">
        <v>285131</v>
      </c>
      <c r="AR209" t="s">
        <v>42</v>
      </c>
      <c r="AS209" t="s">
        <v>1523</v>
      </c>
      <c r="AT209" t="s">
        <v>17</v>
      </c>
      <c r="AU209" s="1">
        <v>23589</v>
      </c>
      <c r="AV209" s="1">
        <v>31166</v>
      </c>
      <c r="AW209" s="1">
        <v>31166</v>
      </c>
      <c r="AX209" s="1">
        <v>37736</v>
      </c>
      <c r="AY209" t="s">
        <v>18</v>
      </c>
      <c r="AZ209">
        <v>8.9945000000000004</v>
      </c>
      <c r="BA209" t="s">
        <v>44</v>
      </c>
      <c r="BB209" t="s">
        <v>45</v>
      </c>
      <c r="BC209">
        <v>6.4273999999999996</v>
      </c>
      <c r="BD209" s="7">
        <f t="shared" si="3"/>
        <v>18</v>
      </c>
      <c r="BE209">
        <v>109613</v>
      </c>
      <c r="BF209">
        <v>1973039</v>
      </c>
    </row>
    <row r="210" spans="43:58" x14ac:dyDescent="0.25">
      <c r="AQ210">
        <v>50369</v>
      </c>
      <c r="AR210" t="s">
        <v>15</v>
      </c>
      <c r="AS210" t="s">
        <v>1524</v>
      </c>
      <c r="AT210" t="s">
        <v>31</v>
      </c>
      <c r="AU210" s="1">
        <v>20007</v>
      </c>
      <c r="AV210" s="1">
        <v>31203</v>
      </c>
      <c r="AW210" s="1">
        <v>31203</v>
      </c>
      <c r="AX210" s="1">
        <v>37773</v>
      </c>
      <c r="AY210" t="s">
        <v>18</v>
      </c>
      <c r="AZ210">
        <v>10.9945</v>
      </c>
      <c r="BA210" t="s">
        <v>19</v>
      </c>
      <c r="BB210" t="s">
        <v>20</v>
      </c>
      <c r="BC210">
        <v>11.813700000000001</v>
      </c>
      <c r="BD210" s="7">
        <f t="shared" si="3"/>
        <v>17</v>
      </c>
      <c r="BE210">
        <v>109612</v>
      </c>
      <c r="BF210">
        <v>1973010</v>
      </c>
    </row>
    <row r="211" spans="43:58" x14ac:dyDescent="0.25">
      <c r="AQ211">
        <v>261362</v>
      </c>
      <c r="AR211" t="s">
        <v>85</v>
      </c>
      <c r="AS211" t="s">
        <v>1534</v>
      </c>
      <c r="AT211" t="s">
        <v>31</v>
      </c>
      <c r="AU211" s="1">
        <v>20226</v>
      </c>
      <c r="AV211" s="1">
        <v>31210</v>
      </c>
      <c r="AW211" s="1">
        <v>31210</v>
      </c>
      <c r="AX211" s="1">
        <v>37780</v>
      </c>
      <c r="AY211" t="s">
        <v>18</v>
      </c>
      <c r="AZ211">
        <v>11.997299999999999</v>
      </c>
      <c r="BA211" t="s">
        <v>87</v>
      </c>
      <c r="BB211" t="s">
        <v>276</v>
      </c>
      <c r="BC211">
        <v>13.074</v>
      </c>
      <c r="BD211" s="7">
        <f t="shared" si="3"/>
        <v>18</v>
      </c>
      <c r="BE211">
        <v>109582</v>
      </c>
      <c r="BF211">
        <v>1972477</v>
      </c>
    </row>
    <row r="212" spans="43:58" x14ac:dyDescent="0.25">
      <c r="AQ212">
        <v>442752</v>
      </c>
      <c r="AR212" t="s">
        <v>15</v>
      </c>
      <c r="AS212" t="s">
        <v>562</v>
      </c>
      <c r="AT212" t="s">
        <v>17</v>
      </c>
      <c r="AU212" s="1">
        <v>20229</v>
      </c>
      <c r="AV212" s="1">
        <v>31592</v>
      </c>
      <c r="AW212" s="1">
        <v>31592</v>
      </c>
      <c r="AX212" s="1">
        <v>37797</v>
      </c>
      <c r="AY212" t="s">
        <v>18</v>
      </c>
      <c r="AZ212">
        <v>17</v>
      </c>
      <c r="BA212" t="s">
        <v>19</v>
      </c>
      <c r="BB212" t="s">
        <v>32</v>
      </c>
      <c r="BC212">
        <v>4.6904000000000003</v>
      </c>
      <c r="BD212" s="7">
        <f t="shared" si="3"/>
        <v>16</v>
      </c>
      <c r="BE212">
        <v>115958</v>
      </c>
      <c r="BF212">
        <v>1971281</v>
      </c>
    </row>
    <row r="213" spans="43:58" x14ac:dyDescent="0.25">
      <c r="AQ213">
        <v>260554</v>
      </c>
      <c r="AR213" t="s">
        <v>15</v>
      </c>
      <c r="AS213" t="s">
        <v>1558</v>
      </c>
      <c r="AT213" t="s">
        <v>31</v>
      </c>
      <c r="AU213" s="1">
        <v>21587</v>
      </c>
      <c r="AV213" s="1">
        <v>31203</v>
      </c>
      <c r="AW213" s="1">
        <v>31203</v>
      </c>
      <c r="AX213" s="1">
        <v>37773</v>
      </c>
      <c r="AY213" t="s">
        <v>18</v>
      </c>
      <c r="AZ213">
        <v>18</v>
      </c>
      <c r="BA213" t="s">
        <v>19</v>
      </c>
      <c r="BB213" t="s">
        <v>20</v>
      </c>
      <c r="BC213">
        <v>11.813700000000001</v>
      </c>
      <c r="BD213" s="7">
        <f t="shared" si="3"/>
        <v>17</v>
      </c>
      <c r="BE213">
        <v>109505</v>
      </c>
      <c r="BF213">
        <v>1971082</v>
      </c>
    </row>
    <row r="214" spans="43:58" x14ac:dyDescent="0.25">
      <c r="AQ214">
        <v>263386</v>
      </c>
      <c r="AR214" t="s">
        <v>15</v>
      </c>
      <c r="AS214" t="s">
        <v>167</v>
      </c>
      <c r="AT214" t="s">
        <v>17</v>
      </c>
      <c r="AU214" s="1">
        <v>23161</v>
      </c>
      <c r="AV214" s="1">
        <v>31905</v>
      </c>
      <c r="AW214" s="1">
        <v>31905</v>
      </c>
      <c r="AX214" s="1">
        <v>37745</v>
      </c>
      <c r="AY214" t="s">
        <v>18</v>
      </c>
      <c r="AZ214">
        <v>8.9945000000000004</v>
      </c>
      <c r="BA214" t="s">
        <v>19</v>
      </c>
      <c r="BB214" t="s">
        <v>32</v>
      </c>
      <c r="BC214">
        <v>3.8329</v>
      </c>
      <c r="BD214" s="7">
        <f t="shared" si="3"/>
        <v>16</v>
      </c>
      <c r="BE214">
        <v>123157</v>
      </c>
      <c r="BF214">
        <v>1970518</v>
      </c>
    </row>
    <row r="215" spans="43:58" x14ac:dyDescent="0.25">
      <c r="AQ215">
        <v>430401</v>
      </c>
      <c r="AR215" t="s">
        <v>15</v>
      </c>
      <c r="AS215" t="s">
        <v>169</v>
      </c>
      <c r="AT215" t="s">
        <v>31</v>
      </c>
      <c r="AU215" s="1">
        <v>21954</v>
      </c>
      <c r="AV215" s="1">
        <v>31664</v>
      </c>
      <c r="AW215" s="1">
        <v>31664</v>
      </c>
      <c r="AX215" s="1">
        <v>37504</v>
      </c>
      <c r="AY215" t="s">
        <v>18</v>
      </c>
      <c r="AZ215">
        <v>10.997299999999999</v>
      </c>
      <c r="BA215" t="s">
        <v>19</v>
      </c>
      <c r="BB215" t="s">
        <v>20</v>
      </c>
      <c r="BC215">
        <v>11.5068</v>
      </c>
      <c r="BD215" s="7">
        <f t="shared" si="3"/>
        <v>16</v>
      </c>
      <c r="BE215">
        <v>123154</v>
      </c>
      <c r="BF215">
        <v>1970467</v>
      </c>
    </row>
    <row r="216" spans="43:58" x14ac:dyDescent="0.25">
      <c r="AQ216">
        <v>291873</v>
      </c>
      <c r="AR216" t="s">
        <v>15</v>
      </c>
      <c r="AS216" t="s">
        <v>1578</v>
      </c>
      <c r="AT216" t="s">
        <v>17</v>
      </c>
      <c r="AU216" s="1">
        <v>22020</v>
      </c>
      <c r="AV216" s="1">
        <v>31201</v>
      </c>
      <c r="AW216" s="1">
        <v>31201</v>
      </c>
      <c r="AX216" s="1">
        <v>37771</v>
      </c>
      <c r="AY216" t="s">
        <v>18</v>
      </c>
      <c r="AZ216">
        <v>10.9945</v>
      </c>
      <c r="BA216" t="s">
        <v>19</v>
      </c>
      <c r="BB216" t="s">
        <v>20</v>
      </c>
      <c r="BC216">
        <v>11.813700000000001</v>
      </c>
      <c r="BD216" s="7">
        <f t="shared" si="3"/>
        <v>18</v>
      </c>
      <c r="BE216">
        <v>109440</v>
      </c>
      <c r="BF216">
        <v>1969922</v>
      </c>
    </row>
    <row r="217" spans="43:58" x14ac:dyDescent="0.25">
      <c r="AQ217">
        <v>425731</v>
      </c>
      <c r="AR217" t="s">
        <v>827</v>
      </c>
      <c r="AS217" t="s">
        <v>1594</v>
      </c>
      <c r="AT217" t="s">
        <v>17</v>
      </c>
      <c r="AU217" s="1">
        <v>23472</v>
      </c>
      <c r="AV217" s="1">
        <v>31118</v>
      </c>
      <c r="AW217" s="1">
        <v>31118</v>
      </c>
      <c r="AX217" s="1">
        <v>37688</v>
      </c>
      <c r="AY217" t="s">
        <v>18</v>
      </c>
      <c r="AZ217">
        <v>9.9945000000000004</v>
      </c>
      <c r="BA217" t="s">
        <v>829</v>
      </c>
      <c r="BB217" t="s">
        <v>830</v>
      </c>
      <c r="BC217">
        <v>11.813700000000001</v>
      </c>
      <c r="BD217" s="7">
        <f t="shared" si="3"/>
        <v>18</v>
      </c>
      <c r="BE217">
        <v>109390</v>
      </c>
      <c r="BF217">
        <v>1969028</v>
      </c>
    </row>
    <row r="218" spans="43:58" x14ac:dyDescent="0.25">
      <c r="AQ218">
        <v>13386</v>
      </c>
      <c r="AR218" t="s">
        <v>293</v>
      </c>
      <c r="AS218" t="s">
        <v>569</v>
      </c>
      <c r="AT218" t="s">
        <v>31</v>
      </c>
      <c r="AU218" s="1">
        <v>19111</v>
      </c>
      <c r="AV218" s="1">
        <v>31466</v>
      </c>
      <c r="AW218" s="1">
        <v>31466</v>
      </c>
      <c r="AX218" s="1">
        <v>37671</v>
      </c>
      <c r="AY218" t="s">
        <v>570</v>
      </c>
      <c r="AZ218">
        <v>17</v>
      </c>
      <c r="BA218" t="s">
        <v>296</v>
      </c>
      <c r="BB218" t="s">
        <v>297</v>
      </c>
      <c r="BC218">
        <v>6.1726000000000001</v>
      </c>
      <c r="BD218" s="7">
        <f t="shared" si="3"/>
        <v>17</v>
      </c>
      <c r="BE218">
        <v>115820</v>
      </c>
      <c r="BF218">
        <v>1968942</v>
      </c>
    </row>
    <row r="219" spans="43:58" x14ac:dyDescent="0.25">
      <c r="AQ219">
        <v>58746</v>
      </c>
      <c r="AR219" t="s">
        <v>15</v>
      </c>
      <c r="AS219" t="s">
        <v>172</v>
      </c>
      <c r="AT219" t="s">
        <v>31</v>
      </c>
      <c r="AU219" s="1">
        <v>21356</v>
      </c>
      <c r="AV219" s="1">
        <v>31854</v>
      </c>
      <c r="AW219" s="1">
        <v>31854</v>
      </c>
      <c r="AX219" s="1">
        <v>37694</v>
      </c>
      <c r="AY219" t="s">
        <v>18</v>
      </c>
      <c r="AZ219">
        <v>10.997299999999999</v>
      </c>
      <c r="BA219" t="s">
        <v>19</v>
      </c>
      <c r="BB219" t="s">
        <v>20</v>
      </c>
      <c r="BC219">
        <v>11.813700000000001</v>
      </c>
      <c r="BD219" s="7">
        <f t="shared" si="3"/>
        <v>15</v>
      </c>
      <c r="BE219">
        <v>123045</v>
      </c>
      <c r="BF219">
        <v>1968719</v>
      </c>
    </row>
    <row r="220" spans="43:58" x14ac:dyDescent="0.25">
      <c r="AQ220">
        <v>498901</v>
      </c>
      <c r="AR220" t="s">
        <v>15</v>
      </c>
      <c r="AS220" t="s">
        <v>573</v>
      </c>
      <c r="AT220" t="s">
        <v>17</v>
      </c>
      <c r="AU220" s="1">
        <v>22404</v>
      </c>
      <c r="AV220" s="1">
        <v>31411</v>
      </c>
      <c r="AW220" s="1">
        <v>31411</v>
      </c>
      <c r="AX220" s="1">
        <v>37616</v>
      </c>
      <c r="AY220" t="s">
        <v>18</v>
      </c>
      <c r="AZ220">
        <v>8.9945000000000004</v>
      </c>
      <c r="BA220" t="s">
        <v>19</v>
      </c>
      <c r="BB220" t="s">
        <v>20</v>
      </c>
      <c r="BC220">
        <v>11.813700000000001</v>
      </c>
      <c r="BD220" s="7">
        <f t="shared" si="3"/>
        <v>16</v>
      </c>
      <c r="BE220">
        <v>115792</v>
      </c>
      <c r="BF220">
        <v>1968458</v>
      </c>
    </row>
    <row r="221" spans="43:58" x14ac:dyDescent="0.25">
      <c r="AQ221">
        <v>298132</v>
      </c>
      <c r="AR221" t="s">
        <v>15</v>
      </c>
      <c r="AS221" t="s">
        <v>1605</v>
      </c>
      <c r="AT221" t="s">
        <v>31</v>
      </c>
      <c r="AU221" s="1">
        <v>21329</v>
      </c>
      <c r="AV221" s="1">
        <v>31142</v>
      </c>
      <c r="AW221" s="1">
        <v>31142</v>
      </c>
      <c r="AX221" s="1">
        <v>37712</v>
      </c>
      <c r="AY221" t="s">
        <v>18</v>
      </c>
      <c r="AZ221">
        <v>8.9945000000000004</v>
      </c>
      <c r="BA221" t="s">
        <v>19</v>
      </c>
      <c r="BB221" t="s">
        <v>32</v>
      </c>
      <c r="BC221">
        <v>5.9233000000000002</v>
      </c>
      <c r="BD221" s="7">
        <f t="shared" si="3"/>
        <v>17</v>
      </c>
      <c r="BE221">
        <v>109344</v>
      </c>
      <c r="BF221">
        <v>1968189</v>
      </c>
    </row>
    <row r="222" spans="43:58" x14ac:dyDescent="0.25">
      <c r="AQ222">
        <v>29642</v>
      </c>
      <c r="AR222" t="s">
        <v>15</v>
      </c>
      <c r="AS222" t="s">
        <v>1613</v>
      </c>
      <c r="AT222" t="s">
        <v>17</v>
      </c>
      <c r="AU222" s="1">
        <v>23387</v>
      </c>
      <c r="AV222" s="1">
        <v>31090</v>
      </c>
      <c r="AW222" s="1">
        <v>31090</v>
      </c>
      <c r="AX222" s="1">
        <v>33368</v>
      </c>
      <c r="AY222" t="s">
        <v>18</v>
      </c>
      <c r="AZ222">
        <v>10.9945</v>
      </c>
      <c r="BA222" t="s">
        <v>19</v>
      </c>
      <c r="BB222" t="s">
        <v>20</v>
      </c>
      <c r="BC222">
        <v>0.17530000000000001</v>
      </c>
      <c r="BD222" s="7">
        <f t="shared" si="3"/>
        <v>17</v>
      </c>
      <c r="BE222">
        <v>109325</v>
      </c>
      <c r="BF222">
        <v>1967848</v>
      </c>
    </row>
    <row r="223" spans="43:58" x14ac:dyDescent="0.25">
      <c r="AQ223">
        <v>270067</v>
      </c>
      <c r="AR223" t="s">
        <v>15</v>
      </c>
      <c r="AS223" t="s">
        <v>1621</v>
      </c>
      <c r="AT223" t="s">
        <v>17</v>
      </c>
      <c r="AU223" s="1">
        <v>22633</v>
      </c>
      <c r="AV223" s="1">
        <v>31095</v>
      </c>
      <c r="AW223" s="1">
        <v>31095</v>
      </c>
      <c r="AX223" s="1">
        <v>37665</v>
      </c>
      <c r="AY223" t="s">
        <v>18</v>
      </c>
      <c r="AZ223">
        <v>10.9945</v>
      </c>
      <c r="BA223" t="s">
        <v>19</v>
      </c>
      <c r="BB223" t="s">
        <v>20</v>
      </c>
      <c r="BC223">
        <v>11.813700000000001</v>
      </c>
      <c r="BD223" s="7">
        <f t="shared" si="3"/>
        <v>18</v>
      </c>
      <c r="BE223">
        <v>109286</v>
      </c>
      <c r="BF223">
        <v>1967153</v>
      </c>
    </row>
    <row r="224" spans="43:58" x14ac:dyDescent="0.25">
      <c r="AQ224">
        <v>84386</v>
      </c>
      <c r="AR224" t="s">
        <v>42</v>
      </c>
      <c r="AS224" t="s">
        <v>1631</v>
      </c>
      <c r="AT224" t="s">
        <v>17</v>
      </c>
      <c r="AU224" s="1">
        <v>21206</v>
      </c>
      <c r="AV224" s="1">
        <v>31141</v>
      </c>
      <c r="AW224" s="1">
        <v>31141</v>
      </c>
      <c r="AX224" s="1">
        <v>37711</v>
      </c>
      <c r="AY224" t="s">
        <v>18</v>
      </c>
      <c r="AZ224">
        <v>11.997299999999999</v>
      </c>
      <c r="BA224" t="s">
        <v>44</v>
      </c>
      <c r="BB224" t="s">
        <v>45</v>
      </c>
      <c r="BC224">
        <v>6.4958999999999998</v>
      </c>
      <c r="BD224" s="7">
        <f t="shared" si="3"/>
        <v>18</v>
      </c>
      <c r="BE224">
        <v>109267</v>
      </c>
      <c r="BF224">
        <v>1966811</v>
      </c>
    </row>
    <row r="225" spans="43:58" x14ac:dyDescent="0.25">
      <c r="AQ225">
        <v>56397</v>
      </c>
      <c r="AR225" t="s">
        <v>15</v>
      </c>
      <c r="AS225" t="s">
        <v>1633</v>
      </c>
      <c r="AT225" t="s">
        <v>17</v>
      </c>
      <c r="AU225" s="1">
        <v>20822</v>
      </c>
      <c r="AV225" s="1">
        <v>31097</v>
      </c>
      <c r="AW225" s="1">
        <v>31097</v>
      </c>
      <c r="AX225" s="1">
        <v>37667</v>
      </c>
      <c r="AY225" t="s">
        <v>18</v>
      </c>
      <c r="AZ225">
        <v>8.9945000000000004</v>
      </c>
      <c r="BA225" t="s">
        <v>19</v>
      </c>
      <c r="BB225" t="s">
        <v>32</v>
      </c>
      <c r="BC225">
        <v>6.0465999999999998</v>
      </c>
      <c r="BD225" s="7">
        <f t="shared" si="3"/>
        <v>17</v>
      </c>
      <c r="BE225">
        <v>109258</v>
      </c>
      <c r="BF225">
        <v>1966643</v>
      </c>
    </row>
    <row r="226" spans="43:58" x14ac:dyDescent="0.25">
      <c r="AQ226">
        <v>233547</v>
      </c>
      <c r="AR226" t="s">
        <v>15</v>
      </c>
      <c r="AS226" t="s">
        <v>580</v>
      </c>
      <c r="AT226" t="s">
        <v>17</v>
      </c>
      <c r="AU226" s="1">
        <v>19943</v>
      </c>
      <c r="AV226" s="1">
        <v>31445</v>
      </c>
      <c r="AW226" s="1">
        <v>31445</v>
      </c>
      <c r="AX226" s="1">
        <v>37650</v>
      </c>
      <c r="AY226" t="s">
        <v>18</v>
      </c>
      <c r="AZ226">
        <v>9.9945000000000004</v>
      </c>
      <c r="BA226" t="s">
        <v>19</v>
      </c>
      <c r="BB226" t="s">
        <v>20</v>
      </c>
      <c r="BC226">
        <v>11.813700000000001</v>
      </c>
      <c r="BD226" s="7">
        <f t="shared" si="3"/>
        <v>16</v>
      </c>
      <c r="BE226">
        <v>115657</v>
      </c>
      <c r="BF226">
        <v>1966163</v>
      </c>
    </row>
    <row r="227" spans="43:58" x14ac:dyDescent="0.25">
      <c r="AQ227">
        <v>23767</v>
      </c>
      <c r="AR227" t="s">
        <v>15</v>
      </c>
      <c r="AS227" t="s">
        <v>178</v>
      </c>
      <c r="AT227" t="s">
        <v>31</v>
      </c>
      <c r="AU227" s="1">
        <v>20556</v>
      </c>
      <c r="AV227" s="1">
        <v>31889</v>
      </c>
      <c r="AW227" s="1">
        <v>31889</v>
      </c>
      <c r="AX227" s="1">
        <v>37729</v>
      </c>
      <c r="AY227" t="s">
        <v>18</v>
      </c>
      <c r="AZ227">
        <v>8.9945000000000004</v>
      </c>
      <c r="BA227" t="s">
        <v>19</v>
      </c>
      <c r="BB227" t="s">
        <v>32</v>
      </c>
      <c r="BC227">
        <v>3.8767</v>
      </c>
      <c r="BD227" s="7">
        <f t="shared" si="3"/>
        <v>15</v>
      </c>
      <c r="BE227">
        <v>122877</v>
      </c>
      <c r="BF227">
        <v>1966024</v>
      </c>
    </row>
    <row r="228" spans="43:58" x14ac:dyDescent="0.25">
      <c r="AQ228">
        <v>93433</v>
      </c>
      <c r="AR228" t="s">
        <v>15</v>
      </c>
      <c r="AS228" t="s">
        <v>1646</v>
      </c>
      <c r="AT228" t="s">
        <v>17</v>
      </c>
      <c r="AU228" s="1">
        <v>19480</v>
      </c>
      <c r="AV228" s="1">
        <v>31153</v>
      </c>
      <c r="AW228" s="1">
        <v>35173</v>
      </c>
      <c r="AX228" s="1">
        <v>37723</v>
      </c>
      <c r="AY228" t="s">
        <v>18</v>
      </c>
      <c r="AZ228">
        <v>11.997299999999999</v>
      </c>
      <c r="BA228" t="s">
        <v>19</v>
      </c>
      <c r="BB228" t="s">
        <v>20</v>
      </c>
      <c r="BC228">
        <v>6.6932</v>
      </c>
      <c r="BD228" s="7">
        <f t="shared" si="3"/>
        <v>18</v>
      </c>
      <c r="BE228">
        <v>109197</v>
      </c>
      <c r="BF228">
        <v>1965553</v>
      </c>
    </row>
    <row r="229" spans="43:58" x14ac:dyDescent="0.25">
      <c r="AQ229">
        <v>16887</v>
      </c>
      <c r="AR229" t="s">
        <v>293</v>
      </c>
      <c r="AS229" t="s">
        <v>1649</v>
      </c>
      <c r="AT229" t="s">
        <v>17</v>
      </c>
      <c r="AU229" s="1">
        <v>22966</v>
      </c>
      <c r="AV229" s="1">
        <v>31084</v>
      </c>
      <c r="AW229" s="1">
        <v>31084</v>
      </c>
      <c r="AX229" s="1">
        <v>37654</v>
      </c>
      <c r="AY229" t="s">
        <v>295</v>
      </c>
      <c r="AZ229">
        <v>9.0054999999999996</v>
      </c>
      <c r="BA229" t="s">
        <v>296</v>
      </c>
      <c r="BB229" t="s">
        <v>586</v>
      </c>
      <c r="BC229">
        <v>10.4849</v>
      </c>
      <c r="BD229" s="7">
        <f t="shared" si="3"/>
        <v>17</v>
      </c>
      <c r="BE229">
        <v>109186</v>
      </c>
      <c r="BF229">
        <v>1965341</v>
      </c>
    </row>
    <row r="230" spans="43:58" x14ac:dyDescent="0.25">
      <c r="AQ230">
        <v>242204</v>
      </c>
      <c r="AR230" t="s">
        <v>15</v>
      </c>
      <c r="AS230" t="s">
        <v>1656</v>
      </c>
      <c r="AT230" t="s">
        <v>31</v>
      </c>
      <c r="AU230" s="1">
        <v>21359</v>
      </c>
      <c r="AV230" s="1">
        <v>31132</v>
      </c>
      <c r="AW230" s="1">
        <v>31132</v>
      </c>
      <c r="AX230" s="1">
        <v>37702</v>
      </c>
      <c r="AY230" t="s">
        <v>53</v>
      </c>
      <c r="AZ230">
        <v>8.0054999999999996</v>
      </c>
      <c r="BA230" t="s">
        <v>19</v>
      </c>
      <c r="BB230" t="s">
        <v>32</v>
      </c>
      <c r="BC230">
        <v>5.9507000000000003</v>
      </c>
      <c r="BD230" s="7">
        <f t="shared" si="3"/>
        <v>18</v>
      </c>
      <c r="BE230">
        <v>109158</v>
      </c>
      <c r="BF230">
        <v>1964844</v>
      </c>
    </row>
    <row r="231" spans="43:58" x14ac:dyDescent="0.25">
      <c r="AQ231">
        <v>104238</v>
      </c>
      <c r="AR231" t="s">
        <v>15</v>
      </c>
      <c r="AS231" t="s">
        <v>1673</v>
      </c>
      <c r="AT231" t="s">
        <v>31</v>
      </c>
      <c r="AU231" s="1">
        <v>20709</v>
      </c>
      <c r="AV231" s="1">
        <v>31088</v>
      </c>
      <c r="AW231" s="1">
        <v>31088</v>
      </c>
      <c r="AX231" s="1">
        <v>37658</v>
      </c>
      <c r="AY231" t="s">
        <v>18</v>
      </c>
      <c r="AZ231">
        <v>9.9945000000000004</v>
      </c>
      <c r="BA231" t="s">
        <v>19</v>
      </c>
      <c r="BB231" t="s">
        <v>20</v>
      </c>
      <c r="BC231">
        <v>11.813700000000001</v>
      </c>
      <c r="BD231" s="7">
        <f t="shared" si="3"/>
        <v>18</v>
      </c>
      <c r="BE231">
        <v>109070</v>
      </c>
      <c r="BF231">
        <v>1963261</v>
      </c>
    </row>
    <row r="232" spans="43:58" x14ac:dyDescent="0.25">
      <c r="AQ232">
        <v>292643</v>
      </c>
      <c r="AR232" t="s">
        <v>15</v>
      </c>
      <c r="AS232" t="s">
        <v>1687</v>
      </c>
      <c r="AT232" t="s">
        <v>31</v>
      </c>
      <c r="AU232" s="1">
        <v>19422</v>
      </c>
      <c r="AV232" s="1">
        <v>31129</v>
      </c>
      <c r="AW232" s="1">
        <v>31129</v>
      </c>
      <c r="AX232" s="1">
        <v>37699</v>
      </c>
      <c r="AY232" t="s">
        <v>18</v>
      </c>
      <c r="AZ232">
        <v>12.997299999999999</v>
      </c>
      <c r="BA232" t="s">
        <v>19</v>
      </c>
      <c r="BB232" t="s">
        <v>20</v>
      </c>
      <c r="BC232">
        <v>11.813700000000001</v>
      </c>
      <c r="BD232" s="7">
        <f t="shared" si="3"/>
        <v>17</v>
      </c>
      <c r="BE232">
        <v>108989</v>
      </c>
      <c r="BF232">
        <v>1961801</v>
      </c>
    </row>
    <row r="233" spans="43:58" x14ac:dyDescent="0.25">
      <c r="AQ233">
        <v>42829</v>
      </c>
      <c r="AR233" t="s">
        <v>15</v>
      </c>
      <c r="AS233" t="s">
        <v>1696</v>
      </c>
      <c r="AT233" t="s">
        <v>17</v>
      </c>
      <c r="AU233" s="1">
        <v>23357</v>
      </c>
      <c r="AV233" s="1">
        <v>31143</v>
      </c>
      <c r="AW233" s="1">
        <v>31143</v>
      </c>
      <c r="AX233" s="1">
        <v>37713</v>
      </c>
      <c r="AY233" t="s">
        <v>18</v>
      </c>
      <c r="AZ233">
        <v>10.9945</v>
      </c>
      <c r="BA233" t="s">
        <v>19</v>
      </c>
      <c r="BB233" t="s">
        <v>32</v>
      </c>
      <c r="BC233">
        <v>5.9204999999999997</v>
      </c>
      <c r="BD233" s="7">
        <f t="shared" si="3"/>
        <v>18</v>
      </c>
      <c r="BE233">
        <v>108960</v>
      </c>
      <c r="BF233">
        <v>1961280</v>
      </c>
    </row>
    <row r="234" spans="43:58" x14ac:dyDescent="0.25">
      <c r="AQ234">
        <v>69578</v>
      </c>
      <c r="AR234" t="s">
        <v>15</v>
      </c>
      <c r="AS234" t="s">
        <v>610</v>
      </c>
      <c r="AT234" t="s">
        <v>31</v>
      </c>
      <c r="AU234" s="1">
        <v>19412</v>
      </c>
      <c r="AV234" s="1">
        <v>31283</v>
      </c>
      <c r="AW234" s="1">
        <v>31283</v>
      </c>
      <c r="AX234" s="1">
        <v>37488</v>
      </c>
      <c r="AY234" t="s">
        <v>18</v>
      </c>
      <c r="AZ234">
        <v>8.9945000000000004</v>
      </c>
      <c r="BA234" t="s">
        <v>19</v>
      </c>
      <c r="BB234" t="s">
        <v>32</v>
      </c>
      <c r="BC234">
        <v>5.5369999999999999</v>
      </c>
      <c r="BD234" s="7">
        <f t="shared" si="3"/>
        <v>16</v>
      </c>
      <c r="BE234">
        <v>115368</v>
      </c>
      <c r="BF234">
        <v>1961249</v>
      </c>
    </row>
    <row r="235" spans="43:58" x14ac:dyDescent="0.25">
      <c r="AQ235">
        <v>469133</v>
      </c>
      <c r="AR235" t="s">
        <v>85</v>
      </c>
      <c r="AS235" t="s">
        <v>1710</v>
      </c>
      <c r="AT235" t="s">
        <v>31</v>
      </c>
      <c r="AU235" s="1">
        <v>23534</v>
      </c>
      <c r="AV235" s="1">
        <v>31145</v>
      </c>
      <c r="AW235" s="1">
        <v>31145</v>
      </c>
      <c r="AX235" s="1">
        <v>37714</v>
      </c>
      <c r="AY235" t="s">
        <v>18</v>
      </c>
      <c r="AZ235">
        <v>8.9917999999999996</v>
      </c>
      <c r="BA235" t="s">
        <v>87</v>
      </c>
      <c r="BB235" t="s">
        <v>276</v>
      </c>
      <c r="BC235">
        <v>13.074</v>
      </c>
      <c r="BD235" s="7">
        <f t="shared" si="3"/>
        <v>17</v>
      </c>
      <c r="BE235">
        <v>108870</v>
      </c>
      <c r="BF235">
        <v>1959351</v>
      </c>
    </row>
    <row r="236" spans="43:58" x14ac:dyDescent="0.25">
      <c r="AQ236">
        <v>483136</v>
      </c>
      <c r="AR236" t="s">
        <v>42</v>
      </c>
      <c r="AS236" t="s">
        <v>1715</v>
      </c>
      <c r="AT236" t="s">
        <v>17</v>
      </c>
      <c r="AU236" s="1">
        <v>20281</v>
      </c>
      <c r="AV236" s="1">
        <v>31147</v>
      </c>
      <c r="AW236" s="1">
        <v>31649</v>
      </c>
      <c r="AX236" s="1">
        <v>37716</v>
      </c>
      <c r="AY236" t="s">
        <v>18</v>
      </c>
      <c r="AZ236">
        <v>10.9918</v>
      </c>
      <c r="BA236" t="s">
        <v>44</v>
      </c>
      <c r="BB236" t="s">
        <v>45</v>
      </c>
      <c r="BC236">
        <v>5.1040999999999999</v>
      </c>
      <c r="BD236" s="7">
        <f t="shared" si="3"/>
        <v>17</v>
      </c>
      <c r="BE236">
        <v>108864</v>
      </c>
      <c r="BF236">
        <v>1959207</v>
      </c>
    </row>
    <row r="237" spans="43:58" x14ac:dyDescent="0.25">
      <c r="AQ237">
        <v>58231</v>
      </c>
      <c r="AR237" t="s">
        <v>15</v>
      </c>
      <c r="AS237" t="s">
        <v>621</v>
      </c>
      <c r="AT237" t="s">
        <v>17</v>
      </c>
      <c r="AU237" s="1">
        <v>19523</v>
      </c>
      <c r="AV237" s="1">
        <v>31376</v>
      </c>
      <c r="AW237" s="1">
        <v>31376</v>
      </c>
      <c r="AX237" s="1">
        <v>37581</v>
      </c>
      <c r="AY237" t="s">
        <v>18</v>
      </c>
      <c r="AZ237">
        <v>7.9945000000000004</v>
      </c>
      <c r="BA237" t="s">
        <v>19</v>
      </c>
      <c r="BB237" t="s">
        <v>20</v>
      </c>
      <c r="BC237">
        <v>11.7178</v>
      </c>
      <c r="BD237" s="7">
        <f t="shared" si="3"/>
        <v>17</v>
      </c>
      <c r="BE237">
        <v>115210</v>
      </c>
      <c r="BF237">
        <v>1958572</v>
      </c>
    </row>
    <row r="238" spans="43:58" x14ac:dyDescent="0.25">
      <c r="AQ238">
        <v>428807</v>
      </c>
      <c r="AR238" t="s">
        <v>42</v>
      </c>
      <c r="AS238" t="s">
        <v>622</v>
      </c>
      <c r="AT238" t="s">
        <v>17</v>
      </c>
      <c r="AU238" s="1">
        <v>23401</v>
      </c>
      <c r="AV238" s="1">
        <v>31294</v>
      </c>
      <c r="AW238" s="1">
        <v>31294</v>
      </c>
      <c r="AX238" s="1">
        <v>37499</v>
      </c>
      <c r="AY238" t="s">
        <v>18</v>
      </c>
      <c r="AZ238">
        <v>8.9945000000000004</v>
      </c>
      <c r="BA238" t="s">
        <v>44</v>
      </c>
      <c r="BB238" t="s">
        <v>83</v>
      </c>
      <c r="BC238">
        <v>10.923299999999999</v>
      </c>
      <c r="BD238" s="7">
        <f t="shared" si="3"/>
        <v>16</v>
      </c>
      <c r="BE238">
        <v>115205</v>
      </c>
      <c r="BF238">
        <v>1958484</v>
      </c>
    </row>
    <row r="239" spans="43:58" x14ac:dyDescent="0.25">
      <c r="AQ239">
        <v>408390</v>
      </c>
      <c r="AR239" t="s">
        <v>85</v>
      </c>
      <c r="AS239" t="s">
        <v>1733</v>
      </c>
      <c r="AT239" t="s">
        <v>17</v>
      </c>
      <c r="AU239" s="1">
        <v>22606</v>
      </c>
      <c r="AV239" s="1">
        <v>31260</v>
      </c>
      <c r="AW239" s="1">
        <v>31260</v>
      </c>
      <c r="AX239" s="1">
        <v>37830</v>
      </c>
      <c r="AY239" t="s">
        <v>18</v>
      </c>
      <c r="AZ239">
        <v>18</v>
      </c>
      <c r="BA239" t="s">
        <v>87</v>
      </c>
      <c r="BB239" t="s">
        <v>88</v>
      </c>
      <c r="BC239">
        <v>4.3807999999999998</v>
      </c>
      <c r="BD239" s="7">
        <f t="shared" si="3"/>
        <v>18</v>
      </c>
      <c r="BE239">
        <v>108798</v>
      </c>
      <c r="BF239">
        <v>1958366</v>
      </c>
    </row>
    <row r="240" spans="43:58" x14ac:dyDescent="0.25">
      <c r="AQ240">
        <v>78039</v>
      </c>
      <c r="AR240" t="s">
        <v>42</v>
      </c>
      <c r="AS240" t="s">
        <v>1737</v>
      </c>
      <c r="AT240" t="s">
        <v>31</v>
      </c>
      <c r="AU240" s="1">
        <v>19112</v>
      </c>
      <c r="AV240" s="1">
        <v>31119</v>
      </c>
      <c r="AW240" s="1">
        <v>31119</v>
      </c>
      <c r="AX240" s="1">
        <v>37689</v>
      </c>
      <c r="AY240" t="s">
        <v>18</v>
      </c>
      <c r="AZ240">
        <v>18</v>
      </c>
      <c r="BA240" t="s">
        <v>44</v>
      </c>
      <c r="BB240" t="s">
        <v>83</v>
      </c>
      <c r="BC240">
        <v>11.4438</v>
      </c>
      <c r="BD240" s="7">
        <f t="shared" si="3"/>
        <v>17</v>
      </c>
      <c r="BE240">
        <v>108788</v>
      </c>
      <c r="BF240">
        <v>1958182</v>
      </c>
    </row>
    <row r="241" spans="43:58" x14ac:dyDescent="0.25">
      <c r="AQ241">
        <v>465068</v>
      </c>
      <c r="AR241" t="s">
        <v>85</v>
      </c>
      <c r="AS241" t="s">
        <v>1759</v>
      </c>
      <c r="AT241" t="s">
        <v>31</v>
      </c>
      <c r="AU241" s="1">
        <v>21634</v>
      </c>
      <c r="AV241" s="1">
        <v>31109</v>
      </c>
      <c r="AW241" s="1">
        <v>31109</v>
      </c>
      <c r="AX241" s="1">
        <v>37679</v>
      </c>
      <c r="AY241" t="s">
        <v>18</v>
      </c>
      <c r="AZ241">
        <v>11.997299999999999</v>
      </c>
      <c r="BA241" t="s">
        <v>87</v>
      </c>
      <c r="BB241" t="s">
        <v>88</v>
      </c>
      <c r="BC241">
        <v>4.7945000000000002</v>
      </c>
      <c r="BD241" s="7">
        <f t="shared" si="3"/>
        <v>17</v>
      </c>
      <c r="BE241">
        <v>108715</v>
      </c>
      <c r="BF241">
        <v>1956862</v>
      </c>
    </row>
    <row r="242" spans="43:58" x14ac:dyDescent="0.25">
      <c r="AQ242">
        <v>225430</v>
      </c>
      <c r="AR242" t="s">
        <v>15</v>
      </c>
      <c r="AS242" t="s">
        <v>1766</v>
      </c>
      <c r="AT242" t="s">
        <v>17</v>
      </c>
      <c r="AU242" s="1">
        <v>23170</v>
      </c>
      <c r="AV242" s="1">
        <v>31134</v>
      </c>
      <c r="AW242" s="1">
        <v>31134</v>
      </c>
      <c r="AX242" s="1">
        <v>37704</v>
      </c>
      <c r="AY242" t="s">
        <v>18</v>
      </c>
      <c r="AZ242">
        <v>10.9945</v>
      </c>
      <c r="BA242" t="s">
        <v>19</v>
      </c>
      <c r="BB242" t="s">
        <v>20</v>
      </c>
      <c r="BC242">
        <v>11.813700000000001</v>
      </c>
      <c r="BD242" s="7">
        <f t="shared" si="3"/>
        <v>18</v>
      </c>
      <c r="BE242">
        <v>108693</v>
      </c>
      <c r="BF242">
        <v>1956479</v>
      </c>
    </row>
    <row r="243" spans="43:58" x14ac:dyDescent="0.25">
      <c r="AQ243">
        <v>270206</v>
      </c>
      <c r="AR243" t="s">
        <v>85</v>
      </c>
      <c r="AS243" t="s">
        <v>644</v>
      </c>
      <c r="AT243" t="s">
        <v>17</v>
      </c>
      <c r="AU243" s="1">
        <v>20872</v>
      </c>
      <c r="AV243" s="1">
        <v>31515</v>
      </c>
      <c r="AW243" s="1">
        <v>31515</v>
      </c>
      <c r="AX243" s="1">
        <v>37720</v>
      </c>
      <c r="AY243" t="s">
        <v>18</v>
      </c>
      <c r="AZ243">
        <v>7.9945000000000004</v>
      </c>
      <c r="BA243" t="s">
        <v>87</v>
      </c>
      <c r="BB243" t="s">
        <v>88</v>
      </c>
      <c r="BC243">
        <v>3.6821999999999999</v>
      </c>
      <c r="BD243" s="7">
        <f t="shared" si="3"/>
        <v>16</v>
      </c>
      <c r="BE243">
        <v>115067</v>
      </c>
      <c r="BF243">
        <v>1956136</v>
      </c>
    </row>
    <row r="244" spans="43:58" x14ac:dyDescent="0.25">
      <c r="AQ244">
        <v>59445</v>
      </c>
      <c r="AR244" t="s">
        <v>15</v>
      </c>
      <c r="AS244" t="s">
        <v>653</v>
      </c>
      <c r="AT244" t="s">
        <v>31</v>
      </c>
      <c r="AU244" s="1">
        <v>23393</v>
      </c>
      <c r="AV244" s="1">
        <v>31395</v>
      </c>
      <c r="AW244" s="1">
        <v>31395</v>
      </c>
      <c r="AX244" s="1">
        <v>37600</v>
      </c>
      <c r="AY244" t="s">
        <v>18</v>
      </c>
      <c r="AZ244">
        <v>9.9945000000000004</v>
      </c>
      <c r="BA244" t="s">
        <v>19</v>
      </c>
      <c r="BB244" t="s">
        <v>20</v>
      </c>
      <c r="BC244">
        <v>11.7699</v>
      </c>
      <c r="BD244" s="7">
        <f t="shared" si="3"/>
        <v>16</v>
      </c>
      <c r="BE244">
        <v>114971</v>
      </c>
      <c r="BF244">
        <v>1954505</v>
      </c>
    </row>
    <row r="245" spans="43:58" x14ac:dyDescent="0.25">
      <c r="AQ245">
        <v>408308</v>
      </c>
      <c r="AR245" t="s">
        <v>15</v>
      </c>
      <c r="AS245" t="s">
        <v>656</v>
      </c>
      <c r="AT245" t="s">
        <v>31</v>
      </c>
      <c r="AU245" s="1">
        <v>23583</v>
      </c>
      <c r="AV245" s="1">
        <v>31338</v>
      </c>
      <c r="AW245" s="1">
        <v>31338</v>
      </c>
      <c r="AX245" s="1">
        <v>37543</v>
      </c>
      <c r="AY245" t="s">
        <v>18</v>
      </c>
      <c r="AZ245">
        <v>7.9945000000000004</v>
      </c>
      <c r="BA245" t="s">
        <v>19</v>
      </c>
      <c r="BB245" t="s">
        <v>20</v>
      </c>
      <c r="BC245">
        <v>11.6137</v>
      </c>
      <c r="BD245" s="7">
        <f t="shared" si="3"/>
        <v>17</v>
      </c>
      <c r="BE245">
        <v>114959</v>
      </c>
      <c r="BF245">
        <v>1954305</v>
      </c>
    </row>
    <row r="246" spans="43:58" x14ac:dyDescent="0.25">
      <c r="AQ246">
        <v>105673</v>
      </c>
      <c r="AR246" t="s">
        <v>15</v>
      </c>
      <c r="AS246" t="s">
        <v>1795</v>
      </c>
      <c r="AT246" t="s">
        <v>31</v>
      </c>
      <c r="AU246" s="1">
        <v>21626</v>
      </c>
      <c r="AV246" s="1">
        <v>31096</v>
      </c>
      <c r="AW246" s="1">
        <v>31096</v>
      </c>
      <c r="AX246" s="1">
        <v>37666</v>
      </c>
      <c r="AY246" t="s">
        <v>18</v>
      </c>
      <c r="AZ246">
        <v>18</v>
      </c>
      <c r="BA246" t="s">
        <v>19</v>
      </c>
      <c r="BB246" t="s">
        <v>32</v>
      </c>
      <c r="BC246">
        <v>6.0492999999999997</v>
      </c>
      <c r="BD246" s="7">
        <f t="shared" si="3"/>
        <v>18</v>
      </c>
      <c r="BE246">
        <v>108557</v>
      </c>
      <c r="BF246">
        <v>1954027</v>
      </c>
    </row>
    <row r="247" spans="43:58" x14ac:dyDescent="0.25">
      <c r="AQ247">
        <v>447705</v>
      </c>
      <c r="AR247" t="s">
        <v>15</v>
      </c>
      <c r="AS247" t="s">
        <v>1800</v>
      </c>
      <c r="AT247" t="s">
        <v>31</v>
      </c>
      <c r="AU247" s="1">
        <v>20328</v>
      </c>
      <c r="AV247" s="1">
        <v>31110</v>
      </c>
      <c r="AW247" s="1">
        <v>31110</v>
      </c>
      <c r="AX247" s="1">
        <v>37680</v>
      </c>
      <c r="AY247" t="s">
        <v>18</v>
      </c>
      <c r="AZ247">
        <v>9.9945000000000004</v>
      </c>
      <c r="BA247" t="s">
        <v>19</v>
      </c>
      <c r="BB247" t="s">
        <v>20</v>
      </c>
      <c r="BC247">
        <v>11.813700000000001</v>
      </c>
      <c r="BD247" s="7">
        <f t="shared" si="3"/>
        <v>18</v>
      </c>
      <c r="BE247">
        <v>108538</v>
      </c>
      <c r="BF247">
        <v>1953687</v>
      </c>
    </row>
    <row r="248" spans="43:58" x14ac:dyDescent="0.25">
      <c r="AQ248">
        <v>297683</v>
      </c>
      <c r="AR248" t="s">
        <v>15</v>
      </c>
      <c r="AS248" t="s">
        <v>660</v>
      </c>
      <c r="AT248" t="s">
        <v>31</v>
      </c>
      <c r="AU248" s="1">
        <v>22232</v>
      </c>
      <c r="AV248" s="1">
        <v>31530</v>
      </c>
      <c r="AW248" s="1">
        <v>31530</v>
      </c>
      <c r="AX248" s="1">
        <v>37735</v>
      </c>
      <c r="AY248" t="s">
        <v>18</v>
      </c>
      <c r="AZ248">
        <v>17</v>
      </c>
      <c r="BA248" t="s">
        <v>19</v>
      </c>
      <c r="BB248" t="s">
        <v>32</v>
      </c>
      <c r="BC248">
        <v>4.8602999999999996</v>
      </c>
      <c r="BD248" s="7">
        <f t="shared" si="3"/>
        <v>17</v>
      </c>
      <c r="BE248">
        <v>114915</v>
      </c>
      <c r="BF248">
        <v>1953562</v>
      </c>
    </row>
    <row r="249" spans="43:58" x14ac:dyDescent="0.25">
      <c r="AQ249">
        <v>473587</v>
      </c>
      <c r="AR249" t="s">
        <v>15</v>
      </c>
      <c r="AS249" t="s">
        <v>662</v>
      </c>
      <c r="AT249" t="s">
        <v>17</v>
      </c>
      <c r="AU249" s="1">
        <v>21220</v>
      </c>
      <c r="AV249" s="1">
        <v>31426</v>
      </c>
      <c r="AW249" s="1">
        <v>31426</v>
      </c>
      <c r="AX249" s="1">
        <v>37631</v>
      </c>
      <c r="AY249" t="s">
        <v>18</v>
      </c>
      <c r="AZ249">
        <v>9.9945000000000004</v>
      </c>
      <c r="BA249" t="s">
        <v>19</v>
      </c>
      <c r="BB249" t="s">
        <v>20</v>
      </c>
      <c r="BC249">
        <v>11.813700000000001</v>
      </c>
      <c r="BD249" s="7">
        <f t="shared" si="3"/>
        <v>17</v>
      </c>
      <c r="BE249">
        <v>114904</v>
      </c>
      <c r="BF249">
        <v>1953376</v>
      </c>
    </row>
    <row r="250" spans="43:58" x14ac:dyDescent="0.25">
      <c r="AQ250">
        <v>468285</v>
      </c>
      <c r="AR250" t="s">
        <v>42</v>
      </c>
      <c r="AS250" t="s">
        <v>667</v>
      </c>
      <c r="AT250" t="s">
        <v>31</v>
      </c>
      <c r="AU250" s="1">
        <v>19896</v>
      </c>
      <c r="AV250" s="1">
        <v>31381</v>
      </c>
      <c r="AW250" s="1">
        <v>31381</v>
      </c>
      <c r="AX250" s="1">
        <v>37586</v>
      </c>
      <c r="AY250" t="s">
        <v>18</v>
      </c>
      <c r="AZ250">
        <v>8.9945000000000004</v>
      </c>
      <c r="BA250" t="s">
        <v>44</v>
      </c>
      <c r="BB250" t="s">
        <v>45</v>
      </c>
      <c r="BC250">
        <v>5.8384</v>
      </c>
      <c r="BD250" s="7">
        <f t="shared" si="3"/>
        <v>17</v>
      </c>
      <c r="BE250">
        <v>114863</v>
      </c>
      <c r="BF250">
        <v>1952676</v>
      </c>
    </row>
    <row r="251" spans="43:58" x14ac:dyDescent="0.25">
      <c r="AQ251">
        <v>494887</v>
      </c>
      <c r="AR251" t="s">
        <v>15</v>
      </c>
      <c r="AS251" t="s">
        <v>1813</v>
      </c>
      <c r="AT251" t="s">
        <v>31</v>
      </c>
      <c r="AU251" s="1">
        <v>23175</v>
      </c>
      <c r="AV251" s="1">
        <v>31135</v>
      </c>
      <c r="AW251" s="1">
        <v>31135</v>
      </c>
      <c r="AX251" s="1">
        <v>37705</v>
      </c>
      <c r="AY251" t="s">
        <v>18</v>
      </c>
      <c r="AZ251">
        <v>11.997299999999999</v>
      </c>
      <c r="BA251" t="s">
        <v>19</v>
      </c>
      <c r="BB251" t="s">
        <v>32</v>
      </c>
      <c r="BC251">
        <v>5.9424999999999999</v>
      </c>
      <c r="BD251" s="7">
        <f t="shared" si="3"/>
        <v>18</v>
      </c>
      <c r="BE251">
        <v>108476</v>
      </c>
      <c r="BF251">
        <v>1952575</v>
      </c>
    </row>
    <row r="252" spans="43:58" x14ac:dyDescent="0.25">
      <c r="AQ252">
        <v>81933</v>
      </c>
      <c r="AR252" t="s">
        <v>15</v>
      </c>
      <c r="AS252" t="s">
        <v>669</v>
      </c>
      <c r="AT252" t="s">
        <v>17</v>
      </c>
      <c r="AU252" s="1">
        <v>23175</v>
      </c>
      <c r="AV252" s="1">
        <v>31538</v>
      </c>
      <c r="AW252" s="1">
        <v>31538</v>
      </c>
      <c r="AX252" s="1">
        <v>37743</v>
      </c>
      <c r="AY252" t="s">
        <v>18</v>
      </c>
      <c r="AZ252">
        <v>11.997299999999999</v>
      </c>
      <c r="BA252" t="s">
        <v>19</v>
      </c>
      <c r="BB252" t="s">
        <v>32</v>
      </c>
      <c r="BC252">
        <v>4.8384</v>
      </c>
      <c r="BD252" s="7">
        <f t="shared" si="3"/>
        <v>16</v>
      </c>
      <c r="BE252">
        <v>114856</v>
      </c>
      <c r="BF252">
        <v>1952550</v>
      </c>
    </row>
    <row r="253" spans="43:58" x14ac:dyDescent="0.25">
      <c r="AQ253">
        <v>270943</v>
      </c>
      <c r="AR253" t="s">
        <v>15</v>
      </c>
      <c r="AS253" t="s">
        <v>670</v>
      </c>
      <c r="AT253" t="s">
        <v>17</v>
      </c>
      <c r="AU253" s="1">
        <v>23317</v>
      </c>
      <c r="AV253" s="1">
        <v>31496</v>
      </c>
      <c r="AW253" s="1">
        <v>31496</v>
      </c>
      <c r="AX253" s="1">
        <v>37701</v>
      </c>
      <c r="AY253" t="s">
        <v>18</v>
      </c>
      <c r="AZ253">
        <v>7.9945000000000004</v>
      </c>
      <c r="BA253" t="s">
        <v>19</v>
      </c>
      <c r="BB253" t="s">
        <v>32</v>
      </c>
      <c r="BC253">
        <v>4.9534000000000002</v>
      </c>
      <c r="BD253" s="7">
        <f t="shared" si="3"/>
        <v>16</v>
      </c>
      <c r="BE253">
        <v>114844</v>
      </c>
      <c r="BF253">
        <v>1952342</v>
      </c>
    </row>
    <row r="254" spans="43:58" x14ac:dyDescent="0.25">
      <c r="AQ254">
        <v>80545</v>
      </c>
      <c r="AR254" t="s">
        <v>15</v>
      </c>
      <c r="AS254" t="s">
        <v>1819</v>
      </c>
      <c r="AT254" t="s">
        <v>31</v>
      </c>
      <c r="AU254" s="1">
        <v>22049</v>
      </c>
      <c r="AV254" s="1">
        <v>31132</v>
      </c>
      <c r="AW254" s="1">
        <v>31132</v>
      </c>
      <c r="AX254" s="1">
        <v>37702</v>
      </c>
      <c r="AY254" t="s">
        <v>18</v>
      </c>
      <c r="AZ254">
        <v>12.997299999999999</v>
      </c>
      <c r="BA254" t="s">
        <v>19</v>
      </c>
      <c r="BB254" t="s">
        <v>32</v>
      </c>
      <c r="BC254">
        <v>5.9507000000000003</v>
      </c>
      <c r="BD254" s="7">
        <f t="shared" si="3"/>
        <v>17</v>
      </c>
      <c r="BE254">
        <v>108459</v>
      </c>
      <c r="BF254">
        <v>1952255</v>
      </c>
    </row>
    <row r="255" spans="43:58" x14ac:dyDescent="0.25">
      <c r="AQ255">
        <v>106990</v>
      </c>
      <c r="AR255" t="s">
        <v>15</v>
      </c>
      <c r="AS255" t="s">
        <v>678</v>
      </c>
      <c r="AT255" t="s">
        <v>31</v>
      </c>
      <c r="AU255" s="1">
        <v>20882</v>
      </c>
      <c r="AV255" s="1">
        <v>31321</v>
      </c>
      <c r="AW255" s="1">
        <v>31321</v>
      </c>
      <c r="AX255" s="1">
        <v>37526</v>
      </c>
      <c r="AY255" t="s">
        <v>18</v>
      </c>
      <c r="AZ255">
        <v>7.9945000000000004</v>
      </c>
      <c r="BA255" t="s">
        <v>19</v>
      </c>
      <c r="BB255" t="s">
        <v>20</v>
      </c>
      <c r="BC255">
        <v>11.5671</v>
      </c>
      <c r="BD255" s="7">
        <f t="shared" si="3"/>
        <v>16</v>
      </c>
      <c r="BE255">
        <v>114746</v>
      </c>
      <c r="BF255">
        <v>1950679</v>
      </c>
    </row>
    <row r="256" spans="43:58" x14ac:dyDescent="0.25">
      <c r="AQ256">
        <v>78767</v>
      </c>
      <c r="AR256" t="s">
        <v>15</v>
      </c>
      <c r="AS256" t="s">
        <v>206</v>
      </c>
      <c r="AT256" t="s">
        <v>17</v>
      </c>
      <c r="AU256" s="1">
        <v>21013</v>
      </c>
      <c r="AV256" s="1">
        <v>31635</v>
      </c>
      <c r="AW256" s="1">
        <v>31635</v>
      </c>
      <c r="AX256" s="1">
        <v>37475</v>
      </c>
      <c r="AY256" t="s">
        <v>18</v>
      </c>
      <c r="AZ256">
        <v>7.9945000000000004</v>
      </c>
      <c r="BA256" t="s">
        <v>19</v>
      </c>
      <c r="BB256" t="s">
        <v>32</v>
      </c>
      <c r="BC256">
        <v>4.5726000000000004</v>
      </c>
      <c r="BD256" s="7">
        <f t="shared" si="3"/>
        <v>15</v>
      </c>
      <c r="BE256">
        <v>121916</v>
      </c>
      <c r="BF256">
        <v>1950650</v>
      </c>
    </row>
    <row r="257" spans="43:58" x14ac:dyDescent="0.25">
      <c r="AQ257">
        <v>424277</v>
      </c>
      <c r="AR257" t="s">
        <v>15</v>
      </c>
      <c r="AS257" t="s">
        <v>1851</v>
      </c>
      <c r="AT257" t="s">
        <v>31</v>
      </c>
      <c r="AU257" s="1">
        <v>21026</v>
      </c>
      <c r="AV257" s="1">
        <v>31096</v>
      </c>
      <c r="AW257" s="1">
        <v>31096</v>
      </c>
      <c r="AX257" s="1">
        <v>37666</v>
      </c>
      <c r="AY257" t="s">
        <v>18</v>
      </c>
      <c r="AZ257">
        <v>8.9945000000000004</v>
      </c>
      <c r="BA257" t="s">
        <v>19</v>
      </c>
      <c r="BB257" t="s">
        <v>32</v>
      </c>
      <c r="BC257">
        <v>6.0492999999999997</v>
      </c>
      <c r="BD257" s="7">
        <f t="shared" si="3"/>
        <v>17</v>
      </c>
      <c r="BE257">
        <v>108331</v>
      </c>
      <c r="BF257">
        <v>1949949</v>
      </c>
    </row>
    <row r="258" spans="43:58" x14ac:dyDescent="0.25">
      <c r="AQ258">
        <v>44178</v>
      </c>
      <c r="AR258" t="s">
        <v>15</v>
      </c>
      <c r="AS258" t="s">
        <v>1852</v>
      </c>
      <c r="AT258" t="s">
        <v>31</v>
      </c>
      <c r="AU258" s="1">
        <v>19052</v>
      </c>
      <c r="AV258" s="1">
        <v>31234</v>
      </c>
      <c r="AW258" s="1">
        <v>31234</v>
      </c>
      <c r="AX258" s="1">
        <v>37804</v>
      </c>
      <c r="AY258" t="s">
        <v>18</v>
      </c>
      <c r="AZ258">
        <v>10.9945</v>
      </c>
      <c r="BA258" t="s">
        <v>19</v>
      </c>
      <c r="BB258" t="s">
        <v>32</v>
      </c>
      <c r="BC258">
        <v>5.6711999999999998</v>
      </c>
      <c r="BD258" s="7">
        <f t="shared" ref="BD258:BD321" si="4">INT(BF258/BE258)</f>
        <v>17</v>
      </c>
      <c r="BE258">
        <v>108327</v>
      </c>
      <c r="BF258">
        <v>1949879</v>
      </c>
    </row>
    <row r="259" spans="43:58" x14ac:dyDescent="0.25">
      <c r="AQ259">
        <v>260727</v>
      </c>
      <c r="AR259" t="s">
        <v>15</v>
      </c>
      <c r="AS259" t="s">
        <v>1855</v>
      </c>
      <c r="AT259" t="s">
        <v>17</v>
      </c>
      <c r="AU259" s="1">
        <v>19989</v>
      </c>
      <c r="AV259" s="1">
        <v>31101</v>
      </c>
      <c r="AW259" s="1">
        <v>31101</v>
      </c>
      <c r="AX259" s="1">
        <v>37671</v>
      </c>
      <c r="AY259" t="s">
        <v>18</v>
      </c>
      <c r="AZ259">
        <v>12.997299999999999</v>
      </c>
      <c r="BA259" t="s">
        <v>19</v>
      </c>
      <c r="BB259" t="s">
        <v>32</v>
      </c>
      <c r="BC259">
        <v>6.0355999999999996</v>
      </c>
      <c r="BD259" s="7">
        <f t="shared" si="4"/>
        <v>18</v>
      </c>
      <c r="BE259">
        <v>108323</v>
      </c>
      <c r="BF259">
        <v>1949822</v>
      </c>
    </row>
    <row r="260" spans="43:58" x14ac:dyDescent="0.25">
      <c r="AQ260">
        <v>246465</v>
      </c>
      <c r="AR260" t="s">
        <v>293</v>
      </c>
      <c r="AS260" t="s">
        <v>702</v>
      </c>
      <c r="AT260" t="s">
        <v>31</v>
      </c>
      <c r="AU260" s="1">
        <v>22731</v>
      </c>
      <c r="AV260" s="1">
        <v>31488</v>
      </c>
      <c r="AW260" s="1">
        <v>31488</v>
      </c>
      <c r="AX260" s="1">
        <v>37693</v>
      </c>
      <c r="AY260" t="s">
        <v>295</v>
      </c>
      <c r="AZ260">
        <v>8.0054999999999996</v>
      </c>
      <c r="BA260" t="s">
        <v>296</v>
      </c>
      <c r="BB260" t="s">
        <v>297</v>
      </c>
      <c r="BC260">
        <v>6.1123000000000003</v>
      </c>
      <c r="BD260" s="7">
        <f t="shared" si="4"/>
        <v>16</v>
      </c>
      <c r="BE260">
        <v>114536</v>
      </c>
      <c r="BF260">
        <v>1947104</v>
      </c>
    </row>
    <row r="261" spans="43:58" x14ac:dyDescent="0.25">
      <c r="AQ261">
        <v>451603</v>
      </c>
      <c r="AR261" t="s">
        <v>15</v>
      </c>
      <c r="AS261" t="s">
        <v>1895</v>
      </c>
      <c r="AT261" t="s">
        <v>31</v>
      </c>
      <c r="AU261" s="1">
        <v>20554</v>
      </c>
      <c r="AV261" s="1">
        <v>31216</v>
      </c>
      <c r="AW261" s="1">
        <v>31216</v>
      </c>
      <c r="AX261" s="1">
        <v>37786</v>
      </c>
      <c r="AY261" t="s">
        <v>18</v>
      </c>
      <c r="AZ261">
        <v>18</v>
      </c>
      <c r="BA261" t="s">
        <v>19</v>
      </c>
      <c r="BB261" t="s">
        <v>32</v>
      </c>
      <c r="BC261">
        <v>5.7205000000000004</v>
      </c>
      <c r="BD261" s="7">
        <f t="shared" si="4"/>
        <v>18</v>
      </c>
      <c r="BE261">
        <v>108171</v>
      </c>
      <c r="BF261">
        <v>1947086</v>
      </c>
    </row>
    <row r="262" spans="43:58" x14ac:dyDescent="0.25">
      <c r="AQ262">
        <v>98017</v>
      </c>
      <c r="AR262" t="s">
        <v>15</v>
      </c>
      <c r="AS262" t="s">
        <v>1914</v>
      </c>
      <c r="AT262" t="s">
        <v>31</v>
      </c>
      <c r="AU262" s="1">
        <v>20421</v>
      </c>
      <c r="AV262" s="1">
        <v>31188</v>
      </c>
      <c r="AW262" s="1">
        <v>31188</v>
      </c>
      <c r="AX262" s="1">
        <v>37758</v>
      </c>
      <c r="AY262" t="s">
        <v>18</v>
      </c>
      <c r="AZ262">
        <v>11.997299999999999</v>
      </c>
      <c r="BA262" t="s">
        <v>19</v>
      </c>
      <c r="BB262" t="s">
        <v>32</v>
      </c>
      <c r="BC262">
        <v>5.7972999999999999</v>
      </c>
      <c r="BD262" s="7">
        <f t="shared" si="4"/>
        <v>17</v>
      </c>
      <c r="BE262">
        <v>108114</v>
      </c>
      <c r="BF262">
        <v>1946045</v>
      </c>
    </row>
    <row r="263" spans="43:58" x14ac:dyDescent="0.25">
      <c r="AQ263">
        <v>465805</v>
      </c>
      <c r="AR263" t="s">
        <v>15</v>
      </c>
      <c r="AS263" t="s">
        <v>713</v>
      </c>
      <c r="AT263" t="s">
        <v>17</v>
      </c>
      <c r="AU263" s="1">
        <v>20815</v>
      </c>
      <c r="AV263" s="1">
        <v>31350</v>
      </c>
      <c r="AW263" s="1">
        <v>31350</v>
      </c>
      <c r="AX263" s="1">
        <v>36692</v>
      </c>
      <c r="AY263" t="s">
        <v>18</v>
      </c>
      <c r="AZ263">
        <v>7.9945000000000004</v>
      </c>
      <c r="BA263" t="s">
        <v>19</v>
      </c>
      <c r="BB263" t="s">
        <v>32</v>
      </c>
      <c r="BC263">
        <v>5.3533999999999997</v>
      </c>
      <c r="BD263" s="7">
        <f t="shared" si="4"/>
        <v>17</v>
      </c>
      <c r="BE263">
        <v>114444</v>
      </c>
      <c r="BF263">
        <v>1945550</v>
      </c>
    </row>
    <row r="264" spans="43:58" x14ac:dyDescent="0.25">
      <c r="AQ264">
        <v>473116</v>
      </c>
      <c r="AR264" t="s">
        <v>15</v>
      </c>
      <c r="AS264" t="s">
        <v>1926</v>
      </c>
      <c r="AT264" t="s">
        <v>31</v>
      </c>
      <c r="AU264" s="1">
        <v>19059</v>
      </c>
      <c r="AV264" s="1">
        <v>31192</v>
      </c>
      <c r="AW264" s="1">
        <v>31192</v>
      </c>
      <c r="AX264" s="1">
        <v>37762</v>
      </c>
      <c r="AY264" t="s">
        <v>18</v>
      </c>
      <c r="AZ264">
        <v>9.9945000000000004</v>
      </c>
      <c r="BA264" t="s">
        <v>19</v>
      </c>
      <c r="BB264" t="s">
        <v>20</v>
      </c>
      <c r="BC264">
        <v>11.813700000000001</v>
      </c>
      <c r="BD264" s="7">
        <f t="shared" si="4"/>
        <v>17</v>
      </c>
      <c r="BE264">
        <v>108071</v>
      </c>
      <c r="BF264">
        <v>1945269</v>
      </c>
    </row>
    <row r="265" spans="43:58" x14ac:dyDescent="0.25">
      <c r="AQ265">
        <v>237069</v>
      </c>
      <c r="AR265" t="s">
        <v>85</v>
      </c>
      <c r="AS265" t="s">
        <v>225</v>
      </c>
      <c r="AT265" t="s">
        <v>17</v>
      </c>
      <c r="AU265" s="1">
        <v>22714</v>
      </c>
      <c r="AV265" s="1">
        <v>31108</v>
      </c>
      <c r="AW265" s="1">
        <v>31920</v>
      </c>
      <c r="AX265" s="1">
        <v>37760</v>
      </c>
      <c r="AY265" t="s">
        <v>18</v>
      </c>
      <c r="AZ265">
        <v>6.9945000000000004</v>
      </c>
      <c r="BA265" t="s">
        <v>87</v>
      </c>
      <c r="BB265" t="s">
        <v>276</v>
      </c>
      <c r="BC265">
        <v>13.074</v>
      </c>
      <c r="BD265" s="7">
        <f t="shared" si="4"/>
        <v>16</v>
      </c>
      <c r="BE265">
        <v>121456</v>
      </c>
      <c r="BF265">
        <v>1943302</v>
      </c>
    </row>
    <row r="266" spans="43:58" x14ac:dyDescent="0.25">
      <c r="AQ266">
        <v>265813</v>
      </c>
      <c r="AR266" t="s">
        <v>15</v>
      </c>
      <c r="AS266" t="s">
        <v>740</v>
      </c>
      <c r="AT266" t="s">
        <v>17</v>
      </c>
      <c r="AU266" s="1">
        <v>19857</v>
      </c>
      <c r="AV266" s="1">
        <v>31290</v>
      </c>
      <c r="AW266" s="1">
        <v>31290</v>
      </c>
      <c r="AX266" s="1">
        <v>37495</v>
      </c>
      <c r="AY266" t="s">
        <v>18</v>
      </c>
      <c r="AZ266">
        <v>7.9945000000000004</v>
      </c>
      <c r="BA266" t="s">
        <v>19</v>
      </c>
      <c r="BB266" t="s">
        <v>20</v>
      </c>
      <c r="BC266">
        <v>11.482200000000001</v>
      </c>
      <c r="BD266" s="7">
        <f t="shared" si="4"/>
        <v>16</v>
      </c>
      <c r="BE266">
        <v>114222</v>
      </c>
      <c r="BF266">
        <v>1941773</v>
      </c>
    </row>
    <row r="267" spans="43:58" x14ac:dyDescent="0.25">
      <c r="AQ267">
        <v>447817</v>
      </c>
      <c r="AR267" t="s">
        <v>827</v>
      </c>
      <c r="AS267" t="s">
        <v>2014</v>
      </c>
      <c r="AT267" t="s">
        <v>17</v>
      </c>
      <c r="AU267" s="1">
        <v>22816</v>
      </c>
      <c r="AV267" s="1">
        <v>31235</v>
      </c>
      <c r="AW267" s="1">
        <v>31235</v>
      </c>
      <c r="AX267" s="1">
        <v>37805</v>
      </c>
      <c r="AY267" t="s">
        <v>18</v>
      </c>
      <c r="AZ267">
        <v>10.9945</v>
      </c>
      <c r="BA267" t="s">
        <v>829</v>
      </c>
      <c r="BB267" t="s">
        <v>830</v>
      </c>
      <c r="BC267">
        <v>11.813700000000001</v>
      </c>
      <c r="BD267" s="7">
        <f t="shared" si="4"/>
        <v>18</v>
      </c>
      <c r="BE267">
        <v>107833</v>
      </c>
      <c r="BF267">
        <v>1940998</v>
      </c>
    </row>
    <row r="268" spans="43:58" x14ac:dyDescent="0.25">
      <c r="AQ268">
        <v>69665</v>
      </c>
      <c r="AR268" t="s">
        <v>15</v>
      </c>
      <c r="AS268" t="s">
        <v>748</v>
      </c>
      <c r="AT268" t="s">
        <v>17</v>
      </c>
      <c r="AU268" s="1">
        <v>19053</v>
      </c>
      <c r="AV268" s="1">
        <v>31310</v>
      </c>
      <c r="AW268" s="1">
        <v>31310</v>
      </c>
      <c r="AX268" s="1">
        <v>37515</v>
      </c>
      <c r="AY268" t="s">
        <v>18</v>
      </c>
      <c r="AZ268">
        <v>9.9945000000000004</v>
      </c>
      <c r="BA268" t="s">
        <v>19</v>
      </c>
      <c r="BB268" t="s">
        <v>20</v>
      </c>
      <c r="BC268">
        <v>11.537000000000001</v>
      </c>
      <c r="BD268" s="7">
        <f t="shared" si="4"/>
        <v>17</v>
      </c>
      <c r="BE268">
        <v>114174</v>
      </c>
      <c r="BF268">
        <v>1940966</v>
      </c>
    </row>
    <row r="269" spans="43:58" x14ac:dyDescent="0.25">
      <c r="AQ269">
        <v>295800</v>
      </c>
      <c r="AR269" t="s">
        <v>15</v>
      </c>
      <c r="AS269" t="s">
        <v>234</v>
      </c>
      <c r="AT269" t="s">
        <v>31</v>
      </c>
      <c r="AU269" s="1">
        <v>19189</v>
      </c>
      <c r="AV269" s="1">
        <v>31641</v>
      </c>
      <c r="AW269" s="1">
        <v>31826</v>
      </c>
      <c r="AX269" s="1">
        <v>37666</v>
      </c>
      <c r="AY269" t="s">
        <v>18</v>
      </c>
      <c r="AZ269">
        <v>16</v>
      </c>
      <c r="BA269" t="s">
        <v>19</v>
      </c>
      <c r="BB269" t="s">
        <v>20</v>
      </c>
      <c r="BC269">
        <v>11.813700000000001</v>
      </c>
      <c r="BD269" s="7">
        <f t="shared" si="4"/>
        <v>15</v>
      </c>
      <c r="BE269">
        <v>121306</v>
      </c>
      <c r="BF269">
        <v>1940892</v>
      </c>
    </row>
    <row r="270" spans="43:58" x14ac:dyDescent="0.25">
      <c r="AQ270">
        <v>279451</v>
      </c>
      <c r="AR270" t="s">
        <v>15</v>
      </c>
      <c r="AS270" t="s">
        <v>749</v>
      </c>
      <c r="AT270" t="s">
        <v>31</v>
      </c>
      <c r="AU270" s="1">
        <v>19752</v>
      </c>
      <c r="AV270" s="1">
        <v>31278</v>
      </c>
      <c r="AW270" s="1">
        <v>31572</v>
      </c>
      <c r="AX270" s="1">
        <v>37777</v>
      </c>
      <c r="AY270" t="s">
        <v>18</v>
      </c>
      <c r="AZ270">
        <v>7.9945000000000004</v>
      </c>
      <c r="BA270" t="s">
        <v>19</v>
      </c>
      <c r="BB270" t="s">
        <v>32</v>
      </c>
      <c r="BC270">
        <v>4.7451999999999996</v>
      </c>
      <c r="BD270" s="7">
        <f t="shared" si="4"/>
        <v>16</v>
      </c>
      <c r="BE270">
        <v>114154</v>
      </c>
      <c r="BF270">
        <v>1940611</v>
      </c>
    </row>
    <row r="271" spans="43:58" x14ac:dyDescent="0.25">
      <c r="AQ271">
        <v>91935</v>
      </c>
      <c r="AR271" t="s">
        <v>15</v>
      </c>
      <c r="AS271" t="s">
        <v>60</v>
      </c>
      <c r="AT271" t="s">
        <v>17</v>
      </c>
      <c r="AU271" s="1">
        <v>22429</v>
      </c>
      <c r="AV271" s="1">
        <v>32172</v>
      </c>
      <c r="AW271" s="1">
        <v>32246</v>
      </c>
      <c r="AX271" s="1">
        <v>37721</v>
      </c>
      <c r="AY271" t="s">
        <v>18</v>
      </c>
      <c r="AZ271">
        <v>6.9945000000000004</v>
      </c>
      <c r="BA271" t="s">
        <v>19</v>
      </c>
      <c r="BB271" t="s">
        <v>20</v>
      </c>
      <c r="BC271">
        <v>11.813700000000001</v>
      </c>
      <c r="BD271" s="7">
        <f t="shared" si="4"/>
        <v>14</v>
      </c>
      <c r="BE271">
        <v>129330</v>
      </c>
      <c r="BF271">
        <v>1939943</v>
      </c>
    </row>
    <row r="272" spans="43:58" x14ac:dyDescent="0.25">
      <c r="AQ272">
        <v>211688</v>
      </c>
      <c r="AR272" t="s">
        <v>347</v>
      </c>
      <c r="AS272" t="s">
        <v>2037</v>
      </c>
      <c r="AT272" t="s">
        <v>17</v>
      </c>
      <c r="AU272" s="1">
        <v>19941</v>
      </c>
      <c r="AV272" s="1">
        <v>31086</v>
      </c>
      <c r="AW272" s="1">
        <v>31086</v>
      </c>
      <c r="AX272" s="1">
        <v>37656</v>
      </c>
      <c r="AY272" t="s">
        <v>295</v>
      </c>
      <c r="AZ272">
        <v>8.0054999999999996</v>
      </c>
      <c r="BA272" t="s">
        <v>349</v>
      </c>
      <c r="BB272" t="s">
        <v>834</v>
      </c>
      <c r="BC272">
        <v>6.4301000000000004</v>
      </c>
      <c r="BD272" s="7">
        <f t="shared" si="4"/>
        <v>18</v>
      </c>
      <c r="BE272">
        <v>107758</v>
      </c>
      <c r="BF272">
        <v>1939649</v>
      </c>
    </row>
    <row r="273" spans="43:58" x14ac:dyDescent="0.25">
      <c r="AQ273">
        <v>423121</v>
      </c>
      <c r="AR273" t="s">
        <v>15</v>
      </c>
      <c r="AS273" t="s">
        <v>2036</v>
      </c>
      <c r="AT273" t="s">
        <v>17</v>
      </c>
      <c r="AU273" s="1">
        <v>22532</v>
      </c>
      <c r="AV273" s="1">
        <v>31121</v>
      </c>
      <c r="AW273" s="1">
        <v>31121</v>
      </c>
      <c r="AX273" s="1">
        <v>37691</v>
      </c>
      <c r="AY273" t="s">
        <v>18</v>
      </c>
      <c r="AZ273">
        <v>12.997299999999999</v>
      </c>
      <c r="BA273" t="s">
        <v>19</v>
      </c>
      <c r="BB273" t="s">
        <v>32</v>
      </c>
      <c r="BC273">
        <v>5.9808000000000003</v>
      </c>
      <c r="BD273" s="7">
        <f t="shared" si="4"/>
        <v>17</v>
      </c>
      <c r="BE273">
        <v>107758</v>
      </c>
      <c r="BF273">
        <v>1939643</v>
      </c>
    </row>
    <row r="274" spans="43:58" x14ac:dyDescent="0.25">
      <c r="AQ274">
        <v>23397</v>
      </c>
      <c r="AR274" t="s">
        <v>85</v>
      </c>
      <c r="AS274" t="s">
        <v>754</v>
      </c>
      <c r="AT274" t="s">
        <v>31</v>
      </c>
      <c r="AU274" s="1">
        <v>20901</v>
      </c>
      <c r="AV274" s="1">
        <v>31522</v>
      </c>
      <c r="AW274" s="1">
        <v>31522</v>
      </c>
      <c r="AX274" s="1">
        <v>37727</v>
      </c>
      <c r="AY274" t="s">
        <v>18</v>
      </c>
      <c r="AZ274">
        <v>17</v>
      </c>
      <c r="BA274" t="s">
        <v>87</v>
      </c>
      <c r="BB274" t="s">
        <v>276</v>
      </c>
      <c r="BC274">
        <v>13.074</v>
      </c>
      <c r="BD274" s="7">
        <f t="shared" si="4"/>
        <v>17</v>
      </c>
      <c r="BE274">
        <v>114094</v>
      </c>
      <c r="BF274">
        <v>1939599</v>
      </c>
    </row>
    <row r="275" spans="43:58" x14ac:dyDescent="0.25">
      <c r="AQ275">
        <v>96596</v>
      </c>
      <c r="AR275" t="s">
        <v>15</v>
      </c>
      <c r="AS275" t="s">
        <v>238</v>
      </c>
      <c r="AT275" t="s">
        <v>17</v>
      </c>
      <c r="AU275" s="1">
        <v>21031</v>
      </c>
      <c r="AV275" s="1">
        <v>31986</v>
      </c>
      <c r="AW275" s="1">
        <v>31986</v>
      </c>
      <c r="AX275" s="1">
        <v>37826</v>
      </c>
      <c r="AY275" t="s">
        <v>18</v>
      </c>
      <c r="AZ275">
        <v>10.997299999999999</v>
      </c>
      <c r="BA275" t="s">
        <v>19</v>
      </c>
      <c r="BB275" t="s">
        <v>32</v>
      </c>
      <c r="BC275">
        <v>3.6110000000000002</v>
      </c>
      <c r="BD275" s="7">
        <f t="shared" si="4"/>
        <v>16</v>
      </c>
      <c r="BE275">
        <v>121171</v>
      </c>
      <c r="BF275">
        <v>1938741</v>
      </c>
    </row>
    <row r="276" spans="43:58" x14ac:dyDescent="0.25">
      <c r="AQ276">
        <v>402946</v>
      </c>
      <c r="AR276" t="s">
        <v>15</v>
      </c>
      <c r="AS276" t="s">
        <v>2054</v>
      </c>
      <c r="AT276" t="s">
        <v>17</v>
      </c>
      <c r="AU276" s="1">
        <v>22662</v>
      </c>
      <c r="AV276" s="1">
        <v>31250</v>
      </c>
      <c r="AW276" s="1">
        <v>31250</v>
      </c>
      <c r="AX276" s="1">
        <v>37820</v>
      </c>
      <c r="AY276" t="s">
        <v>18</v>
      </c>
      <c r="AZ276">
        <v>9.9945000000000004</v>
      </c>
      <c r="BA276" t="s">
        <v>19</v>
      </c>
      <c r="BB276" t="s">
        <v>32</v>
      </c>
      <c r="BC276">
        <v>5.6273999999999997</v>
      </c>
      <c r="BD276" s="7">
        <f t="shared" si="4"/>
        <v>18</v>
      </c>
      <c r="BE276">
        <v>107686</v>
      </c>
      <c r="BF276">
        <v>1938352</v>
      </c>
    </row>
    <row r="277" spans="43:58" x14ac:dyDescent="0.25">
      <c r="AQ277">
        <v>468652</v>
      </c>
      <c r="AR277" t="s">
        <v>15</v>
      </c>
      <c r="AS277" t="s">
        <v>766</v>
      </c>
      <c r="AT277" t="s">
        <v>17</v>
      </c>
      <c r="AU277" s="1">
        <v>21275</v>
      </c>
      <c r="AV277" s="1">
        <v>31388</v>
      </c>
      <c r="AW277" s="1">
        <v>31388</v>
      </c>
      <c r="AX277" s="1">
        <v>37593</v>
      </c>
      <c r="AY277" t="s">
        <v>18</v>
      </c>
      <c r="AZ277">
        <v>9.9945000000000004</v>
      </c>
      <c r="BA277" t="s">
        <v>19</v>
      </c>
      <c r="BB277" t="s">
        <v>20</v>
      </c>
      <c r="BC277">
        <v>11.7507</v>
      </c>
      <c r="BD277" s="7">
        <f t="shared" si="4"/>
        <v>17</v>
      </c>
      <c r="BE277">
        <v>114001</v>
      </c>
      <c r="BF277">
        <v>1938023</v>
      </c>
    </row>
    <row r="278" spans="43:58" x14ac:dyDescent="0.25">
      <c r="AQ278">
        <v>97695</v>
      </c>
      <c r="AR278" t="s">
        <v>15</v>
      </c>
      <c r="AS278" t="s">
        <v>775</v>
      </c>
      <c r="AT278" t="s">
        <v>31</v>
      </c>
      <c r="AU278" s="1">
        <v>20316</v>
      </c>
      <c r="AV278" s="1">
        <v>31605</v>
      </c>
      <c r="AW278" s="1">
        <v>31605</v>
      </c>
      <c r="AX278" s="1">
        <v>37810</v>
      </c>
      <c r="AY278" t="s">
        <v>18</v>
      </c>
      <c r="AZ278">
        <v>9.9945000000000004</v>
      </c>
      <c r="BA278" t="s">
        <v>19</v>
      </c>
      <c r="BB278" t="s">
        <v>20</v>
      </c>
      <c r="BC278">
        <v>11.813700000000001</v>
      </c>
      <c r="BD278" s="7">
        <f t="shared" si="4"/>
        <v>17</v>
      </c>
      <c r="BE278">
        <v>113904</v>
      </c>
      <c r="BF278">
        <v>1936370</v>
      </c>
    </row>
    <row r="279" spans="43:58" x14ac:dyDescent="0.25">
      <c r="AQ279">
        <v>271207</v>
      </c>
      <c r="AR279" t="s">
        <v>42</v>
      </c>
      <c r="AS279" t="s">
        <v>778</v>
      </c>
      <c r="AT279" t="s">
        <v>17</v>
      </c>
      <c r="AU279" s="1">
        <v>23284</v>
      </c>
      <c r="AV279" s="1">
        <v>31625</v>
      </c>
      <c r="AW279" s="1">
        <v>31625</v>
      </c>
      <c r="AX279" s="1">
        <v>37830</v>
      </c>
      <c r="AY279" t="s">
        <v>18</v>
      </c>
      <c r="AZ279">
        <v>10.997299999999999</v>
      </c>
      <c r="BA279" t="s">
        <v>44</v>
      </c>
      <c r="BB279" t="s">
        <v>83</v>
      </c>
      <c r="BC279">
        <v>11.526</v>
      </c>
      <c r="BD279" s="7">
        <f t="shared" si="4"/>
        <v>16</v>
      </c>
      <c r="BE279">
        <v>113892</v>
      </c>
      <c r="BF279">
        <v>1936158</v>
      </c>
    </row>
    <row r="280" spans="43:58" x14ac:dyDescent="0.25">
      <c r="AQ280">
        <v>69104</v>
      </c>
      <c r="AR280" t="s">
        <v>42</v>
      </c>
      <c r="AS280" t="s">
        <v>779</v>
      </c>
      <c r="AT280" t="s">
        <v>31</v>
      </c>
      <c r="AU280" s="1">
        <v>23476</v>
      </c>
      <c r="AV280" s="1">
        <v>31355</v>
      </c>
      <c r="AW280" s="1">
        <v>37248</v>
      </c>
      <c r="AX280" s="1">
        <v>37560</v>
      </c>
      <c r="AY280" t="s">
        <v>53</v>
      </c>
      <c r="AZ280">
        <v>7.0054999999999996</v>
      </c>
      <c r="BA280" t="s">
        <v>44</v>
      </c>
      <c r="BB280" t="s">
        <v>83</v>
      </c>
      <c r="BC280">
        <v>0.8548</v>
      </c>
      <c r="BD280" s="7">
        <f t="shared" si="4"/>
        <v>17</v>
      </c>
      <c r="BE280">
        <v>113891</v>
      </c>
      <c r="BF280">
        <v>1936147</v>
      </c>
    </row>
    <row r="281" spans="43:58" x14ac:dyDescent="0.25">
      <c r="AQ281">
        <v>460723</v>
      </c>
      <c r="AR281" t="s">
        <v>15</v>
      </c>
      <c r="AS281" t="s">
        <v>782</v>
      </c>
      <c r="AT281" t="s">
        <v>31</v>
      </c>
      <c r="AU281" s="1">
        <v>19925</v>
      </c>
      <c r="AV281" s="1">
        <v>31523</v>
      </c>
      <c r="AW281" s="1">
        <v>31523</v>
      </c>
      <c r="AX281" s="1">
        <v>37728</v>
      </c>
      <c r="AY281" t="s">
        <v>18</v>
      </c>
      <c r="AZ281">
        <v>17</v>
      </c>
      <c r="BA281" t="s">
        <v>19</v>
      </c>
      <c r="BB281" t="s">
        <v>32</v>
      </c>
      <c r="BC281">
        <v>4.8795000000000002</v>
      </c>
      <c r="BD281" s="7">
        <f t="shared" si="4"/>
        <v>17</v>
      </c>
      <c r="BE281">
        <v>113881</v>
      </c>
      <c r="BF281">
        <v>1935985</v>
      </c>
    </row>
    <row r="282" spans="43:58" x14ac:dyDescent="0.25">
      <c r="AQ282">
        <v>494152</v>
      </c>
      <c r="AR282" t="s">
        <v>15</v>
      </c>
      <c r="AS282" t="s">
        <v>249</v>
      </c>
      <c r="AT282" t="s">
        <v>17</v>
      </c>
      <c r="AU282" s="1">
        <v>21770</v>
      </c>
      <c r="AV282" s="1">
        <v>31907</v>
      </c>
      <c r="AW282" s="1">
        <v>31907</v>
      </c>
      <c r="AX282" s="1">
        <v>37747</v>
      </c>
      <c r="AY282" t="s">
        <v>18</v>
      </c>
      <c r="AZ282">
        <v>8.9945000000000004</v>
      </c>
      <c r="BA282" t="s">
        <v>19</v>
      </c>
      <c r="BB282" t="s">
        <v>32</v>
      </c>
      <c r="BC282">
        <v>3.8273999999999999</v>
      </c>
      <c r="BD282" s="7">
        <f t="shared" si="4"/>
        <v>16</v>
      </c>
      <c r="BE282">
        <v>120963</v>
      </c>
      <c r="BF282">
        <v>1935414</v>
      </c>
    </row>
    <row r="283" spans="43:58" x14ac:dyDescent="0.25">
      <c r="AQ283">
        <v>294198</v>
      </c>
      <c r="AR283" t="s">
        <v>85</v>
      </c>
      <c r="AS283" t="s">
        <v>785</v>
      </c>
      <c r="AT283" t="s">
        <v>17</v>
      </c>
      <c r="AU283" s="1">
        <v>20531</v>
      </c>
      <c r="AV283" s="1">
        <v>31408</v>
      </c>
      <c r="AW283" s="1">
        <v>31408</v>
      </c>
      <c r="AX283" s="1">
        <v>37613</v>
      </c>
      <c r="AY283" t="s">
        <v>18</v>
      </c>
      <c r="AZ283">
        <v>8.9945000000000004</v>
      </c>
      <c r="BA283" t="s">
        <v>87</v>
      </c>
      <c r="BB283" t="s">
        <v>276</v>
      </c>
      <c r="BC283">
        <v>13.024699999999999</v>
      </c>
      <c r="BD283" s="7">
        <f t="shared" si="4"/>
        <v>17</v>
      </c>
      <c r="BE283">
        <v>113841</v>
      </c>
      <c r="BF283">
        <v>1935297</v>
      </c>
    </row>
    <row r="284" spans="43:58" x14ac:dyDescent="0.25">
      <c r="AQ284">
        <v>41074</v>
      </c>
      <c r="AR284" t="s">
        <v>15</v>
      </c>
      <c r="AS284" t="s">
        <v>788</v>
      </c>
      <c r="AT284" t="s">
        <v>17</v>
      </c>
      <c r="AU284" s="1">
        <v>19642</v>
      </c>
      <c r="AV284" s="1">
        <v>31444</v>
      </c>
      <c r="AW284" s="1">
        <v>31444</v>
      </c>
      <c r="AX284" s="1">
        <v>37649</v>
      </c>
      <c r="AY284" t="s">
        <v>18</v>
      </c>
      <c r="AZ284">
        <v>10.997299999999999</v>
      </c>
      <c r="BA284" t="s">
        <v>19</v>
      </c>
      <c r="BB284" t="s">
        <v>20</v>
      </c>
      <c r="BC284">
        <v>11.813700000000001</v>
      </c>
      <c r="BD284" s="7">
        <f t="shared" si="4"/>
        <v>16</v>
      </c>
      <c r="BE284">
        <v>113827</v>
      </c>
      <c r="BF284">
        <v>1935054</v>
      </c>
    </row>
    <row r="285" spans="43:58" x14ac:dyDescent="0.25">
      <c r="AQ285">
        <v>37558</v>
      </c>
      <c r="AR285" t="s">
        <v>15</v>
      </c>
      <c r="AS285" t="s">
        <v>24</v>
      </c>
      <c r="AT285" t="s">
        <v>17</v>
      </c>
      <c r="AU285" s="1">
        <v>23239</v>
      </c>
      <c r="AV285" s="1">
        <v>32562</v>
      </c>
      <c r="AW285" s="1">
        <v>32562</v>
      </c>
      <c r="AX285" s="1">
        <v>37672</v>
      </c>
      <c r="AY285" t="s">
        <v>18</v>
      </c>
      <c r="AZ285">
        <v>7.9973000000000001</v>
      </c>
      <c r="BA285" t="s">
        <v>19</v>
      </c>
      <c r="BB285" t="s">
        <v>20</v>
      </c>
      <c r="BC285">
        <v>11.813700000000001</v>
      </c>
      <c r="BD285" s="7">
        <f t="shared" si="4"/>
        <v>13</v>
      </c>
      <c r="BE285">
        <v>138216</v>
      </c>
      <c r="BF285">
        <v>1935022</v>
      </c>
    </row>
    <row r="286" spans="43:58" x14ac:dyDescent="0.25">
      <c r="AQ286">
        <v>483609</v>
      </c>
      <c r="AR286" t="s">
        <v>42</v>
      </c>
      <c r="AS286" t="s">
        <v>254</v>
      </c>
      <c r="AT286" t="s">
        <v>17</v>
      </c>
      <c r="AU286" s="1">
        <v>21618</v>
      </c>
      <c r="AV286" s="1">
        <v>31940</v>
      </c>
      <c r="AW286" s="1">
        <v>31940</v>
      </c>
      <c r="AX286" s="1">
        <v>37780</v>
      </c>
      <c r="AY286" t="s">
        <v>18</v>
      </c>
      <c r="AZ286">
        <v>10.997299999999999</v>
      </c>
      <c r="BA286" t="s">
        <v>44</v>
      </c>
      <c r="BB286" t="s">
        <v>83</v>
      </c>
      <c r="BC286">
        <v>11.526</v>
      </c>
      <c r="BD286" s="7">
        <f t="shared" si="4"/>
        <v>15</v>
      </c>
      <c r="BE286">
        <v>120865</v>
      </c>
      <c r="BF286">
        <v>1933835</v>
      </c>
    </row>
    <row r="287" spans="43:58" x14ac:dyDescent="0.25">
      <c r="AQ287">
        <v>248427</v>
      </c>
      <c r="AR287" t="s">
        <v>15</v>
      </c>
      <c r="AS287" t="s">
        <v>796</v>
      </c>
      <c r="AT287" t="s">
        <v>31</v>
      </c>
      <c r="AU287" s="1">
        <v>20479</v>
      </c>
      <c r="AV287" s="1">
        <v>31277</v>
      </c>
      <c r="AW287" s="1">
        <v>31277</v>
      </c>
      <c r="AX287" s="1">
        <v>37482</v>
      </c>
      <c r="AY287" t="s">
        <v>18</v>
      </c>
      <c r="AZ287">
        <v>10.997299999999999</v>
      </c>
      <c r="BA287" t="s">
        <v>19</v>
      </c>
      <c r="BB287" t="s">
        <v>20</v>
      </c>
      <c r="BC287">
        <v>11.4466</v>
      </c>
      <c r="BD287" s="7">
        <f t="shared" si="4"/>
        <v>17</v>
      </c>
      <c r="BE287">
        <v>113744</v>
      </c>
      <c r="BF287">
        <v>1933656</v>
      </c>
    </row>
    <row r="288" spans="43:58" x14ac:dyDescent="0.25">
      <c r="AQ288">
        <v>84669</v>
      </c>
      <c r="AR288" t="s">
        <v>15</v>
      </c>
      <c r="AS288" t="s">
        <v>799</v>
      </c>
      <c r="AT288" t="s">
        <v>17</v>
      </c>
      <c r="AU288" s="1">
        <v>21360</v>
      </c>
      <c r="AV288" s="1">
        <v>31403</v>
      </c>
      <c r="AW288" s="1">
        <v>31403</v>
      </c>
      <c r="AX288" s="1">
        <v>37608</v>
      </c>
      <c r="AY288" t="s">
        <v>18</v>
      </c>
      <c r="AZ288">
        <v>8.9945000000000004</v>
      </c>
      <c r="BA288" t="s">
        <v>19</v>
      </c>
      <c r="BB288" t="s">
        <v>32</v>
      </c>
      <c r="BC288">
        <v>5.2081999999999997</v>
      </c>
      <c r="BD288" s="7">
        <f t="shared" si="4"/>
        <v>17</v>
      </c>
      <c r="BE288">
        <v>113729</v>
      </c>
      <c r="BF288">
        <v>1933399</v>
      </c>
    </row>
    <row r="289" spans="43:58" x14ac:dyDescent="0.25">
      <c r="AQ289">
        <v>11402</v>
      </c>
      <c r="AR289" t="s">
        <v>15</v>
      </c>
      <c r="AS289" t="s">
        <v>2159</v>
      </c>
      <c r="AT289" t="s">
        <v>17</v>
      </c>
      <c r="AU289" s="1">
        <v>20860</v>
      </c>
      <c r="AV289" s="1">
        <v>31116</v>
      </c>
      <c r="AW289" s="1">
        <v>31116</v>
      </c>
      <c r="AX289" s="1">
        <v>37686</v>
      </c>
      <c r="AY289" t="s">
        <v>18</v>
      </c>
      <c r="AZ289">
        <v>11.997299999999999</v>
      </c>
      <c r="BA289" t="s">
        <v>19</v>
      </c>
      <c r="BB289" t="s">
        <v>20</v>
      </c>
      <c r="BC289">
        <v>11.813700000000001</v>
      </c>
      <c r="BD289" s="7">
        <f t="shared" si="4"/>
        <v>17</v>
      </c>
      <c r="BE289">
        <v>107394</v>
      </c>
      <c r="BF289">
        <v>1933084</v>
      </c>
    </row>
    <row r="290" spans="43:58" x14ac:dyDescent="0.25">
      <c r="AQ290">
        <v>237908</v>
      </c>
      <c r="AR290" t="s">
        <v>42</v>
      </c>
      <c r="AS290" t="s">
        <v>2158</v>
      </c>
      <c r="AT290" t="s">
        <v>17</v>
      </c>
      <c r="AU290" s="1">
        <v>21868</v>
      </c>
      <c r="AV290" s="1">
        <v>31246</v>
      </c>
      <c r="AW290" s="1">
        <v>35238</v>
      </c>
      <c r="AX290" s="1">
        <v>37816</v>
      </c>
      <c r="AY290" t="s">
        <v>53</v>
      </c>
      <c r="AZ290">
        <v>7.0054999999999996</v>
      </c>
      <c r="BA290" t="s">
        <v>44</v>
      </c>
      <c r="BB290" t="s">
        <v>83</v>
      </c>
      <c r="BC290">
        <v>6.7972999999999999</v>
      </c>
      <c r="BD290" s="7">
        <f t="shared" si="4"/>
        <v>18</v>
      </c>
      <c r="BE290">
        <v>107385</v>
      </c>
      <c r="BF290">
        <v>1932932</v>
      </c>
    </row>
    <row r="291" spans="43:58" x14ac:dyDescent="0.25">
      <c r="AQ291">
        <v>235162</v>
      </c>
      <c r="AR291" t="s">
        <v>42</v>
      </c>
      <c r="AS291" t="s">
        <v>804</v>
      </c>
      <c r="AT291" t="s">
        <v>17</v>
      </c>
      <c r="AU291" s="1">
        <v>20645</v>
      </c>
      <c r="AV291" s="1">
        <v>31275</v>
      </c>
      <c r="AW291" s="1">
        <v>33774</v>
      </c>
      <c r="AX291" s="1">
        <v>37480</v>
      </c>
      <c r="AY291" t="s">
        <v>18</v>
      </c>
      <c r="AZ291">
        <v>9.9945000000000004</v>
      </c>
      <c r="BA291" t="s">
        <v>44</v>
      </c>
      <c r="BB291" t="s">
        <v>83</v>
      </c>
      <c r="BC291">
        <v>10.1534</v>
      </c>
      <c r="BD291" s="7">
        <f t="shared" si="4"/>
        <v>17</v>
      </c>
      <c r="BE291">
        <v>113699</v>
      </c>
      <c r="BF291">
        <v>1932889</v>
      </c>
    </row>
    <row r="292" spans="43:58" x14ac:dyDescent="0.25">
      <c r="AQ292">
        <v>203405</v>
      </c>
      <c r="AR292" t="s">
        <v>15</v>
      </c>
      <c r="AS292" t="s">
        <v>807</v>
      </c>
      <c r="AT292" t="s">
        <v>31</v>
      </c>
      <c r="AU292" s="1">
        <v>19589</v>
      </c>
      <c r="AV292" s="1">
        <v>31394</v>
      </c>
      <c r="AW292" s="1">
        <v>31394</v>
      </c>
      <c r="AX292" s="1">
        <v>37599</v>
      </c>
      <c r="AY292" t="s">
        <v>18</v>
      </c>
      <c r="AZ292">
        <v>10.997299999999999</v>
      </c>
      <c r="BA292" t="s">
        <v>19</v>
      </c>
      <c r="BB292" t="s">
        <v>20</v>
      </c>
      <c r="BC292">
        <v>11.767099999999999</v>
      </c>
      <c r="BD292" s="7">
        <f t="shared" si="4"/>
        <v>17</v>
      </c>
      <c r="BE292">
        <v>113653</v>
      </c>
      <c r="BF292">
        <v>1932104</v>
      </c>
    </row>
    <row r="293" spans="43:58" x14ac:dyDescent="0.25">
      <c r="AQ293">
        <v>202652</v>
      </c>
      <c r="AR293" t="s">
        <v>15</v>
      </c>
      <c r="AS293" t="s">
        <v>260</v>
      </c>
      <c r="AT293" t="s">
        <v>31</v>
      </c>
      <c r="AU293" s="1">
        <v>21503</v>
      </c>
      <c r="AV293" s="1">
        <v>31634</v>
      </c>
      <c r="AW293" s="1">
        <v>31634</v>
      </c>
      <c r="AX293" s="1">
        <v>37474</v>
      </c>
      <c r="AY293" t="s">
        <v>18</v>
      </c>
      <c r="AZ293">
        <v>8.9945000000000004</v>
      </c>
      <c r="BA293" t="s">
        <v>19</v>
      </c>
      <c r="BB293" t="s">
        <v>20</v>
      </c>
      <c r="BC293">
        <v>11.4247</v>
      </c>
      <c r="BD293" s="7">
        <f t="shared" si="4"/>
        <v>16</v>
      </c>
      <c r="BE293">
        <v>120752</v>
      </c>
      <c r="BF293">
        <v>1932033</v>
      </c>
    </row>
    <row r="294" spans="43:58" x14ac:dyDescent="0.25">
      <c r="AQ294">
        <v>456171</v>
      </c>
      <c r="AR294" t="s">
        <v>293</v>
      </c>
      <c r="AS294" t="s">
        <v>810</v>
      </c>
      <c r="AT294" t="s">
        <v>17</v>
      </c>
      <c r="AU294" s="1">
        <v>23651</v>
      </c>
      <c r="AV294" s="1">
        <v>31507</v>
      </c>
      <c r="AW294" s="1">
        <v>31507</v>
      </c>
      <c r="AX294" s="1">
        <v>37712</v>
      </c>
      <c r="AY294" t="s">
        <v>295</v>
      </c>
      <c r="AZ294">
        <v>5.0026999999999999</v>
      </c>
      <c r="BA294" t="s">
        <v>296</v>
      </c>
      <c r="BB294" t="s">
        <v>297</v>
      </c>
      <c r="BC294">
        <v>6.0602999999999998</v>
      </c>
      <c r="BD294" s="7">
        <f t="shared" si="4"/>
        <v>16</v>
      </c>
      <c r="BE294">
        <v>113628</v>
      </c>
      <c r="BF294">
        <v>1931671</v>
      </c>
    </row>
    <row r="295" spans="43:58" x14ac:dyDescent="0.25">
      <c r="AQ295">
        <v>59587</v>
      </c>
      <c r="AR295" t="s">
        <v>15</v>
      </c>
      <c r="AS295" t="s">
        <v>2157</v>
      </c>
      <c r="AT295" t="s">
        <v>17</v>
      </c>
      <c r="AU295" s="1">
        <v>23517</v>
      </c>
      <c r="AV295" s="1">
        <v>31191</v>
      </c>
      <c r="AW295" s="1">
        <v>31206</v>
      </c>
      <c r="AX295" s="1">
        <v>37776</v>
      </c>
      <c r="AY295" t="s">
        <v>18</v>
      </c>
      <c r="AZ295">
        <v>18</v>
      </c>
      <c r="BA295" t="s">
        <v>19</v>
      </c>
      <c r="BB295" t="s">
        <v>32</v>
      </c>
      <c r="BC295">
        <v>5.7478999999999996</v>
      </c>
      <c r="BD295" s="7">
        <f t="shared" si="4"/>
        <v>17</v>
      </c>
      <c r="BE295">
        <v>107299</v>
      </c>
      <c r="BF295">
        <v>1931373</v>
      </c>
    </row>
    <row r="296" spans="43:58" x14ac:dyDescent="0.25">
      <c r="AQ296">
        <v>202137</v>
      </c>
      <c r="AR296" t="s">
        <v>347</v>
      </c>
      <c r="AS296" t="s">
        <v>2156</v>
      </c>
      <c r="AT296" t="s">
        <v>17</v>
      </c>
      <c r="AU296" s="1">
        <v>21169</v>
      </c>
      <c r="AV296" s="1">
        <v>31120</v>
      </c>
      <c r="AW296" s="1">
        <v>31120</v>
      </c>
      <c r="AX296" s="1">
        <v>37690</v>
      </c>
      <c r="AY296" t="s">
        <v>295</v>
      </c>
      <c r="AZ296">
        <v>7.0054999999999996</v>
      </c>
      <c r="BA296" t="s">
        <v>349</v>
      </c>
      <c r="BB296" t="s">
        <v>834</v>
      </c>
      <c r="BC296">
        <v>6.4301000000000004</v>
      </c>
      <c r="BD296" s="7">
        <f t="shared" si="4"/>
        <v>17</v>
      </c>
      <c r="BE296">
        <v>107291</v>
      </c>
      <c r="BF296">
        <v>1931230</v>
      </c>
    </row>
    <row r="297" spans="43:58" x14ac:dyDescent="0.25">
      <c r="AQ297">
        <v>48092</v>
      </c>
      <c r="AR297" t="s">
        <v>15</v>
      </c>
      <c r="AS297" t="s">
        <v>2155</v>
      </c>
      <c r="AT297" t="s">
        <v>31</v>
      </c>
      <c r="AU297" s="1">
        <v>19167</v>
      </c>
      <c r="AV297" s="1">
        <v>31119</v>
      </c>
      <c r="AW297" s="1">
        <v>31119</v>
      </c>
      <c r="AX297" s="1">
        <v>37689</v>
      </c>
      <c r="AY297" t="s">
        <v>18</v>
      </c>
      <c r="AZ297">
        <v>12.997299999999999</v>
      </c>
      <c r="BA297" t="s">
        <v>19</v>
      </c>
      <c r="BB297" t="s">
        <v>20</v>
      </c>
      <c r="BC297">
        <v>11.813700000000001</v>
      </c>
      <c r="BD297" s="7">
        <f t="shared" si="4"/>
        <v>18</v>
      </c>
      <c r="BE297">
        <v>107260</v>
      </c>
      <c r="BF297">
        <v>1930685</v>
      </c>
    </row>
    <row r="298" spans="43:58" x14ac:dyDescent="0.25">
      <c r="AQ298">
        <v>282743</v>
      </c>
      <c r="AR298" t="s">
        <v>15</v>
      </c>
      <c r="AS298" t="s">
        <v>819</v>
      </c>
      <c r="AT298" t="s">
        <v>17</v>
      </c>
      <c r="AU298" s="1">
        <v>20005</v>
      </c>
      <c r="AV298" s="1">
        <v>31436</v>
      </c>
      <c r="AW298" s="1">
        <v>31436</v>
      </c>
      <c r="AX298" s="1">
        <v>37641</v>
      </c>
      <c r="AY298" t="s">
        <v>18</v>
      </c>
      <c r="AZ298">
        <v>8.9945000000000004</v>
      </c>
      <c r="BA298" t="s">
        <v>19</v>
      </c>
      <c r="BB298" t="s">
        <v>20</v>
      </c>
      <c r="BC298">
        <v>11.813700000000001</v>
      </c>
      <c r="BD298" s="7">
        <f t="shared" si="4"/>
        <v>16</v>
      </c>
      <c r="BE298">
        <v>113565</v>
      </c>
      <c r="BF298">
        <v>1930602</v>
      </c>
    </row>
    <row r="299" spans="43:58" x14ac:dyDescent="0.25">
      <c r="AQ299">
        <v>10897</v>
      </c>
      <c r="AR299" t="s">
        <v>15</v>
      </c>
      <c r="AS299" t="s">
        <v>823</v>
      </c>
      <c r="AT299" t="s">
        <v>31</v>
      </c>
      <c r="AU299" s="1">
        <v>21332</v>
      </c>
      <c r="AV299" s="1">
        <v>31511</v>
      </c>
      <c r="AW299" s="1">
        <v>31511</v>
      </c>
      <c r="AX299" s="1">
        <v>37715</v>
      </c>
      <c r="AY299" t="s">
        <v>18</v>
      </c>
      <c r="AZ299">
        <v>7.9917999999999996</v>
      </c>
      <c r="BA299" t="s">
        <v>19</v>
      </c>
      <c r="BB299" t="s">
        <v>32</v>
      </c>
      <c r="BC299">
        <v>4.9123000000000001</v>
      </c>
      <c r="BD299" s="7">
        <f t="shared" si="4"/>
        <v>16</v>
      </c>
      <c r="BE299">
        <v>113550</v>
      </c>
      <c r="BF299">
        <v>1929984</v>
      </c>
    </row>
    <row r="300" spans="43:58" x14ac:dyDescent="0.25">
      <c r="AQ300">
        <v>454453</v>
      </c>
      <c r="AR300" t="s">
        <v>15</v>
      </c>
      <c r="AS300" t="s">
        <v>825</v>
      </c>
      <c r="AT300" t="s">
        <v>31</v>
      </c>
      <c r="AU300" s="1">
        <v>22867</v>
      </c>
      <c r="AV300" s="1">
        <v>31365</v>
      </c>
      <c r="AW300" s="1">
        <v>31365</v>
      </c>
      <c r="AX300" s="1">
        <v>37570</v>
      </c>
      <c r="AY300" t="s">
        <v>18</v>
      </c>
      <c r="AZ300">
        <v>7.9945000000000004</v>
      </c>
      <c r="BA300" t="s">
        <v>19</v>
      </c>
      <c r="BB300" t="s">
        <v>20</v>
      </c>
      <c r="BC300">
        <v>11.6877</v>
      </c>
      <c r="BD300" s="7">
        <f t="shared" si="4"/>
        <v>16</v>
      </c>
      <c r="BE300">
        <v>113524</v>
      </c>
      <c r="BF300">
        <v>1929900</v>
      </c>
    </row>
    <row r="301" spans="43:58" x14ac:dyDescent="0.25">
      <c r="AQ301">
        <v>18006</v>
      </c>
      <c r="AR301" t="s">
        <v>15</v>
      </c>
      <c r="AS301" t="s">
        <v>67</v>
      </c>
      <c r="AT301" t="s">
        <v>31</v>
      </c>
      <c r="AU301" s="1">
        <v>19504</v>
      </c>
      <c r="AV301" s="1">
        <v>32023</v>
      </c>
      <c r="AW301" s="1">
        <v>32023</v>
      </c>
      <c r="AX301" s="1">
        <v>35450</v>
      </c>
      <c r="AY301" t="s">
        <v>18</v>
      </c>
      <c r="AZ301">
        <v>7.9945000000000004</v>
      </c>
      <c r="BA301" t="s">
        <v>19</v>
      </c>
      <c r="BB301" t="s">
        <v>32</v>
      </c>
      <c r="BC301">
        <v>3.5095999999999998</v>
      </c>
      <c r="BD301" s="7">
        <f t="shared" si="4"/>
        <v>15</v>
      </c>
      <c r="BE301">
        <v>128619</v>
      </c>
      <c r="BF301">
        <v>1929288</v>
      </c>
    </row>
    <row r="302" spans="43:58" x14ac:dyDescent="0.25">
      <c r="AQ302">
        <v>79509</v>
      </c>
      <c r="AR302" t="s">
        <v>15</v>
      </c>
      <c r="AS302" t="s">
        <v>832</v>
      </c>
      <c r="AT302" t="s">
        <v>31</v>
      </c>
      <c r="AU302" s="1">
        <v>19246</v>
      </c>
      <c r="AV302" s="1">
        <v>31556</v>
      </c>
      <c r="AW302" s="1">
        <v>31556</v>
      </c>
      <c r="AX302" s="1">
        <v>37761</v>
      </c>
      <c r="AY302" t="s">
        <v>18</v>
      </c>
      <c r="AZ302">
        <v>8.9945000000000004</v>
      </c>
      <c r="BA302" t="s">
        <v>19</v>
      </c>
      <c r="BB302" t="s">
        <v>20</v>
      </c>
      <c r="BC302">
        <v>11.813700000000001</v>
      </c>
      <c r="BD302" s="7">
        <f t="shared" si="4"/>
        <v>17</v>
      </c>
      <c r="BE302">
        <v>113486</v>
      </c>
      <c r="BF302">
        <v>1929266</v>
      </c>
    </row>
    <row r="303" spans="43:58" x14ac:dyDescent="0.25">
      <c r="AQ303">
        <v>456165</v>
      </c>
      <c r="AR303" t="s">
        <v>15</v>
      </c>
      <c r="AS303" t="s">
        <v>2154</v>
      </c>
      <c r="AT303" t="s">
        <v>31</v>
      </c>
      <c r="AU303" s="1">
        <v>21129</v>
      </c>
      <c r="AV303" s="1">
        <v>31132</v>
      </c>
      <c r="AW303" s="1">
        <v>31132</v>
      </c>
      <c r="AX303" s="1">
        <v>37702</v>
      </c>
      <c r="AY303" t="s">
        <v>18</v>
      </c>
      <c r="AZ303">
        <v>9.9945000000000004</v>
      </c>
      <c r="BA303" t="s">
        <v>19</v>
      </c>
      <c r="BB303" t="s">
        <v>20</v>
      </c>
      <c r="BC303">
        <v>11.813700000000001</v>
      </c>
      <c r="BD303" s="7">
        <f t="shared" si="4"/>
        <v>17</v>
      </c>
      <c r="BE303">
        <v>107171</v>
      </c>
      <c r="BF303">
        <v>1929070</v>
      </c>
    </row>
    <row r="304" spans="43:58" x14ac:dyDescent="0.25">
      <c r="AQ304">
        <v>239688</v>
      </c>
      <c r="AR304" t="s">
        <v>42</v>
      </c>
      <c r="AS304" t="s">
        <v>2153</v>
      </c>
      <c r="AT304" t="s">
        <v>31</v>
      </c>
      <c r="AU304" s="1">
        <v>21996</v>
      </c>
      <c r="AV304" s="1">
        <v>31201</v>
      </c>
      <c r="AW304" s="1">
        <v>31201</v>
      </c>
      <c r="AX304" s="1">
        <v>37771</v>
      </c>
      <c r="AY304" t="s">
        <v>53</v>
      </c>
      <c r="AZ304">
        <v>8.0054999999999996</v>
      </c>
      <c r="BA304" t="s">
        <v>44</v>
      </c>
      <c r="BB304" t="s">
        <v>45</v>
      </c>
      <c r="BC304">
        <v>6.3315000000000001</v>
      </c>
      <c r="BD304" s="7">
        <f t="shared" si="4"/>
        <v>17</v>
      </c>
      <c r="BE304">
        <v>107161</v>
      </c>
      <c r="BF304">
        <v>1928897</v>
      </c>
    </row>
    <row r="305" spans="43:58" x14ac:dyDescent="0.25">
      <c r="AQ305">
        <v>255521</v>
      </c>
      <c r="AR305" t="s">
        <v>347</v>
      </c>
      <c r="AS305" t="s">
        <v>2152</v>
      </c>
      <c r="AT305" t="s">
        <v>17</v>
      </c>
      <c r="AU305" s="1">
        <v>22460</v>
      </c>
      <c r="AV305" s="1">
        <v>31089</v>
      </c>
      <c r="AW305" s="1">
        <v>31089</v>
      </c>
      <c r="AX305" s="1">
        <v>37659</v>
      </c>
      <c r="AY305" t="s">
        <v>295</v>
      </c>
      <c r="AZ305">
        <v>7.0054999999999996</v>
      </c>
      <c r="BA305" t="s">
        <v>349</v>
      </c>
      <c r="BB305" t="s">
        <v>350</v>
      </c>
      <c r="BC305">
        <v>3.5781000000000001</v>
      </c>
      <c r="BD305" s="7">
        <f t="shared" si="4"/>
        <v>18</v>
      </c>
      <c r="BE305">
        <v>107154</v>
      </c>
      <c r="BF305">
        <v>1928775</v>
      </c>
    </row>
    <row r="306" spans="43:58" x14ac:dyDescent="0.25">
      <c r="AQ306">
        <v>293669</v>
      </c>
      <c r="AR306" t="s">
        <v>347</v>
      </c>
      <c r="AS306" t="s">
        <v>2151</v>
      </c>
      <c r="AT306" t="s">
        <v>31</v>
      </c>
      <c r="AU306" s="1">
        <v>19929</v>
      </c>
      <c r="AV306" s="1">
        <v>31188</v>
      </c>
      <c r="AW306" s="1">
        <v>31188</v>
      </c>
      <c r="AX306" s="1">
        <v>37758</v>
      </c>
      <c r="AY306" t="s">
        <v>295</v>
      </c>
      <c r="AZ306">
        <v>6.0026999999999999</v>
      </c>
      <c r="BA306" t="s">
        <v>349</v>
      </c>
      <c r="BB306" t="s">
        <v>834</v>
      </c>
      <c r="BC306">
        <v>6.4301000000000004</v>
      </c>
      <c r="BD306" s="7">
        <f t="shared" si="4"/>
        <v>18</v>
      </c>
      <c r="BE306">
        <v>107148</v>
      </c>
      <c r="BF306">
        <v>1928672</v>
      </c>
    </row>
    <row r="307" spans="43:58" x14ac:dyDescent="0.25">
      <c r="AQ307">
        <v>241926</v>
      </c>
      <c r="AR307" t="s">
        <v>15</v>
      </c>
      <c r="AS307" t="s">
        <v>843</v>
      </c>
      <c r="AT307" t="s">
        <v>17</v>
      </c>
      <c r="AU307" s="1">
        <v>19562</v>
      </c>
      <c r="AV307" s="1">
        <v>31442</v>
      </c>
      <c r="AW307" s="1">
        <v>31442</v>
      </c>
      <c r="AX307" s="1">
        <v>37647</v>
      </c>
      <c r="AY307" t="s">
        <v>18</v>
      </c>
      <c r="AZ307">
        <v>7.9945000000000004</v>
      </c>
      <c r="BA307" t="s">
        <v>19</v>
      </c>
      <c r="BB307" t="s">
        <v>32</v>
      </c>
      <c r="BC307">
        <v>5.1013999999999999</v>
      </c>
      <c r="BD307" s="7">
        <f t="shared" si="4"/>
        <v>16</v>
      </c>
      <c r="BE307">
        <v>113446</v>
      </c>
      <c r="BF307">
        <v>1928574</v>
      </c>
    </row>
    <row r="308" spans="43:58" x14ac:dyDescent="0.25">
      <c r="AQ308">
        <v>496829</v>
      </c>
      <c r="AR308" t="s">
        <v>15</v>
      </c>
      <c r="AS308" t="s">
        <v>2150</v>
      </c>
      <c r="AT308" t="s">
        <v>17</v>
      </c>
      <c r="AU308" s="1">
        <v>20115</v>
      </c>
      <c r="AV308" s="1">
        <v>31123</v>
      </c>
      <c r="AW308" s="1">
        <v>31123</v>
      </c>
      <c r="AX308" s="1">
        <v>37693</v>
      </c>
      <c r="AY308" t="s">
        <v>18</v>
      </c>
      <c r="AZ308">
        <v>18</v>
      </c>
      <c r="BA308" t="s">
        <v>19</v>
      </c>
      <c r="BB308" t="s">
        <v>32</v>
      </c>
      <c r="BC308">
        <v>5.9752999999999998</v>
      </c>
      <c r="BD308" s="7">
        <f t="shared" si="4"/>
        <v>18</v>
      </c>
      <c r="BE308">
        <v>107121</v>
      </c>
      <c r="BF308">
        <v>1928178</v>
      </c>
    </row>
    <row r="309" spans="43:58" x14ac:dyDescent="0.25">
      <c r="AQ309">
        <v>223703</v>
      </c>
      <c r="AR309" t="s">
        <v>15</v>
      </c>
      <c r="AS309" t="s">
        <v>2149</v>
      </c>
      <c r="AT309" t="s">
        <v>31</v>
      </c>
      <c r="AU309" s="1">
        <v>20006</v>
      </c>
      <c r="AV309" s="1">
        <v>31110</v>
      </c>
      <c r="AW309" s="1">
        <v>31110</v>
      </c>
      <c r="AX309" s="1">
        <v>37680</v>
      </c>
      <c r="AY309" t="s">
        <v>18</v>
      </c>
      <c r="AZ309">
        <v>10.9945</v>
      </c>
      <c r="BA309" t="s">
        <v>19</v>
      </c>
      <c r="BB309" t="s">
        <v>20</v>
      </c>
      <c r="BC309">
        <v>11.813700000000001</v>
      </c>
      <c r="BD309" s="7">
        <f t="shared" si="4"/>
        <v>17</v>
      </c>
      <c r="BE309">
        <v>107119</v>
      </c>
      <c r="BF309">
        <v>1928141</v>
      </c>
    </row>
    <row r="310" spans="43:58" x14ac:dyDescent="0.25">
      <c r="AQ310">
        <v>252576</v>
      </c>
      <c r="AR310" t="s">
        <v>15</v>
      </c>
      <c r="AS310" t="s">
        <v>2148</v>
      </c>
      <c r="AT310" t="s">
        <v>31</v>
      </c>
      <c r="AU310" s="1">
        <v>20830</v>
      </c>
      <c r="AV310" s="1">
        <v>31196</v>
      </c>
      <c r="AW310" s="1">
        <v>31196</v>
      </c>
      <c r="AX310" s="1">
        <v>37766</v>
      </c>
      <c r="AY310" t="s">
        <v>18</v>
      </c>
      <c r="AZ310">
        <v>9.9945000000000004</v>
      </c>
      <c r="BA310" t="s">
        <v>19</v>
      </c>
      <c r="BB310" t="s">
        <v>20</v>
      </c>
      <c r="BC310">
        <v>11.813700000000001</v>
      </c>
      <c r="BD310" s="7">
        <f t="shared" si="4"/>
        <v>17</v>
      </c>
      <c r="BE310">
        <v>107091</v>
      </c>
      <c r="BF310">
        <v>1927632</v>
      </c>
    </row>
    <row r="311" spans="43:58" x14ac:dyDescent="0.25">
      <c r="AQ311">
        <v>67277</v>
      </c>
      <c r="AR311" t="s">
        <v>15</v>
      </c>
      <c r="AS311" t="s">
        <v>852</v>
      </c>
      <c r="AT311" t="s">
        <v>31</v>
      </c>
      <c r="AU311" s="1">
        <v>21068</v>
      </c>
      <c r="AV311" s="1">
        <v>31283</v>
      </c>
      <c r="AW311" s="1">
        <v>31283</v>
      </c>
      <c r="AX311" s="1">
        <v>37488</v>
      </c>
      <c r="AY311" t="s">
        <v>18</v>
      </c>
      <c r="AZ311">
        <v>8.9945000000000004</v>
      </c>
      <c r="BA311" t="s">
        <v>19</v>
      </c>
      <c r="BB311" t="s">
        <v>32</v>
      </c>
      <c r="BC311">
        <v>5.5369999999999999</v>
      </c>
      <c r="BD311" s="7">
        <f t="shared" si="4"/>
        <v>16</v>
      </c>
      <c r="BE311">
        <v>113389</v>
      </c>
      <c r="BF311">
        <v>1927606</v>
      </c>
    </row>
    <row r="312" spans="43:58" x14ac:dyDescent="0.25">
      <c r="AQ312">
        <v>232568</v>
      </c>
      <c r="AR312" t="s">
        <v>42</v>
      </c>
      <c r="AS312" t="s">
        <v>2147</v>
      </c>
      <c r="AT312" t="s">
        <v>17</v>
      </c>
      <c r="AU312" s="1">
        <v>20743</v>
      </c>
      <c r="AV312" s="1">
        <v>31167</v>
      </c>
      <c r="AW312" s="1">
        <v>33642</v>
      </c>
      <c r="AX312" s="1">
        <v>37737</v>
      </c>
      <c r="AY312" t="s">
        <v>53</v>
      </c>
      <c r="AZ312">
        <v>9.0054999999999996</v>
      </c>
      <c r="BA312" t="s">
        <v>44</v>
      </c>
      <c r="BB312" t="s">
        <v>83</v>
      </c>
      <c r="BC312">
        <v>11.1699</v>
      </c>
      <c r="BD312" s="7">
        <f t="shared" si="4"/>
        <v>17</v>
      </c>
      <c r="BE312">
        <v>107061</v>
      </c>
      <c r="BF312">
        <v>1927096</v>
      </c>
    </row>
    <row r="313" spans="43:58" x14ac:dyDescent="0.25">
      <c r="AQ313">
        <v>295916</v>
      </c>
      <c r="AR313" t="s">
        <v>15</v>
      </c>
      <c r="AS313" t="s">
        <v>282</v>
      </c>
      <c r="AT313" t="s">
        <v>17</v>
      </c>
      <c r="AU313" s="1">
        <v>23126</v>
      </c>
      <c r="AV313" s="1">
        <v>31211</v>
      </c>
      <c r="AW313" s="1">
        <v>31707</v>
      </c>
      <c r="AX313" s="1">
        <v>37547</v>
      </c>
      <c r="AY313" t="s">
        <v>18</v>
      </c>
      <c r="AZ313">
        <v>8.9945000000000004</v>
      </c>
      <c r="BA313" t="s">
        <v>19</v>
      </c>
      <c r="BB313" t="s">
        <v>20</v>
      </c>
      <c r="BC313">
        <v>11.624700000000001</v>
      </c>
      <c r="BD313" s="7">
        <f t="shared" si="4"/>
        <v>15</v>
      </c>
      <c r="BE313">
        <v>120423</v>
      </c>
      <c r="BF313">
        <v>1926767</v>
      </c>
    </row>
    <row r="314" spans="43:58" x14ac:dyDescent="0.25">
      <c r="AQ314">
        <v>456286</v>
      </c>
      <c r="AR314" t="s">
        <v>15</v>
      </c>
      <c r="AS314" t="s">
        <v>283</v>
      </c>
      <c r="AT314" t="s">
        <v>31</v>
      </c>
      <c r="AU314" s="1">
        <v>20334</v>
      </c>
      <c r="AV314" s="1">
        <v>31761</v>
      </c>
      <c r="AW314" s="1">
        <v>31761</v>
      </c>
      <c r="AX314" s="1">
        <v>37601</v>
      </c>
      <c r="AY314" t="s">
        <v>18</v>
      </c>
      <c r="AZ314">
        <v>16</v>
      </c>
      <c r="BA314" t="s">
        <v>19</v>
      </c>
      <c r="BB314" t="s">
        <v>20</v>
      </c>
      <c r="BC314">
        <v>11.772600000000001</v>
      </c>
      <c r="BD314" s="7">
        <f t="shared" si="4"/>
        <v>15</v>
      </c>
      <c r="BE314">
        <v>120417</v>
      </c>
      <c r="BF314">
        <v>1926666</v>
      </c>
    </row>
    <row r="315" spans="43:58" x14ac:dyDescent="0.25">
      <c r="AQ315">
        <v>64902</v>
      </c>
      <c r="AR315" t="s">
        <v>15</v>
      </c>
      <c r="AS315" t="s">
        <v>2146</v>
      </c>
      <c r="AT315" t="s">
        <v>31</v>
      </c>
      <c r="AU315" s="1">
        <v>20883</v>
      </c>
      <c r="AV315" s="1">
        <v>31096</v>
      </c>
      <c r="AW315" s="1">
        <v>31096</v>
      </c>
      <c r="AX315" s="1">
        <v>37666</v>
      </c>
      <c r="AY315" t="s">
        <v>18</v>
      </c>
      <c r="AZ315">
        <v>12.997299999999999</v>
      </c>
      <c r="BA315" t="s">
        <v>19</v>
      </c>
      <c r="BB315" t="s">
        <v>32</v>
      </c>
      <c r="BC315">
        <v>6.0492999999999997</v>
      </c>
      <c r="BD315" s="7">
        <f t="shared" si="4"/>
        <v>18</v>
      </c>
      <c r="BE315">
        <v>107015</v>
      </c>
      <c r="BF315">
        <v>1926277</v>
      </c>
    </row>
    <row r="316" spans="43:58" x14ac:dyDescent="0.25">
      <c r="AQ316">
        <v>267328</v>
      </c>
      <c r="AR316" t="s">
        <v>15</v>
      </c>
      <c r="AS316" t="s">
        <v>2145</v>
      </c>
      <c r="AT316" t="s">
        <v>31</v>
      </c>
      <c r="AU316" s="1">
        <v>20399</v>
      </c>
      <c r="AV316" s="1">
        <v>31122</v>
      </c>
      <c r="AW316" s="1">
        <v>31122</v>
      </c>
      <c r="AX316" s="1">
        <v>37692</v>
      </c>
      <c r="AY316" t="s">
        <v>18</v>
      </c>
      <c r="AZ316">
        <v>10.9945</v>
      </c>
      <c r="BA316" t="s">
        <v>19</v>
      </c>
      <c r="BB316" t="s">
        <v>20</v>
      </c>
      <c r="BC316">
        <v>11.813700000000001</v>
      </c>
      <c r="BD316" s="7">
        <f t="shared" si="4"/>
        <v>18</v>
      </c>
      <c r="BE316">
        <v>106976</v>
      </c>
      <c r="BF316">
        <v>1925576</v>
      </c>
    </row>
    <row r="317" spans="43:58" x14ac:dyDescent="0.25">
      <c r="AQ317">
        <v>283428</v>
      </c>
      <c r="AR317" t="s">
        <v>15</v>
      </c>
      <c r="AS317" t="s">
        <v>285</v>
      </c>
      <c r="AT317" t="s">
        <v>31</v>
      </c>
      <c r="AU317" s="1">
        <v>19414</v>
      </c>
      <c r="AV317" s="1">
        <v>31953</v>
      </c>
      <c r="AW317" s="1">
        <v>31953</v>
      </c>
      <c r="AX317" s="1">
        <v>37793</v>
      </c>
      <c r="AY317" t="s">
        <v>18</v>
      </c>
      <c r="AZ317">
        <v>8.9945000000000004</v>
      </c>
      <c r="BA317" t="s">
        <v>19</v>
      </c>
      <c r="BB317" t="s">
        <v>32</v>
      </c>
      <c r="BC317">
        <v>3.7014</v>
      </c>
      <c r="BD317" s="7">
        <f t="shared" si="4"/>
        <v>16</v>
      </c>
      <c r="BE317">
        <v>120327</v>
      </c>
      <c r="BF317">
        <v>1925236</v>
      </c>
    </row>
    <row r="318" spans="43:58" x14ac:dyDescent="0.25">
      <c r="AQ318">
        <v>243884</v>
      </c>
      <c r="AR318" t="s">
        <v>15</v>
      </c>
      <c r="AS318" t="s">
        <v>865</v>
      </c>
      <c r="AT318" t="s">
        <v>17</v>
      </c>
      <c r="AU318" s="1">
        <v>20929</v>
      </c>
      <c r="AV318" s="1">
        <v>31299</v>
      </c>
      <c r="AW318" s="1">
        <v>31299</v>
      </c>
      <c r="AX318" s="1">
        <v>37504</v>
      </c>
      <c r="AY318" t="s">
        <v>18</v>
      </c>
      <c r="AZ318">
        <v>17</v>
      </c>
      <c r="BA318" t="s">
        <v>19</v>
      </c>
      <c r="BB318" t="s">
        <v>20</v>
      </c>
      <c r="BC318">
        <v>11.5068</v>
      </c>
      <c r="BD318" s="7">
        <f t="shared" si="4"/>
        <v>17</v>
      </c>
      <c r="BE318">
        <v>113232</v>
      </c>
      <c r="BF318">
        <v>1924947</v>
      </c>
    </row>
    <row r="319" spans="43:58" x14ac:dyDescent="0.25">
      <c r="AQ319">
        <v>276455</v>
      </c>
      <c r="AR319" t="s">
        <v>15</v>
      </c>
      <c r="AS319" t="s">
        <v>2144</v>
      </c>
      <c r="AT319" t="s">
        <v>17</v>
      </c>
      <c r="AU319" s="1">
        <v>19978</v>
      </c>
      <c r="AV319" s="1">
        <v>31163</v>
      </c>
      <c r="AW319" s="1">
        <v>31163</v>
      </c>
      <c r="AX319" s="1">
        <v>31590</v>
      </c>
      <c r="AY319" t="s">
        <v>53</v>
      </c>
      <c r="AZ319">
        <v>5.0026999999999999</v>
      </c>
      <c r="BA319" t="s">
        <v>19</v>
      </c>
      <c r="BB319" t="s">
        <v>32</v>
      </c>
      <c r="BC319">
        <v>1.1698999999999999</v>
      </c>
      <c r="BD319" s="7">
        <f t="shared" si="4"/>
        <v>17</v>
      </c>
      <c r="BE319">
        <v>106881</v>
      </c>
      <c r="BF319">
        <v>1923852</v>
      </c>
    </row>
    <row r="320" spans="43:58" x14ac:dyDescent="0.25">
      <c r="AQ320">
        <v>209068</v>
      </c>
      <c r="AR320" t="s">
        <v>15</v>
      </c>
      <c r="AS320" t="s">
        <v>873</v>
      </c>
      <c r="AT320" t="s">
        <v>31</v>
      </c>
      <c r="AU320" s="1">
        <v>23701</v>
      </c>
      <c r="AV320" s="1">
        <v>31287</v>
      </c>
      <c r="AW320" s="1">
        <v>31287</v>
      </c>
      <c r="AX320" s="1">
        <v>37492</v>
      </c>
      <c r="AY320" t="s">
        <v>18</v>
      </c>
      <c r="AZ320">
        <v>17</v>
      </c>
      <c r="BA320" t="s">
        <v>19</v>
      </c>
      <c r="BB320" t="s">
        <v>32</v>
      </c>
      <c r="BC320">
        <v>5.5259999999999998</v>
      </c>
      <c r="BD320" s="7">
        <f t="shared" si="4"/>
        <v>17</v>
      </c>
      <c r="BE320">
        <v>113138</v>
      </c>
      <c r="BF320">
        <v>1923346</v>
      </c>
    </row>
    <row r="321" spans="43:58" x14ac:dyDescent="0.25">
      <c r="AQ321">
        <v>77844</v>
      </c>
      <c r="AR321" t="s">
        <v>15</v>
      </c>
      <c r="AS321" t="s">
        <v>875</v>
      </c>
      <c r="AT321" t="s">
        <v>31</v>
      </c>
      <c r="AU321" s="1">
        <v>23557</v>
      </c>
      <c r="AV321" s="1">
        <v>31551</v>
      </c>
      <c r="AW321" s="1">
        <v>31551</v>
      </c>
      <c r="AX321" s="1">
        <v>37756</v>
      </c>
      <c r="AY321" t="s">
        <v>18</v>
      </c>
      <c r="AZ321">
        <v>9.9945000000000004</v>
      </c>
      <c r="BA321" t="s">
        <v>19</v>
      </c>
      <c r="BB321" t="s">
        <v>20</v>
      </c>
      <c r="BC321">
        <v>11.813700000000001</v>
      </c>
      <c r="BD321" s="7">
        <f t="shared" si="4"/>
        <v>16</v>
      </c>
      <c r="BE321">
        <v>113135</v>
      </c>
      <c r="BF321">
        <v>1923289</v>
      </c>
    </row>
    <row r="322" spans="43:58" x14ac:dyDescent="0.25">
      <c r="AQ322">
        <v>281150</v>
      </c>
      <c r="AR322" t="s">
        <v>15</v>
      </c>
      <c r="AS322" t="s">
        <v>2143</v>
      </c>
      <c r="AT322" t="s">
        <v>17</v>
      </c>
      <c r="AU322" s="1">
        <v>19316</v>
      </c>
      <c r="AV322" s="1">
        <v>31148</v>
      </c>
      <c r="AW322" s="1">
        <v>31148</v>
      </c>
      <c r="AX322" s="1">
        <v>37717</v>
      </c>
      <c r="AY322" t="s">
        <v>18</v>
      </c>
      <c r="AZ322">
        <v>17.997299999999999</v>
      </c>
      <c r="BA322" t="s">
        <v>19</v>
      </c>
      <c r="BB322" t="s">
        <v>32</v>
      </c>
      <c r="BC322">
        <v>5.9067999999999996</v>
      </c>
      <c r="BD322" s="7">
        <f t="shared" ref="BD322:BD385" si="5">INT(BF322/BE322)</f>
        <v>17</v>
      </c>
      <c r="BE322">
        <v>106851</v>
      </c>
      <c r="BF322">
        <v>1922983</v>
      </c>
    </row>
    <row r="323" spans="43:58" x14ac:dyDescent="0.25">
      <c r="AQ323">
        <v>413780</v>
      </c>
      <c r="AR323" t="s">
        <v>15</v>
      </c>
      <c r="AS323" t="s">
        <v>888</v>
      </c>
      <c r="AT323" t="s">
        <v>17</v>
      </c>
      <c r="AU323" s="1">
        <v>23573</v>
      </c>
      <c r="AV323" s="1">
        <v>31335</v>
      </c>
      <c r="AW323" s="1">
        <v>31335</v>
      </c>
      <c r="AX323" s="1">
        <v>37540</v>
      </c>
      <c r="AY323" t="s">
        <v>18</v>
      </c>
      <c r="AZ323">
        <v>10.997299999999999</v>
      </c>
      <c r="BA323" t="s">
        <v>19</v>
      </c>
      <c r="BB323" t="s">
        <v>20</v>
      </c>
      <c r="BC323">
        <v>11.605499999999999</v>
      </c>
      <c r="BD323" s="7">
        <f t="shared" si="5"/>
        <v>17</v>
      </c>
      <c r="BE323">
        <v>113082</v>
      </c>
      <c r="BF323">
        <v>1922398</v>
      </c>
    </row>
    <row r="324" spans="43:58" x14ac:dyDescent="0.25">
      <c r="AQ324">
        <v>284810</v>
      </c>
      <c r="AR324" t="s">
        <v>85</v>
      </c>
      <c r="AS324" t="s">
        <v>2142</v>
      </c>
      <c r="AT324" t="s">
        <v>17</v>
      </c>
      <c r="AU324" s="1">
        <v>23180</v>
      </c>
      <c r="AV324" s="1">
        <v>31152</v>
      </c>
      <c r="AW324" s="1">
        <v>31152</v>
      </c>
      <c r="AX324" s="1">
        <v>37722</v>
      </c>
      <c r="AY324" t="s">
        <v>18</v>
      </c>
      <c r="AZ324">
        <v>10.9945</v>
      </c>
      <c r="BA324" t="s">
        <v>87</v>
      </c>
      <c r="BB324" t="s">
        <v>276</v>
      </c>
      <c r="BC324">
        <v>13.074</v>
      </c>
      <c r="BD324" s="7">
        <f t="shared" si="5"/>
        <v>18</v>
      </c>
      <c r="BE324">
        <v>106789</v>
      </c>
      <c r="BF324">
        <v>1922202</v>
      </c>
    </row>
    <row r="325" spans="43:58" x14ac:dyDescent="0.25">
      <c r="AQ325">
        <v>74342</v>
      </c>
      <c r="AR325" t="s">
        <v>85</v>
      </c>
      <c r="AS325" t="s">
        <v>2141</v>
      </c>
      <c r="AT325" t="s">
        <v>17</v>
      </c>
      <c r="AU325" s="1">
        <v>19293</v>
      </c>
      <c r="AV325" s="1">
        <v>31219</v>
      </c>
      <c r="AW325" s="1">
        <v>31219</v>
      </c>
      <c r="AX325" s="1">
        <v>31563</v>
      </c>
      <c r="AY325" t="s">
        <v>18</v>
      </c>
      <c r="AZ325">
        <v>9.9945000000000004</v>
      </c>
      <c r="BA325" t="s">
        <v>87</v>
      </c>
      <c r="BB325" t="s">
        <v>88</v>
      </c>
      <c r="BC325">
        <v>0.9425</v>
      </c>
      <c r="BD325" s="7">
        <f t="shared" si="5"/>
        <v>18</v>
      </c>
      <c r="BE325">
        <v>106773</v>
      </c>
      <c r="BF325">
        <v>1921920</v>
      </c>
    </row>
    <row r="326" spans="43:58" x14ac:dyDescent="0.25">
      <c r="AQ326">
        <v>425503</v>
      </c>
      <c r="AR326" t="s">
        <v>15</v>
      </c>
      <c r="AS326" t="s">
        <v>900</v>
      </c>
      <c r="AT326" t="s">
        <v>17</v>
      </c>
      <c r="AU326" s="1">
        <v>23034</v>
      </c>
      <c r="AV326" s="1">
        <v>31580</v>
      </c>
      <c r="AW326" s="1">
        <v>31580</v>
      </c>
      <c r="AX326" s="1">
        <v>37785</v>
      </c>
      <c r="AY326" t="s">
        <v>18</v>
      </c>
      <c r="AZ326">
        <v>7.9945000000000004</v>
      </c>
      <c r="BA326" t="s">
        <v>19</v>
      </c>
      <c r="BB326" t="s">
        <v>20</v>
      </c>
      <c r="BC326">
        <v>11.813700000000001</v>
      </c>
      <c r="BD326" s="7">
        <f t="shared" si="5"/>
        <v>16</v>
      </c>
      <c r="BE326">
        <v>113017</v>
      </c>
      <c r="BF326">
        <v>1921288</v>
      </c>
    </row>
    <row r="327" spans="43:58" x14ac:dyDescent="0.25">
      <c r="AQ327">
        <v>458038</v>
      </c>
      <c r="AR327" t="s">
        <v>15</v>
      </c>
      <c r="AS327" t="s">
        <v>2139</v>
      </c>
      <c r="AT327" t="s">
        <v>31</v>
      </c>
      <c r="AU327" s="1">
        <v>23203</v>
      </c>
      <c r="AV327" s="1">
        <v>31110</v>
      </c>
      <c r="AW327" s="1">
        <v>31110</v>
      </c>
      <c r="AX327" s="1">
        <v>37680</v>
      </c>
      <c r="AY327" t="s">
        <v>18</v>
      </c>
      <c r="AZ327">
        <v>11.997299999999999</v>
      </c>
      <c r="BA327" t="s">
        <v>19</v>
      </c>
      <c r="BB327" t="s">
        <v>20</v>
      </c>
      <c r="BC327">
        <v>11.813700000000001</v>
      </c>
      <c r="BD327" s="7">
        <f t="shared" si="5"/>
        <v>17</v>
      </c>
      <c r="BE327">
        <v>106735</v>
      </c>
      <c r="BF327">
        <v>1921221</v>
      </c>
    </row>
    <row r="328" spans="43:58" x14ac:dyDescent="0.25">
      <c r="AQ328">
        <v>210485</v>
      </c>
      <c r="AR328" t="s">
        <v>15</v>
      </c>
      <c r="AS328" t="s">
        <v>906</v>
      </c>
      <c r="AT328" t="s">
        <v>31</v>
      </c>
      <c r="AU328" s="1">
        <v>19979</v>
      </c>
      <c r="AV328" s="1">
        <v>31483</v>
      </c>
      <c r="AW328" s="1">
        <v>31483</v>
      </c>
      <c r="AX328" s="1">
        <v>37688</v>
      </c>
      <c r="AY328" t="s">
        <v>18</v>
      </c>
      <c r="AZ328">
        <v>8.9945000000000004</v>
      </c>
      <c r="BA328" t="s">
        <v>19</v>
      </c>
      <c r="BB328" t="s">
        <v>32</v>
      </c>
      <c r="BC328">
        <v>4.9889999999999999</v>
      </c>
      <c r="BD328" s="7">
        <f t="shared" si="5"/>
        <v>17</v>
      </c>
      <c r="BE328">
        <v>112988</v>
      </c>
      <c r="BF328">
        <v>1920796</v>
      </c>
    </row>
    <row r="329" spans="43:58" x14ac:dyDescent="0.25">
      <c r="AQ329">
        <v>451515</v>
      </c>
      <c r="AR329" t="s">
        <v>15</v>
      </c>
      <c r="AS329" t="s">
        <v>2138</v>
      </c>
      <c r="AT329" t="s">
        <v>17</v>
      </c>
      <c r="AU329" s="1">
        <v>21349</v>
      </c>
      <c r="AV329" s="1">
        <v>31221</v>
      </c>
      <c r="AW329" s="1">
        <v>31221</v>
      </c>
      <c r="AX329" s="1">
        <v>37791</v>
      </c>
      <c r="AY329" t="s">
        <v>18</v>
      </c>
      <c r="AZ329">
        <v>8.9945000000000004</v>
      </c>
      <c r="BA329" t="s">
        <v>19</v>
      </c>
      <c r="BB329" t="s">
        <v>32</v>
      </c>
      <c r="BC329">
        <v>5.7068000000000003</v>
      </c>
      <c r="BD329" s="7">
        <f t="shared" si="5"/>
        <v>17</v>
      </c>
      <c r="BE329">
        <v>106710</v>
      </c>
      <c r="BF329">
        <v>1920774</v>
      </c>
    </row>
    <row r="330" spans="43:58" x14ac:dyDescent="0.25">
      <c r="AQ330">
        <v>271980</v>
      </c>
      <c r="AR330" t="s">
        <v>15</v>
      </c>
      <c r="AS330" t="s">
        <v>915</v>
      </c>
      <c r="AT330" t="s">
        <v>31</v>
      </c>
      <c r="AU330" s="1">
        <v>20439</v>
      </c>
      <c r="AV330" s="1">
        <v>31563</v>
      </c>
      <c r="AW330" s="1">
        <v>31563</v>
      </c>
      <c r="AX330" s="1">
        <v>37768</v>
      </c>
      <c r="AY330" t="s">
        <v>18</v>
      </c>
      <c r="AZ330">
        <v>7.9945000000000004</v>
      </c>
      <c r="BA330" t="s">
        <v>19</v>
      </c>
      <c r="BB330" t="s">
        <v>32</v>
      </c>
      <c r="BC330">
        <v>4.7698999999999998</v>
      </c>
      <c r="BD330" s="7">
        <f t="shared" si="5"/>
        <v>17</v>
      </c>
      <c r="BE330">
        <v>112929</v>
      </c>
      <c r="BF330">
        <v>1919793</v>
      </c>
    </row>
    <row r="331" spans="43:58" x14ac:dyDescent="0.25">
      <c r="AQ331">
        <v>49083</v>
      </c>
      <c r="AR331" t="s">
        <v>15</v>
      </c>
      <c r="AS331" t="s">
        <v>920</v>
      </c>
      <c r="AT331" t="s">
        <v>31</v>
      </c>
      <c r="AU331" s="1">
        <v>22758</v>
      </c>
      <c r="AV331" s="1">
        <v>31267</v>
      </c>
      <c r="AW331" s="1">
        <v>31267</v>
      </c>
      <c r="AX331" s="1">
        <v>37472</v>
      </c>
      <c r="AY331" t="s">
        <v>18</v>
      </c>
      <c r="AZ331">
        <v>10.997299999999999</v>
      </c>
      <c r="BA331" t="s">
        <v>19</v>
      </c>
      <c r="BB331" t="s">
        <v>20</v>
      </c>
      <c r="BC331">
        <v>11.4192</v>
      </c>
      <c r="BD331" s="7">
        <f t="shared" si="5"/>
        <v>16</v>
      </c>
      <c r="BE331">
        <v>112915</v>
      </c>
      <c r="BF331">
        <v>1919549</v>
      </c>
    </row>
    <row r="332" spans="43:58" x14ac:dyDescent="0.25">
      <c r="AQ332">
        <v>107343</v>
      </c>
      <c r="AR332" t="s">
        <v>15</v>
      </c>
      <c r="AS332" t="s">
        <v>2137</v>
      </c>
      <c r="AT332" t="s">
        <v>31</v>
      </c>
      <c r="AU332" s="1">
        <v>23618</v>
      </c>
      <c r="AV332" s="1">
        <v>31258</v>
      </c>
      <c r="AW332" s="1">
        <v>31258</v>
      </c>
      <c r="AX332" s="1">
        <v>37828</v>
      </c>
      <c r="AY332" t="s">
        <v>18</v>
      </c>
      <c r="AZ332">
        <v>18</v>
      </c>
      <c r="BA332" t="s">
        <v>19</v>
      </c>
      <c r="BB332" t="s">
        <v>20</v>
      </c>
      <c r="BC332">
        <v>11.813700000000001</v>
      </c>
      <c r="BD332" s="7">
        <f t="shared" si="5"/>
        <v>18</v>
      </c>
      <c r="BE332">
        <v>106599</v>
      </c>
      <c r="BF332">
        <v>1918785</v>
      </c>
    </row>
    <row r="333" spans="43:58" x14ac:dyDescent="0.25">
      <c r="AQ333">
        <v>274613</v>
      </c>
      <c r="AR333" t="s">
        <v>15</v>
      </c>
      <c r="AS333" t="s">
        <v>930</v>
      </c>
      <c r="AT333" t="s">
        <v>17</v>
      </c>
      <c r="AU333" s="1">
        <v>21392</v>
      </c>
      <c r="AV333" s="1">
        <v>31520</v>
      </c>
      <c r="AW333" s="1">
        <v>31520</v>
      </c>
      <c r="AX333" s="1">
        <v>37725</v>
      </c>
      <c r="AY333" t="s">
        <v>18</v>
      </c>
      <c r="AZ333">
        <v>10.997299999999999</v>
      </c>
      <c r="BA333" t="s">
        <v>19</v>
      </c>
      <c r="BB333" t="s">
        <v>20</v>
      </c>
      <c r="BC333">
        <v>11.813700000000001</v>
      </c>
      <c r="BD333" s="7">
        <f t="shared" si="5"/>
        <v>17</v>
      </c>
      <c r="BE333">
        <v>112864</v>
      </c>
      <c r="BF333">
        <v>1918693</v>
      </c>
    </row>
    <row r="334" spans="43:58" x14ac:dyDescent="0.25">
      <c r="AQ334">
        <v>273197</v>
      </c>
      <c r="AR334" t="s">
        <v>15</v>
      </c>
      <c r="AS334" t="s">
        <v>934</v>
      </c>
      <c r="AT334" t="s">
        <v>17</v>
      </c>
      <c r="AU334" s="1">
        <v>22695</v>
      </c>
      <c r="AV334" s="1">
        <v>31520</v>
      </c>
      <c r="AW334" s="1">
        <v>31520</v>
      </c>
      <c r="AX334" s="1">
        <v>37725</v>
      </c>
      <c r="AY334" t="s">
        <v>18</v>
      </c>
      <c r="AZ334">
        <v>9.9945000000000004</v>
      </c>
      <c r="BA334" t="s">
        <v>19</v>
      </c>
      <c r="BB334" t="s">
        <v>20</v>
      </c>
      <c r="BC334">
        <v>11.813700000000001</v>
      </c>
      <c r="BD334" s="7">
        <f t="shared" si="5"/>
        <v>17</v>
      </c>
      <c r="BE334">
        <v>112842</v>
      </c>
      <c r="BF334">
        <v>1918319</v>
      </c>
    </row>
    <row r="335" spans="43:58" x14ac:dyDescent="0.25">
      <c r="AQ335">
        <v>436127</v>
      </c>
      <c r="AR335" t="s">
        <v>85</v>
      </c>
      <c r="AS335" t="s">
        <v>2136</v>
      </c>
      <c r="AT335" t="s">
        <v>17</v>
      </c>
      <c r="AU335" s="1">
        <v>20886</v>
      </c>
      <c r="AV335" s="1">
        <v>31110</v>
      </c>
      <c r="AW335" s="1">
        <v>31110</v>
      </c>
      <c r="AX335" s="1">
        <v>37680</v>
      </c>
      <c r="AY335" t="s">
        <v>18</v>
      </c>
      <c r="AZ335">
        <v>9.9945000000000004</v>
      </c>
      <c r="BA335" t="s">
        <v>87</v>
      </c>
      <c r="BB335" t="s">
        <v>88</v>
      </c>
      <c r="BC335">
        <v>4.7918000000000003</v>
      </c>
      <c r="BD335" s="7">
        <f t="shared" si="5"/>
        <v>18</v>
      </c>
      <c r="BE335">
        <v>106545</v>
      </c>
      <c r="BF335">
        <v>1917811</v>
      </c>
    </row>
    <row r="336" spans="43:58" x14ac:dyDescent="0.25">
      <c r="AQ336">
        <v>34482</v>
      </c>
      <c r="AR336" t="s">
        <v>42</v>
      </c>
      <c r="AS336" t="s">
        <v>2135</v>
      </c>
      <c r="AT336" t="s">
        <v>17</v>
      </c>
      <c r="AU336" s="1">
        <v>20372</v>
      </c>
      <c r="AV336" s="1">
        <v>31186</v>
      </c>
      <c r="AW336" s="1">
        <v>31186</v>
      </c>
      <c r="AX336" s="1">
        <v>37756</v>
      </c>
      <c r="AY336" t="s">
        <v>18</v>
      </c>
      <c r="AZ336">
        <v>8.9945000000000004</v>
      </c>
      <c r="BA336" t="s">
        <v>44</v>
      </c>
      <c r="BB336" t="s">
        <v>83</v>
      </c>
      <c r="BC336">
        <v>11.526</v>
      </c>
      <c r="BD336" s="7">
        <f t="shared" si="5"/>
        <v>17</v>
      </c>
      <c r="BE336">
        <v>106542</v>
      </c>
      <c r="BF336">
        <v>1917750</v>
      </c>
    </row>
    <row r="337" spans="43:58" x14ac:dyDescent="0.25">
      <c r="AQ337">
        <v>205561</v>
      </c>
      <c r="AR337" t="s">
        <v>15</v>
      </c>
      <c r="AS337" t="s">
        <v>2134</v>
      </c>
      <c r="AT337" t="s">
        <v>17</v>
      </c>
      <c r="AU337" s="1">
        <v>20963</v>
      </c>
      <c r="AV337" s="1">
        <v>31095</v>
      </c>
      <c r="AW337" s="1">
        <v>31095</v>
      </c>
      <c r="AX337" s="1">
        <v>37665</v>
      </c>
      <c r="AY337" t="s">
        <v>18</v>
      </c>
      <c r="AZ337">
        <v>18</v>
      </c>
      <c r="BA337" t="s">
        <v>19</v>
      </c>
      <c r="BB337" t="s">
        <v>32</v>
      </c>
      <c r="BC337">
        <v>6.0521000000000003</v>
      </c>
      <c r="BD337" s="7">
        <f t="shared" si="5"/>
        <v>17</v>
      </c>
      <c r="BE337">
        <v>106513</v>
      </c>
      <c r="BF337">
        <v>1917230</v>
      </c>
    </row>
    <row r="338" spans="43:58" x14ac:dyDescent="0.25">
      <c r="AQ338">
        <v>217891</v>
      </c>
      <c r="AR338" t="s">
        <v>15</v>
      </c>
      <c r="AS338" t="s">
        <v>2133</v>
      </c>
      <c r="AT338" t="s">
        <v>31</v>
      </c>
      <c r="AU338" s="1">
        <v>21309</v>
      </c>
      <c r="AV338" s="1">
        <v>31081</v>
      </c>
      <c r="AW338" s="1">
        <v>31081</v>
      </c>
      <c r="AX338" s="1">
        <v>37651</v>
      </c>
      <c r="AY338" t="s">
        <v>18</v>
      </c>
      <c r="AZ338">
        <v>18</v>
      </c>
      <c r="BA338" t="s">
        <v>19</v>
      </c>
      <c r="BB338" t="s">
        <v>20</v>
      </c>
      <c r="BC338">
        <v>11.813700000000001</v>
      </c>
      <c r="BD338" s="7">
        <f t="shared" si="5"/>
        <v>18</v>
      </c>
      <c r="BE338">
        <v>106478</v>
      </c>
      <c r="BF338">
        <v>1916605</v>
      </c>
    </row>
    <row r="339" spans="43:58" x14ac:dyDescent="0.25">
      <c r="AQ339">
        <v>498578</v>
      </c>
      <c r="AR339" t="s">
        <v>15</v>
      </c>
      <c r="AS339" t="s">
        <v>2132</v>
      </c>
      <c r="AT339" t="s">
        <v>17</v>
      </c>
      <c r="AU339" s="1">
        <v>22149</v>
      </c>
      <c r="AV339" s="1">
        <v>31243</v>
      </c>
      <c r="AW339" s="1">
        <v>31243</v>
      </c>
      <c r="AX339" s="1">
        <v>37813</v>
      </c>
      <c r="AY339" t="s">
        <v>18</v>
      </c>
      <c r="AZ339">
        <v>10.9945</v>
      </c>
      <c r="BA339" t="s">
        <v>19</v>
      </c>
      <c r="BB339" t="s">
        <v>32</v>
      </c>
      <c r="BC339">
        <v>5.6466000000000003</v>
      </c>
      <c r="BD339" s="7">
        <f t="shared" si="5"/>
        <v>18</v>
      </c>
      <c r="BE339">
        <v>106446</v>
      </c>
      <c r="BF339">
        <v>1916028</v>
      </c>
    </row>
    <row r="340" spans="43:58" x14ac:dyDescent="0.25">
      <c r="AQ340">
        <v>230255</v>
      </c>
      <c r="AR340" t="s">
        <v>293</v>
      </c>
      <c r="AS340" t="s">
        <v>2131</v>
      </c>
      <c r="AT340" t="s">
        <v>17</v>
      </c>
      <c r="AU340" s="1">
        <v>20374</v>
      </c>
      <c r="AV340" s="1">
        <v>31261</v>
      </c>
      <c r="AW340" s="1">
        <v>31261</v>
      </c>
      <c r="AX340" s="1">
        <v>37830</v>
      </c>
      <c r="AY340" t="s">
        <v>295</v>
      </c>
      <c r="AZ340">
        <v>8.0054999999999996</v>
      </c>
      <c r="BA340" t="s">
        <v>296</v>
      </c>
      <c r="BB340" t="s">
        <v>586</v>
      </c>
      <c r="BC340">
        <v>10.4849</v>
      </c>
      <c r="BD340" s="7">
        <f t="shared" si="5"/>
        <v>17</v>
      </c>
      <c r="BE340">
        <v>106458</v>
      </c>
      <c r="BF340">
        <v>1916013</v>
      </c>
    </row>
    <row r="341" spans="43:58" x14ac:dyDescent="0.25">
      <c r="AQ341">
        <v>13186</v>
      </c>
      <c r="AR341" t="s">
        <v>15</v>
      </c>
      <c r="AS341" t="s">
        <v>951</v>
      </c>
      <c r="AT341" t="s">
        <v>17</v>
      </c>
      <c r="AU341" s="1">
        <v>20259</v>
      </c>
      <c r="AV341" s="1">
        <v>31531</v>
      </c>
      <c r="AW341" s="1">
        <v>31531</v>
      </c>
      <c r="AX341" s="1">
        <v>37736</v>
      </c>
      <c r="AY341" t="s">
        <v>18</v>
      </c>
      <c r="AZ341">
        <v>7.9945000000000004</v>
      </c>
      <c r="BA341" t="s">
        <v>19</v>
      </c>
      <c r="BB341" t="s">
        <v>20</v>
      </c>
      <c r="BC341">
        <v>11.813700000000001</v>
      </c>
      <c r="BD341" s="7">
        <f t="shared" si="5"/>
        <v>16</v>
      </c>
      <c r="BE341">
        <v>112690</v>
      </c>
      <c r="BF341">
        <v>1915723</v>
      </c>
    </row>
    <row r="342" spans="43:58" x14ac:dyDescent="0.25">
      <c r="AQ342">
        <v>481415</v>
      </c>
      <c r="AR342" t="s">
        <v>15</v>
      </c>
      <c r="AS342" t="s">
        <v>958</v>
      </c>
      <c r="AT342" t="s">
        <v>17</v>
      </c>
      <c r="AU342" s="1">
        <v>20386</v>
      </c>
      <c r="AV342" s="1">
        <v>31323</v>
      </c>
      <c r="AW342" s="1">
        <v>31323</v>
      </c>
      <c r="AX342" s="1">
        <v>37528</v>
      </c>
      <c r="AY342" t="s">
        <v>18</v>
      </c>
      <c r="AZ342">
        <v>17</v>
      </c>
      <c r="BA342" t="s">
        <v>19</v>
      </c>
      <c r="BB342" t="s">
        <v>32</v>
      </c>
      <c r="BC342">
        <v>5.4273999999999996</v>
      </c>
      <c r="BD342" s="7">
        <f t="shared" si="5"/>
        <v>16</v>
      </c>
      <c r="BE342">
        <v>112626</v>
      </c>
      <c r="BF342">
        <v>1914641</v>
      </c>
    </row>
    <row r="343" spans="43:58" x14ac:dyDescent="0.25">
      <c r="AQ343">
        <v>55122</v>
      </c>
      <c r="AR343" t="s">
        <v>42</v>
      </c>
      <c r="AS343" t="s">
        <v>2130</v>
      </c>
      <c r="AT343" t="s">
        <v>31</v>
      </c>
      <c r="AU343" s="1">
        <v>22493</v>
      </c>
      <c r="AV343" s="1">
        <v>31186</v>
      </c>
      <c r="AW343" s="1">
        <v>33752</v>
      </c>
      <c r="AX343" s="1">
        <v>37756</v>
      </c>
      <c r="AY343" t="s">
        <v>53</v>
      </c>
      <c r="AZ343">
        <v>9.0054999999999996</v>
      </c>
      <c r="BA343" t="s">
        <v>44</v>
      </c>
      <c r="BB343" t="s">
        <v>83</v>
      </c>
      <c r="BC343">
        <v>10.868499999999999</v>
      </c>
      <c r="BD343" s="7">
        <f t="shared" si="5"/>
        <v>17</v>
      </c>
      <c r="BE343">
        <v>106327</v>
      </c>
      <c r="BF343">
        <v>1913884</v>
      </c>
    </row>
    <row r="344" spans="43:58" x14ac:dyDescent="0.25">
      <c r="AQ344">
        <v>17037</v>
      </c>
      <c r="AR344" t="s">
        <v>85</v>
      </c>
      <c r="AS344" t="s">
        <v>2129</v>
      </c>
      <c r="AT344" t="s">
        <v>31</v>
      </c>
      <c r="AU344" s="1">
        <v>22261</v>
      </c>
      <c r="AV344" s="1">
        <v>31081</v>
      </c>
      <c r="AW344" s="1">
        <v>31081</v>
      </c>
      <c r="AX344" s="1">
        <v>37651</v>
      </c>
      <c r="AY344" t="s">
        <v>18</v>
      </c>
      <c r="AZ344">
        <v>12.997299999999999</v>
      </c>
      <c r="BA344" t="s">
        <v>87</v>
      </c>
      <c r="BB344" t="s">
        <v>276</v>
      </c>
      <c r="BC344">
        <v>13.074</v>
      </c>
      <c r="BD344" s="7">
        <f t="shared" si="5"/>
        <v>17</v>
      </c>
      <c r="BE344">
        <v>106326</v>
      </c>
      <c r="BF344">
        <v>1913861</v>
      </c>
    </row>
    <row r="345" spans="43:58" x14ac:dyDescent="0.25">
      <c r="AQ345">
        <v>215407</v>
      </c>
      <c r="AR345" t="s">
        <v>15</v>
      </c>
      <c r="AS345" t="s">
        <v>967</v>
      </c>
      <c r="AT345" t="s">
        <v>31</v>
      </c>
      <c r="AU345" s="1">
        <v>22238</v>
      </c>
      <c r="AV345" s="1">
        <v>31450</v>
      </c>
      <c r="AW345" s="1">
        <v>31450</v>
      </c>
      <c r="AX345" s="1">
        <v>37655</v>
      </c>
      <c r="AY345" t="s">
        <v>18</v>
      </c>
      <c r="AZ345">
        <v>11.997299999999999</v>
      </c>
      <c r="BA345" t="s">
        <v>19</v>
      </c>
      <c r="BB345" t="s">
        <v>20</v>
      </c>
      <c r="BC345">
        <v>11.813700000000001</v>
      </c>
      <c r="BD345" s="7">
        <f t="shared" si="5"/>
        <v>16</v>
      </c>
      <c r="BE345">
        <v>112579</v>
      </c>
      <c r="BF345">
        <v>1913835</v>
      </c>
    </row>
    <row r="346" spans="43:58" x14ac:dyDescent="0.25">
      <c r="AQ346">
        <v>230524</v>
      </c>
      <c r="AR346" t="s">
        <v>15</v>
      </c>
      <c r="AS346" t="s">
        <v>2128</v>
      </c>
      <c r="AT346" t="s">
        <v>17</v>
      </c>
      <c r="AU346" s="1">
        <v>21632</v>
      </c>
      <c r="AV346" s="1">
        <v>31228</v>
      </c>
      <c r="AW346" s="1">
        <v>31228</v>
      </c>
      <c r="AX346" s="1">
        <v>37798</v>
      </c>
      <c r="AY346" t="s">
        <v>18</v>
      </c>
      <c r="AZ346">
        <v>8.9945000000000004</v>
      </c>
      <c r="BA346" t="s">
        <v>19</v>
      </c>
      <c r="BB346" t="s">
        <v>20</v>
      </c>
      <c r="BC346">
        <v>11.813700000000001</v>
      </c>
      <c r="BD346" s="7">
        <f t="shared" si="5"/>
        <v>17</v>
      </c>
      <c r="BE346">
        <v>106310</v>
      </c>
      <c r="BF346">
        <v>1913575</v>
      </c>
    </row>
    <row r="347" spans="43:58" x14ac:dyDescent="0.25">
      <c r="AQ347">
        <v>24888</v>
      </c>
      <c r="AR347" t="s">
        <v>15</v>
      </c>
      <c r="AS347" t="s">
        <v>2127</v>
      </c>
      <c r="AT347" t="s">
        <v>31</v>
      </c>
      <c r="AU347" s="1">
        <v>19234</v>
      </c>
      <c r="AV347" s="1">
        <v>31137</v>
      </c>
      <c r="AW347" s="1">
        <v>31137</v>
      </c>
      <c r="AX347" s="1">
        <v>37707</v>
      </c>
      <c r="AY347" t="s">
        <v>18</v>
      </c>
      <c r="AZ347">
        <v>12.997299999999999</v>
      </c>
      <c r="BA347" t="s">
        <v>19</v>
      </c>
      <c r="BB347" t="s">
        <v>32</v>
      </c>
      <c r="BC347">
        <v>5.9370000000000003</v>
      </c>
      <c r="BD347" s="7">
        <f t="shared" si="5"/>
        <v>18</v>
      </c>
      <c r="BE347">
        <v>106266</v>
      </c>
      <c r="BF347">
        <v>1912794</v>
      </c>
    </row>
    <row r="348" spans="43:58" x14ac:dyDescent="0.25">
      <c r="AQ348">
        <v>220331</v>
      </c>
      <c r="AR348" t="s">
        <v>85</v>
      </c>
      <c r="AS348" t="s">
        <v>2126</v>
      </c>
      <c r="AT348" t="s">
        <v>31</v>
      </c>
      <c r="AU348" s="1">
        <v>20019</v>
      </c>
      <c r="AV348" s="1">
        <v>31258</v>
      </c>
      <c r="AW348" s="1">
        <v>31258</v>
      </c>
      <c r="AX348" s="1">
        <v>37828</v>
      </c>
      <c r="AY348" t="s">
        <v>18</v>
      </c>
      <c r="AZ348">
        <v>18</v>
      </c>
      <c r="BA348" t="s">
        <v>87</v>
      </c>
      <c r="BB348" t="s">
        <v>276</v>
      </c>
      <c r="BC348">
        <v>13.074</v>
      </c>
      <c r="BD348" s="7">
        <f t="shared" si="5"/>
        <v>18</v>
      </c>
      <c r="BE348">
        <v>106195</v>
      </c>
      <c r="BF348">
        <v>1911511</v>
      </c>
    </row>
    <row r="349" spans="43:58" x14ac:dyDescent="0.25">
      <c r="AQ349">
        <v>209076</v>
      </c>
      <c r="AR349" t="s">
        <v>293</v>
      </c>
      <c r="AS349" t="s">
        <v>983</v>
      </c>
      <c r="AT349" t="s">
        <v>17</v>
      </c>
      <c r="AU349" s="1">
        <v>20726</v>
      </c>
      <c r="AV349" s="1">
        <v>31282</v>
      </c>
      <c r="AW349" s="1">
        <v>31282</v>
      </c>
      <c r="AX349" s="1">
        <v>37487</v>
      </c>
      <c r="AY349" t="s">
        <v>719</v>
      </c>
      <c r="AZ349">
        <v>7.0054999999999996</v>
      </c>
      <c r="BA349" t="s">
        <v>296</v>
      </c>
      <c r="BB349" t="s">
        <v>586</v>
      </c>
      <c r="BC349">
        <v>10.3233</v>
      </c>
      <c r="BD349" s="7">
        <f t="shared" si="5"/>
        <v>17</v>
      </c>
      <c r="BE349">
        <v>112435</v>
      </c>
      <c r="BF349">
        <v>1911399</v>
      </c>
    </row>
    <row r="350" spans="43:58" x14ac:dyDescent="0.25">
      <c r="AQ350">
        <v>417621</v>
      </c>
      <c r="AR350" t="s">
        <v>42</v>
      </c>
      <c r="AS350" t="s">
        <v>984</v>
      </c>
      <c r="AT350" t="s">
        <v>17</v>
      </c>
      <c r="AU350" s="1">
        <v>23536</v>
      </c>
      <c r="AV350" s="1">
        <v>31406</v>
      </c>
      <c r="AW350" s="1">
        <v>37411</v>
      </c>
      <c r="AX350" s="1">
        <v>37611</v>
      </c>
      <c r="AY350" t="s">
        <v>18</v>
      </c>
      <c r="AZ350">
        <v>8.9945000000000004</v>
      </c>
      <c r="BA350" t="s">
        <v>44</v>
      </c>
      <c r="BB350" t="s">
        <v>83</v>
      </c>
      <c r="BC350">
        <v>0.54790000000000005</v>
      </c>
      <c r="BD350" s="7">
        <f t="shared" si="5"/>
        <v>16</v>
      </c>
      <c r="BE350">
        <v>112433</v>
      </c>
      <c r="BF350">
        <v>1911355</v>
      </c>
    </row>
    <row r="351" spans="43:58" x14ac:dyDescent="0.25">
      <c r="AQ351">
        <v>415751</v>
      </c>
      <c r="AR351" t="s">
        <v>15</v>
      </c>
      <c r="AS351" t="s">
        <v>78</v>
      </c>
      <c r="AT351" t="s">
        <v>17</v>
      </c>
      <c r="AU351" s="1">
        <v>22907</v>
      </c>
      <c r="AV351" s="1">
        <v>32330</v>
      </c>
      <c r="AW351" s="1">
        <v>32330</v>
      </c>
      <c r="AX351" s="1">
        <v>37805</v>
      </c>
      <c r="AY351" t="s">
        <v>18</v>
      </c>
      <c r="AZ351">
        <v>8.9972999999999992</v>
      </c>
      <c r="BA351" t="s">
        <v>19</v>
      </c>
      <c r="BB351" t="s">
        <v>20</v>
      </c>
      <c r="BC351">
        <v>11.813700000000001</v>
      </c>
      <c r="BD351" s="7">
        <f t="shared" si="5"/>
        <v>14</v>
      </c>
      <c r="BE351">
        <v>127418</v>
      </c>
      <c r="BF351">
        <v>1911264</v>
      </c>
    </row>
    <row r="352" spans="43:58" x14ac:dyDescent="0.25">
      <c r="AQ352">
        <v>488992</v>
      </c>
      <c r="AR352" t="s">
        <v>15</v>
      </c>
      <c r="AS352" t="s">
        <v>2125</v>
      </c>
      <c r="AT352" t="s">
        <v>31</v>
      </c>
      <c r="AU352" s="1">
        <v>21333</v>
      </c>
      <c r="AV352" s="1">
        <v>31260</v>
      </c>
      <c r="AW352" s="1">
        <v>31260</v>
      </c>
      <c r="AX352" s="1">
        <v>37830</v>
      </c>
      <c r="AY352" t="s">
        <v>18</v>
      </c>
      <c r="AZ352">
        <v>11.997299999999999</v>
      </c>
      <c r="BA352" t="s">
        <v>19</v>
      </c>
      <c r="BB352" t="s">
        <v>20</v>
      </c>
      <c r="BC352">
        <v>11.813700000000001</v>
      </c>
      <c r="BD352" s="7">
        <f t="shared" si="5"/>
        <v>18</v>
      </c>
      <c r="BE352">
        <v>106176</v>
      </c>
      <c r="BF352">
        <v>1911168</v>
      </c>
    </row>
    <row r="353" spans="43:58" x14ac:dyDescent="0.25">
      <c r="AQ353">
        <v>290428</v>
      </c>
      <c r="AR353" t="s">
        <v>15</v>
      </c>
      <c r="AS353" t="s">
        <v>990</v>
      </c>
      <c r="AT353" t="s">
        <v>31</v>
      </c>
      <c r="AU353" s="1">
        <v>20224</v>
      </c>
      <c r="AV353" s="1">
        <v>31409</v>
      </c>
      <c r="AW353" s="1">
        <v>31409</v>
      </c>
      <c r="AX353" s="1">
        <v>37614</v>
      </c>
      <c r="AY353" t="s">
        <v>18</v>
      </c>
      <c r="AZ353">
        <v>17</v>
      </c>
      <c r="BA353" t="s">
        <v>19</v>
      </c>
      <c r="BB353" t="s">
        <v>20</v>
      </c>
      <c r="BC353">
        <v>11.808199999999999</v>
      </c>
      <c r="BD353" s="7">
        <f t="shared" si="5"/>
        <v>16</v>
      </c>
      <c r="BE353">
        <v>112405</v>
      </c>
      <c r="BF353">
        <v>1910882</v>
      </c>
    </row>
    <row r="354" spans="43:58" x14ac:dyDescent="0.25">
      <c r="AQ354">
        <v>60598</v>
      </c>
      <c r="AR354" t="s">
        <v>15</v>
      </c>
      <c r="AS354" t="s">
        <v>327</v>
      </c>
      <c r="AT354" t="s">
        <v>31</v>
      </c>
      <c r="AU354" s="1">
        <v>19607</v>
      </c>
      <c r="AV354" s="1">
        <v>31742</v>
      </c>
      <c r="AW354" s="1">
        <v>31742</v>
      </c>
      <c r="AX354" s="1">
        <v>34638</v>
      </c>
      <c r="AY354" t="s">
        <v>18</v>
      </c>
      <c r="AZ354">
        <v>7.9945000000000004</v>
      </c>
      <c r="BA354" t="s">
        <v>19</v>
      </c>
      <c r="BB354" t="s">
        <v>32</v>
      </c>
      <c r="BC354">
        <v>4.2794999999999996</v>
      </c>
      <c r="BD354" s="7">
        <f t="shared" si="5"/>
        <v>15</v>
      </c>
      <c r="BE354">
        <v>119419</v>
      </c>
      <c r="BF354">
        <v>1910696</v>
      </c>
    </row>
    <row r="355" spans="43:58" x14ac:dyDescent="0.25">
      <c r="AQ355">
        <v>258597</v>
      </c>
      <c r="AR355" t="s">
        <v>15</v>
      </c>
      <c r="AS355" t="s">
        <v>997</v>
      </c>
      <c r="AT355" t="s">
        <v>31</v>
      </c>
      <c r="AU355" s="1">
        <v>20662</v>
      </c>
      <c r="AV355" s="1">
        <v>31373</v>
      </c>
      <c r="AW355" s="1">
        <v>31373</v>
      </c>
      <c r="AX355" s="1">
        <v>37578</v>
      </c>
      <c r="AY355" t="s">
        <v>18</v>
      </c>
      <c r="AZ355">
        <v>11.997299999999999</v>
      </c>
      <c r="BA355" t="s">
        <v>19</v>
      </c>
      <c r="BB355" t="s">
        <v>20</v>
      </c>
      <c r="BC355">
        <v>11.7096</v>
      </c>
      <c r="BD355" s="7">
        <f t="shared" si="5"/>
        <v>16</v>
      </c>
      <c r="BE355">
        <v>112387</v>
      </c>
      <c r="BF355">
        <v>1910575</v>
      </c>
    </row>
    <row r="356" spans="43:58" x14ac:dyDescent="0.25">
      <c r="AQ356">
        <v>499763</v>
      </c>
      <c r="AR356" t="s">
        <v>15</v>
      </c>
      <c r="AS356" t="s">
        <v>2124</v>
      </c>
      <c r="AT356" t="s">
        <v>17</v>
      </c>
      <c r="AU356" s="1">
        <v>20811</v>
      </c>
      <c r="AV356" s="1">
        <v>31084</v>
      </c>
      <c r="AW356" s="1">
        <v>31084</v>
      </c>
      <c r="AX356" s="1">
        <v>37654</v>
      </c>
      <c r="AY356" t="s">
        <v>18</v>
      </c>
      <c r="AZ356">
        <v>8.9945000000000004</v>
      </c>
      <c r="BA356" t="s">
        <v>19</v>
      </c>
      <c r="BB356" t="s">
        <v>32</v>
      </c>
      <c r="BC356">
        <v>6.0822000000000003</v>
      </c>
      <c r="BD356" s="7">
        <f t="shared" si="5"/>
        <v>18</v>
      </c>
      <c r="BE356">
        <v>106121</v>
      </c>
      <c r="BF356">
        <v>1910183</v>
      </c>
    </row>
    <row r="357" spans="43:58" x14ac:dyDescent="0.25">
      <c r="AQ357">
        <v>454892</v>
      </c>
      <c r="AR357" t="s">
        <v>42</v>
      </c>
      <c r="AS357" t="s">
        <v>1002</v>
      </c>
      <c r="AT357" t="s">
        <v>17</v>
      </c>
      <c r="AU357" s="1">
        <v>22831</v>
      </c>
      <c r="AV357" s="1">
        <v>31337</v>
      </c>
      <c r="AW357" s="1">
        <v>31337</v>
      </c>
      <c r="AX357" s="1">
        <v>37542</v>
      </c>
      <c r="AY357" t="s">
        <v>18</v>
      </c>
      <c r="AZ357">
        <v>8.9945000000000004</v>
      </c>
      <c r="BA357" t="s">
        <v>44</v>
      </c>
      <c r="BB357" t="s">
        <v>45</v>
      </c>
      <c r="BC357">
        <v>5.9588999999999999</v>
      </c>
      <c r="BD357" s="7">
        <f t="shared" si="5"/>
        <v>16</v>
      </c>
      <c r="BE357">
        <v>112359</v>
      </c>
      <c r="BF357">
        <v>1910100</v>
      </c>
    </row>
    <row r="358" spans="43:58" x14ac:dyDescent="0.25">
      <c r="AQ358">
        <v>107098</v>
      </c>
      <c r="AR358" t="s">
        <v>15</v>
      </c>
      <c r="AS358" t="s">
        <v>329</v>
      </c>
      <c r="AT358" t="s">
        <v>31</v>
      </c>
      <c r="AU358" s="1">
        <v>23187</v>
      </c>
      <c r="AV358" s="1">
        <v>31691</v>
      </c>
      <c r="AW358" s="1">
        <v>31691</v>
      </c>
      <c r="AX358" s="1">
        <v>37531</v>
      </c>
      <c r="AY358" t="s">
        <v>18</v>
      </c>
      <c r="AZ358">
        <v>9.9972999999999992</v>
      </c>
      <c r="BA358" t="s">
        <v>19</v>
      </c>
      <c r="BB358" t="s">
        <v>32</v>
      </c>
      <c r="BC358">
        <v>4.4192</v>
      </c>
      <c r="BD358" s="7">
        <f t="shared" si="5"/>
        <v>15</v>
      </c>
      <c r="BE358">
        <v>119338</v>
      </c>
      <c r="BF358">
        <v>1909404</v>
      </c>
    </row>
    <row r="359" spans="43:58" x14ac:dyDescent="0.25">
      <c r="AQ359">
        <v>41858</v>
      </c>
      <c r="AR359" t="s">
        <v>15</v>
      </c>
      <c r="AS359" t="s">
        <v>1012</v>
      </c>
      <c r="AT359" t="s">
        <v>17</v>
      </c>
      <c r="AU359" s="1">
        <v>22196</v>
      </c>
      <c r="AV359" s="1">
        <v>31307</v>
      </c>
      <c r="AW359" s="1">
        <v>31307</v>
      </c>
      <c r="AX359" s="1">
        <v>37512</v>
      </c>
      <c r="AY359" t="s">
        <v>18</v>
      </c>
      <c r="AZ359">
        <v>17</v>
      </c>
      <c r="BA359" t="s">
        <v>19</v>
      </c>
      <c r="BB359" t="s">
        <v>20</v>
      </c>
      <c r="BC359">
        <v>11.5288</v>
      </c>
      <c r="BD359" s="7">
        <f t="shared" si="5"/>
        <v>16</v>
      </c>
      <c r="BE359">
        <v>112293</v>
      </c>
      <c r="BF359">
        <v>1908979</v>
      </c>
    </row>
    <row r="360" spans="43:58" x14ac:dyDescent="0.25">
      <c r="AQ360">
        <v>432785</v>
      </c>
      <c r="AR360" t="s">
        <v>15</v>
      </c>
      <c r="AS360" t="s">
        <v>2123</v>
      </c>
      <c r="AT360" t="s">
        <v>17</v>
      </c>
      <c r="AU360" s="1">
        <v>23520</v>
      </c>
      <c r="AV360" s="1">
        <v>31083</v>
      </c>
      <c r="AW360" s="1">
        <v>31083</v>
      </c>
      <c r="AX360" s="1">
        <v>33525</v>
      </c>
      <c r="AY360" t="s">
        <v>18</v>
      </c>
      <c r="AZ360">
        <v>11.997299999999999</v>
      </c>
      <c r="BA360" t="s">
        <v>19</v>
      </c>
      <c r="BB360" t="s">
        <v>20</v>
      </c>
      <c r="BC360">
        <v>0.60550000000000004</v>
      </c>
      <c r="BD360" s="7">
        <f t="shared" si="5"/>
        <v>18</v>
      </c>
      <c r="BE360">
        <v>106052</v>
      </c>
      <c r="BF360">
        <v>1908942</v>
      </c>
    </row>
    <row r="361" spans="43:58" x14ac:dyDescent="0.25">
      <c r="AQ361">
        <v>240071</v>
      </c>
      <c r="AR361" t="s">
        <v>85</v>
      </c>
      <c r="AS361" t="s">
        <v>2122</v>
      </c>
      <c r="AT361" t="s">
        <v>17</v>
      </c>
      <c r="AU361" s="1">
        <v>23333</v>
      </c>
      <c r="AV361" s="1">
        <v>31144</v>
      </c>
      <c r="AW361" s="1">
        <v>31144</v>
      </c>
      <c r="AX361" s="1">
        <v>37714</v>
      </c>
      <c r="AY361" t="s">
        <v>18</v>
      </c>
      <c r="AZ361">
        <v>10.9945</v>
      </c>
      <c r="BA361" t="s">
        <v>87</v>
      </c>
      <c r="BB361" t="s">
        <v>88</v>
      </c>
      <c r="BC361">
        <v>4.6985999999999999</v>
      </c>
      <c r="BD361" s="7">
        <f t="shared" si="5"/>
        <v>18</v>
      </c>
      <c r="BE361">
        <v>106049</v>
      </c>
      <c r="BF361">
        <v>1908884</v>
      </c>
    </row>
    <row r="362" spans="43:58" x14ac:dyDescent="0.25">
      <c r="AQ362">
        <v>482123</v>
      </c>
      <c r="AR362" t="s">
        <v>15</v>
      </c>
      <c r="AS362" t="s">
        <v>2121</v>
      </c>
      <c r="AT362" t="s">
        <v>17</v>
      </c>
      <c r="AU362" s="1">
        <v>19324</v>
      </c>
      <c r="AV362" s="1">
        <v>31142</v>
      </c>
      <c r="AW362" s="1">
        <v>31142</v>
      </c>
      <c r="AX362" s="1">
        <v>37712</v>
      </c>
      <c r="AY362" t="s">
        <v>18</v>
      </c>
      <c r="AZ362">
        <v>12.997299999999999</v>
      </c>
      <c r="BA362" t="s">
        <v>19</v>
      </c>
      <c r="BB362" t="s">
        <v>32</v>
      </c>
      <c r="BC362">
        <v>5.9233000000000002</v>
      </c>
      <c r="BD362" s="7">
        <f t="shared" si="5"/>
        <v>18</v>
      </c>
      <c r="BE362">
        <v>106038</v>
      </c>
      <c r="BF362">
        <v>1908688</v>
      </c>
    </row>
    <row r="363" spans="43:58" x14ac:dyDescent="0.25">
      <c r="AQ363">
        <v>416608</v>
      </c>
      <c r="AR363" t="s">
        <v>42</v>
      </c>
      <c r="AS363" t="s">
        <v>1017</v>
      </c>
      <c r="AT363" t="s">
        <v>31</v>
      </c>
      <c r="AU363" s="1">
        <v>20726</v>
      </c>
      <c r="AV363" s="1">
        <v>31594</v>
      </c>
      <c r="AW363" s="1">
        <v>31594</v>
      </c>
      <c r="AX363" s="1">
        <v>37799</v>
      </c>
      <c r="AY363" t="s">
        <v>18</v>
      </c>
      <c r="AZ363">
        <v>17</v>
      </c>
      <c r="BA363" t="s">
        <v>44</v>
      </c>
      <c r="BB363" t="s">
        <v>83</v>
      </c>
      <c r="BC363">
        <v>11.526</v>
      </c>
      <c r="BD363" s="7">
        <f t="shared" si="5"/>
        <v>16</v>
      </c>
      <c r="BE363">
        <v>112252</v>
      </c>
      <c r="BF363">
        <v>1908278</v>
      </c>
    </row>
    <row r="364" spans="43:58" x14ac:dyDescent="0.25">
      <c r="AQ364">
        <v>292032</v>
      </c>
      <c r="AR364" t="s">
        <v>1988</v>
      </c>
      <c r="AS364" t="s">
        <v>2120</v>
      </c>
      <c r="AT364" t="s">
        <v>17</v>
      </c>
      <c r="AU364" s="1">
        <v>19068</v>
      </c>
      <c r="AV364" s="1">
        <v>31216</v>
      </c>
      <c r="AW364" s="1">
        <v>33618</v>
      </c>
      <c r="AX364" s="1">
        <v>37786</v>
      </c>
      <c r="AY364" t="s">
        <v>53</v>
      </c>
      <c r="AZ364">
        <v>8.0054999999999996</v>
      </c>
      <c r="BA364" t="s">
        <v>1990</v>
      </c>
      <c r="BB364" t="s">
        <v>2061</v>
      </c>
      <c r="BC364">
        <v>7.4493</v>
      </c>
      <c r="BD364" s="7">
        <f t="shared" si="5"/>
        <v>17</v>
      </c>
      <c r="BE364">
        <v>106003</v>
      </c>
      <c r="BF364">
        <v>1908046</v>
      </c>
    </row>
    <row r="365" spans="43:58" x14ac:dyDescent="0.25">
      <c r="AQ365">
        <v>441315</v>
      </c>
      <c r="AR365" t="s">
        <v>15</v>
      </c>
      <c r="AS365" t="s">
        <v>2119</v>
      </c>
      <c r="AT365" t="s">
        <v>17</v>
      </c>
      <c r="AU365" s="1">
        <v>22250</v>
      </c>
      <c r="AV365" s="1">
        <v>31095</v>
      </c>
      <c r="AW365" s="1">
        <v>31095</v>
      </c>
      <c r="AX365" s="1">
        <v>37665</v>
      </c>
      <c r="AY365" t="s">
        <v>18</v>
      </c>
      <c r="AZ365">
        <v>8.9945000000000004</v>
      </c>
      <c r="BA365" t="s">
        <v>19</v>
      </c>
      <c r="BB365" t="s">
        <v>20</v>
      </c>
      <c r="BC365">
        <v>11.813700000000001</v>
      </c>
      <c r="BD365" s="7">
        <f t="shared" si="5"/>
        <v>18</v>
      </c>
      <c r="BE365">
        <v>105964</v>
      </c>
      <c r="BF365">
        <v>1907360</v>
      </c>
    </row>
    <row r="366" spans="43:58" x14ac:dyDescent="0.25">
      <c r="AQ366">
        <v>423915</v>
      </c>
      <c r="AR366" t="s">
        <v>15</v>
      </c>
      <c r="AS366" t="s">
        <v>1036</v>
      </c>
      <c r="AT366" t="s">
        <v>31</v>
      </c>
      <c r="AU366" s="1">
        <v>20903</v>
      </c>
      <c r="AV366" s="1">
        <v>31352</v>
      </c>
      <c r="AW366" s="1">
        <v>31352</v>
      </c>
      <c r="AX366" s="1">
        <v>37557</v>
      </c>
      <c r="AY366" t="s">
        <v>18</v>
      </c>
      <c r="AZ366">
        <v>10.997299999999999</v>
      </c>
      <c r="BA366" t="s">
        <v>19</v>
      </c>
      <c r="BB366" t="s">
        <v>32</v>
      </c>
      <c r="BC366">
        <v>5.3479000000000001</v>
      </c>
      <c r="BD366" s="7">
        <f t="shared" si="5"/>
        <v>17</v>
      </c>
      <c r="BE366">
        <v>112088</v>
      </c>
      <c r="BF366">
        <v>1905504</v>
      </c>
    </row>
    <row r="367" spans="43:58" x14ac:dyDescent="0.25">
      <c r="AQ367">
        <v>400761</v>
      </c>
      <c r="AR367" t="s">
        <v>15</v>
      </c>
      <c r="AS367" t="s">
        <v>2118</v>
      </c>
      <c r="AT367" t="s">
        <v>31</v>
      </c>
      <c r="AU367" s="1">
        <v>23292</v>
      </c>
      <c r="AV367" s="1">
        <v>31240</v>
      </c>
      <c r="AW367" s="1">
        <v>31240</v>
      </c>
      <c r="AX367" s="1">
        <v>37810</v>
      </c>
      <c r="AY367" t="s">
        <v>18</v>
      </c>
      <c r="AZ367">
        <v>9.9945000000000004</v>
      </c>
      <c r="BA367" t="s">
        <v>19</v>
      </c>
      <c r="BB367" t="s">
        <v>20</v>
      </c>
      <c r="BC367">
        <v>11.813700000000001</v>
      </c>
      <c r="BD367" s="7">
        <f t="shared" si="5"/>
        <v>17</v>
      </c>
      <c r="BE367">
        <v>105854</v>
      </c>
      <c r="BF367">
        <v>1905370</v>
      </c>
    </row>
    <row r="368" spans="43:58" x14ac:dyDescent="0.25">
      <c r="AQ368">
        <v>108356</v>
      </c>
      <c r="AR368" t="s">
        <v>15</v>
      </c>
      <c r="AS368" t="s">
        <v>1040</v>
      </c>
      <c r="AT368" t="s">
        <v>17</v>
      </c>
      <c r="AU368" s="1">
        <v>23415</v>
      </c>
      <c r="AV368" s="1">
        <v>31274</v>
      </c>
      <c r="AW368" s="1">
        <v>31327</v>
      </c>
      <c r="AX368" s="1">
        <v>37532</v>
      </c>
      <c r="AY368" t="s">
        <v>18</v>
      </c>
      <c r="AZ368">
        <v>17</v>
      </c>
      <c r="BA368" t="s">
        <v>19</v>
      </c>
      <c r="BB368" t="s">
        <v>20</v>
      </c>
      <c r="BC368">
        <v>11.583600000000001</v>
      </c>
      <c r="BD368" s="7">
        <f t="shared" si="5"/>
        <v>16</v>
      </c>
      <c r="BE368">
        <v>112077</v>
      </c>
      <c r="BF368">
        <v>1905308</v>
      </c>
    </row>
    <row r="369" spans="43:58" x14ac:dyDescent="0.25">
      <c r="AQ369">
        <v>475041</v>
      </c>
      <c r="AR369" t="s">
        <v>42</v>
      </c>
      <c r="AS369" t="s">
        <v>82</v>
      </c>
      <c r="AT369" t="s">
        <v>31</v>
      </c>
      <c r="AU369" s="1">
        <v>22119</v>
      </c>
      <c r="AV369" s="1">
        <v>32318</v>
      </c>
      <c r="AW369" s="1">
        <v>35026</v>
      </c>
      <c r="AX369" s="1">
        <v>37827</v>
      </c>
      <c r="AY369" t="s">
        <v>18</v>
      </c>
      <c r="AZ369">
        <v>8.9972999999999992</v>
      </c>
      <c r="BA369" t="s">
        <v>44</v>
      </c>
      <c r="BB369" t="s">
        <v>83</v>
      </c>
      <c r="BC369">
        <v>7.3780999999999999</v>
      </c>
      <c r="BD369" s="7">
        <f t="shared" si="5"/>
        <v>14</v>
      </c>
      <c r="BE369">
        <v>126915</v>
      </c>
      <c r="BF369">
        <v>1903720</v>
      </c>
    </row>
    <row r="370" spans="43:58" x14ac:dyDescent="0.25">
      <c r="AQ370">
        <v>28923</v>
      </c>
      <c r="AR370" t="s">
        <v>15</v>
      </c>
      <c r="AS370" t="s">
        <v>2117</v>
      </c>
      <c r="AT370" t="s">
        <v>17</v>
      </c>
      <c r="AU370" s="1">
        <v>20924</v>
      </c>
      <c r="AV370" s="1">
        <v>31188</v>
      </c>
      <c r="AW370" s="1">
        <v>31188</v>
      </c>
      <c r="AX370" s="1">
        <v>37758</v>
      </c>
      <c r="AY370" t="s">
        <v>18</v>
      </c>
      <c r="AZ370">
        <v>8.9945000000000004</v>
      </c>
      <c r="BA370" t="s">
        <v>19</v>
      </c>
      <c r="BB370" t="s">
        <v>32</v>
      </c>
      <c r="BC370">
        <v>5.7972999999999999</v>
      </c>
      <c r="BD370" s="7">
        <f t="shared" si="5"/>
        <v>17</v>
      </c>
      <c r="BE370">
        <v>105761</v>
      </c>
      <c r="BF370">
        <v>1903694</v>
      </c>
    </row>
    <row r="371" spans="43:58" x14ac:dyDescent="0.25">
      <c r="AQ371">
        <v>477337</v>
      </c>
      <c r="AR371" t="s">
        <v>42</v>
      </c>
      <c r="AS371" t="s">
        <v>2116</v>
      </c>
      <c r="AT371" t="s">
        <v>31</v>
      </c>
      <c r="AU371" s="1">
        <v>19353</v>
      </c>
      <c r="AV371" s="1">
        <v>31146</v>
      </c>
      <c r="AW371" s="1">
        <v>31146</v>
      </c>
      <c r="AX371" s="1">
        <v>37715</v>
      </c>
      <c r="AY371" t="s">
        <v>18</v>
      </c>
      <c r="AZ371">
        <v>10.9918</v>
      </c>
      <c r="BA371" t="s">
        <v>44</v>
      </c>
      <c r="BB371" t="s">
        <v>83</v>
      </c>
      <c r="BC371">
        <v>11.5151</v>
      </c>
      <c r="BD371" s="7">
        <f t="shared" si="5"/>
        <v>17</v>
      </c>
      <c r="BE371">
        <v>105767</v>
      </c>
      <c r="BF371">
        <v>1903469</v>
      </c>
    </row>
    <row r="372" spans="43:58" x14ac:dyDescent="0.25">
      <c r="AQ372">
        <v>271241</v>
      </c>
      <c r="AR372" t="s">
        <v>15</v>
      </c>
      <c r="AS372" t="s">
        <v>1058</v>
      </c>
      <c r="AT372" t="s">
        <v>17</v>
      </c>
      <c r="AU372" s="1">
        <v>21428</v>
      </c>
      <c r="AV372" s="1">
        <v>31495</v>
      </c>
      <c r="AW372" s="1">
        <v>31495</v>
      </c>
      <c r="AX372" s="1">
        <v>37700</v>
      </c>
      <c r="AY372" t="s">
        <v>18</v>
      </c>
      <c r="AZ372">
        <v>9.9945000000000004</v>
      </c>
      <c r="BA372" t="s">
        <v>19</v>
      </c>
      <c r="BB372" t="s">
        <v>32</v>
      </c>
      <c r="BC372">
        <v>4.9561999999999999</v>
      </c>
      <c r="BD372" s="7">
        <f t="shared" si="5"/>
        <v>17</v>
      </c>
      <c r="BE372">
        <v>111959</v>
      </c>
      <c r="BF372">
        <v>1903305</v>
      </c>
    </row>
    <row r="373" spans="43:58" x14ac:dyDescent="0.25">
      <c r="AQ373">
        <v>46792</v>
      </c>
      <c r="AR373" t="s">
        <v>15</v>
      </c>
      <c r="AS373" t="s">
        <v>2115</v>
      </c>
      <c r="AT373" t="s">
        <v>17</v>
      </c>
      <c r="AU373" s="1">
        <v>21068</v>
      </c>
      <c r="AV373" s="1">
        <v>31240</v>
      </c>
      <c r="AW373" s="1">
        <v>31240</v>
      </c>
      <c r="AX373" s="1">
        <v>37810</v>
      </c>
      <c r="AY373" t="s">
        <v>18</v>
      </c>
      <c r="AZ373">
        <v>10.9945</v>
      </c>
      <c r="BA373" t="s">
        <v>19</v>
      </c>
      <c r="BB373" t="s">
        <v>32</v>
      </c>
      <c r="BC373">
        <v>5.6547999999999998</v>
      </c>
      <c r="BD373" s="7">
        <f t="shared" si="5"/>
        <v>17</v>
      </c>
      <c r="BE373">
        <v>105734</v>
      </c>
      <c r="BF373">
        <v>1903208</v>
      </c>
    </row>
    <row r="374" spans="43:58" x14ac:dyDescent="0.25">
      <c r="AQ374">
        <v>57183</v>
      </c>
      <c r="AR374" t="s">
        <v>15</v>
      </c>
      <c r="AS374" t="s">
        <v>1060</v>
      </c>
      <c r="AT374" t="s">
        <v>17</v>
      </c>
      <c r="AU374" s="1">
        <v>21500</v>
      </c>
      <c r="AV374" s="1">
        <v>31522</v>
      </c>
      <c r="AW374" s="1">
        <v>31522</v>
      </c>
      <c r="AX374" s="1">
        <v>37727</v>
      </c>
      <c r="AY374" t="s">
        <v>18</v>
      </c>
      <c r="AZ374">
        <v>10.997299999999999</v>
      </c>
      <c r="BA374" t="s">
        <v>19</v>
      </c>
      <c r="BB374" t="s">
        <v>20</v>
      </c>
      <c r="BC374">
        <v>11.813700000000001</v>
      </c>
      <c r="BD374" s="7">
        <f t="shared" si="5"/>
        <v>17</v>
      </c>
      <c r="BE374">
        <v>111929</v>
      </c>
      <c r="BF374">
        <v>1902796</v>
      </c>
    </row>
    <row r="375" spans="43:58" x14ac:dyDescent="0.25">
      <c r="AQ375">
        <v>265911</v>
      </c>
      <c r="AR375" t="s">
        <v>15</v>
      </c>
      <c r="AS375" t="s">
        <v>2114</v>
      </c>
      <c r="AT375" t="s">
        <v>17</v>
      </c>
      <c r="AU375" s="1">
        <v>22029</v>
      </c>
      <c r="AV375" s="1">
        <v>31258</v>
      </c>
      <c r="AW375" s="1">
        <v>31258</v>
      </c>
      <c r="AX375" s="1">
        <v>37828</v>
      </c>
      <c r="AY375" t="s">
        <v>18</v>
      </c>
      <c r="AZ375">
        <v>12.997299999999999</v>
      </c>
      <c r="BA375" t="s">
        <v>19</v>
      </c>
      <c r="BB375" t="s">
        <v>20</v>
      </c>
      <c r="BC375">
        <v>11.813700000000001</v>
      </c>
      <c r="BD375" s="7">
        <f t="shared" si="5"/>
        <v>18</v>
      </c>
      <c r="BE375">
        <v>105698</v>
      </c>
      <c r="BF375">
        <v>1902571</v>
      </c>
    </row>
    <row r="376" spans="43:58" x14ac:dyDescent="0.25">
      <c r="AQ376">
        <v>404162</v>
      </c>
      <c r="AR376" t="s">
        <v>85</v>
      </c>
      <c r="AS376" t="s">
        <v>2113</v>
      </c>
      <c r="AT376" t="s">
        <v>17</v>
      </c>
      <c r="AU376" s="1">
        <v>21454</v>
      </c>
      <c r="AV376" s="1">
        <v>31127</v>
      </c>
      <c r="AW376" s="1">
        <v>31127</v>
      </c>
      <c r="AX376" s="1">
        <v>37697</v>
      </c>
      <c r="AY376" t="s">
        <v>18</v>
      </c>
      <c r="AZ376">
        <v>11.997299999999999</v>
      </c>
      <c r="BA376" t="s">
        <v>87</v>
      </c>
      <c r="BB376" t="s">
        <v>276</v>
      </c>
      <c r="BC376">
        <v>13.074</v>
      </c>
      <c r="BD376" s="7">
        <f t="shared" si="5"/>
        <v>18</v>
      </c>
      <c r="BE376">
        <v>105682</v>
      </c>
      <c r="BF376">
        <v>1902277</v>
      </c>
    </row>
    <row r="377" spans="43:58" x14ac:dyDescent="0.25">
      <c r="AQ377">
        <v>457650</v>
      </c>
      <c r="AR377" t="s">
        <v>15</v>
      </c>
      <c r="AS377" t="s">
        <v>1066</v>
      </c>
      <c r="AT377" t="s">
        <v>17</v>
      </c>
      <c r="AU377" s="1">
        <v>22578</v>
      </c>
      <c r="AV377" s="1">
        <v>31526</v>
      </c>
      <c r="AW377" s="1">
        <v>31526</v>
      </c>
      <c r="AX377" s="1">
        <v>37731</v>
      </c>
      <c r="AY377" t="s">
        <v>18</v>
      </c>
      <c r="AZ377">
        <v>7.9945000000000004</v>
      </c>
      <c r="BA377" t="s">
        <v>19</v>
      </c>
      <c r="BB377" t="s">
        <v>20</v>
      </c>
      <c r="BC377">
        <v>11.813700000000001</v>
      </c>
      <c r="BD377" s="7">
        <f t="shared" si="5"/>
        <v>16</v>
      </c>
      <c r="BE377">
        <v>111874</v>
      </c>
      <c r="BF377">
        <v>1901854</v>
      </c>
    </row>
    <row r="378" spans="43:58" x14ac:dyDescent="0.25">
      <c r="AQ378">
        <v>430504</v>
      </c>
      <c r="AR378" t="s">
        <v>347</v>
      </c>
      <c r="AS378" t="s">
        <v>348</v>
      </c>
      <c r="AT378" t="s">
        <v>31</v>
      </c>
      <c r="AU378" s="1">
        <v>22459</v>
      </c>
      <c r="AV378" s="1">
        <v>31714</v>
      </c>
      <c r="AW378" s="1">
        <v>31714</v>
      </c>
      <c r="AX378" s="1">
        <v>37554</v>
      </c>
      <c r="AY378" t="s">
        <v>295</v>
      </c>
      <c r="AZ378">
        <v>8.0054999999999996</v>
      </c>
      <c r="BA378" t="s">
        <v>349</v>
      </c>
      <c r="BB378" t="s">
        <v>834</v>
      </c>
      <c r="BC378">
        <v>6.1562000000000001</v>
      </c>
      <c r="BD378" s="7">
        <f t="shared" si="5"/>
        <v>15</v>
      </c>
      <c r="BE378">
        <v>118855</v>
      </c>
      <c r="BF378">
        <v>1901679</v>
      </c>
    </row>
    <row r="379" spans="43:58" x14ac:dyDescent="0.25">
      <c r="AQ379">
        <v>200247</v>
      </c>
      <c r="AR379" t="s">
        <v>15</v>
      </c>
      <c r="AS379" t="s">
        <v>1069</v>
      </c>
      <c r="AT379" t="s">
        <v>17</v>
      </c>
      <c r="AU379" s="1">
        <v>19250</v>
      </c>
      <c r="AV379" s="1">
        <v>31557</v>
      </c>
      <c r="AW379" s="1">
        <v>31557</v>
      </c>
      <c r="AX379" s="1">
        <v>37762</v>
      </c>
      <c r="AY379" t="s">
        <v>18</v>
      </c>
      <c r="AZ379">
        <v>17</v>
      </c>
      <c r="BA379" t="s">
        <v>19</v>
      </c>
      <c r="BB379" t="s">
        <v>20</v>
      </c>
      <c r="BC379">
        <v>11.813700000000001</v>
      </c>
      <c r="BD379" s="7">
        <f t="shared" si="5"/>
        <v>17</v>
      </c>
      <c r="BE379">
        <v>111842</v>
      </c>
      <c r="BF379">
        <v>1901314</v>
      </c>
    </row>
    <row r="380" spans="43:58" x14ac:dyDescent="0.25">
      <c r="AQ380">
        <v>201834</v>
      </c>
      <c r="AR380" t="s">
        <v>15</v>
      </c>
      <c r="AS380" t="s">
        <v>1070</v>
      </c>
      <c r="AT380" t="s">
        <v>31</v>
      </c>
      <c r="AU380" s="1">
        <v>22593</v>
      </c>
      <c r="AV380" s="1">
        <v>31337</v>
      </c>
      <c r="AW380" s="1">
        <v>31337</v>
      </c>
      <c r="AX380" s="1">
        <v>37542</v>
      </c>
      <c r="AY380" t="s">
        <v>18</v>
      </c>
      <c r="AZ380">
        <v>10.997299999999999</v>
      </c>
      <c r="BA380" t="s">
        <v>19</v>
      </c>
      <c r="BB380" t="s">
        <v>20</v>
      </c>
      <c r="BC380">
        <v>11.611000000000001</v>
      </c>
      <c r="BD380" s="7">
        <f t="shared" si="5"/>
        <v>16</v>
      </c>
      <c r="BE380">
        <v>111842</v>
      </c>
      <c r="BF380">
        <v>1901309</v>
      </c>
    </row>
    <row r="381" spans="43:58" x14ac:dyDescent="0.25">
      <c r="AQ381">
        <v>92933</v>
      </c>
      <c r="AR381" t="s">
        <v>15</v>
      </c>
      <c r="AS381" t="s">
        <v>1076</v>
      </c>
      <c r="AT381" t="s">
        <v>17</v>
      </c>
      <c r="AU381" s="1">
        <v>20621</v>
      </c>
      <c r="AV381" s="1">
        <v>31359</v>
      </c>
      <c r="AW381" s="1">
        <v>31359</v>
      </c>
      <c r="AX381" s="1">
        <v>37564</v>
      </c>
      <c r="AY381" t="s">
        <v>18</v>
      </c>
      <c r="AZ381">
        <v>17</v>
      </c>
      <c r="BA381" t="s">
        <v>19</v>
      </c>
      <c r="BB381" t="s">
        <v>20</v>
      </c>
      <c r="BC381">
        <v>11.671200000000001</v>
      </c>
      <c r="BD381" s="7">
        <f t="shared" si="5"/>
        <v>17</v>
      </c>
      <c r="BE381">
        <v>111826</v>
      </c>
      <c r="BF381">
        <v>1901047</v>
      </c>
    </row>
    <row r="382" spans="43:58" x14ac:dyDescent="0.25">
      <c r="AQ382">
        <v>484383</v>
      </c>
      <c r="AR382" t="s">
        <v>15</v>
      </c>
      <c r="AS382" t="s">
        <v>2112</v>
      </c>
      <c r="AT382" t="s">
        <v>17</v>
      </c>
      <c r="AU382" s="1">
        <v>22458</v>
      </c>
      <c r="AV382" s="1">
        <v>31110</v>
      </c>
      <c r="AW382" s="1">
        <v>31110</v>
      </c>
      <c r="AX382" s="1">
        <v>35315</v>
      </c>
      <c r="AY382" t="s">
        <v>18</v>
      </c>
      <c r="AZ382">
        <v>12.997299999999999</v>
      </c>
      <c r="BA382" t="s">
        <v>19</v>
      </c>
      <c r="BB382" t="s">
        <v>20</v>
      </c>
      <c r="BC382">
        <v>5.5095999999999998</v>
      </c>
      <c r="BD382" s="7">
        <f t="shared" si="5"/>
        <v>17</v>
      </c>
      <c r="BE382">
        <v>105571</v>
      </c>
      <c r="BF382">
        <v>1900271</v>
      </c>
    </row>
    <row r="383" spans="43:58" x14ac:dyDescent="0.25">
      <c r="AQ383">
        <v>295795</v>
      </c>
      <c r="AR383" t="s">
        <v>42</v>
      </c>
      <c r="AS383" t="s">
        <v>1082</v>
      </c>
      <c r="AT383" t="s">
        <v>17</v>
      </c>
      <c r="AU383" s="1">
        <v>20024</v>
      </c>
      <c r="AV383" s="1">
        <v>31399</v>
      </c>
      <c r="AW383" s="1">
        <v>37425</v>
      </c>
      <c r="AX383" s="1">
        <v>37604</v>
      </c>
      <c r="AY383" t="s">
        <v>18</v>
      </c>
      <c r="AZ383">
        <v>11.997299999999999</v>
      </c>
      <c r="BA383" t="s">
        <v>44</v>
      </c>
      <c r="BB383" t="s">
        <v>83</v>
      </c>
      <c r="BC383">
        <v>0.4904</v>
      </c>
      <c r="BD383" s="7">
        <f t="shared" si="5"/>
        <v>17</v>
      </c>
      <c r="BE383">
        <v>111780</v>
      </c>
      <c r="BF383">
        <v>1900261</v>
      </c>
    </row>
    <row r="384" spans="43:58" x14ac:dyDescent="0.25">
      <c r="AQ384">
        <v>487743</v>
      </c>
      <c r="AR384" t="s">
        <v>15</v>
      </c>
      <c r="AS384" t="s">
        <v>1088</v>
      </c>
      <c r="AT384" t="s">
        <v>31</v>
      </c>
      <c r="AU384" s="1">
        <v>19489</v>
      </c>
      <c r="AV384" s="1">
        <v>31278</v>
      </c>
      <c r="AW384" s="1">
        <v>31278</v>
      </c>
      <c r="AX384" s="1">
        <v>37483</v>
      </c>
      <c r="AY384" t="s">
        <v>18</v>
      </c>
      <c r="AZ384">
        <v>11.997299999999999</v>
      </c>
      <c r="BA384" t="s">
        <v>19</v>
      </c>
      <c r="BB384" t="s">
        <v>20</v>
      </c>
      <c r="BC384">
        <v>11.449299999999999</v>
      </c>
      <c r="BD384" s="7">
        <f t="shared" si="5"/>
        <v>16</v>
      </c>
      <c r="BE384">
        <v>111740</v>
      </c>
      <c r="BF384">
        <v>1899577</v>
      </c>
    </row>
    <row r="385" spans="43:58" x14ac:dyDescent="0.25">
      <c r="AQ385">
        <v>101705</v>
      </c>
      <c r="AR385" t="s">
        <v>15</v>
      </c>
      <c r="AS385" t="s">
        <v>2111</v>
      </c>
      <c r="AT385" t="s">
        <v>31</v>
      </c>
      <c r="AU385" s="1">
        <v>21829</v>
      </c>
      <c r="AV385" s="1">
        <v>31241</v>
      </c>
      <c r="AW385" s="1">
        <v>31241</v>
      </c>
      <c r="AX385" s="1">
        <v>37811</v>
      </c>
      <c r="AY385" t="s">
        <v>18</v>
      </c>
      <c r="AZ385">
        <v>10.9945</v>
      </c>
      <c r="BA385" t="s">
        <v>19</v>
      </c>
      <c r="BB385" t="s">
        <v>32</v>
      </c>
      <c r="BC385">
        <v>5.6520999999999999</v>
      </c>
      <c r="BD385" s="7">
        <f t="shared" si="5"/>
        <v>18</v>
      </c>
      <c r="BE385">
        <v>105500</v>
      </c>
      <c r="BF385">
        <v>1899007</v>
      </c>
    </row>
    <row r="386" spans="43:58" x14ac:dyDescent="0.25">
      <c r="AQ386">
        <v>449533</v>
      </c>
      <c r="AR386" t="s">
        <v>15</v>
      </c>
      <c r="AS386" t="s">
        <v>359</v>
      </c>
      <c r="AT386" t="s">
        <v>17</v>
      </c>
      <c r="AU386" s="1">
        <v>22492</v>
      </c>
      <c r="AV386" s="1">
        <v>31709</v>
      </c>
      <c r="AW386" s="1">
        <v>31709</v>
      </c>
      <c r="AX386" s="1">
        <v>37549</v>
      </c>
      <c r="AY386" t="s">
        <v>18</v>
      </c>
      <c r="AZ386">
        <v>16</v>
      </c>
      <c r="BA386" t="s">
        <v>19</v>
      </c>
      <c r="BB386" t="s">
        <v>32</v>
      </c>
      <c r="BC386">
        <v>4.3699000000000003</v>
      </c>
      <c r="BD386" s="7">
        <f t="shared" ref="BD386:BD449" si="6">INT(BF386/BE386)</f>
        <v>16</v>
      </c>
      <c r="BE386">
        <v>118676</v>
      </c>
      <c r="BF386">
        <v>1898823</v>
      </c>
    </row>
    <row r="387" spans="43:58" x14ac:dyDescent="0.25">
      <c r="AQ387">
        <v>294729</v>
      </c>
      <c r="AR387" t="s">
        <v>15</v>
      </c>
      <c r="AS387" t="s">
        <v>360</v>
      </c>
      <c r="AT387" t="s">
        <v>17</v>
      </c>
      <c r="AU387" s="1">
        <v>23279</v>
      </c>
      <c r="AV387" s="1">
        <v>31758</v>
      </c>
      <c r="AW387" s="1">
        <v>31758</v>
      </c>
      <c r="AX387" s="1">
        <v>34468</v>
      </c>
      <c r="AY387" t="s">
        <v>18</v>
      </c>
      <c r="AZ387">
        <v>16</v>
      </c>
      <c r="BA387" t="s">
        <v>19</v>
      </c>
      <c r="BB387" t="s">
        <v>20</v>
      </c>
      <c r="BC387">
        <v>3.1890000000000001</v>
      </c>
      <c r="BD387" s="7">
        <f t="shared" si="6"/>
        <v>15</v>
      </c>
      <c r="BE387">
        <v>118667</v>
      </c>
      <c r="BF387">
        <v>1898664</v>
      </c>
    </row>
    <row r="388" spans="43:58" x14ac:dyDescent="0.25">
      <c r="AQ388">
        <v>247502</v>
      </c>
      <c r="AR388" t="s">
        <v>15</v>
      </c>
      <c r="AS388" t="s">
        <v>1098</v>
      </c>
      <c r="AT388" t="s">
        <v>17</v>
      </c>
      <c r="AU388" s="1">
        <v>19493</v>
      </c>
      <c r="AV388" s="1">
        <v>31269</v>
      </c>
      <c r="AW388" s="1">
        <v>31269</v>
      </c>
      <c r="AX388" s="1">
        <v>37474</v>
      </c>
      <c r="AY388" t="s">
        <v>18</v>
      </c>
      <c r="AZ388">
        <v>8.9945000000000004</v>
      </c>
      <c r="BA388" t="s">
        <v>19</v>
      </c>
      <c r="BB388" t="s">
        <v>20</v>
      </c>
      <c r="BC388">
        <v>11.4247</v>
      </c>
      <c r="BD388" s="7">
        <f t="shared" si="6"/>
        <v>16</v>
      </c>
      <c r="BE388">
        <v>111663</v>
      </c>
      <c r="BF388">
        <v>1898267</v>
      </c>
    </row>
    <row r="389" spans="43:58" x14ac:dyDescent="0.25">
      <c r="AQ389">
        <v>295796</v>
      </c>
      <c r="AR389" t="s">
        <v>15</v>
      </c>
      <c r="AS389" t="s">
        <v>1099</v>
      </c>
      <c r="AT389" t="s">
        <v>31</v>
      </c>
      <c r="AU389" s="1">
        <v>19809</v>
      </c>
      <c r="AV389" s="1">
        <v>31418</v>
      </c>
      <c r="AW389" s="1">
        <v>31418</v>
      </c>
      <c r="AX389" s="1">
        <v>37623</v>
      </c>
      <c r="AY389" t="s">
        <v>18</v>
      </c>
      <c r="AZ389">
        <v>9.9945000000000004</v>
      </c>
      <c r="BA389" t="s">
        <v>19</v>
      </c>
      <c r="BB389" t="s">
        <v>20</v>
      </c>
      <c r="BC389">
        <v>11.813700000000001</v>
      </c>
      <c r="BD389" s="7">
        <f t="shared" si="6"/>
        <v>16</v>
      </c>
      <c r="BE389">
        <v>111662</v>
      </c>
      <c r="BF389">
        <v>1898250</v>
      </c>
    </row>
    <row r="390" spans="43:58" x14ac:dyDescent="0.25">
      <c r="AQ390">
        <v>499259</v>
      </c>
      <c r="AR390" t="s">
        <v>15</v>
      </c>
      <c r="AS390" t="s">
        <v>2110</v>
      </c>
      <c r="AT390" t="s">
        <v>31</v>
      </c>
      <c r="AU390" s="1">
        <v>22912</v>
      </c>
      <c r="AV390" s="1">
        <v>31162</v>
      </c>
      <c r="AW390" s="1">
        <v>31162</v>
      </c>
      <c r="AX390" s="1">
        <v>37732</v>
      </c>
      <c r="AY390" t="s">
        <v>18</v>
      </c>
      <c r="AZ390">
        <v>9.9945000000000004</v>
      </c>
      <c r="BA390" t="s">
        <v>19</v>
      </c>
      <c r="BB390" t="s">
        <v>32</v>
      </c>
      <c r="BC390">
        <v>5.8685</v>
      </c>
      <c r="BD390" s="7">
        <f t="shared" si="6"/>
        <v>17</v>
      </c>
      <c r="BE390">
        <v>105441</v>
      </c>
      <c r="BF390">
        <v>1897930</v>
      </c>
    </row>
    <row r="391" spans="43:58" x14ac:dyDescent="0.25">
      <c r="AQ391">
        <v>427838</v>
      </c>
      <c r="AR391" t="s">
        <v>15</v>
      </c>
      <c r="AS391" t="s">
        <v>1106</v>
      </c>
      <c r="AT391" t="s">
        <v>17</v>
      </c>
      <c r="AU391" s="1">
        <v>23697</v>
      </c>
      <c r="AV391" s="1">
        <v>31500</v>
      </c>
      <c r="AW391" s="1">
        <v>31500</v>
      </c>
      <c r="AX391" s="1">
        <v>37705</v>
      </c>
      <c r="AY391" t="s">
        <v>18</v>
      </c>
      <c r="AZ391">
        <v>10.997299999999999</v>
      </c>
      <c r="BA391" t="s">
        <v>19</v>
      </c>
      <c r="BB391" t="s">
        <v>32</v>
      </c>
      <c r="BC391">
        <v>4.9424999999999999</v>
      </c>
      <c r="BD391" s="7">
        <f t="shared" si="6"/>
        <v>16</v>
      </c>
      <c r="BE391">
        <v>111617</v>
      </c>
      <c r="BF391">
        <v>1897484</v>
      </c>
    </row>
    <row r="392" spans="43:58" x14ac:dyDescent="0.25">
      <c r="AQ392">
        <v>86176</v>
      </c>
      <c r="AR392" t="s">
        <v>42</v>
      </c>
      <c r="AS392" t="s">
        <v>1107</v>
      </c>
      <c r="AT392" t="s">
        <v>17</v>
      </c>
      <c r="AU392" s="1">
        <v>23357</v>
      </c>
      <c r="AV392" s="1">
        <v>31547</v>
      </c>
      <c r="AW392" s="1">
        <v>31547</v>
      </c>
      <c r="AX392" s="1">
        <v>36808</v>
      </c>
      <c r="AY392" t="s">
        <v>18</v>
      </c>
      <c r="AZ392">
        <v>17</v>
      </c>
      <c r="BA392" t="s">
        <v>44</v>
      </c>
      <c r="BB392" t="s">
        <v>83</v>
      </c>
      <c r="BC392">
        <v>9.0300999999999991</v>
      </c>
      <c r="BD392" s="7">
        <f t="shared" si="6"/>
        <v>17</v>
      </c>
      <c r="BE392">
        <v>111614</v>
      </c>
      <c r="BF392">
        <v>1897440</v>
      </c>
    </row>
    <row r="393" spans="43:58" x14ac:dyDescent="0.25">
      <c r="AQ393">
        <v>296627</v>
      </c>
      <c r="AR393" t="s">
        <v>15</v>
      </c>
      <c r="AS393" t="s">
        <v>2109</v>
      </c>
      <c r="AT393" t="s">
        <v>31</v>
      </c>
      <c r="AU393" s="1">
        <v>22206</v>
      </c>
      <c r="AV393" s="1">
        <v>31147</v>
      </c>
      <c r="AW393" s="1">
        <v>31147</v>
      </c>
      <c r="AX393" s="1">
        <v>31996</v>
      </c>
      <c r="AY393" t="s">
        <v>53</v>
      </c>
      <c r="AZ393">
        <v>6.0026999999999999</v>
      </c>
      <c r="BA393" t="s">
        <v>19</v>
      </c>
      <c r="BB393" t="s">
        <v>32</v>
      </c>
      <c r="BC393">
        <v>2.3260000000000001</v>
      </c>
      <c r="BD393" s="7">
        <f t="shared" si="6"/>
        <v>17</v>
      </c>
      <c r="BE393">
        <v>105404</v>
      </c>
      <c r="BF393">
        <v>1896945</v>
      </c>
    </row>
    <row r="394" spans="43:58" x14ac:dyDescent="0.25">
      <c r="AQ394">
        <v>67013</v>
      </c>
      <c r="AR394" t="s">
        <v>15</v>
      </c>
      <c r="AS394" t="s">
        <v>2108</v>
      </c>
      <c r="AT394" t="s">
        <v>17</v>
      </c>
      <c r="AU394" s="1">
        <v>22922</v>
      </c>
      <c r="AV394" s="1">
        <v>31175</v>
      </c>
      <c r="AW394" s="1">
        <v>31175</v>
      </c>
      <c r="AX394" s="1">
        <v>37745</v>
      </c>
      <c r="AY394" t="s">
        <v>18</v>
      </c>
      <c r="AZ394">
        <v>18</v>
      </c>
      <c r="BA394" t="s">
        <v>19</v>
      </c>
      <c r="BB394" t="s">
        <v>20</v>
      </c>
      <c r="BC394">
        <v>11.813700000000001</v>
      </c>
      <c r="BD394" s="7">
        <f t="shared" si="6"/>
        <v>18</v>
      </c>
      <c r="BE394">
        <v>105382</v>
      </c>
      <c r="BF394">
        <v>1896877</v>
      </c>
    </row>
    <row r="395" spans="43:58" x14ac:dyDescent="0.25">
      <c r="AQ395">
        <v>466898</v>
      </c>
      <c r="AR395" t="s">
        <v>15</v>
      </c>
      <c r="AS395" t="s">
        <v>2107</v>
      </c>
      <c r="AT395" t="s">
        <v>17</v>
      </c>
      <c r="AU395" s="1">
        <v>21642</v>
      </c>
      <c r="AV395" s="1">
        <v>31244</v>
      </c>
      <c r="AW395" s="1">
        <v>31244</v>
      </c>
      <c r="AX395" s="1">
        <v>37814</v>
      </c>
      <c r="AY395" t="s">
        <v>18</v>
      </c>
      <c r="AZ395">
        <v>9.9945000000000004</v>
      </c>
      <c r="BA395" t="s">
        <v>19</v>
      </c>
      <c r="BB395" t="s">
        <v>32</v>
      </c>
      <c r="BC395">
        <v>5.6437999999999997</v>
      </c>
      <c r="BD395" s="7">
        <f t="shared" si="6"/>
        <v>18</v>
      </c>
      <c r="BE395">
        <v>105373</v>
      </c>
      <c r="BF395">
        <v>1896722</v>
      </c>
    </row>
    <row r="396" spans="43:58" x14ac:dyDescent="0.25">
      <c r="AQ396">
        <v>280807</v>
      </c>
      <c r="AR396" t="s">
        <v>15</v>
      </c>
      <c r="AS396" t="s">
        <v>1112</v>
      </c>
      <c r="AT396" t="s">
        <v>31</v>
      </c>
      <c r="AU396" s="1">
        <v>21204</v>
      </c>
      <c r="AV396" s="1">
        <v>31516</v>
      </c>
      <c r="AW396" s="1">
        <v>31516</v>
      </c>
      <c r="AX396" s="1">
        <v>37721</v>
      </c>
      <c r="AY396" t="s">
        <v>18</v>
      </c>
      <c r="AZ396">
        <v>10.997299999999999</v>
      </c>
      <c r="BA396" t="s">
        <v>19</v>
      </c>
      <c r="BB396" t="s">
        <v>32</v>
      </c>
      <c r="BC396">
        <v>4.8986000000000001</v>
      </c>
      <c r="BD396" s="7">
        <f t="shared" si="6"/>
        <v>17</v>
      </c>
      <c r="BE396">
        <v>111557</v>
      </c>
      <c r="BF396">
        <v>1896469</v>
      </c>
    </row>
    <row r="397" spans="43:58" x14ac:dyDescent="0.25">
      <c r="AQ397">
        <v>422740</v>
      </c>
      <c r="AR397" t="s">
        <v>42</v>
      </c>
      <c r="AS397" t="s">
        <v>1118</v>
      </c>
      <c r="AT397" t="s">
        <v>17</v>
      </c>
      <c r="AU397" s="1">
        <v>22571</v>
      </c>
      <c r="AV397" s="1">
        <v>31354</v>
      </c>
      <c r="AW397" s="1">
        <v>31354</v>
      </c>
      <c r="AX397" s="1">
        <v>37559</v>
      </c>
      <c r="AY397" t="s">
        <v>18</v>
      </c>
      <c r="AZ397">
        <v>11.997299999999999</v>
      </c>
      <c r="BA397" t="s">
        <v>44</v>
      </c>
      <c r="BB397" t="s">
        <v>83</v>
      </c>
      <c r="BC397">
        <v>11.0877</v>
      </c>
      <c r="BD397" s="7">
        <f t="shared" si="6"/>
        <v>16</v>
      </c>
      <c r="BE397">
        <v>111533</v>
      </c>
      <c r="BF397">
        <v>1896059</v>
      </c>
    </row>
    <row r="398" spans="43:58" x14ac:dyDescent="0.25">
      <c r="AQ398">
        <v>216294</v>
      </c>
      <c r="AR398" t="s">
        <v>15</v>
      </c>
      <c r="AS398" t="s">
        <v>1121</v>
      </c>
      <c r="AT398" t="s">
        <v>17</v>
      </c>
      <c r="AU398" s="1">
        <v>19729</v>
      </c>
      <c r="AV398" s="1">
        <v>31466</v>
      </c>
      <c r="AW398" s="1">
        <v>31466</v>
      </c>
      <c r="AX398" s="1">
        <v>37671</v>
      </c>
      <c r="AY398" t="s">
        <v>18</v>
      </c>
      <c r="AZ398">
        <v>10.997299999999999</v>
      </c>
      <c r="BA398" t="s">
        <v>19</v>
      </c>
      <c r="BB398" t="s">
        <v>20</v>
      </c>
      <c r="BC398">
        <v>11.813700000000001</v>
      </c>
      <c r="BD398" s="7">
        <f t="shared" si="6"/>
        <v>17</v>
      </c>
      <c r="BE398">
        <v>111531</v>
      </c>
      <c r="BF398">
        <v>1896030</v>
      </c>
    </row>
    <row r="399" spans="43:58" x14ac:dyDescent="0.25">
      <c r="AQ399">
        <v>244489</v>
      </c>
      <c r="AR399" t="s">
        <v>15</v>
      </c>
      <c r="AS399" t="s">
        <v>2106</v>
      </c>
      <c r="AT399" t="s">
        <v>17</v>
      </c>
      <c r="AU399" s="1">
        <v>22909</v>
      </c>
      <c r="AV399" s="1">
        <v>31215</v>
      </c>
      <c r="AW399" s="1">
        <v>31215</v>
      </c>
      <c r="AX399" s="1">
        <v>37785</v>
      </c>
      <c r="AY399" t="s">
        <v>18</v>
      </c>
      <c r="AZ399">
        <v>8.9945000000000004</v>
      </c>
      <c r="BA399" t="s">
        <v>19</v>
      </c>
      <c r="BB399" t="s">
        <v>20</v>
      </c>
      <c r="BC399">
        <v>11.813700000000001</v>
      </c>
      <c r="BD399" s="7">
        <f t="shared" si="6"/>
        <v>17</v>
      </c>
      <c r="BE399">
        <v>105329</v>
      </c>
      <c r="BF399">
        <v>1895918</v>
      </c>
    </row>
    <row r="400" spans="43:58" x14ac:dyDescent="0.25">
      <c r="AQ400">
        <v>212805</v>
      </c>
      <c r="AR400" t="s">
        <v>15</v>
      </c>
      <c r="AS400" t="s">
        <v>2105</v>
      </c>
      <c r="AT400" t="s">
        <v>17</v>
      </c>
      <c r="AU400" s="1">
        <v>22003</v>
      </c>
      <c r="AV400" s="1">
        <v>31130</v>
      </c>
      <c r="AW400" s="1">
        <v>31130</v>
      </c>
      <c r="AX400" s="1">
        <v>37700</v>
      </c>
      <c r="AY400" t="s">
        <v>18</v>
      </c>
      <c r="AZ400">
        <v>18</v>
      </c>
      <c r="BA400" t="s">
        <v>19</v>
      </c>
      <c r="BB400" t="s">
        <v>20</v>
      </c>
      <c r="BC400">
        <v>11.813700000000001</v>
      </c>
      <c r="BD400" s="7">
        <f t="shared" si="6"/>
        <v>18</v>
      </c>
      <c r="BE400">
        <v>105316</v>
      </c>
      <c r="BF400">
        <v>1895690</v>
      </c>
    </row>
    <row r="401" spans="43:58" x14ac:dyDescent="0.25">
      <c r="AQ401">
        <v>465321</v>
      </c>
      <c r="AR401" t="s">
        <v>15</v>
      </c>
      <c r="AS401" t="s">
        <v>1134</v>
      </c>
      <c r="AT401" t="s">
        <v>17</v>
      </c>
      <c r="AU401" s="1">
        <v>19642</v>
      </c>
      <c r="AV401" s="1">
        <v>31306</v>
      </c>
      <c r="AW401" s="1">
        <v>31306</v>
      </c>
      <c r="AX401" s="1">
        <v>37511</v>
      </c>
      <c r="AY401" t="s">
        <v>18</v>
      </c>
      <c r="AZ401">
        <v>17</v>
      </c>
      <c r="BA401" t="s">
        <v>19</v>
      </c>
      <c r="BB401" t="s">
        <v>32</v>
      </c>
      <c r="BC401">
        <v>5.4740000000000002</v>
      </c>
      <c r="BD401" s="7">
        <f t="shared" si="6"/>
        <v>17</v>
      </c>
      <c r="BE401">
        <v>111496</v>
      </c>
      <c r="BF401">
        <v>1895439</v>
      </c>
    </row>
    <row r="402" spans="43:58" x14ac:dyDescent="0.25">
      <c r="AQ402">
        <v>457904</v>
      </c>
      <c r="AR402" t="s">
        <v>15</v>
      </c>
      <c r="AS402" t="s">
        <v>1147</v>
      </c>
      <c r="AT402" t="s">
        <v>17</v>
      </c>
      <c r="AU402" s="1">
        <v>22647</v>
      </c>
      <c r="AV402" s="1">
        <v>31592</v>
      </c>
      <c r="AW402" s="1">
        <v>31592</v>
      </c>
      <c r="AX402" s="1">
        <v>37797</v>
      </c>
      <c r="AY402" t="s">
        <v>18</v>
      </c>
      <c r="AZ402">
        <v>11.997299999999999</v>
      </c>
      <c r="BA402" t="s">
        <v>19</v>
      </c>
      <c r="BB402" t="s">
        <v>20</v>
      </c>
      <c r="BC402">
        <v>11.813700000000001</v>
      </c>
      <c r="BD402" s="7">
        <f t="shared" si="6"/>
        <v>16</v>
      </c>
      <c r="BE402">
        <v>111431</v>
      </c>
      <c r="BF402">
        <v>1894324</v>
      </c>
    </row>
    <row r="403" spans="43:58" x14ac:dyDescent="0.25">
      <c r="AQ403">
        <v>269170</v>
      </c>
      <c r="AR403" t="s">
        <v>15</v>
      </c>
      <c r="AS403" t="s">
        <v>1150</v>
      </c>
      <c r="AT403" t="s">
        <v>17</v>
      </c>
      <c r="AU403" s="1">
        <v>23219</v>
      </c>
      <c r="AV403" s="1">
        <v>31458</v>
      </c>
      <c r="AW403" s="1">
        <v>31458</v>
      </c>
      <c r="AX403" s="1">
        <v>37663</v>
      </c>
      <c r="AY403" t="s">
        <v>18</v>
      </c>
      <c r="AZ403">
        <v>8.9945000000000004</v>
      </c>
      <c r="BA403" t="s">
        <v>19</v>
      </c>
      <c r="BB403" t="s">
        <v>32</v>
      </c>
      <c r="BC403">
        <v>5.0575000000000001</v>
      </c>
      <c r="BD403" s="7">
        <f t="shared" si="6"/>
        <v>16</v>
      </c>
      <c r="BE403">
        <v>111419</v>
      </c>
      <c r="BF403">
        <v>1894118</v>
      </c>
    </row>
    <row r="404" spans="43:58" x14ac:dyDescent="0.25">
      <c r="AQ404">
        <v>466199</v>
      </c>
      <c r="AR404" t="s">
        <v>15</v>
      </c>
      <c r="AS404" t="s">
        <v>496</v>
      </c>
      <c r="AT404" t="s">
        <v>17</v>
      </c>
      <c r="AU404" s="1">
        <v>20567</v>
      </c>
      <c r="AV404" s="1">
        <v>31291</v>
      </c>
      <c r="AW404" s="1">
        <v>31291</v>
      </c>
      <c r="AX404" s="1">
        <v>37237</v>
      </c>
      <c r="AY404" t="s">
        <v>18</v>
      </c>
      <c r="AZ404">
        <v>7.2849000000000004</v>
      </c>
      <c r="BA404" t="s">
        <v>19</v>
      </c>
      <c r="BB404" t="s">
        <v>20</v>
      </c>
      <c r="BC404">
        <v>10.7753</v>
      </c>
      <c r="BD404" s="7">
        <f t="shared" si="6"/>
        <v>16</v>
      </c>
      <c r="BE404">
        <v>116659</v>
      </c>
      <c r="BF404">
        <v>1894105</v>
      </c>
    </row>
    <row r="405" spans="43:58" x14ac:dyDescent="0.25">
      <c r="AQ405">
        <v>419748</v>
      </c>
      <c r="AR405" t="s">
        <v>293</v>
      </c>
      <c r="AS405" t="s">
        <v>375</v>
      </c>
      <c r="AT405" t="s">
        <v>17</v>
      </c>
      <c r="AU405" s="1">
        <v>19714</v>
      </c>
      <c r="AV405" s="1">
        <v>31895</v>
      </c>
      <c r="AW405" s="1">
        <v>31895</v>
      </c>
      <c r="AX405" s="1">
        <v>37735</v>
      </c>
      <c r="AY405" t="s">
        <v>295</v>
      </c>
      <c r="AZ405">
        <v>8.0054999999999996</v>
      </c>
      <c r="BA405" t="s">
        <v>296</v>
      </c>
      <c r="BB405" t="s">
        <v>297</v>
      </c>
      <c r="BC405">
        <v>4.9973000000000001</v>
      </c>
      <c r="BD405" s="7">
        <f t="shared" si="6"/>
        <v>16</v>
      </c>
      <c r="BE405">
        <v>118371</v>
      </c>
      <c r="BF405">
        <v>1893938</v>
      </c>
    </row>
    <row r="406" spans="43:58" x14ac:dyDescent="0.25">
      <c r="AQ406">
        <v>477045</v>
      </c>
      <c r="AR406" t="s">
        <v>15</v>
      </c>
      <c r="AS406" t="s">
        <v>2104</v>
      </c>
      <c r="AT406" t="s">
        <v>17</v>
      </c>
      <c r="AU406" s="1">
        <v>22762</v>
      </c>
      <c r="AV406" s="1">
        <v>31226</v>
      </c>
      <c r="AW406" s="1">
        <v>31226</v>
      </c>
      <c r="AX406" s="1">
        <v>37796</v>
      </c>
      <c r="AY406" t="s">
        <v>18</v>
      </c>
      <c r="AZ406">
        <v>8.9945000000000004</v>
      </c>
      <c r="BA406" t="s">
        <v>19</v>
      </c>
      <c r="BB406" t="s">
        <v>32</v>
      </c>
      <c r="BC406">
        <v>5.6932</v>
      </c>
      <c r="BD406" s="7">
        <f t="shared" si="6"/>
        <v>17</v>
      </c>
      <c r="BE406">
        <v>105204</v>
      </c>
      <c r="BF406">
        <v>1893663</v>
      </c>
    </row>
    <row r="407" spans="43:58" x14ac:dyDescent="0.25">
      <c r="AQ407">
        <v>289346</v>
      </c>
      <c r="AR407" t="s">
        <v>15</v>
      </c>
      <c r="AS407" t="s">
        <v>1161</v>
      </c>
      <c r="AT407" t="s">
        <v>31</v>
      </c>
      <c r="AU407" s="1">
        <v>21311</v>
      </c>
      <c r="AV407" s="1">
        <v>31575</v>
      </c>
      <c r="AW407" s="1">
        <v>31575</v>
      </c>
      <c r="AX407" s="1">
        <v>37780</v>
      </c>
      <c r="AY407" t="s">
        <v>18</v>
      </c>
      <c r="AZ407">
        <v>17</v>
      </c>
      <c r="BA407" t="s">
        <v>19</v>
      </c>
      <c r="BB407" t="s">
        <v>32</v>
      </c>
      <c r="BC407">
        <v>4.7370000000000001</v>
      </c>
      <c r="BD407" s="7">
        <f t="shared" si="6"/>
        <v>16</v>
      </c>
      <c r="BE407">
        <v>111381</v>
      </c>
      <c r="BF407">
        <v>1893470</v>
      </c>
    </row>
    <row r="408" spans="43:58" x14ac:dyDescent="0.25">
      <c r="AQ408">
        <v>65362</v>
      </c>
      <c r="AR408" t="s">
        <v>347</v>
      </c>
      <c r="AS408" t="s">
        <v>2101</v>
      </c>
      <c r="AT408" t="s">
        <v>17</v>
      </c>
      <c r="AU408" s="1">
        <v>23276</v>
      </c>
      <c r="AV408" s="1">
        <v>31233</v>
      </c>
      <c r="AW408" s="1">
        <v>31233</v>
      </c>
      <c r="AX408" s="1">
        <v>36765</v>
      </c>
      <c r="AY408" t="s">
        <v>1131</v>
      </c>
      <c r="AZ408">
        <v>18</v>
      </c>
      <c r="BA408" t="s">
        <v>349</v>
      </c>
      <c r="BB408" t="s">
        <v>834</v>
      </c>
      <c r="BC408">
        <v>3.9944999999999999</v>
      </c>
      <c r="BD408" s="7">
        <f t="shared" si="6"/>
        <v>17</v>
      </c>
      <c r="BE408">
        <v>105186</v>
      </c>
      <c r="BF408">
        <v>1893346</v>
      </c>
    </row>
    <row r="409" spans="43:58" x14ac:dyDescent="0.25">
      <c r="AQ409">
        <v>225323</v>
      </c>
      <c r="AR409" t="s">
        <v>15</v>
      </c>
      <c r="AS409" t="s">
        <v>2100</v>
      </c>
      <c r="AT409" t="s">
        <v>17</v>
      </c>
      <c r="AU409" s="1">
        <v>20107</v>
      </c>
      <c r="AV409" s="1">
        <v>31102</v>
      </c>
      <c r="AW409" s="1">
        <v>31102</v>
      </c>
      <c r="AX409" s="1">
        <v>37672</v>
      </c>
      <c r="AY409" t="s">
        <v>18</v>
      </c>
      <c r="AZ409">
        <v>18</v>
      </c>
      <c r="BA409" t="s">
        <v>19</v>
      </c>
      <c r="BB409" t="s">
        <v>32</v>
      </c>
      <c r="BC409">
        <v>6.0328999999999997</v>
      </c>
      <c r="BD409" s="7">
        <f t="shared" si="6"/>
        <v>17</v>
      </c>
      <c r="BE409">
        <v>105087</v>
      </c>
      <c r="BF409">
        <v>1891559</v>
      </c>
    </row>
    <row r="410" spans="43:58" x14ac:dyDescent="0.25">
      <c r="AQ410">
        <v>410406</v>
      </c>
      <c r="AR410" t="s">
        <v>15</v>
      </c>
      <c r="AS410" t="s">
        <v>1195</v>
      </c>
      <c r="AT410" t="s">
        <v>17</v>
      </c>
      <c r="AU410" s="1">
        <v>22397</v>
      </c>
      <c r="AV410" s="1">
        <v>31281</v>
      </c>
      <c r="AW410" s="1">
        <v>31281</v>
      </c>
      <c r="AX410" s="1">
        <v>37486</v>
      </c>
      <c r="AY410" t="s">
        <v>18</v>
      </c>
      <c r="AZ410">
        <v>17</v>
      </c>
      <c r="BA410" t="s">
        <v>19</v>
      </c>
      <c r="BB410" t="s">
        <v>32</v>
      </c>
      <c r="BC410">
        <v>5.5425000000000004</v>
      </c>
      <c r="BD410" s="7">
        <f t="shared" si="6"/>
        <v>17</v>
      </c>
      <c r="BE410">
        <v>111241</v>
      </c>
      <c r="BF410">
        <v>1891099</v>
      </c>
    </row>
    <row r="411" spans="43:58" x14ac:dyDescent="0.25">
      <c r="AQ411">
        <v>256598</v>
      </c>
      <c r="AR411" t="s">
        <v>15</v>
      </c>
      <c r="AS411" t="s">
        <v>2099</v>
      </c>
      <c r="AT411" t="s">
        <v>31</v>
      </c>
      <c r="AU411" s="1">
        <v>21516</v>
      </c>
      <c r="AV411" s="1">
        <v>31177</v>
      </c>
      <c r="AW411" s="1">
        <v>31177</v>
      </c>
      <c r="AX411" s="1">
        <v>37747</v>
      </c>
      <c r="AY411" t="s">
        <v>18</v>
      </c>
      <c r="AZ411">
        <v>9.9945000000000004</v>
      </c>
      <c r="BA411" t="s">
        <v>19</v>
      </c>
      <c r="BB411" t="s">
        <v>20</v>
      </c>
      <c r="BC411">
        <v>11.813700000000001</v>
      </c>
      <c r="BD411" s="7">
        <f t="shared" si="6"/>
        <v>18</v>
      </c>
      <c r="BE411">
        <v>105054</v>
      </c>
      <c r="BF411">
        <v>1890975</v>
      </c>
    </row>
    <row r="412" spans="43:58" x14ac:dyDescent="0.25">
      <c r="AQ412">
        <v>234921</v>
      </c>
      <c r="AR412" t="s">
        <v>15</v>
      </c>
      <c r="AS412" t="s">
        <v>2098</v>
      </c>
      <c r="AT412" t="s">
        <v>31</v>
      </c>
      <c r="AU412" s="1">
        <v>22766</v>
      </c>
      <c r="AV412" s="1">
        <v>31248</v>
      </c>
      <c r="AW412" s="1">
        <v>31248</v>
      </c>
      <c r="AX412" s="1">
        <v>37818</v>
      </c>
      <c r="AY412" t="s">
        <v>18</v>
      </c>
      <c r="AZ412">
        <v>9.9945000000000004</v>
      </c>
      <c r="BA412" t="s">
        <v>19</v>
      </c>
      <c r="BB412" t="s">
        <v>20</v>
      </c>
      <c r="BC412">
        <v>11.813700000000001</v>
      </c>
      <c r="BD412" s="7">
        <f t="shared" si="6"/>
        <v>18</v>
      </c>
      <c r="BE412">
        <v>105052</v>
      </c>
      <c r="BF412">
        <v>1890940</v>
      </c>
    </row>
    <row r="413" spans="43:58" x14ac:dyDescent="0.25">
      <c r="AQ413">
        <v>406256</v>
      </c>
      <c r="AR413" t="s">
        <v>85</v>
      </c>
      <c r="AS413" t="s">
        <v>1204</v>
      </c>
      <c r="AT413" t="s">
        <v>17</v>
      </c>
      <c r="AU413" s="1">
        <v>22269</v>
      </c>
      <c r="AV413" s="1">
        <v>31273</v>
      </c>
      <c r="AW413" s="1">
        <v>31273</v>
      </c>
      <c r="AX413" s="1">
        <v>37478</v>
      </c>
      <c r="AY413" t="s">
        <v>18</v>
      </c>
      <c r="AZ413">
        <v>9.9945000000000004</v>
      </c>
      <c r="BA413" t="s">
        <v>87</v>
      </c>
      <c r="BB413" t="s">
        <v>276</v>
      </c>
      <c r="BC413">
        <v>12.6548</v>
      </c>
      <c r="BD413" s="7">
        <f t="shared" si="6"/>
        <v>17</v>
      </c>
      <c r="BE413">
        <v>111211</v>
      </c>
      <c r="BF413">
        <v>1890594</v>
      </c>
    </row>
    <row r="414" spans="43:58" x14ac:dyDescent="0.25">
      <c r="AQ414">
        <v>476564</v>
      </c>
      <c r="AR414" t="s">
        <v>15</v>
      </c>
      <c r="AS414" t="s">
        <v>2097</v>
      </c>
      <c r="AT414" t="s">
        <v>17</v>
      </c>
      <c r="AU414" s="1">
        <v>20114</v>
      </c>
      <c r="AV414" s="1">
        <v>31104</v>
      </c>
      <c r="AW414" s="1">
        <v>31104</v>
      </c>
      <c r="AX414" s="1">
        <v>37674</v>
      </c>
      <c r="AY414" t="s">
        <v>18</v>
      </c>
      <c r="AZ414">
        <v>11.997299999999999</v>
      </c>
      <c r="BA414" t="s">
        <v>19</v>
      </c>
      <c r="BB414" t="s">
        <v>20</v>
      </c>
      <c r="BC414">
        <v>11.813700000000001</v>
      </c>
      <c r="BD414" s="7">
        <f t="shared" si="6"/>
        <v>17</v>
      </c>
      <c r="BE414">
        <v>104998</v>
      </c>
      <c r="BF414">
        <v>1889958</v>
      </c>
    </row>
    <row r="415" spans="43:58" x14ac:dyDescent="0.25">
      <c r="AQ415">
        <v>28373</v>
      </c>
      <c r="AR415" t="s">
        <v>15</v>
      </c>
      <c r="AS415" t="s">
        <v>391</v>
      </c>
      <c r="AT415" t="s">
        <v>17</v>
      </c>
      <c r="AU415" s="1">
        <v>19330</v>
      </c>
      <c r="AV415" s="1">
        <v>31745</v>
      </c>
      <c r="AW415" s="1">
        <v>31745</v>
      </c>
      <c r="AX415" s="1">
        <v>37585</v>
      </c>
      <c r="AY415" t="s">
        <v>18</v>
      </c>
      <c r="AZ415">
        <v>8.9945000000000004</v>
      </c>
      <c r="BA415" t="s">
        <v>19</v>
      </c>
      <c r="BB415" t="s">
        <v>32</v>
      </c>
      <c r="BC415">
        <v>4.2712000000000003</v>
      </c>
      <c r="BD415" s="7">
        <f t="shared" si="6"/>
        <v>15</v>
      </c>
      <c r="BE415">
        <v>118102</v>
      </c>
      <c r="BF415">
        <v>1889624</v>
      </c>
    </row>
    <row r="416" spans="43:58" x14ac:dyDescent="0.25">
      <c r="AQ416">
        <v>203107</v>
      </c>
      <c r="AR416" t="s">
        <v>15</v>
      </c>
      <c r="AS416" t="s">
        <v>1212</v>
      </c>
      <c r="AT416" t="s">
        <v>17</v>
      </c>
      <c r="AU416" s="1">
        <v>20879</v>
      </c>
      <c r="AV416" s="1">
        <v>31401</v>
      </c>
      <c r="AW416" s="1">
        <v>31401</v>
      </c>
      <c r="AX416" s="1">
        <v>37606</v>
      </c>
      <c r="AY416" t="s">
        <v>18</v>
      </c>
      <c r="AZ416">
        <v>12</v>
      </c>
      <c r="BA416" t="s">
        <v>19</v>
      </c>
      <c r="BB416" t="s">
        <v>20</v>
      </c>
      <c r="BC416">
        <v>11.786300000000001</v>
      </c>
      <c r="BD416" s="7">
        <f t="shared" si="6"/>
        <v>16</v>
      </c>
      <c r="BE416">
        <v>111149</v>
      </c>
      <c r="BF416">
        <v>1889527</v>
      </c>
    </row>
    <row r="417" spans="43:58" x14ac:dyDescent="0.25">
      <c r="AQ417">
        <v>472794</v>
      </c>
      <c r="AR417" t="s">
        <v>15</v>
      </c>
      <c r="AS417" t="s">
        <v>1214</v>
      </c>
      <c r="AT417" t="s">
        <v>17</v>
      </c>
      <c r="AU417" s="1">
        <v>20653</v>
      </c>
      <c r="AV417" s="1">
        <v>31502</v>
      </c>
      <c r="AW417" s="1">
        <v>31502</v>
      </c>
      <c r="AX417" s="1">
        <v>37707</v>
      </c>
      <c r="AY417" t="s">
        <v>18</v>
      </c>
      <c r="AZ417">
        <v>10.997299999999999</v>
      </c>
      <c r="BA417" t="s">
        <v>19</v>
      </c>
      <c r="BB417" t="s">
        <v>20</v>
      </c>
      <c r="BC417">
        <v>11.813700000000001</v>
      </c>
      <c r="BD417" s="7">
        <f t="shared" si="6"/>
        <v>16</v>
      </c>
      <c r="BE417">
        <v>111126</v>
      </c>
      <c r="BF417">
        <v>1889136</v>
      </c>
    </row>
    <row r="418" spans="43:58" x14ac:dyDescent="0.25">
      <c r="AQ418">
        <v>50517</v>
      </c>
      <c r="AR418" t="s">
        <v>15</v>
      </c>
      <c r="AS418" t="s">
        <v>1217</v>
      </c>
      <c r="AT418" t="s">
        <v>17</v>
      </c>
      <c r="AU418" s="1">
        <v>19775</v>
      </c>
      <c r="AV418" s="1">
        <v>31331</v>
      </c>
      <c r="AW418" s="1">
        <v>31331</v>
      </c>
      <c r="AX418" s="1">
        <v>37536</v>
      </c>
      <c r="AY418" t="s">
        <v>18</v>
      </c>
      <c r="AZ418">
        <v>11.997299999999999</v>
      </c>
      <c r="BA418" t="s">
        <v>19</v>
      </c>
      <c r="BB418" t="s">
        <v>20</v>
      </c>
      <c r="BC418">
        <v>11.5945</v>
      </c>
      <c r="BD418" s="7">
        <f t="shared" si="6"/>
        <v>16</v>
      </c>
      <c r="BE418">
        <v>111123</v>
      </c>
      <c r="BF418">
        <v>1889088</v>
      </c>
    </row>
    <row r="419" spans="43:58" x14ac:dyDescent="0.25">
      <c r="AQ419">
        <v>48247</v>
      </c>
      <c r="AR419" t="s">
        <v>293</v>
      </c>
      <c r="AS419" t="s">
        <v>1218</v>
      </c>
      <c r="AT419" t="s">
        <v>17</v>
      </c>
      <c r="AU419" s="1">
        <v>21844</v>
      </c>
      <c r="AV419" s="1">
        <v>31318</v>
      </c>
      <c r="AW419" s="1">
        <v>31318</v>
      </c>
      <c r="AX419" s="1">
        <v>37523</v>
      </c>
      <c r="AY419" t="s">
        <v>295</v>
      </c>
      <c r="AZ419">
        <v>6.0026999999999999</v>
      </c>
      <c r="BA419" t="s">
        <v>296</v>
      </c>
      <c r="BB419" t="s">
        <v>586</v>
      </c>
      <c r="BC419">
        <v>10.421900000000001</v>
      </c>
      <c r="BD419" s="7">
        <f t="shared" si="6"/>
        <v>16</v>
      </c>
      <c r="BE419">
        <v>111122</v>
      </c>
      <c r="BF419">
        <v>1889066</v>
      </c>
    </row>
    <row r="420" spans="43:58" x14ac:dyDescent="0.25">
      <c r="AQ420">
        <v>47755</v>
      </c>
      <c r="AR420" t="s">
        <v>15</v>
      </c>
      <c r="AS420" t="s">
        <v>1223</v>
      </c>
      <c r="AT420" t="s">
        <v>31</v>
      </c>
      <c r="AU420" s="1">
        <v>23613</v>
      </c>
      <c r="AV420" s="1">
        <v>31469</v>
      </c>
      <c r="AW420" s="1">
        <v>31469</v>
      </c>
      <c r="AX420" s="1">
        <v>37674</v>
      </c>
      <c r="AY420" t="s">
        <v>18</v>
      </c>
      <c r="AZ420">
        <v>17</v>
      </c>
      <c r="BA420" t="s">
        <v>19</v>
      </c>
      <c r="BB420" t="s">
        <v>32</v>
      </c>
      <c r="BC420">
        <v>5.0274000000000001</v>
      </c>
      <c r="BD420" s="7">
        <f t="shared" si="6"/>
        <v>16</v>
      </c>
      <c r="BE420">
        <v>111095</v>
      </c>
      <c r="BF420">
        <v>1888610</v>
      </c>
    </row>
    <row r="421" spans="43:58" x14ac:dyDescent="0.25">
      <c r="AQ421">
        <v>12803</v>
      </c>
      <c r="AR421" t="s">
        <v>42</v>
      </c>
      <c r="AS421" t="s">
        <v>2096</v>
      </c>
      <c r="AT421" t="s">
        <v>17</v>
      </c>
      <c r="AU421" s="1">
        <v>19126</v>
      </c>
      <c r="AV421" s="1">
        <v>31122</v>
      </c>
      <c r="AW421" s="1">
        <v>36402</v>
      </c>
      <c r="AX421" s="1">
        <v>37692</v>
      </c>
      <c r="AY421" t="s">
        <v>53</v>
      </c>
      <c r="AZ421">
        <v>5.0026999999999999</v>
      </c>
      <c r="BA421" t="s">
        <v>44</v>
      </c>
      <c r="BB421" t="s">
        <v>83</v>
      </c>
      <c r="BC421">
        <v>3.5341999999999998</v>
      </c>
      <c r="BD421" s="7">
        <f t="shared" si="6"/>
        <v>17</v>
      </c>
      <c r="BE421">
        <v>104917</v>
      </c>
      <c r="BF421">
        <v>1888504</v>
      </c>
    </row>
    <row r="422" spans="43:58" x14ac:dyDescent="0.25">
      <c r="AQ422">
        <v>429605</v>
      </c>
      <c r="AR422" t="s">
        <v>15</v>
      </c>
      <c r="AS422" t="s">
        <v>2095</v>
      </c>
      <c r="AT422" t="s">
        <v>31</v>
      </c>
      <c r="AU422" s="1">
        <v>23558</v>
      </c>
      <c r="AV422" s="1">
        <v>31206</v>
      </c>
      <c r="AW422" s="1">
        <v>31206</v>
      </c>
      <c r="AX422" s="1">
        <v>37776</v>
      </c>
      <c r="AY422" t="s">
        <v>18</v>
      </c>
      <c r="AZ422">
        <v>10.9945</v>
      </c>
      <c r="BA422" t="s">
        <v>19</v>
      </c>
      <c r="BB422" t="s">
        <v>20</v>
      </c>
      <c r="BC422">
        <v>11.813700000000001</v>
      </c>
      <c r="BD422" s="7">
        <f t="shared" si="6"/>
        <v>18</v>
      </c>
      <c r="BE422">
        <v>104872</v>
      </c>
      <c r="BF422">
        <v>1887699</v>
      </c>
    </row>
    <row r="423" spans="43:58" x14ac:dyDescent="0.25">
      <c r="AQ423">
        <v>217407</v>
      </c>
      <c r="AR423" t="s">
        <v>293</v>
      </c>
      <c r="AS423" t="s">
        <v>2094</v>
      </c>
      <c r="AT423" t="s">
        <v>31</v>
      </c>
      <c r="AU423" s="1">
        <v>20556</v>
      </c>
      <c r="AV423" s="1">
        <v>31104</v>
      </c>
      <c r="AW423" s="1">
        <v>31104</v>
      </c>
      <c r="AX423" s="1">
        <v>37674</v>
      </c>
      <c r="AY423" t="s">
        <v>295</v>
      </c>
      <c r="AZ423">
        <v>8.0054999999999996</v>
      </c>
      <c r="BA423" t="s">
        <v>296</v>
      </c>
      <c r="BB423" t="s">
        <v>586</v>
      </c>
      <c r="BC423">
        <v>10.4849</v>
      </c>
      <c r="BD423" s="7">
        <f t="shared" si="6"/>
        <v>18</v>
      </c>
      <c r="BE423">
        <v>104825</v>
      </c>
      <c r="BF423">
        <v>1886853</v>
      </c>
    </row>
    <row r="424" spans="43:58" x14ac:dyDescent="0.25">
      <c r="AQ424">
        <v>65474</v>
      </c>
      <c r="AR424" t="s">
        <v>15</v>
      </c>
      <c r="AS424" t="s">
        <v>1247</v>
      </c>
      <c r="AT424" t="s">
        <v>17</v>
      </c>
      <c r="AU424" s="1">
        <v>23558</v>
      </c>
      <c r="AV424" s="1">
        <v>31527</v>
      </c>
      <c r="AW424" s="1">
        <v>31542</v>
      </c>
      <c r="AX424" s="1">
        <v>37747</v>
      </c>
      <c r="AY424" t="s">
        <v>18</v>
      </c>
      <c r="AZ424">
        <v>17</v>
      </c>
      <c r="BA424" t="s">
        <v>19</v>
      </c>
      <c r="BB424" t="s">
        <v>32</v>
      </c>
      <c r="BC424">
        <v>4.8273999999999999</v>
      </c>
      <c r="BD424" s="7">
        <f t="shared" si="6"/>
        <v>17</v>
      </c>
      <c r="BE424">
        <v>110967</v>
      </c>
      <c r="BF424">
        <v>1886442</v>
      </c>
    </row>
    <row r="425" spans="43:58" x14ac:dyDescent="0.25">
      <c r="AQ425">
        <v>492546</v>
      </c>
      <c r="AR425" t="s">
        <v>15</v>
      </c>
      <c r="AS425" t="s">
        <v>1250</v>
      </c>
      <c r="AT425" t="s">
        <v>31</v>
      </c>
      <c r="AU425" s="1">
        <v>21736</v>
      </c>
      <c r="AV425" s="1">
        <v>31531</v>
      </c>
      <c r="AW425" s="1">
        <v>31531</v>
      </c>
      <c r="AX425" s="1">
        <v>37736</v>
      </c>
      <c r="AY425" t="s">
        <v>18</v>
      </c>
      <c r="AZ425">
        <v>8.9945000000000004</v>
      </c>
      <c r="BA425" t="s">
        <v>19</v>
      </c>
      <c r="BB425" t="s">
        <v>20</v>
      </c>
      <c r="BC425">
        <v>11.813700000000001</v>
      </c>
      <c r="BD425" s="7">
        <f t="shared" si="6"/>
        <v>16</v>
      </c>
      <c r="BE425">
        <v>110959</v>
      </c>
      <c r="BF425">
        <v>1886295</v>
      </c>
    </row>
    <row r="426" spans="43:58" x14ac:dyDescent="0.25">
      <c r="AQ426">
        <v>36644</v>
      </c>
      <c r="AR426" t="s">
        <v>15</v>
      </c>
      <c r="AS426" t="s">
        <v>1257</v>
      </c>
      <c r="AT426" t="s">
        <v>17</v>
      </c>
      <c r="AU426" s="1">
        <v>21839</v>
      </c>
      <c r="AV426" s="1">
        <v>31306</v>
      </c>
      <c r="AW426" s="1">
        <v>31306</v>
      </c>
      <c r="AX426" s="1">
        <v>37511</v>
      </c>
      <c r="AY426" t="s">
        <v>18</v>
      </c>
      <c r="AZ426">
        <v>10.997299999999999</v>
      </c>
      <c r="BA426" t="s">
        <v>19</v>
      </c>
      <c r="BB426" t="s">
        <v>32</v>
      </c>
      <c r="BC426">
        <v>5.4740000000000002</v>
      </c>
      <c r="BD426" s="7">
        <f t="shared" si="6"/>
        <v>17</v>
      </c>
      <c r="BE426">
        <v>110928</v>
      </c>
      <c r="BF426">
        <v>1885779</v>
      </c>
    </row>
    <row r="427" spans="43:58" x14ac:dyDescent="0.25">
      <c r="AQ427">
        <v>16107</v>
      </c>
      <c r="AR427" t="s">
        <v>15</v>
      </c>
      <c r="AS427" t="s">
        <v>2093</v>
      </c>
      <c r="AT427" t="s">
        <v>17</v>
      </c>
      <c r="AU427" s="1">
        <v>23368</v>
      </c>
      <c r="AV427" s="1">
        <v>31136</v>
      </c>
      <c r="AW427" s="1">
        <v>31136</v>
      </c>
      <c r="AX427" s="1">
        <v>37706</v>
      </c>
      <c r="AY427" t="s">
        <v>18</v>
      </c>
      <c r="AZ427">
        <v>12.997299999999999</v>
      </c>
      <c r="BA427" t="s">
        <v>19</v>
      </c>
      <c r="BB427" t="s">
        <v>32</v>
      </c>
      <c r="BC427">
        <v>5.9397000000000002</v>
      </c>
      <c r="BD427" s="7">
        <f t="shared" si="6"/>
        <v>18</v>
      </c>
      <c r="BE427">
        <v>104718</v>
      </c>
      <c r="BF427">
        <v>1884932</v>
      </c>
    </row>
    <row r="428" spans="43:58" x14ac:dyDescent="0.25">
      <c r="AQ428">
        <v>493983</v>
      </c>
      <c r="AR428" t="s">
        <v>15</v>
      </c>
      <c r="AS428" t="s">
        <v>416</v>
      </c>
      <c r="AT428" t="s">
        <v>17</v>
      </c>
      <c r="AU428" s="1">
        <v>23235</v>
      </c>
      <c r="AV428" s="1">
        <v>31854</v>
      </c>
      <c r="AW428" s="1">
        <v>31854</v>
      </c>
      <c r="AX428" s="1">
        <v>37694</v>
      </c>
      <c r="AY428" t="s">
        <v>18</v>
      </c>
      <c r="AZ428">
        <v>7.9945000000000004</v>
      </c>
      <c r="BA428" t="s">
        <v>19</v>
      </c>
      <c r="BB428" t="s">
        <v>20</v>
      </c>
      <c r="BC428">
        <v>11.813700000000001</v>
      </c>
      <c r="BD428" s="7">
        <f t="shared" si="6"/>
        <v>15</v>
      </c>
      <c r="BE428">
        <v>117794</v>
      </c>
      <c r="BF428">
        <v>1884701</v>
      </c>
    </row>
    <row r="429" spans="43:58" x14ac:dyDescent="0.25">
      <c r="AQ429">
        <v>266303</v>
      </c>
      <c r="AR429" t="s">
        <v>15</v>
      </c>
      <c r="AS429" t="s">
        <v>1272</v>
      </c>
      <c r="AT429" t="s">
        <v>17</v>
      </c>
      <c r="AU429" s="1">
        <v>21263</v>
      </c>
      <c r="AV429" s="1">
        <v>31281</v>
      </c>
      <c r="AW429" s="1">
        <v>31281</v>
      </c>
      <c r="AX429" s="1">
        <v>37486</v>
      </c>
      <c r="AY429" t="s">
        <v>53</v>
      </c>
      <c r="AZ429">
        <v>8.0054999999999996</v>
      </c>
      <c r="BA429" t="s">
        <v>19</v>
      </c>
      <c r="BB429" t="s">
        <v>32</v>
      </c>
      <c r="BC429">
        <v>5.5425000000000004</v>
      </c>
      <c r="BD429" s="7">
        <f t="shared" si="6"/>
        <v>16</v>
      </c>
      <c r="BE429">
        <v>110864</v>
      </c>
      <c r="BF429">
        <v>1884685</v>
      </c>
    </row>
    <row r="430" spans="43:58" x14ac:dyDescent="0.25">
      <c r="AQ430">
        <v>51400</v>
      </c>
      <c r="AR430" t="s">
        <v>85</v>
      </c>
      <c r="AS430" t="s">
        <v>1275</v>
      </c>
      <c r="AT430" t="s">
        <v>17</v>
      </c>
      <c r="AU430" s="1">
        <v>20408</v>
      </c>
      <c r="AV430" s="1">
        <v>31403</v>
      </c>
      <c r="AW430" s="1">
        <v>31403</v>
      </c>
      <c r="AX430" s="1">
        <v>32755</v>
      </c>
      <c r="AY430" t="s">
        <v>18</v>
      </c>
      <c r="AZ430">
        <v>9.9945000000000004</v>
      </c>
      <c r="BA430" t="s">
        <v>87</v>
      </c>
      <c r="BB430" t="s">
        <v>88</v>
      </c>
      <c r="BC430">
        <v>3.7040999999999999</v>
      </c>
      <c r="BD430" s="7">
        <f t="shared" si="6"/>
        <v>17</v>
      </c>
      <c r="BE430">
        <v>110842</v>
      </c>
      <c r="BF430">
        <v>1884319</v>
      </c>
    </row>
    <row r="431" spans="43:58" x14ac:dyDescent="0.25">
      <c r="AQ431">
        <v>288315</v>
      </c>
      <c r="AR431" t="s">
        <v>15</v>
      </c>
      <c r="AS431" t="s">
        <v>2092</v>
      </c>
      <c r="AT431" t="s">
        <v>31</v>
      </c>
      <c r="AU431" s="1">
        <v>23465</v>
      </c>
      <c r="AV431" s="1">
        <v>31145</v>
      </c>
      <c r="AW431" s="1">
        <v>31145</v>
      </c>
      <c r="AX431" s="1">
        <v>37714</v>
      </c>
      <c r="AY431" t="s">
        <v>18</v>
      </c>
      <c r="AZ431">
        <v>8.9917999999999996</v>
      </c>
      <c r="BA431" t="s">
        <v>19</v>
      </c>
      <c r="BB431" t="s">
        <v>32</v>
      </c>
      <c r="BC431">
        <v>5.9150999999999998</v>
      </c>
      <c r="BD431" s="7">
        <f t="shared" si="6"/>
        <v>17</v>
      </c>
      <c r="BE431">
        <v>104660</v>
      </c>
      <c r="BF431">
        <v>1883570</v>
      </c>
    </row>
    <row r="432" spans="43:58" x14ac:dyDescent="0.25">
      <c r="AQ432">
        <v>298834</v>
      </c>
      <c r="AR432" t="s">
        <v>15</v>
      </c>
      <c r="AS432" t="s">
        <v>2091</v>
      </c>
      <c r="AT432" t="s">
        <v>17</v>
      </c>
      <c r="AU432" s="1">
        <v>20968</v>
      </c>
      <c r="AV432" s="1">
        <v>31238</v>
      </c>
      <c r="AW432" s="1">
        <v>31238</v>
      </c>
      <c r="AX432" s="1">
        <v>37808</v>
      </c>
      <c r="AY432" t="s">
        <v>18</v>
      </c>
      <c r="AZ432">
        <v>10.9945</v>
      </c>
      <c r="BA432" t="s">
        <v>19</v>
      </c>
      <c r="BB432" t="s">
        <v>32</v>
      </c>
      <c r="BC432">
        <v>5.6603000000000003</v>
      </c>
      <c r="BD432" s="7">
        <f t="shared" si="6"/>
        <v>17</v>
      </c>
      <c r="BE432">
        <v>104590</v>
      </c>
      <c r="BF432">
        <v>1882618</v>
      </c>
    </row>
    <row r="433" spans="43:58" x14ac:dyDescent="0.25">
      <c r="AQ433">
        <v>479740</v>
      </c>
      <c r="AR433" t="s">
        <v>15</v>
      </c>
      <c r="AS433" t="s">
        <v>424</v>
      </c>
      <c r="AT433" t="s">
        <v>17</v>
      </c>
      <c r="AU433" s="1">
        <v>21253</v>
      </c>
      <c r="AV433" s="1">
        <v>31658</v>
      </c>
      <c r="AW433" s="1">
        <v>31658</v>
      </c>
      <c r="AX433" s="1">
        <v>37498</v>
      </c>
      <c r="AY433" t="s">
        <v>18</v>
      </c>
      <c r="AZ433">
        <v>9.9972999999999992</v>
      </c>
      <c r="BA433" t="s">
        <v>19</v>
      </c>
      <c r="BB433" t="s">
        <v>32</v>
      </c>
      <c r="BC433">
        <v>4.5095999999999998</v>
      </c>
      <c r="BD433" s="7">
        <f t="shared" si="6"/>
        <v>16</v>
      </c>
      <c r="BE433">
        <v>117661</v>
      </c>
      <c r="BF433">
        <v>1882578</v>
      </c>
    </row>
    <row r="434" spans="43:58" x14ac:dyDescent="0.25">
      <c r="AQ434">
        <v>428282</v>
      </c>
      <c r="AR434" t="s">
        <v>15</v>
      </c>
      <c r="AS434" t="s">
        <v>1295</v>
      </c>
      <c r="AT434" t="s">
        <v>17</v>
      </c>
      <c r="AU434" s="1">
        <v>20110</v>
      </c>
      <c r="AV434" s="1">
        <v>31451</v>
      </c>
      <c r="AW434" s="1">
        <v>31451</v>
      </c>
      <c r="AX434" s="1">
        <v>37656</v>
      </c>
      <c r="AY434" t="s">
        <v>18</v>
      </c>
      <c r="AZ434">
        <v>7.9945000000000004</v>
      </c>
      <c r="BA434" t="s">
        <v>19</v>
      </c>
      <c r="BB434" t="s">
        <v>32</v>
      </c>
      <c r="BC434">
        <v>5.0766999999999998</v>
      </c>
      <c r="BD434" s="7">
        <f t="shared" si="6"/>
        <v>17</v>
      </c>
      <c r="BE434">
        <v>110734</v>
      </c>
      <c r="BF434">
        <v>1882480</v>
      </c>
    </row>
    <row r="435" spans="43:58" x14ac:dyDescent="0.25">
      <c r="AQ435">
        <v>20813</v>
      </c>
      <c r="AR435" t="s">
        <v>15</v>
      </c>
      <c r="AS435" t="s">
        <v>427</v>
      </c>
      <c r="AT435" t="s">
        <v>31</v>
      </c>
      <c r="AU435" s="1">
        <v>19192</v>
      </c>
      <c r="AV435" s="1">
        <v>31687</v>
      </c>
      <c r="AW435" s="1">
        <v>31687</v>
      </c>
      <c r="AX435" s="1">
        <v>37527</v>
      </c>
      <c r="AY435" t="s">
        <v>18</v>
      </c>
      <c r="AZ435">
        <v>8.9945000000000004</v>
      </c>
      <c r="BA435" t="s">
        <v>19</v>
      </c>
      <c r="BB435" t="s">
        <v>20</v>
      </c>
      <c r="BC435">
        <v>11.569900000000001</v>
      </c>
      <c r="BD435" s="7">
        <f t="shared" si="6"/>
        <v>15</v>
      </c>
      <c r="BE435">
        <v>117623</v>
      </c>
      <c r="BF435">
        <v>1881963</v>
      </c>
    </row>
    <row r="436" spans="43:58" x14ac:dyDescent="0.25">
      <c r="AQ436">
        <v>478742</v>
      </c>
      <c r="AR436" t="s">
        <v>15</v>
      </c>
      <c r="AS436" t="s">
        <v>2090</v>
      </c>
      <c r="AT436" t="s">
        <v>31</v>
      </c>
      <c r="AU436" s="1">
        <v>19582</v>
      </c>
      <c r="AV436" s="1">
        <v>31254</v>
      </c>
      <c r="AW436" s="1">
        <v>31254</v>
      </c>
      <c r="AX436" s="1">
        <v>37824</v>
      </c>
      <c r="AY436" t="s">
        <v>18</v>
      </c>
      <c r="AZ436">
        <v>9.9945000000000004</v>
      </c>
      <c r="BA436" t="s">
        <v>19</v>
      </c>
      <c r="BB436" t="s">
        <v>32</v>
      </c>
      <c r="BC436">
        <v>5.6163999999999996</v>
      </c>
      <c r="BD436" s="7">
        <f t="shared" si="6"/>
        <v>17</v>
      </c>
      <c r="BE436">
        <v>104551</v>
      </c>
      <c r="BF436">
        <v>1881909</v>
      </c>
    </row>
    <row r="437" spans="43:58" x14ac:dyDescent="0.25">
      <c r="AQ437">
        <v>97885</v>
      </c>
      <c r="AR437" t="s">
        <v>15</v>
      </c>
      <c r="AS437" t="s">
        <v>1302</v>
      </c>
      <c r="AT437" t="s">
        <v>17</v>
      </c>
      <c r="AU437" s="1">
        <v>19113</v>
      </c>
      <c r="AV437" s="1">
        <v>31398</v>
      </c>
      <c r="AW437" s="1">
        <v>31398</v>
      </c>
      <c r="AX437" s="1">
        <v>37603</v>
      </c>
      <c r="AY437" t="s">
        <v>18</v>
      </c>
      <c r="AZ437">
        <v>7.9945000000000004</v>
      </c>
      <c r="BA437" t="s">
        <v>19</v>
      </c>
      <c r="BB437" t="s">
        <v>20</v>
      </c>
      <c r="BC437">
        <v>11.7781</v>
      </c>
      <c r="BD437" s="7">
        <f t="shared" si="6"/>
        <v>17</v>
      </c>
      <c r="BE437">
        <v>110697</v>
      </c>
      <c r="BF437">
        <v>1881853</v>
      </c>
    </row>
    <row r="438" spans="43:58" x14ac:dyDescent="0.25">
      <c r="AQ438">
        <v>247006</v>
      </c>
      <c r="AR438" t="s">
        <v>15</v>
      </c>
      <c r="AS438" t="s">
        <v>2089</v>
      </c>
      <c r="AT438" t="s">
        <v>31</v>
      </c>
      <c r="AU438" s="1">
        <v>22980</v>
      </c>
      <c r="AV438" s="1">
        <v>31247</v>
      </c>
      <c r="AW438" s="1">
        <v>31247</v>
      </c>
      <c r="AX438" s="1">
        <v>37817</v>
      </c>
      <c r="AY438" t="s">
        <v>18</v>
      </c>
      <c r="AZ438">
        <v>18</v>
      </c>
      <c r="BA438" t="s">
        <v>19</v>
      </c>
      <c r="BB438" t="s">
        <v>32</v>
      </c>
      <c r="BC438">
        <v>5.6356000000000002</v>
      </c>
      <c r="BD438" s="7">
        <f t="shared" si="6"/>
        <v>18</v>
      </c>
      <c r="BE438">
        <v>104546</v>
      </c>
      <c r="BF438">
        <v>1881830</v>
      </c>
    </row>
    <row r="439" spans="43:58" x14ac:dyDescent="0.25">
      <c r="AQ439">
        <v>428310</v>
      </c>
      <c r="AR439" t="s">
        <v>42</v>
      </c>
      <c r="AS439" t="s">
        <v>2088</v>
      </c>
      <c r="AT439" t="s">
        <v>17</v>
      </c>
      <c r="AU439" s="1">
        <v>22069</v>
      </c>
      <c r="AV439" s="1">
        <v>31145</v>
      </c>
      <c r="AW439" s="1">
        <v>31145</v>
      </c>
      <c r="AX439" s="1">
        <v>37714</v>
      </c>
      <c r="AY439" t="s">
        <v>18</v>
      </c>
      <c r="AZ439">
        <v>12.9945</v>
      </c>
      <c r="BA439" t="s">
        <v>44</v>
      </c>
      <c r="BB439" t="s">
        <v>45</v>
      </c>
      <c r="BC439">
        <v>6.4848999999999997</v>
      </c>
      <c r="BD439" s="7">
        <f t="shared" si="6"/>
        <v>17</v>
      </c>
      <c r="BE439">
        <v>104561</v>
      </c>
      <c r="BF439">
        <v>1881803</v>
      </c>
    </row>
    <row r="440" spans="43:58" x14ac:dyDescent="0.25">
      <c r="AQ440">
        <v>21963</v>
      </c>
      <c r="AR440" t="s">
        <v>15</v>
      </c>
      <c r="AS440" t="s">
        <v>1308</v>
      </c>
      <c r="AT440" t="s">
        <v>17</v>
      </c>
      <c r="AU440" s="1">
        <v>21714</v>
      </c>
      <c r="AV440" s="1">
        <v>31464</v>
      </c>
      <c r="AW440" s="1">
        <v>31464</v>
      </c>
      <c r="AX440" s="1">
        <v>37669</v>
      </c>
      <c r="AY440" t="s">
        <v>18</v>
      </c>
      <c r="AZ440">
        <v>17</v>
      </c>
      <c r="BA440" t="s">
        <v>19</v>
      </c>
      <c r="BB440" t="s">
        <v>32</v>
      </c>
      <c r="BC440">
        <v>5.0411000000000001</v>
      </c>
      <c r="BD440" s="7">
        <f t="shared" si="6"/>
        <v>17</v>
      </c>
      <c r="BE440">
        <v>110665</v>
      </c>
      <c r="BF440">
        <v>1881311</v>
      </c>
    </row>
    <row r="441" spans="43:58" x14ac:dyDescent="0.25">
      <c r="AQ441">
        <v>12703</v>
      </c>
      <c r="AR441" t="s">
        <v>15</v>
      </c>
      <c r="AS441" t="s">
        <v>1314</v>
      </c>
      <c r="AT441" t="s">
        <v>31</v>
      </c>
      <c r="AU441" s="1">
        <v>22287</v>
      </c>
      <c r="AV441" s="1">
        <v>31373</v>
      </c>
      <c r="AW441" s="1">
        <v>31373</v>
      </c>
      <c r="AX441" s="1">
        <v>37578</v>
      </c>
      <c r="AY441" t="s">
        <v>18</v>
      </c>
      <c r="AZ441">
        <v>9.9945000000000004</v>
      </c>
      <c r="BA441" t="s">
        <v>19</v>
      </c>
      <c r="BB441" t="s">
        <v>20</v>
      </c>
      <c r="BC441">
        <v>11.7096</v>
      </c>
      <c r="BD441" s="7">
        <f t="shared" si="6"/>
        <v>17</v>
      </c>
      <c r="BE441">
        <v>110634</v>
      </c>
      <c r="BF441">
        <v>1880779</v>
      </c>
    </row>
    <row r="442" spans="43:58" x14ac:dyDescent="0.25">
      <c r="AQ442">
        <v>252480</v>
      </c>
      <c r="AR442" t="s">
        <v>15</v>
      </c>
      <c r="AS442" t="s">
        <v>2087</v>
      </c>
      <c r="AT442" t="s">
        <v>31</v>
      </c>
      <c r="AU442" s="1">
        <v>22873</v>
      </c>
      <c r="AV442" s="1">
        <v>31154</v>
      </c>
      <c r="AW442" s="1">
        <v>31154</v>
      </c>
      <c r="AX442" s="1">
        <v>37724</v>
      </c>
      <c r="AY442" t="s">
        <v>18</v>
      </c>
      <c r="AZ442">
        <v>18</v>
      </c>
      <c r="BA442" t="s">
        <v>19</v>
      </c>
      <c r="BB442" t="s">
        <v>20</v>
      </c>
      <c r="BC442">
        <v>11.813700000000001</v>
      </c>
      <c r="BD442" s="7">
        <f t="shared" si="6"/>
        <v>18</v>
      </c>
      <c r="BE442">
        <v>104474</v>
      </c>
      <c r="BF442">
        <v>1880532</v>
      </c>
    </row>
    <row r="443" spans="43:58" x14ac:dyDescent="0.25">
      <c r="AQ443">
        <v>218731</v>
      </c>
      <c r="AR443" t="s">
        <v>15</v>
      </c>
      <c r="AS443" t="s">
        <v>2086</v>
      </c>
      <c r="AT443" t="s">
        <v>17</v>
      </c>
      <c r="AU443" s="1">
        <v>19322</v>
      </c>
      <c r="AV443" s="1">
        <v>31160</v>
      </c>
      <c r="AW443" s="1">
        <v>31160</v>
      </c>
      <c r="AX443" s="1">
        <v>37730</v>
      </c>
      <c r="AY443" t="s">
        <v>18</v>
      </c>
      <c r="AZ443">
        <v>18</v>
      </c>
      <c r="BA443" t="s">
        <v>19</v>
      </c>
      <c r="BB443" t="s">
        <v>20</v>
      </c>
      <c r="BC443">
        <v>11.813700000000001</v>
      </c>
      <c r="BD443" s="7">
        <f t="shared" si="6"/>
        <v>17</v>
      </c>
      <c r="BE443">
        <v>104457</v>
      </c>
      <c r="BF443">
        <v>1880222</v>
      </c>
    </row>
    <row r="444" spans="43:58" x14ac:dyDescent="0.25">
      <c r="AQ444">
        <v>31159</v>
      </c>
      <c r="AR444" t="s">
        <v>15</v>
      </c>
      <c r="AS444" t="s">
        <v>1320</v>
      </c>
      <c r="AT444" t="s">
        <v>17</v>
      </c>
      <c r="AU444" s="1">
        <v>23050</v>
      </c>
      <c r="AV444" s="1">
        <v>31418</v>
      </c>
      <c r="AW444" s="1">
        <v>31418</v>
      </c>
      <c r="AX444" s="1">
        <v>37623</v>
      </c>
      <c r="AY444" t="s">
        <v>18</v>
      </c>
      <c r="AZ444">
        <v>9.9945000000000004</v>
      </c>
      <c r="BA444" t="s">
        <v>19</v>
      </c>
      <c r="BB444" t="s">
        <v>32</v>
      </c>
      <c r="BC444">
        <v>5.1670999999999996</v>
      </c>
      <c r="BD444" s="7">
        <f t="shared" si="6"/>
        <v>16</v>
      </c>
      <c r="BE444">
        <v>110587</v>
      </c>
      <c r="BF444">
        <v>1879977</v>
      </c>
    </row>
    <row r="445" spans="43:58" x14ac:dyDescent="0.25">
      <c r="AQ445">
        <v>272544</v>
      </c>
      <c r="AR445" t="s">
        <v>15</v>
      </c>
      <c r="AS445" t="s">
        <v>2085</v>
      </c>
      <c r="AT445" t="s">
        <v>31</v>
      </c>
      <c r="AU445" s="1">
        <v>19798</v>
      </c>
      <c r="AV445" s="1">
        <v>31241</v>
      </c>
      <c r="AW445" s="1">
        <v>31241</v>
      </c>
      <c r="AX445" s="1">
        <v>37811</v>
      </c>
      <c r="AY445" t="s">
        <v>18</v>
      </c>
      <c r="AZ445">
        <v>12.997299999999999</v>
      </c>
      <c r="BA445" t="s">
        <v>19</v>
      </c>
      <c r="BB445" t="s">
        <v>32</v>
      </c>
      <c r="BC445">
        <v>5.6520999999999999</v>
      </c>
      <c r="BD445" s="7">
        <f t="shared" si="6"/>
        <v>17</v>
      </c>
      <c r="BE445">
        <v>104434</v>
      </c>
      <c r="BF445">
        <v>1879811</v>
      </c>
    </row>
    <row r="446" spans="43:58" x14ac:dyDescent="0.25">
      <c r="AQ446">
        <v>29625</v>
      </c>
      <c r="AR446" t="s">
        <v>15</v>
      </c>
      <c r="AS446" t="s">
        <v>1325</v>
      </c>
      <c r="AT446" t="s">
        <v>17</v>
      </c>
      <c r="AU446" s="1">
        <v>21336</v>
      </c>
      <c r="AV446" s="1">
        <v>31547</v>
      </c>
      <c r="AW446" s="1">
        <v>31547</v>
      </c>
      <c r="AX446" s="1">
        <v>37752</v>
      </c>
      <c r="AY446" t="s">
        <v>18</v>
      </c>
      <c r="AZ446">
        <v>9.9945000000000004</v>
      </c>
      <c r="BA446" t="s">
        <v>19</v>
      </c>
      <c r="BB446" t="s">
        <v>20</v>
      </c>
      <c r="BC446">
        <v>11.813700000000001</v>
      </c>
      <c r="BD446" s="7">
        <f t="shared" si="6"/>
        <v>16</v>
      </c>
      <c r="BE446">
        <v>110570</v>
      </c>
      <c r="BF446">
        <v>1879685</v>
      </c>
    </row>
    <row r="447" spans="43:58" x14ac:dyDescent="0.25">
      <c r="AQ447">
        <v>487642</v>
      </c>
      <c r="AR447" t="s">
        <v>15</v>
      </c>
      <c r="AS447" t="s">
        <v>1326</v>
      </c>
      <c r="AT447" t="s">
        <v>17</v>
      </c>
      <c r="AU447" s="1">
        <v>23381</v>
      </c>
      <c r="AV447" s="1">
        <v>31607</v>
      </c>
      <c r="AW447" s="1">
        <v>31607</v>
      </c>
      <c r="AX447" s="1">
        <v>37812</v>
      </c>
      <c r="AY447" t="s">
        <v>18</v>
      </c>
      <c r="AZ447">
        <v>9.9945000000000004</v>
      </c>
      <c r="BA447" t="s">
        <v>19</v>
      </c>
      <c r="BB447" t="s">
        <v>32</v>
      </c>
      <c r="BC447">
        <v>4.6493000000000002</v>
      </c>
      <c r="BD447" s="7">
        <f t="shared" si="6"/>
        <v>17</v>
      </c>
      <c r="BE447">
        <v>110566</v>
      </c>
      <c r="BF447">
        <v>1879626</v>
      </c>
    </row>
    <row r="448" spans="43:58" x14ac:dyDescent="0.25">
      <c r="AQ448">
        <v>479002</v>
      </c>
      <c r="AR448" t="s">
        <v>85</v>
      </c>
      <c r="AS448" t="s">
        <v>2084</v>
      </c>
      <c r="AT448" t="s">
        <v>17</v>
      </c>
      <c r="AU448" s="1">
        <v>21994</v>
      </c>
      <c r="AV448" s="1">
        <v>31137</v>
      </c>
      <c r="AW448" s="1">
        <v>31137</v>
      </c>
      <c r="AX448" s="1">
        <v>37707</v>
      </c>
      <c r="AY448" t="s">
        <v>18</v>
      </c>
      <c r="AZ448">
        <v>12.997299999999999</v>
      </c>
      <c r="BA448" t="s">
        <v>87</v>
      </c>
      <c r="BB448" t="s">
        <v>88</v>
      </c>
      <c r="BC448">
        <v>4.7178000000000004</v>
      </c>
      <c r="BD448" s="7">
        <f t="shared" si="6"/>
        <v>18</v>
      </c>
      <c r="BE448">
        <v>104381</v>
      </c>
      <c r="BF448">
        <v>1878862</v>
      </c>
    </row>
    <row r="449" spans="43:58" x14ac:dyDescent="0.25">
      <c r="AQ449">
        <v>298247</v>
      </c>
      <c r="AR449" t="s">
        <v>15</v>
      </c>
      <c r="AS449" t="s">
        <v>2083</v>
      </c>
      <c r="AT449" t="s">
        <v>31</v>
      </c>
      <c r="AU449" s="1">
        <v>19810</v>
      </c>
      <c r="AV449" s="1">
        <v>31184</v>
      </c>
      <c r="AW449" s="1">
        <v>31184</v>
      </c>
      <c r="AX449" s="1">
        <v>37754</v>
      </c>
      <c r="AY449" t="s">
        <v>18</v>
      </c>
      <c r="AZ449">
        <v>12.997299999999999</v>
      </c>
      <c r="BA449" t="s">
        <v>19</v>
      </c>
      <c r="BB449" t="s">
        <v>32</v>
      </c>
      <c r="BC449">
        <v>5.8082000000000003</v>
      </c>
      <c r="BD449" s="7">
        <f t="shared" si="6"/>
        <v>17</v>
      </c>
      <c r="BE449">
        <v>104381</v>
      </c>
      <c r="BF449">
        <v>1878855</v>
      </c>
    </row>
    <row r="450" spans="43:58" x14ac:dyDescent="0.25">
      <c r="AQ450">
        <v>43560</v>
      </c>
      <c r="AR450" t="s">
        <v>15</v>
      </c>
      <c r="AS450" t="s">
        <v>1335</v>
      </c>
      <c r="AT450" t="s">
        <v>17</v>
      </c>
      <c r="AU450" s="1">
        <v>22304</v>
      </c>
      <c r="AV450" s="1">
        <v>31450</v>
      </c>
      <c r="AW450" s="1">
        <v>31450</v>
      </c>
      <c r="AX450" s="1">
        <v>37655</v>
      </c>
      <c r="AY450" t="s">
        <v>18</v>
      </c>
      <c r="AZ450">
        <v>9.9945000000000004</v>
      </c>
      <c r="BA450" t="s">
        <v>19</v>
      </c>
      <c r="BB450" t="s">
        <v>32</v>
      </c>
      <c r="BC450">
        <v>5.0795000000000003</v>
      </c>
      <c r="BD450" s="7">
        <f t="shared" ref="BD450:BD511" si="7">INT(BF450/BE450)</f>
        <v>17</v>
      </c>
      <c r="BE450">
        <v>110503</v>
      </c>
      <c r="BF450">
        <v>1878553</v>
      </c>
    </row>
    <row r="451" spans="43:58" x14ac:dyDescent="0.25">
      <c r="AQ451">
        <v>243104</v>
      </c>
      <c r="AR451" t="s">
        <v>15</v>
      </c>
      <c r="AS451" t="s">
        <v>1337</v>
      </c>
      <c r="AT451" t="s">
        <v>31</v>
      </c>
      <c r="AU451" s="1">
        <v>20867</v>
      </c>
      <c r="AV451" s="1">
        <v>31361</v>
      </c>
      <c r="AW451" s="1">
        <v>31361</v>
      </c>
      <c r="AX451" s="1">
        <v>37566</v>
      </c>
      <c r="AY451" t="s">
        <v>18</v>
      </c>
      <c r="AZ451">
        <v>9.9945000000000004</v>
      </c>
      <c r="BA451" t="s">
        <v>19</v>
      </c>
      <c r="BB451" t="s">
        <v>20</v>
      </c>
      <c r="BC451">
        <v>11.6767</v>
      </c>
      <c r="BD451" s="7">
        <f t="shared" si="7"/>
        <v>17</v>
      </c>
      <c r="BE451">
        <v>110497</v>
      </c>
      <c r="BF451">
        <v>1878453</v>
      </c>
    </row>
    <row r="452" spans="43:58" x14ac:dyDescent="0.25">
      <c r="AQ452">
        <v>457867</v>
      </c>
      <c r="AR452" t="s">
        <v>15</v>
      </c>
      <c r="AS452" t="s">
        <v>2082</v>
      </c>
      <c r="AT452" t="s">
        <v>17</v>
      </c>
      <c r="AU452" s="1">
        <v>22254</v>
      </c>
      <c r="AV452" s="1">
        <v>31198</v>
      </c>
      <c r="AW452" s="1">
        <v>31198</v>
      </c>
      <c r="AX452" s="1">
        <v>37768</v>
      </c>
      <c r="AY452" t="s">
        <v>18</v>
      </c>
      <c r="AZ452">
        <v>8.9945000000000004</v>
      </c>
      <c r="BA452" t="s">
        <v>19</v>
      </c>
      <c r="BB452" t="s">
        <v>20</v>
      </c>
      <c r="BC452">
        <v>11.813700000000001</v>
      </c>
      <c r="BD452" s="7">
        <f t="shared" si="7"/>
        <v>18</v>
      </c>
      <c r="BE452">
        <v>104311</v>
      </c>
      <c r="BF452">
        <v>1877601</v>
      </c>
    </row>
    <row r="453" spans="43:58" x14ac:dyDescent="0.25">
      <c r="AQ453">
        <v>295315</v>
      </c>
      <c r="AR453" t="s">
        <v>42</v>
      </c>
      <c r="AS453" t="s">
        <v>2081</v>
      </c>
      <c r="AT453" t="s">
        <v>17</v>
      </c>
      <c r="AU453" s="1">
        <v>20908</v>
      </c>
      <c r="AV453" s="1">
        <v>31209</v>
      </c>
      <c r="AW453" s="1">
        <v>31209</v>
      </c>
      <c r="AX453" s="1">
        <v>37779</v>
      </c>
      <c r="AY453" t="s">
        <v>18</v>
      </c>
      <c r="AZ453">
        <v>18</v>
      </c>
      <c r="BA453" t="s">
        <v>44</v>
      </c>
      <c r="BB453" t="s">
        <v>83</v>
      </c>
      <c r="BC453">
        <v>11.526</v>
      </c>
      <c r="BD453" s="7">
        <f t="shared" si="7"/>
        <v>17</v>
      </c>
      <c r="BE453">
        <v>104283</v>
      </c>
      <c r="BF453">
        <v>1877088</v>
      </c>
    </row>
    <row r="454" spans="43:58" x14ac:dyDescent="0.25">
      <c r="AQ454">
        <v>50478</v>
      </c>
      <c r="AR454" t="s">
        <v>15</v>
      </c>
      <c r="AS454" t="s">
        <v>451</v>
      </c>
      <c r="AT454" t="s">
        <v>31</v>
      </c>
      <c r="AU454" s="1">
        <v>20375</v>
      </c>
      <c r="AV454" s="1">
        <v>31983</v>
      </c>
      <c r="AW454" s="1">
        <v>31983</v>
      </c>
      <c r="AX454" s="1">
        <v>37823</v>
      </c>
      <c r="AY454" t="s">
        <v>18</v>
      </c>
      <c r="AZ454">
        <v>9.9972999999999992</v>
      </c>
      <c r="BA454" t="s">
        <v>19</v>
      </c>
      <c r="BB454" t="s">
        <v>20</v>
      </c>
      <c r="BC454">
        <v>11.813700000000001</v>
      </c>
      <c r="BD454" s="7">
        <f t="shared" si="7"/>
        <v>15</v>
      </c>
      <c r="BE454">
        <v>117273</v>
      </c>
      <c r="BF454">
        <v>1876360</v>
      </c>
    </row>
    <row r="455" spans="43:58" x14ac:dyDescent="0.25">
      <c r="AQ455">
        <v>401522</v>
      </c>
      <c r="AR455" t="s">
        <v>15</v>
      </c>
      <c r="AS455" t="s">
        <v>1366</v>
      </c>
      <c r="AT455" t="s">
        <v>17</v>
      </c>
      <c r="AU455" s="1">
        <v>20203</v>
      </c>
      <c r="AV455" s="1">
        <v>31533</v>
      </c>
      <c r="AW455" s="1">
        <v>31533</v>
      </c>
      <c r="AX455" s="1">
        <v>37738</v>
      </c>
      <c r="AY455" t="s">
        <v>18</v>
      </c>
      <c r="AZ455">
        <v>9.9945000000000004</v>
      </c>
      <c r="BA455" t="s">
        <v>19</v>
      </c>
      <c r="BB455" t="s">
        <v>20</v>
      </c>
      <c r="BC455">
        <v>11.813700000000001</v>
      </c>
      <c r="BD455" s="7">
        <f t="shared" si="7"/>
        <v>17</v>
      </c>
      <c r="BE455">
        <v>110350</v>
      </c>
      <c r="BF455">
        <v>1875955</v>
      </c>
    </row>
    <row r="456" spans="43:58" x14ac:dyDescent="0.25">
      <c r="AQ456">
        <v>72534</v>
      </c>
      <c r="AR456" t="s">
        <v>85</v>
      </c>
      <c r="AS456" t="s">
        <v>2080</v>
      </c>
      <c r="AT456" t="s">
        <v>31</v>
      </c>
      <c r="AU456" s="1">
        <v>22424</v>
      </c>
      <c r="AV456" s="1">
        <v>31195</v>
      </c>
      <c r="AW456" s="1">
        <v>31195</v>
      </c>
      <c r="AX456" s="1">
        <v>37765</v>
      </c>
      <c r="AY456" t="s">
        <v>18</v>
      </c>
      <c r="AZ456">
        <v>10.9945</v>
      </c>
      <c r="BA456" t="s">
        <v>87</v>
      </c>
      <c r="BB456" t="s">
        <v>276</v>
      </c>
      <c r="BC456">
        <v>13.074</v>
      </c>
      <c r="BD456" s="7">
        <f t="shared" si="7"/>
        <v>17</v>
      </c>
      <c r="BE456">
        <v>104208</v>
      </c>
      <c r="BF456">
        <v>1875738</v>
      </c>
    </row>
    <row r="457" spans="43:58" x14ac:dyDescent="0.25">
      <c r="AQ457">
        <v>78739</v>
      </c>
      <c r="AR457" t="s">
        <v>15</v>
      </c>
      <c r="AS457" t="s">
        <v>2079</v>
      </c>
      <c r="AT457" t="s">
        <v>31</v>
      </c>
      <c r="AU457" s="1">
        <v>23319</v>
      </c>
      <c r="AV457" s="1">
        <v>31228</v>
      </c>
      <c r="AW457" s="1">
        <v>31228</v>
      </c>
      <c r="AX457" s="1">
        <v>37798</v>
      </c>
      <c r="AY457" t="s">
        <v>18</v>
      </c>
      <c r="AZ457">
        <v>18</v>
      </c>
      <c r="BA457" t="s">
        <v>19</v>
      </c>
      <c r="BB457" t="s">
        <v>32</v>
      </c>
      <c r="BC457">
        <v>5.6877000000000004</v>
      </c>
      <c r="BD457" s="7">
        <f t="shared" si="7"/>
        <v>18</v>
      </c>
      <c r="BE457">
        <v>104185</v>
      </c>
      <c r="BF457">
        <v>1875333</v>
      </c>
    </row>
    <row r="458" spans="43:58" x14ac:dyDescent="0.25">
      <c r="AQ458">
        <v>13056</v>
      </c>
      <c r="AR458" t="s">
        <v>15</v>
      </c>
      <c r="AS458" t="s">
        <v>2077</v>
      </c>
      <c r="AT458" t="s">
        <v>31</v>
      </c>
      <c r="AU458" s="1">
        <v>21278</v>
      </c>
      <c r="AV458" s="1">
        <v>31183</v>
      </c>
      <c r="AW458" s="1">
        <v>31183</v>
      </c>
      <c r="AX458" s="1">
        <v>31750</v>
      </c>
      <c r="AY458" t="s">
        <v>18</v>
      </c>
      <c r="AZ458">
        <v>12.997299999999999</v>
      </c>
      <c r="BA458" t="s">
        <v>19</v>
      </c>
      <c r="BB458" t="s">
        <v>32</v>
      </c>
      <c r="BC458">
        <v>1.5533999999999999</v>
      </c>
      <c r="BD458" s="7">
        <f t="shared" si="7"/>
        <v>18</v>
      </c>
      <c r="BE458">
        <v>104175</v>
      </c>
      <c r="BF458">
        <v>1875157</v>
      </c>
    </row>
    <row r="459" spans="43:58" x14ac:dyDescent="0.25">
      <c r="AQ459">
        <v>248492</v>
      </c>
      <c r="AR459" t="s">
        <v>15</v>
      </c>
      <c r="AS459" t="s">
        <v>123</v>
      </c>
      <c r="AT459" t="s">
        <v>17</v>
      </c>
      <c r="AU459" s="1">
        <v>20748</v>
      </c>
      <c r="AV459" s="1">
        <v>31549</v>
      </c>
      <c r="AW459" s="1">
        <v>31999</v>
      </c>
      <c r="AX459" s="1">
        <v>37474</v>
      </c>
      <c r="AY459" t="s">
        <v>18</v>
      </c>
      <c r="AZ459">
        <v>7.9945000000000004</v>
      </c>
      <c r="BA459" t="s">
        <v>19</v>
      </c>
      <c r="BB459" t="s">
        <v>32</v>
      </c>
      <c r="BC459">
        <v>3.5752999999999999</v>
      </c>
      <c r="BD459" s="7">
        <f t="shared" si="7"/>
        <v>15</v>
      </c>
      <c r="BE459">
        <v>124988</v>
      </c>
      <c r="BF459">
        <v>1874823</v>
      </c>
    </row>
    <row r="460" spans="43:58" x14ac:dyDescent="0.25">
      <c r="AQ460">
        <v>17063</v>
      </c>
      <c r="AR460" t="s">
        <v>15</v>
      </c>
      <c r="AS460" t="s">
        <v>1384</v>
      </c>
      <c r="AT460" t="s">
        <v>17</v>
      </c>
      <c r="AU460" s="1">
        <v>19132</v>
      </c>
      <c r="AV460" s="1">
        <v>31393</v>
      </c>
      <c r="AW460" s="1">
        <v>31393</v>
      </c>
      <c r="AX460" s="1">
        <v>37598</v>
      </c>
      <c r="AY460" t="s">
        <v>18</v>
      </c>
      <c r="AZ460">
        <v>9.9945000000000004</v>
      </c>
      <c r="BA460" t="s">
        <v>19</v>
      </c>
      <c r="BB460" t="s">
        <v>20</v>
      </c>
      <c r="BC460">
        <v>11.7644</v>
      </c>
      <c r="BD460" s="7">
        <f t="shared" si="7"/>
        <v>16</v>
      </c>
      <c r="BE460">
        <v>110279</v>
      </c>
      <c r="BF460">
        <v>1874741</v>
      </c>
    </row>
    <row r="461" spans="43:58" x14ac:dyDescent="0.25">
      <c r="AQ461">
        <v>462861</v>
      </c>
      <c r="AR461" t="s">
        <v>15</v>
      </c>
      <c r="AS461" t="s">
        <v>1385</v>
      </c>
      <c r="AT461" t="s">
        <v>31</v>
      </c>
      <c r="AU461" s="1">
        <v>22768</v>
      </c>
      <c r="AV461" s="1">
        <v>31354</v>
      </c>
      <c r="AW461" s="1">
        <v>31354</v>
      </c>
      <c r="AX461" s="1">
        <v>37559</v>
      </c>
      <c r="AY461" t="s">
        <v>18</v>
      </c>
      <c r="AZ461">
        <v>17</v>
      </c>
      <c r="BA461" t="s">
        <v>19</v>
      </c>
      <c r="BB461" t="s">
        <v>20</v>
      </c>
      <c r="BC461">
        <v>11.657500000000001</v>
      </c>
      <c r="BD461" s="7">
        <f t="shared" si="7"/>
        <v>17</v>
      </c>
      <c r="BE461">
        <v>110272</v>
      </c>
      <c r="BF461">
        <v>1874632</v>
      </c>
    </row>
    <row r="462" spans="43:58" x14ac:dyDescent="0.25">
      <c r="AQ462">
        <v>233606</v>
      </c>
      <c r="AR462" t="s">
        <v>15</v>
      </c>
      <c r="AS462" t="s">
        <v>2076</v>
      </c>
      <c r="AT462" t="s">
        <v>31</v>
      </c>
      <c r="AU462" s="1">
        <v>21963</v>
      </c>
      <c r="AV462" s="1">
        <v>31125</v>
      </c>
      <c r="AW462" s="1">
        <v>31125</v>
      </c>
      <c r="AX462" s="1">
        <v>37695</v>
      </c>
      <c r="AY462" t="s">
        <v>18</v>
      </c>
      <c r="AZ462">
        <v>18</v>
      </c>
      <c r="BA462" t="s">
        <v>19</v>
      </c>
      <c r="BB462" t="s">
        <v>20</v>
      </c>
      <c r="BC462">
        <v>11.813700000000001</v>
      </c>
      <c r="BD462" s="7">
        <f t="shared" si="7"/>
        <v>17</v>
      </c>
      <c r="BE462">
        <v>104137</v>
      </c>
      <c r="BF462">
        <v>1874461</v>
      </c>
    </row>
    <row r="463" spans="43:58" x14ac:dyDescent="0.25">
      <c r="AQ463">
        <v>447776</v>
      </c>
      <c r="AR463" t="s">
        <v>15</v>
      </c>
      <c r="AS463" t="s">
        <v>1394</v>
      </c>
      <c r="AT463" t="s">
        <v>17</v>
      </c>
      <c r="AU463" s="1">
        <v>23208</v>
      </c>
      <c r="AV463" s="1">
        <v>31391</v>
      </c>
      <c r="AW463" s="1">
        <v>31391</v>
      </c>
      <c r="AX463" s="1">
        <v>37596</v>
      </c>
      <c r="AY463" t="s">
        <v>18</v>
      </c>
      <c r="AZ463">
        <v>10.997299999999999</v>
      </c>
      <c r="BA463" t="s">
        <v>19</v>
      </c>
      <c r="BB463" t="s">
        <v>32</v>
      </c>
      <c r="BC463">
        <v>5.2411000000000003</v>
      </c>
      <c r="BD463" s="7">
        <f t="shared" si="7"/>
        <v>16</v>
      </c>
      <c r="BE463">
        <v>110198</v>
      </c>
      <c r="BF463">
        <v>1873365</v>
      </c>
    </row>
    <row r="464" spans="43:58" x14ac:dyDescent="0.25">
      <c r="AQ464">
        <v>425977</v>
      </c>
      <c r="AR464" t="s">
        <v>42</v>
      </c>
      <c r="AS464" t="s">
        <v>1396</v>
      </c>
      <c r="AT464" t="s">
        <v>31</v>
      </c>
      <c r="AU464" s="1">
        <v>22285</v>
      </c>
      <c r="AV464" s="1">
        <v>31396</v>
      </c>
      <c r="AW464" s="1">
        <v>31396</v>
      </c>
      <c r="AX464" s="1">
        <v>37601</v>
      </c>
      <c r="AY464" t="s">
        <v>18</v>
      </c>
      <c r="AZ464">
        <v>8.9945000000000004</v>
      </c>
      <c r="BA464" t="s">
        <v>44</v>
      </c>
      <c r="BB464" t="s">
        <v>83</v>
      </c>
      <c r="BC464">
        <v>11.2027</v>
      </c>
      <c r="BD464" s="7">
        <f t="shared" si="7"/>
        <v>17</v>
      </c>
      <c r="BE464">
        <v>110193</v>
      </c>
      <c r="BF464">
        <v>1873285</v>
      </c>
    </row>
    <row r="465" spans="43:58" x14ac:dyDescent="0.25">
      <c r="AQ465">
        <v>437995</v>
      </c>
      <c r="AR465" t="s">
        <v>15</v>
      </c>
      <c r="AS465" t="s">
        <v>1402</v>
      </c>
      <c r="AT465" t="s">
        <v>17</v>
      </c>
      <c r="AU465" s="1">
        <v>23613</v>
      </c>
      <c r="AV465" s="1">
        <v>31292</v>
      </c>
      <c r="AW465" s="1">
        <v>31501</v>
      </c>
      <c r="AX465" s="1">
        <v>37706</v>
      </c>
      <c r="AY465" t="s">
        <v>18</v>
      </c>
      <c r="AZ465">
        <v>8.9945000000000004</v>
      </c>
      <c r="BA465" t="s">
        <v>19</v>
      </c>
      <c r="BB465" t="s">
        <v>20</v>
      </c>
      <c r="BC465">
        <v>11.813700000000001</v>
      </c>
      <c r="BD465" s="7">
        <f t="shared" si="7"/>
        <v>16</v>
      </c>
      <c r="BE465">
        <v>110168</v>
      </c>
      <c r="BF465">
        <v>1872853</v>
      </c>
    </row>
    <row r="466" spans="43:58" x14ac:dyDescent="0.25">
      <c r="AQ466">
        <v>433058</v>
      </c>
      <c r="AR466" t="s">
        <v>15</v>
      </c>
      <c r="AS466" t="s">
        <v>2075</v>
      </c>
      <c r="AT466" t="s">
        <v>17</v>
      </c>
      <c r="AU466" s="1">
        <v>22298</v>
      </c>
      <c r="AV466" s="1">
        <v>31233</v>
      </c>
      <c r="AW466" s="1">
        <v>31233</v>
      </c>
      <c r="AX466" s="1">
        <v>37803</v>
      </c>
      <c r="AY466" t="s">
        <v>18</v>
      </c>
      <c r="AZ466">
        <v>11.997299999999999</v>
      </c>
      <c r="BA466" t="s">
        <v>19</v>
      </c>
      <c r="BB466" t="s">
        <v>20</v>
      </c>
      <c r="BC466">
        <v>11.813700000000001</v>
      </c>
      <c r="BD466" s="7">
        <f t="shared" si="7"/>
        <v>17</v>
      </c>
      <c r="BE466">
        <v>104041</v>
      </c>
      <c r="BF466">
        <v>1872733</v>
      </c>
    </row>
    <row r="467" spans="43:58" x14ac:dyDescent="0.25">
      <c r="AQ467">
        <v>299994</v>
      </c>
      <c r="AR467" t="s">
        <v>15</v>
      </c>
      <c r="AS467" t="s">
        <v>2074</v>
      </c>
      <c r="AT467" t="s">
        <v>17</v>
      </c>
      <c r="AU467" s="1">
        <v>23162</v>
      </c>
      <c r="AV467" s="1">
        <v>31103</v>
      </c>
      <c r="AW467" s="1">
        <v>31103</v>
      </c>
      <c r="AX467" s="1">
        <v>37673</v>
      </c>
      <c r="AY467" t="s">
        <v>18</v>
      </c>
      <c r="AZ467">
        <v>18</v>
      </c>
      <c r="BA467" t="s">
        <v>19</v>
      </c>
      <c r="BB467" t="s">
        <v>32</v>
      </c>
      <c r="BC467">
        <v>6.0301</v>
      </c>
      <c r="BD467" s="7">
        <f t="shared" si="7"/>
        <v>17</v>
      </c>
      <c r="BE467">
        <v>104026</v>
      </c>
      <c r="BF467">
        <v>1872467</v>
      </c>
    </row>
    <row r="468" spans="43:58" x14ac:dyDescent="0.25">
      <c r="AQ468">
        <v>211661</v>
      </c>
      <c r="AR468" t="s">
        <v>85</v>
      </c>
      <c r="AS468" t="s">
        <v>2073</v>
      </c>
      <c r="AT468" t="s">
        <v>17</v>
      </c>
      <c r="AU468" s="1">
        <v>22866</v>
      </c>
      <c r="AV468" s="1">
        <v>31134</v>
      </c>
      <c r="AW468" s="1">
        <v>31134</v>
      </c>
      <c r="AX468" s="1">
        <v>37704</v>
      </c>
      <c r="AY468" t="s">
        <v>18</v>
      </c>
      <c r="AZ468">
        <v>8.9945000000000004</v>
      </c>
      <c r="BA468" t="s">
        <v>87</v>
      </c>
      <c r="BB468" t="s">
        <v>88</v>
      </c>
      <c r="BC468">
        <v>4.726</v>
      </c>
      <c r="BD468" s="7">
        <f t="shared" si="7"/>
        <v>17</v>
      </c>
      <c r="BE468">
        <v>103981</v>
      </c>
      <c r="BF468">
        <v>1871651</v>
      </c>
    </row>
    <row r="469" spans="43:58" x14ac:dyDescent="0.25">
      <c r="AQ469">
        <v>448509</v>
      </c>
      <c r="AR469" t="s">
        <v>15</v>
      </c>
      <c r="AS469" t="s">
        <v>472</v>
      </c>
      <c r="AT469" t="s">
        <v>31</v>
      </c>
      <c r="AU469" s="1">
        <v>21307</v>
      </c>
      <c r="AV469" s="1">
        <v>31924</v>
      </c>
      <c r="AW469" s="1">
        <v>31924</v>
      </c>
      <c r="AX469" s="1">
        <v>37764</v>
      </c>
      <c r="AY469" t="s">
        <v>18</v>
      </c>
      <c r="AZ469">
        <v>8.9945000000000004</v>
      </c>
      <c r="BA469" t="s">
        <v>19</v>
      </c>
      <c r="BB469" t="s">
        <v>20</v>
      </c>
      <c r="BC469">
        <v>11.813700000000001</v>
      </c>
      <c r="BD469" s="7">
        <f t="shared" si="7"/>
        <v>16</v>
      </c>
      <c r="BE469">
        <v>116957</v>
      </c>
      <c r="BF469">
        <v>1871315</v>
      </c>
    </row>
    <row r="470" spans="43:58" x14ac:dyDescent="0.25">
      <c r="AQ470">
        <v>81207</v>
      </c>
      <c r="AR470" t="s">
        <v>293</v>
      </c>
      <c r="AS470" t="s">
        <v>2072</v>
      </c>
      <c r="AT470" t="s">
        <v>31</v>
      </c>
      <c r="AU470" s="1">
        <v>19343</v>
      </c>
      <c r="AV470" s="1">
        <v>31230</v>
      </c>
      <c r="AW470" s="1">
        <v>31230</v>
      </c>
      <c r="AX470" s="1">
        <v>36838</v>
      </c>
      <c r="AY470" t="s">
        <v>295</v>
      </c>
      <c r="AZ470">
        <v>6.0026999999999999</v>
      </c>
      <c r="BA470" t="s">
        <v>296</v>
      </c>
      <c r="BB470" t="s">
        <v>586</v>
      </c>
      <c r="BC470">
        <v>8.5451999999999995</v>
      </c>
      <c r="BD470" s="7">
        <f t="shared" si="7"/>
        <v>18</v>
      </c>
      <c r="BE470">
        <v>103960</v>
      </c>
      <c r="BF470">
        <v>1871281</v>
      </c>
    </row>
    <row r="471" spans="43:58" x14ac:dyDescent="0.25">
      <c r="AQ471">
        <v>420390</v>
      </c>
      <c r="AR471" t="s">
        <v>42</v>
      </c>
      <c r="AS471" t="s">
        <v>1424</v>
      </c>
      <c r="AT471" t="s">
        <v>17</v>
      </c>
      <c r="AU471" s="1">
        <v>19353</v>
      </c>
      <c r="AV471" s="1">
        <v>31366</v>
      </c>
      <c r="AW471" s="1">
        <v>36718</v>
      </c>
      <c r="AX471" s="1">
        <v>37571</v>
      </c>
      <c r="AY471" t="s">
        <v>53</v>
      </c>
      <c r="AZ471">
        <v>6.0026999999999999</v>
      </c>
      <c r="BA471" t="s">
        <v>44</v>
      </c>
      <c r="BB471" t="s">
        <v>83</v>
      </c>
      <c r="BC471">
        <v>2.3370000000000002</v>
      </c>
      <c r="BD471" s="7">
        <f t="shared" si="7"/>
        <v>16</v>
      </c>
      <c r="BE471">
        <v>110056</v>
      </c>
      <c r="BF471">
        <v>1870951</v>
      </c>
    </row>
    <row r="472" spans="43:58" x14ac:dyDescent="0.25">
      <c r="AQ472">
        <v>211968</v>
      </c>
      <c r="AR472" t="s">
        <v>85</v>
      </c>
      <c r="AS472" t="s">
        <v>479</v>
      </c>
      <c r="AT472" t="s">
        <v>17</v>
      </c>
      <c r="AU472" s="1">
        <v>22970</v>
      </c>
      <c r="AV472" s="1">
        <v>31270</v>
      </c>
      <c r="AW472" s="1">
        <v>31773</v>
      </c>
      <c r="AX472" s="1">
        <v>37613</v>
      </c>
      <c r="AY472" t="s">
        <v>18</v>
      </c>
      <c r="AZ472">
        <v>16</v>
      </c>
      <c r="BA472" t="s">
        <v>87</v>
      </c>
      <c r="BB472" t="s">
        <v>88</v>
      </c>
      <c r="BC472">
        <v>2.9752999999999998</v>
      </c>
      <c r="BD472" s="7">
        <f t="shared" si="7"/>
        <v>15</v>
      </c>
      <c r="BE472">
        <v>116905</v>
      </c>
      <c r="BF472">
        <v>1870474</v>
      </c>
    </row>
    <row r="473" spans="43:58" x14ac:dyDescent="0.25">
      <c r="AQ473">
        <v>459921</v>
      </c>
      <c r="AR473" t="s">
        <v>15</v>
      </c>
      <c r="AS473" t="s">
        <v>2071</v>
      </c>
      <c r="AT473" t="s">
        <v>31</v>
      </c>
      <c r="AU473" s="1">
        <v>19895</v>
      </c>
      <c r="AV473" s="1">
        <v>31150</v>
      </c>
      <c r="AW473" s="1">
        <v>31150</v>
      </c>
      <c r="AX473" s="1">
        <v>37720</v>
      </c>
      <c r="AY473" t="s">
        <v>18</v>
      </c>
      <c r="AZ473">
        <v>9.9945000000000004</v>
      </c>
      <c r="BA473" t="s">
        <v>19</v>
      </c>
      <c r="BB473" t="s">
        <v>20</v>
      </c>
      <c r="BC473">
        <v>11.813700000000001</v>
      </c>
      <c r="BD473" s="7">
        <f t="shared" si="7"/>
        <v>18</v>
      </c>
      <c r="BE473">
        <v>103907</v>
      </c>
      <c r="BF473">
        <v>1870330</v>
      </c>
    </row>
    <row r="474" spans="43:58" x14ac:dyDescent="0.25">
      <c r="AQ474">
        <v>269482</v>
      </c>
      <c r="AR474" t="s">
        <v>15</v>
      </c>
      <c r="AS474" t="s">
        <v>1429</v>
      </c>
      <c r="AT474" t="s">
        <v>17</v>
      </c>
      <c r="AU474" s="1">
        <v>20917</v>
      </c>
      <c r="AV474" s="1">
        <v>31477</v>
      </c>
      <c r="AW474" s="1">
        <v>31511</v>
      </c>
      <c r="AX474" s="1">
        <v>37715</v>
      </c>
      <c r="AY474" t="s">
        <v>18</v>
      </c>
      <c r="AZ474">
        <v>10.9945</v>
      </c>
      <c r="BA474" t="s">
        <v>19</v>
      </c>
      <c r="BB474" t="s">
        <v>32</v>
      </c>
      <c r="BC474">
        <v>4.9123000000000001</v>
      </c>
      <c r="BD474" s="7">
        <f t="shared" si="7"/>
        <v>16</v>
      </c>
      <c r="BE474">
        <v>110038</v>
      </c>
      <c r="BF474">
        <v>1870310</v>
      </c>
    </row>
    <row r="475" spans="43:58" x14ac:dyDescent="0.25">
      <c r="AQ475">
        <v>239006</v>
      </c>
      <c r="AR475" t="s">
        <v>15</v>
      </c>
      <c r="AS475" t="s">
        <v>1439</v>
      </c>
      <c r="AT475" t="s">
        <v>17</v>
      </c>
      <c r="AU475" s="1">
        <v>23229</v>
      </c>
      <c r="AV475" s="1">
        <v>31440</v>
      </c>
      <c r="AW475" s="1">
        <v>31440</v>
      </c>
      <c r="AX475" s="1">
        <v>37645</v>
      </c>
      <c r="AY475" t="s">
        <v>18</v>
      </c>
      <c r="AZ475">
        <v>8.9945000000000004</v>
      </c>
      <c r="BA475" t="s">
        <v>19</v>
      </c>
      <c r="BB475" t="s">
        <v>32</v>
      </c>
      <c r="BC475">
        <v>5.1067999999999998</v>
      </c>
      <c r="BD475" s="7">
        <f t="shared" si="7"/>
        <v>17</v>
      </c>
      <c r="BE475">
        <v>109986</v>
      </c>
      <c r="BF475">
        <v>1869769</v>
      </c>
    </row>
    <row r="476" spans="43:58" x14ac:dyDescent="0.25">
      <c r="AQ476">
        <v>227012</v>
      </c>
      <c r="AR476" t="s">
        <v>85</v>
      </c>
      <c r="AS476" t="s">
        <v>2070</v>
      </c>
      <c r="AT476" t="s">
        <v>17</v>
      </c>
      <c r="AU476" s="1">
        <v>23710</v>
      </c>
      <c r="AV476" s="1">
        <v>31096</v>
      </c>
      <c r="AW476" s="1">
        <v>31096</v>
      </c>
      <c r="AX476" s="1">
        <v>37666</v>
      </c>
      <c r="AY476" t="s">
        <v>18</v>
      </c>
      <c r="AZ476">
        <v>18</v>
      </c>
      <c r="BA476" t="s">
        <v>87</v>
      </c>
      <c r="BB476" t="s">
        <v>276</v>
      </c>
      <c r="BC476">
        <v>13.074</v>
      </c>
      <c r="BD476" s="7">
        <f t="shared" si="7"/>
        <v>17</v>
      </c>
      <c r="BE476">
        <v>103869</v>
      </c>
      <c r="BF476">
        <v>1869633</v>
      </c>
    </row>
    <row r="477" spans="43:58" x14ac:dyDescent="0.25">
      <c r="AQ477">
        <v>452759</v>
      </c>
      <c r="AR477" t="s">
        <v>15</v>
      </c>
      <c r="AS477" t="s">
        <v>1440</v>
      </c>
      <c r="AT477" t="s">
        <v>17</v>
      </c>
      <c r="AU477" s="1">
        <v>20134</v>
      </c>
      <c r="AV477" s="1">
        <v>31421</v>
      </c>
      <c r="AW477" s="1">
        <v>31421</v>
      </c>
      <c r="AX477" s="1">
        <v>37626</v>
      </c>
      <c r="AY477" t="s">
        <v>18</v>
      </c>
      <c r="AZ477">
        <v>17</v>
      </c>
      <c r="BA477" t="s">
        <v>19</v>
      </c>
      <c r="BB477" t="s">
        <v>32</v>
      </c>
      <c r="BC477">
        <v>5.1589</v>
      </c>
      <c r="BD477" s="7">
        <f t="shared" si="7"/>
        <v>17</v>
      </c>
      <c r="BE477">
        <v>109978</v>
      </c>
      <c r="BF477">
        <v>1869631</v>
      </c>
    </row>
    <row r="478" spans="43:58" x14ac:dyDescent="0.25">
      <c r="AQ478">
        <v>404641</v>
      </c>
      <c r="AR478" t="s">
        <v>15</v>
      </c>
      <c r="AS478" t="s">
        <v>2069</v>
      </c>
      <c r="AT478" t="s">
        <v>17</v>
      </c>
      <c r="AU478" s="1">
        <v>22706</v>
      </c>
      <c r="AV478" s="1">
        <v>31214</v>
      </c>
      <c r="AW478" s="1">
        <v>31214</v>
      </c>
      <c r="AX478" s="1">
        <v>37784</v>
      </c>
      <c r="AY478" t="s">
        <v>18</v>
      </c>
      <c r="AZ478">
        <v>18</v>
      </c>
      <c r="BA478" t="s">
        <v>19</v>
      </c>
      <c r="BB478" t="s">
        <v>32</v>
      </c>
      <c r="BC478">
        <v>5.726</v>
      </c>
      <c r="BD478" s="7">
        <f t="shared" si="7"/>
        <v>18</v>
      </c>
      <c r="BE478">
        <v>103810</v>
      </c>
      <c r="BF478">
        <v>1868585</v>
      </c>
    </row>
    <row r="479" spans="43:58" x14ac:dyDescent="0.25">
      <c r="AQ479">
        <v>72067</v>
      </c>
      <c r="AR479" t="s">
        <v>15</v>
      </c>
      <c r="AS479" t="s">
        <v>1458</v>
      </c>
      <c r="AT479" t="s">
        <v>17</v>
      </c>
      <c r="AU479" s="1">
        <v>23564</v>
      </c>
      <c r="AV479" s="1">
        <v>31427</v>
      </c>
      <c r="AW479" s="1">
        <v>31427</v>
      </c>
      <c r="AX479" s="1">
        <v>37632</v>
      </c>
      <c r="AY479" t="s">
        <v>18</v>
      </c>
      <c r="AZ479">
        <v>8.9945000000000004</v>
      </c>
      <c r="BA479" t="s">
        <v>19</v>
      </c>
      <c r="BB479" t="s">
        <v>32</v>
      </c>
      <c r="BC479">
        <v>5.1425000000000001</v>
      </c>
      <c r="BD479" s="7">
        <f t="shared" si="7"/>
        <v>17</v>
      </c>
      <c r="BE479">
        <v>109916</v>
      </c>
      <c r="BF479">
        <v>1868572</v>
      </c>
    </row>
    <row r="480" spans="43:58" x14ac:dyDescent="0.25">
      <c r="AQ480">
        <v>95275</v>
      </c>
      <c r="AR480" t="s">
        <v>15</v>
      </c>
      <c r="AS480" t="s">
        <v>2068</v>
      </c>
      <c r="AT480" t="s">
        <v>17</v>
      </c>
      <c r="AU480" s="1">
        <v>21808</v>
      </c>
      <c r="AV480" s="1">
        <v>31227</v>
      </c>
      <c r="AW480" s="1">
        <v>31227</v>
      </c>
      <c r="AX480" s="1">
        <v>37797</v>
      </c>
      <c r="AY480" t="s">
        <v>18</v>
      </c>
      <c r="AZ480">
        <v>8.9945000000000004</v>
      </c>
      <c r="BA480" t="s">
        <v>19</v>
      </c>
      <c r="BB480" t="s">
        <v>20</v>
      </c>
      <c r="BC480">
        <v>11.813700000000001</v>
      </c>
      <c r="BD480" s="7">
        <f t="shared" si="7"/>
        <v>17</v>
      </c>
      <c r="BE480">
        <v>103796</v>
      </c>
      <c r="BF480">
        <v>1868321</v>
      </c>
    </row>
    <row r="481" spans="43:58" x14ac:dyDescent="0.25">
      <c r="AQ481">
        <v>239896</v>
      </c>
      <c r="AR481" t="s">
        <v>15</v>
      </c>
      <c r="AS481" t="s">
        <v>2067</v>
      </c>
      <c r="AT481" t="s">
        <v>31</v>
      </c>
      <c r="AU481" s="1">
        <v>19542</v>
      </c>
      <c r="AV481" s="1">
        <v>31109</v>
      </c>
      <c r="AW481" s="1">
        <v>31109</v>
      </c>
      <c r="AX481" s="1">
        <v>37679</v>
      </c>
      <c r="AY481" t="s">
        <v>18</v>
      </c>
      <c r="AZ481">
        <v>8.9945000000000004</v>
      </c>
      <c r="BA481" t="s">
        <v>19</v>
      </c>
      <c r="BB481" t="s">
        <v>20</v>
      </c>
      <c r="BC481">
        <v>11.813700000000001</v>
      </c>
      <c r="BD481" s="7">
        <f t="shared" si="7"/>
        <v>17</v>
      </c>
      <c r="BE481">
        <v>103780</v>
      </c>
      <c r="BF481">
        <v>1868039</v>
      </c>
    </row>
    <row r="482" spans="43:58" x14ac:dyDescent="0.25">
      <c r="AQ482">
        <v>499688</v>
      </c>
      <c r="AR482" t="s">
        <v>15</v>
      </c>
      <c r="AS482" t="s">
        <v>490</v>
      </c>
      <c r="AT482" t="s">
        <v>17</v>
      </c>
      <c r="AU482" s="1">
        <v>20023</v>
      </c>
      <c r="AV482" s="1">
        <v>31339</v>
      </c>
      <c r="AW482" s="1">
        <v>31876</v>
      </c>
      <c r="AX482" s="1">
        <v>37715</v>
      </c>
      <c r="AY482" t="s">
        <v>18</v>
      </c>
      <c r="AZ482">
        <v>8.9917999999999996</v>
      </c>
      <c r="BA482" t="s">
        <v>19</v>
      </c>
      <c r="BB482" t="s">
        <v>32</v>
      </c>
      <c r="BC482">
        <v>3.9123000000000001</v>
      </c>
      <c r="BD482" s="7">
        <f t="shared" si="7"/>
        <v>15</v>
      </c>
      <c r="BE482">
        <v>116752</v>
      </c>
      <c r="BF482">
        <v>1867685</v>
      </c>
    </row>
    <row r="483" spans="43:58" x14ac:dyDescent="0.25">
      <c r="AQ483">
        <v>252616</v>
      </c>
      <c r="AR483" t="s">
        <v>827</v>
      </c>
      <c r="AS483" t="s">
        <v>1467</v>
      </c>
      <c r="AT483" t="s">
        <v>17</v>
      </c>
      <c r="AU483" s="1">
        <v>23202</v>
      </c>
      <c r="AV483" s="1">
        <v>31297</v>
      </c>
      <c r="AW483" s="1">
        <v>31297</v>
      </c>
      <c r="AX483" s="1">
        <v>37502</v>
      </c>
      <c r="AY483" t="s">
        <v>18</v>
      </c>
      <c r="AZ483">
        <v>7.9945000000000004</v>
      </c>
      <c r="BA483" t="s">
        <v>829</v>
      </c>
      <c r="BB483" t="s">
        <v>830</v>
      </c>
      <c r="BC483">
        <v>11.4137</v>
      </c>
      <c r="BD483" s="7">
        <f t="shared" si="7"/>
        <v>17</v>
      </c>
      <c r="BE483">
        <v>109848</v>
      </c>
      <c r="BF483">
        <v>1867417</v>
      </c>
    </row>
    <row r="484" spans="43:58" x14ac:dyDescent="0.25">
      <c r="AQ484">
        <v>233976</v>
      </c>
      <c r="AR484" t="s">
        <v>85</v>
      </c>
      <c r="AS484" t="s">
        <v>1469</v>
      </c>
      <c r="AT484" t="s">
        <v>31</v>
      </c>
      <c r="AU484" s="1">
        <v>21172</v>
      </c>
      <c r="AV484" s="1">
        <v>31620</v>
      </c>
      <c r="AW484" s="1">
        <v>31620</v>
      </c>
      <c r="AX484" s="1">
        <v>32491</v>
      </c>
      <c r="AY484" t="s">
        <v>18</v>
      </c>
      <c r="AZ484">
        <v>8.9945000000000004</v>
      </c>
      <c r="BA484" t="s">
        <v>87</v>
      </c>
      <c r="BB484" t="s">
        <v>88</v>
      </c>
      <c r="BC484">
        <v>2.3862999999999999</v>
      </c>
      <c r="BD484" s="7">
        <f t="shared" si="7"/>
        <v>17</v>
      </c>
      <c r="BE484">
        <v>109838</v>
      </c>
      <c r="BF484">
        <v>1867247</v>
      </c>
    </row>
    <row r="485" spans="43:58" x14ac:dyDescent="0.25">
      <c r="AQ485">
        <v>16908</v>
      </c>
      <c r="AR485" t="s">
        <v>15</v>
      </c>
      <c r="AS485" t="s">
        <v>1474</v>
      </c>
      <c r="AT485" t="s">
        <v>17</v>
      </c>
      <c r="AU485" s="1">
        <v>21514</v>
      </c>
      <c r="AV485" s="1">
        <v>31554</v>
      </c>
      <c r="AW485" s="1">
        <v>31554</v>
      </c>
      <c r="AX485" s="1">
        <v>37759</v>
      </c>
      <c r="AY485" t="s">
        <v>18</v>
      </c>
      <c r="AZ485">
        <v>9.9945000000000004</v>
      </c>
      <c r="BA485" t="s">
        <v>19</v>
      </c>
      <c r="BB485" t="s">
        <v>20</v>
      </c>
      <c r="BC485">
        <v>11.813700000000001</v>
      </c>
      <c r="BD485" s="7">
        <f t="shared" si="7"/>
        <v>16</v>
      </c>
      <c r="BE485">
        <v>109830</v>
      </c>
      <c r="BF485">
        <v>1867108</v>
      </c>
    </row>
    <row r="486" spans="43:58" x14ac:dyDescent="0.25">
      <c r="AQ486">
        <v>11537</v>
      </c>
      <c r="AR486" t="s">
        <v>15</v>
      </c>
      <c r="AS486" t="s">
        <v>1477</v>
      </c>
      <c r="AT486" t="s">
        <v>17</v>
      </c>
      <c r="AU486" s="1">
        <v>20269</v>
      </c>
      <c r="AV486" s="1">
        <v>31599</v>
      </c>
      <c r="AW486" s="1">
        <v>31599</v>
      </c>
      <c r="AX486" s="1">
        <v>37804</v>
      </c>
      <c r="AY486" t="s">
        <v>18</v>
      </c>
      <c r="AZ486">
        <v>17</v>
      </c>
      <c r="BA486" t="s">
        <v>19</v>
      </c>
      <c r="BB486" t="s">
        <v>32</v>
      </c>
      <c r="BC486">
        <v>4.6711999999999998</v>
      </c>
      <c r="BD486" s="7">
        <f t="shared" si="7"/>
        <v>17</v>
      </c>
      <c r="BE486">
        <v>109808</v>
      </c>
      <c r="BF486">
        <v>1866740</v>
      </c>
    </row>
    <row r="487" spans="43:58" x14ac:dyDescent="0.25">
      <c r="AQ487">
        <v>493272</v>
      </c>
      <c r="AR487" t="s">
        <v>15</v>
      </c>
      <c r="AS487" t="s">
        <v>1479</v>
      </c>
      <c r="AT487" t="s">
        <v>17</v>
      </c>
      <c r="AU487" s="1">
        <v>23133</v>
      </c>
      <c r="AV487" s="1">
        <v>31345</v>
      </c>
      <c r="AW487" s="1">
        <v>31345</v>
      </c>
      <c r="AX487" s="1">
        <v>37550</v>
      </c>
      <c r="AY487" t="s">
        <v>18</v>
      </c>
      <c r="AZ487">
        <v>17</v>
      </c>
      <c r="BA487" t="s">
        <v>19</v>
      </c>
      <c r="BB487" t="s">
        <v>20</v>
      </c>
      <c r="BC487">
        <v>11.632899999999999</v>
      </c>
      <c r="BD487" s="7">
        <f t="shared" si="7"/>
        <v>17</v>
      </c>
      <c r="BE487">
        <v>109806</v>
      </c>
      <c r="BF487">
        <v>1866703</v>
      </c>
    </row>
    <row r="488" spans="43:58" x14ac:dyDescent="0.25">
      <c r="AQ488">
        <v>260137</v>
      </c>
      <c r="AR488" t="s">
        <v>15</v>
      </c>
      <c r="AS488" t="s">
        <v>1484</v>
      </c>
      <c r="AT488" t="s">
        <v>31</v>
      </c>
      <c r="AU488" s="1">
        <v>22301</v>
      </c>
      <c r="AV488" s="1">
        <v>31459</v>
      </c>
      <c r="AW488" s="1">
        <v>31459</v>
      </c>
      <c r="AX488" s="1">
        <v>37664</v>
      </c>
      <c r="AY488" t="s">
        <v>18</v>
      </c>
      <c r="AZ488">
        <v>17</v>
      </c>
      <c r="BA488" t="s">
        <v>19</v>
      </c>
      <c r="BB488" t="s">
        <v>20</v>
      </c>
      <c r="BC488">
        <v>11.813700000000001</v>
      </c>
      <c r="BD488" s="7">
        <f t="shared" si="7"/>
        <v>17</v>
      </c>
      <c r="BE488">
        <v>109791</v>
      </c>
      <c r="BF488">
        <v>1866447</v>
      </c>
    </row>
    <row r="489" spans="43:58" x14ac:dyDescent="0.25">
      <c r="AQ489">
        <v>448914</v>
      </c>
      <c r="AR489" t="s">
        <v>85</v>
      </c>
      <c r="AS489" t="s">
        <v>2066</v>
      </c>
      <c r="AT489" t="s">
        <v>17</v>
      </c>
      <c r="AU489" s="1">
        <v>20419</v>
      </c>
      <c r="AV489" s="1">
        <v>31147</v>
      </c>
      <c r="AW489" s="1">
        <v>31147</v>
      </c>
      <c r="AX489" s="1">
        <v>37716</v>
      </c>
      <c r="AY489" t="s">
        <v>18</v>
      </c>
      <c r="AZ489">
        <v>9.9917999999999996</v>
      </c>
      <c r="BA489" t="s">
        <v>87</v>
      </c>
      <c r="BB489" t="s">
        <v>276</v>
      </c>
      <c r="BC489">
        <v>13.074</v>
      </c>
      <c r="BD489" s="7">
        <f t="shared" si="7"/>
        <v>17</v>
      </c>
      <c r="BE489">
        <v>103706</v>
      </c>
      <c r="BF489">
        <v>1866384</v>
      </c>
    </row>
    <row r="490" spans="43:58" x14ac:dyDescent="0.25">
      <c r="AQ490">
        <v>49349</v>
      </c>
      <c r="AR490" t="s">
        <v>15</v>
      </c>
      <c r="AS490" t="s">
        <v>2065</v>
      </c>
      <c r="AT490" t="s">
        <v>17</v>
      </c>
      <c r="AU490" s="1">
        <v>21813</v>
      </c>
      <c r="AV490" s="1">
        <v>31212</v>
      </c>
      <c r="AW490" s="1">
        <v>31212</v>
      </c>
      <c r="AX490" s="1">
        <v>37782</v>
      </c>
      <c r="AY490" t="s">
        <v>18</v>
      </c>
      <c r="AZ490">
        <v>10.9945</v>
      </c>
      <c r="BA490" t="s">
        <v>19</v>
      </c>
      <c r="BB490" t="s">
        <v>32</v>
      </c>
      <c r="BC490">
        <v>5.7314999999999996</v>
      </c>
      <c r="BD490" s="7">
        <f t="shared" si="7"/>
        <v>18</v>
      </c>
      <c r="BE490">
        <v>103684</v>
      </c>
      <c r="BF490">
        <v>1866318</v>
      </c>
    </row>
    <row r="491" spans="43:58" x14ac:dyDescent="0.25">
      <c r="AQ491">
        <v>82734</v>
      </c>
      <c r="AR491" t="s">
        <v>15</v>
      </c>
      <c r="AS491" t="s">
        <v>1489</v>
      </c>
      <c r="AT491" t="s">
        <v>17</v>
      </c>
      <c r="AU491" s="1">
        <v>22148</v>
      </c>
      <c r="AV491" s="1">
        <v>31321</v>
      </c>
      <c r="AW491" s="1">
        <v>31321</v>
      </c>
      <c r="AX491" s="1">
        <v>37526</v>
      </c>
      <c r="AY491" t="s">
        <v>18</v>
      </c>
      <c r="AZ491">
        <v>11.997299999999999</v>
      </c>
      <c r="BA491" t="s">
        <v>19</v>
      </c>
      <c r="BB491" t="s">
        <v>32</v>
      </c>
      <c r="BC491">
        <v>5.4329000000000001</v>
      </c>
      <c r="BD491" s="7">
        <f t="shared" si="7"/>
        <v>16</v>
      </c>
      <c r="BE491">
        <v>109749</v>
      </c>
      <c r="BF491">
        <v>1865729</v>
      </c>
    </row>
    <row r="492" spans="43:58" x14ac:dyDescent="0.25">
      <c r="AQ492">
        <v>20658</v>
      </c>
      <c r="AR492" t="s">
        <v>15</v>
      </c>
      <c r="AS492" t="s">
        <v>1494</v>
      </c>
      <c r="AT492" t="s">
        <v>17</v>
      </c>
      <c r="AU492" s="1">
        <v>22323</v>
      </c>
      <c r="AV492" s="1">
        <v>31265</v>
      </c>
      <c r="AW492" s="1">
        <v>31265</v>
      </c>
      <c r="AX492" s="1">
        <v>37470</v>
      </c>
      <c r="AY492" t="s">
        <v>18</v>
      </c>
      <c r="AZ492">
        <v>8.9945000000000004</v>
      </c>
      <c r="BA492" t="s">
        <v>19</v>
      </c>
      <c r="BB492" t="s">
        <v>32</v>
      </c>
      <c r="BC492">
        <v>5.5862999999999996</v>
      </c>
      <c r="BD492" s="7">
        <f t="shared" si="7"/>
        <v>17</v>
      </c>
      <c r="BE492">
        <v>109735</v>
      </c>
      <c r="BF492">
        <v>1865495</v>
      </c>
    </row>
    <row r="493" spans="43:58" x14ac:dyDescent="0.25">
      <c r="AQ493">
        <v>107140</v>
      </c>
      <c r="AR493" t="s">
        <v>42</v>
      </c>
      <c r="AS493" t="s">
        <v>139</v>
      </c>
      <c r="AT493" t="s">
        <v>17</v>
      </c>
      <c r="AU493" s="1">
        <v>22041</v>
      </c>
      <c r="AV493" s="1">
        <v>32119</v>
      </c>
      <c r="AW493" s="1">
        <v>34093</v>
      </c>
      <c r="AX493" s="1">
        <v>37594</v>
      </c>
      <c r="AY493" t="s">
        <v>53</v>
      </c>
      <c r="AZ493">
        <v>6.0026999999999999</v>
      </c>
      <c r="BA493" t="s">
        <v>44</v>
      </c>
      <c r="BB493" t="s">
        <v>83</v>
      </c>
      <c r="BC493">
        <v>9.5917999999999992</v>
      </c>
      <c r="BD493" s="7">
        <f t="shared" si="7"/>
        <v>14</v>
      </c>
      <c r="BE493">
        <v>124334</v>
      </c>
      <c r="BF493">
        <v>1865005</v>
      </c>
    </row>
    <row r="494" spans="43:58" x14ac:dyDescent="0.25">
      <c r="AQ494">
        <v>36731</v>
      </c>
      <c r="AR494" t="s">
        <v>42</v>
      </c>
      <c r="AS494" t="s">
        <v>2064</v>
      </c>
      <c r="AT494" t="s">
        <v>31</v>
      </c>
      <c r="AU494" s="1">
        <v>22232</v>
      </c>
      <c r="AV494" s="1">
        <v>31148</v>
      </c>
      <c r="AW494" s="1">
        <v>31148</v>
      </c>
      <c r="AX494" s="1">
        <v>37717</v>
      </c>
      <c r="AY494" t="s">
        <v>18</v>
      </c>
      <c r="AZ494">
        <v>10.9918</v>
      </c>
      <c r="BA494" t="s">
        <v>44</v>
      </c>
      <c r="BB494" t="s">
        <v>83</v>
      </c>
      <c r="BC494">
        <v>11.5205</v>
      </c>
      <c r="BD494" s="7">
        <f t="shared" si="7"/>
        <v>17</v>
      </c>
      <c r="BE494">
        <v>103600</v>
      </c>
      <c r="BF494">
        <v>1864477</v>
      </c>
    </row>
    <row r="495" spans="43:58" x14ac:dyDescent="0.25">
      <c r="AQ495">
        <v>476204</v>
      </c>
      <c r="AR495" t="s">
        <v>15</v>
      </c>
      <c r="AS495" t="s">
        <v>1505</v>
      </c>
      <c r="AT495" t="s">
        <v>17</v>
      </c>
      <c r="AU495" s="1">
        <v>22887</v>
      </c>
      <c r="AV495" s="1">
        <v>31401</v>
      </c>
      <c r="AW495" s="1">
        <v>31401</v>
      </c>
      <c r="AX495" s="1">
        <v>37606</v>
      </c>
      <c r="AY495" t="s">
        <v>18</v>
      </c>
      <c r="AZ495">
        <v>8.9945000000000004</v>
      </c>
      <c r="BA495" t="s">
        <v>19</v>
      </c>
      <c r="BB495" t="s">
        <v>20</v>
      </c>
      <c r="BC495">
        <v>11.786300000000001</v>
      </c>
      <c r="BD495" s="7">
        <f t="shared" si="7"/>
        <v>17</v>
      </c>
      <c r="BE495">
        <v>109671</v>
      </c>
      <c r="BF495">
        <v>1864411</v>
      </c>
    </row>
    <row r="496" spans="43:58" x14ac:dyDescent="0.25">
      <c r="AQ496">
        <v>65485</v>
      </c>
      <c r="AR496" t="s">
        <v>15</v>
      </c>
      <c r="AS496" t="s">
        <v>1516</v>
      </c>
      <c r="AT496" t="s">
        <v>17</v>
      </c>
      <c r="AU496" s="1">
        <v>20859</v>
      </c>
      <c r="AV496" s="1">
        <v>31622</v>
      </c>
      <c r="AW496" s="1">
        <v>31622</v>
      </c>
      <c r="AX496" s="1">
        <v>37827</v>
      </c>
      <c r="AY496" t="s">
        <v>18</v>
      </c>
      <c r="AZ496">
        <v>17</v>
      </c>
      <c r="BA496" t="s">
        <v>19</v>
      </c>
      <c r="BB496" t="s">
        <v>32</v>
      </c>
      <c r="BC496">
        <v>4.6082000000000001</v>
      </c>
      <c r="BD496" s="7">
        <f t="shared" si="7"/>
        <v>16</v>
      </c>
      <c r="BE496">
        <v>109633</v>
      </c>
      <c r="BF496">
        <v>1863759</v>
      </c>
    </row>
    <row r="497" spans="43:58" x14ac:dyDescent="0.25">
      <c r="AQ497">
        <v>76890</v>
      </c>
      <c r="AR497" t="s">
        <v>293</v>
      </c>
      <c r="AS497" t="s">
        <v>2063</v>
      </c>
      <c r="AT497" t="s">
        <v>31</v>
      </c>
      <c r="AU497" s="1">
        <v>23588</v>
      </c>
      <c r="AV497" s="1">
        <v>31243</v>
      </c>
      <c r="AW497" s="1">
        <v>31243</v>
      </c>
      <c r="AX497" s="1">
        <v>37813</v>
      </c>
      <c r="AY497" t="s">
        <v>295</v>
      </c>
      <c r="AZ497">
        <v>6.0026999999999999</v>
      </c>
      <c r="BA497" t="s">
        <v>296</v>
      </c>
      <c r="BB497" t="s">
        <v>297</v>
      </c>
      <c r="BC497">
        <v>6.7835999999999999</v>
      </c>
      <c r="BD497" s="7">
        <f t="shared" si="7"/>
        <v>17</v>
      </c>
      <c r="BE497">
        <v>103529</v>
      </c>
      <c r="BF497">
        <v>1863521</v>
      </c>
    </row>
    <row r="498" spans="43:58" x14ac:dyDescent="0.25">
      <c r="AQ498">
        <v>434962</v>
      </c>
      <c r="AR498" t="s">
        <v>15</v>
      </c>
      <c r="AS498" t="s">
        <v>1521</v>
      </c>
      <c r="AT498" t="s">
        <v>31</v>
      </c>
      <c r="AU498" s="1">
        <v>22438</v>
      </c>
      <c r="AV498" s="1">
        <v>31537</v>
      </c>
      <c r="AW498" s="1">
        <v>31537</v>
      </c>
      <c r="AX498" s="1">
        <v>34515</v>
      </c>
      <c r="AY498" t="s">
        <v>18</v>
      </c>
      <c r="AZ498">
        <v>17</v>
      </c>
      <c r="BA498" t="s">
        <v>19</v>
      </c>
      <c r="BB498" t="s">
        <v>20</v>
      </c>
      <c r="BC498">
        <v>3.3178000000000001</v>
      </c>
      <c r="BD498" s="7">
        <f t="shared" si="7"/>
        <v>16</v>
      </c>
      <c r="BE498">
        <v>109618</v>
      </c>
      <c r="BF498">
        <v>1863504</v>
      </c>
    </row>
    <row r="499" spans="43:58" x14ac:dyDescent="0.25">
      <c r="AQ499">
        <v>421995</v>
      </c>
      <c r="AR499" t="s">
        <v>15</v>
      </c>
      <c r="AS499" t="s">
        <v>2060</v>
      </c>
      <c r="AT499" t="s">
        <v>17</v>
      </c>
      <c r="AU499" s="1">
        <v>22811</v>
      </c>
      <c r="AV499" s="1">
        <v>31245</v>
      </c>
      <c r="AW499" s="1">
        <v>31245</v>
      </c>
      <c r="AX499" s="1">
        <v>37815</v>
      </c>
      <c r="AY499" t="s">
        <v>18</v>
      </c>
      <c r="AZ499">
        <v>8.9945000000000004</v>
      </c>
      <c r="BA499" t="s">
        <v>19</v>
      </c>
      <c r="BB499" t="s">
        <v>20</v>
      </c>
      <c r="BC499">
        <v>11.813700000000001</v>
      </c>
      <c r="BD499" s="7">
        <f t="shared" si="7"/>
        <v>18</v>
      </c>
      <c r="BE499">
        <v>103499</v>
      </c>
      <c r="BF499">
        <v>1862986</v>
      </c>
    </row>
    <row r="500" spans="43:58" x14ac:dyDescent="0.25">
      <c r="AQ500">
        <v>248979</v>
      </c>
      <c r="AR500" t="s">
        <v>15</v>
      </c>
      <c r="AS500" t="s">
        <v>1532</v>
      </c>
      <c r="AT500" t="s">
        <v>31</v>
      </c>
      <c r="AU500" s="1">
        <v>20080</v>
      </c>
      <c r="AV500" s="1">
        <v>31275</v>
      </c>
      <c r="AW500" s="1">
        <v>31275</v>
      </c>
      <c r="AX500" s="1">
        <v>37480</v>
      </c>
      <c r="AY500" t="s">
        <v>18</v>
      </c>
      <c r="AZ500">
        <v>7.9945000000000004</v>
      </c>
      <c r="BA500" t="s">
        <v>19</v>
      </c>
      <c r="BB500" t="s">
        <v>20</v>
      </c>
      <c r="BC500">
        <v>11.4411</v>
      </c>
      <c r="BD500" s="7">
        <f t="shared" si="7"/>
        <v>17</v>
      </c>
      <c r="BE500">
        <v>109583</v>
      </c>
      <c r="BF500">
        <v>1862914</v>
      </c>
    </row>
    <row r="501" spans="43:58" x14ac:dyDescent="0.25">
      <c r="AQ501">
        <v>220359</v>
      </c>
      <c r="AR501" t="s">
        <v>42</v>
      </c>
      <c r="AS501" t="s">
        <v>1538</v>
      </c>
      <c r="AT501" t="s">
        <v>17</v>
      </c>
      <c r="AU501" s="1">
        <v>19852</v>
      </c>
      <c r="AV501" s="1">
        <v>31350</v>
      </c>
      <c r="AW501" s="1">
        <v>31350</v>
      </c>
      <c r="AX501" s="1">
        <v>37555</v>
      </c>
      <c r="AY501" t="s">
        <v>18</v>
      </c>
      <c r="AZ501">
        <v>8.9945000000000004</v>
      </c>
      <c r="BA501" t="s">
        <v>44</v>
      </c>
      <c r="BB501" t="s">
        <v>83</v>
      </c>
      <c r="BC501">
        <v>11.076700000000001</v>
      </c>
      <c r="BD501" s="7">
        <f t="shared" si="7"/>
        <v>16</v>
      </c>
      <c r="BE501">
        <v>109573</v>
      </c>
      <c r="BF501">
        <v>1862734</v>
      </c>
    </row>
    <row r="502" spans="43:58" x14ac:dyDescent="0.25">
      <c r="AQ502">
        <v>105501</v>
      </c>
      <c r="AR502" t="s">
        <v>15</v>
      </c>
      <c r="AS502" t="s">
        <v>1545</v>
      </c>
      <c r="AT502" t="s">
        <v>17</v>
      </c>
      <c r="AU502" s="1">
        <v>23298</v>
      </c>
      <c r="AV502" s="1">
        <v>31568</v>
      </c>
      <c r="AW502" s="1">
        <v>31568</v>
      </c>
      <c r="AX502" s="1">
        <v>37773</v>
      </c>
      <c r="AY502" t="s">
        <v>18</v>
      </c>
      <c r="AZ502">
        <v>9.9945000000000004</v>
      </c>
      <c r="BA502" t="s">
        <v>19</v>
      </c>
      <c r="BB502" t="s">
        <v>20</v>
      </c>
      <c r="BC502">
        <v>11.813700000000001</v>
      </c>
      <c r="BD502" s="7">
        <f t="shared" si="7"/>
        <v>17</v>
      </c>
      <c r="BE502">
        <v>109561</v>
      </c>
      <c r="BF502">
        <v>1862542</v>
      </c>
    </row>
    <row r="503" spans="43:58" x14ac:dyDescent="0.25">
      <c r="AQ503">
        <v>85111</v>
      </c>
      <c r="AR503" t="s">
        <v>15</v>
      </c>
      <c r="AS503" t="s">
        <v>1549</v>
      </c>
      <c r="AT503" t="s">
        <v>31</v>
      </c>
      <c r="AU503" s="1">
        <v>19094</v>
      </c>
      <c r="AV503" s="1">
        <v>31542</v>
      </c>
      <c r="AW503" s="1">
        <v>31542</v>
      </c>
      <c r="AX503" s="1">
        <v>37747</v>
      </c>
      <c r="AY503" t="s">
        <v>18</v>
      </c>
      <c r="AZ503">
        <v>8.9945000000000004</v>
      </c>
      <c r="BA503" t="s">
        <v>19</v>
      </c>
      <c r="BB503" t="s">
        <v>32</v>
      </c>
      <c r="BC503">
        <v>4.8273999999999999</v>
      </c>
      <c r="BD503" s="7">
        <f t="shared" si="7"/>
        <v>17</v>
      </c>
      <c r="BE503">
        <v>109556</v>
      </c>
      <c r="BF503">
        <v>1862454</v>
      </c>
    </row>
    <row r="504" spans="43:58" x14ac:dyDescent="0.25">
      <c r="AQ504">
        <v>465215</v>
      </c>
      <c r="AR504" t="s">
        <v>15</v>
      </c>
      <c r="AS504" t="s">
        <v>1551</v>
      </c>
      <c r="AT504" t="s">
        <v>31</v>
      </c>
      <c r="AU504" s="1">
        <v>22068</v>
      </c>
      <c r="AV504" s="1">
        <v>31542</v>
      </c>
      <c r="AW504" s="1">
        <v>31542</v>
      </c>
      <c r="AX504" s="1">
        <v>37747</v>
      </c>
      <c r="AY504" t="s">
        <v>18</v>
      </c>
      <c r="AZ504">
        <v>9.9945000000000004</v>
      </c>
      <c r="BA504" t="s">
        <v>19</v>
      </c>
      <c r="BB504" t="s">
        <v>20</v>
      </c>
      <c r="BC504">
        <v>11.813700000000001</v>
      </c>
      <c r="BD504" s="7">
        <f t="shared" si="7"/>
        <v>16</v>
      </c>
      <c r="BE504">
        <v>109548</v>
      </c>
      <c r="BF504">
        <v>1862315</v>
      </c>
    </row>
    <row r="505" spans="43:58" x14ac:dyDescent="0.25">
      <c r="AQ505">
        <v>34947</v>
      </c>
      <c r="AR505" t="s">
        <v>827</v>
      </c>
      <c r="AS505" t="s">
        <v>2059</v>
      </c>
      <c r="AT505" t="s">
        <v>17</v>
      </c>
      <c r="AU505" s="1">
        <v>19340</v>
      </c>
      <c r="AV505" s="1">
        <v>31159</v>
      </c>
      <c r="AW505" s="1">
        <v>31159</v>
      </c>
      <c r="AX505" s="1">
        <v>37729</v>
      </c>
      <c r="AY505" t="s">
        <v>18</v>
      </c>
      <c r="AZ505">
        <v>8.9945000000000004</v>
      </c>
      <c r="BA505" t="s">
        <v>829</v>
      </c>
      <c r="BB505" t="s">
        <v>1468</v>
      </c>
      <c r="BC505">
        <v>5.9644000000000004</v>
      </c>
      <c r="BD505" s="7">
        <f t="shared" si="7"/>
        <v>18</v>
      </c>
      <c r="BE505">
        <v>103443</v>
      </c>
      <c r="BF505">
        <v>1861980</v>
      </c>
    </row>
    <row r="506" spans="43:58" x14ac:dyDescent="0.25">
      <c r="AQ506">
        <v>81715</v>
      </c>
      <c r="AR506" t="s">
        <v>15</v>
      </c>
      <c r="AS506" t="s">
        <v>2058</v>
      </c>
      <c r="AT506" t="s">
        <v>31</v>
      </c>
      <c r="AU506" s="1">
        <v>21477</v>
      </c>
      <c r="AV506" s="1">
        <v>31192</v>
      </c>
      <c r="AW506" s="1">
        <v>31192</v>
      </c>
      <c r="AX506" s="1">
        <v>37762</v>
      </c>
      <c r="AY506" t="s">
        <v>18</v>
      </c>
      <c r="AZ506">
        <v>9.9945000000000004</v>
      </c>
      <c r="BA506" t="s">
        <v>19</v>
      </c>
      <c r="BB506" t="s">
        <v>32</v>
      </c>
      <c r="BC506">
        <v>5.7862999999999998</v>
      </c>
      <c r="BD506" s="7">
        <f t="shared" si="7"/>
        <v>18</v>
      </c>
      <c r="BE506">
        <v>103440</v>
      </c>
      <c r="BF506">
        <v>1861928</v>
      </c>
    </row>
    <row r="507" spans="43:58" x14ac:dyDescent="0.25">
      <c r="AQ507">
        <v>235027</v>
      </c>
      <c r="AR507" t="s">
        <v>15</v>
      </c>
      <c r="AS507" t="s">
        <v>1557</v>
      </c>
      <c r="AT507" t="s">
        <v>31</v>
      </c>
      <c r="AU507" s="1">
        <v>20978</v>
      </c>
      <c r="AV507" s="1">
        <v>31533</v>
      </c>
      <c r="AW507" s="1">
        <v>31533</v>
      </c>
      <c r="AX507" s="1">
        <v>37738</v>
      </c>
      <c r="AY507" t="s">
        <v>18</v>
      </c>
      <c r="AZ507">
        <v>11.997299999999999</v>
      </c>
      <c r="BA507" t="s">
        <v>19</v>
      </c>
      <c r="BB507" t="s">
        <v>20</v>
      </c>
      <c r="BC507">
        <v>11.813700000000001</v>
      </c>
      <c r="BD507" s="7">
        <f t="shared" si="7"/>
        <v>17</v>
      </c>
      <c r="BE507">
        <v>109505</v>
      </c>
      <c r="BF507">
        <v>1861593</v>
      </c>
    </row>
    <row r="508" spans="43:58" x14ac:dyDescent="0.25">
      <c r="AQ508">
        <v>461338</v>
      </c>
      <c r="AR508" t="s">
        <v>15</v>
      </c>
      <c r="AS508" t="s">
        <v>2057</v>
      </c>
      <c r="AT508" t="s">
        <v>31</v>
      </c>
      <c r="AU508" s="1">
        <v>20865</v>
      </c>
      <c r="AV508" s="1">
        <v>31107</v>
      </c>
      <c r="AW508" s="1">
        <v>31107</v>
      </c>
      <c r="AX508" s="1">
        <v>37677</v>
      </c>
      <c r="AY508" t="s">
        <v>53</v>
      </c>
      <c r="AZ508">
        <v>9.0054999999999996</v>
      </c>
      <c r="BA508" t="s">
        <v>19</v>
      </c>
      <c r="BB508" t="s">
        <v>32</v>
      </c>
      <c r="BC508">
        <v>6.0191999999999997</v>
      </c>
      <c r="BD508" s="7">
        <f t="shared" si="7"/>
        <v>18</v>
      </c>
      <c r="BE508">
        <v>103413</v>
      </c>
      <c r="BF508">
        <v>1861438</v>
      </c>
    </row>
    <row r="509" spans="43:58" x14ac:dyDescent="0.25">
      <c r="AQ509">
        <v>22934</v>
      </c>
      <c r="AR509" t="s">
        <v>15</v>
      </c>
      <c r="AS509" t="s">
        <v>2056</v>
      </c>
      <c r="AT509" t="s">
        <v>17</v>
      </c>
      <c r="AU509" s="1">
        <v>19159</v>
      </c>
      <c r="AV509" s="1">
        <v>31129</v>
      </c>
      <c r="AW509" s="1">
        <v>31129</v>
      </c>
      <c r="AX509" s="1">
        <v>37699</v>
      </c>
      <c r="AY509" t="s">
        <v>18</v>
      </c>
      <c r="AZ509">
        <v>8.9945000000000004</v>
      </c>
      <c r="BA509" t="s">
        <v>19</v>
      </c>
      <c r="BB509" t="s">
        <v>32</v>
      </c>
      <c r="BC509">
        <v>5.9588999999999999</v>
      </c>
      <c r="BD509" s="7">
        <f t="shared" si="7"/>
        <v>18</v>
      </c>
      <c r="BE509">
        <v>103388</v>
      </c>
      <c r="BF509">
        <v>1860984</v>
      </c>
    </row>
    <row r="510" spans="43:58" x14ac:dyDescent="0.25">
      <c r="AQ510">
        <v>19498</v>
      </c>
      <c r="AR510" t="s">
        <v>15</v>
      </c>
      <c r="AS510" t="s">
        <v>1571</v>
      </c>
      <c r="AT510" t="s">
        <v>17</v>
      </c>
      <c r="AU510" s="1">
        <v>21897</v>
      </c>
      <c r="AV510" s="1">
        <v>31581</v>
      </c>
      <c r="AW510" s="1">
        <v>31581</v>
      </c>
      <c r="AX510" s="1">
        <v>37786</v>
      </c>
      <c r="AY510" t="s">
        <v>18</v>
      </c>
      <c r="AZ510">
        <v>17</v>
      </c>
      <c r="BA510" t="s">
        <v>19</v>
      </c>
      <c r="BB510" t="s">
        <v>20</v>
      </c>
      <c r="BC510">
        <v>11.813700000000001</v>
      </c>
      <c r="BD510" s="7">
        <f t="shared" si="7"/>
        <v>16</v>
      </c>
      <c r="BE510">
        <v>109455</v>
      </c>
      <c r="BF510">
        <v>1860727</v>
      </c>
    </row>
    <row r="511" spans="43:58" x14ac:dyDescent="0.25">
      <c r="AQ511">
        <v>251161</v>
      </c>
      <c r="AR511" t="s">
        <v>15</v>
      </c>
      <c r="AS511" t="s">
        <v>1573</v>
      </c>
      <c r="AT511" t="s">
        <v>17</v>
      </c>
      <c r="AU511" s="1">
        <v>21758</v>
      </c>
      <c r="AV511" s="1">
        <v>31490</v>
      </c>
      <c r="AW511" s="1">
        <v>31490</v>
      </c>
      <c r="AX511" s="1">
        <v>37695</v>
      </c>
      <c r="AY511" t="s">
        <v>18</v>
      </c>
      <c r="AZ511">
        <v>10.997299999999999</v>
      </c>
      <c r="BA511" t="s">
        <v>19</v>
      </c>
      <c r="BB511" t="s">
        <v>32</v>
      </c>
      <c r="BC511">
        <v>4.9699</v>
      </c>
      <c r="BD511" s="7">
        <f t="shared" si="7"/>
        <v>17</v>
      </c>
      <c r="BE511">
        <v>109451</v>
      </c>
      <c r="BF511">
        <v>1860670</v>
      </c>
    </row>
  </sheetData>
  <mergeCells count="2">
    <mergeCell ref="A1:U5"/>
    <mergeCell ref="A6:F17"/>
  </mergeCells>
  <pageMargins left="0.7" right="0.7" top="0.75" bottom="0.75" header="0.3" footer="0.3"/>
  <pageSetup orientation="portrait" r:id="rId6"/>
  <drawing r:id="rId7"/>
  <extLst>
    <ext xmlns:x14="http://schemas.microsoft.com/office/spreadsheetml/2009/9/main" uri="{A8765BA9-456A-4dab-B4F3-ACF838C121DE}">
      <x14:slicerList>
        <x14:slicer r:id="rId8"/>
      </x14:slicerList>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FE5C99-693A-4459-9834-961E9A04B82B}">
  <sheetPr codeName="Sheet6"/>
  <dimension ref="A1:BF481"/>
  <sheetViews>
    <sheetView topLeftCell="AM437" zoomScale="85" zoomScaleNormal="85" workbookViewId="0">
      <selection activeCell="BF2" sqref="BF2"/>
    </sheetView>
  </sheetViews>
  <sheetFormatPr defaultRowHeight="15" x14ac:dyDescent="0.25"/>
  <cols>
    <col min="1" max="6" width="9.140625" customWidth="1"/>
    <col min="8" max="9" width="9.140625" customWidth="1"/>
    <col min="12" max="13" width="9.140625" customWidth="1"/>
    <col min="16" max="17" width="9.140625" customWidth="1"/>
    <col min="19" max="20" width="9.140625" customWidth="1"/>
    <col min="21" max="21" width="14.140625" customWidth="1"/>
    <col min="22" max="23" width="15.42578125" bestFit="1" customWidth="1"/>
    <col min="25" max="25" width="13.28515625" bestFit="1" customWidth="1"/>
    <col min="26" max="26" width="22.42578125" bestFit="1" customWidth="1"/>
    <col min="27" max="27" width="17.7109375" bestFit="1" customWidth="1"/>
    <col min="29" max="29" width="18.5703125" bestFit="1" customWidth="1"/>
    <col min="30" max="30" width="12.7109375" bestFit="1" customWidth="1"/>
    <col min="32" max="32" width="26.28515625" bestFit="1" customWidth="1"/>
    <col min="33" max="33" width="21.140625" bestFit="1" customWidth="1"/>
    <col min="36" max="36" width="13.28515625" bestFit="1" customWidth="1"/>
    <col min="37" max="37" width="18.5703125" bestFit="1" customWidth="1"/>
    <col min="40" max="40" width="13.28515625" bestFit="1" customWidth="1"/>
    <col min="41" max="41" width="15.42578125" bestFit="1" customWidth="1"/>
    <col min="47" max="50" width="10.85546875" style="1" bestFit="1" customWidth="1"/>
    <col min="51" max="51" width="19.42578125" customWidth="1"/>
  </cols>
  <sheetData>
    <row r="1" spans="1:58" ht="15" customHeight="1" x14ac:dyDescent="0.25">
      <c r="A1" s="14" t="s">
        <v>3684</v>
      </c>
      <c r="B1" s="14"/>
      <c r="C1" s="14"/>
      <c r="D1" s="14"/>
      <c r="E1" s="14"/>
      <c r="F1" s="14"/>
      <c r="G1" s="14"/>
      <c r="H1" s="14"/>
      <c r="I1" s="14"/>
      <c r="J1" s="14"/>
      <c r="K1" s="14"/>
      <c r="L1" s="14"/>
      <c r="M1" s="14"/>
      <c r="N1" s="14"/>
      <c r="O1" s="14"/>
      <c r="P1" s="14"/>
      <c r="Q1" s="14"/>
      <c r="R1" s="14"/>
      <c r="S1" s="14"/>
      <c r="T1" s="14"/>
      <c r="U1" s="14"/>
      <c r="Y1" s="2" t="s">
        <v>3653</v>
      </c>
      <c r="Z1" t="s">
        <v>3680</v>
      </c>
      <c r="AC1" s="2" t="s">
        <v>3653</v>
      </c>
      <c r="AD1" t="s">
        <v>3655</v>
      </c>
      <c r="AF1" s="2" t="s">
        <v>3653</v>
      </c>
      <c r="AG1" t="s">
        <v>3656</v>
      </c>
      <c r="AJ1" s="2" t="s">
        <v>3653</v>
      </c>
      <c r="AK1" t="s">
        <v>3671</v>
      </c>
      <c r="AN1" s="2" t="s">
        <v>3653</v>
      </c>
      <c r="AO1" t="s">
        <v>3654</v>
      </c>
      <c r="AQ1" t="s">
        <v>0</v>
      </c>
      <c r="AR1" t="s">
        <v>1</v>
      </c>
      <c r="AS1" t="s">
        <v>2</v>
      </c>
      <c r="AT1" t="s">
        <v>3</v>
      </c>
      <c r="AU1" s="1" t="s">
        <v>4</v>
      </c>
      <c r="AV1" s="1" t="s">
        <v>5</v>
      </c>
      <c r="AW1" s="1" t="s">
        <v>6</v>
      </c>
      <c r="AX1" s="1" t="s">
        <v>7</v>
      </c>
      <c r="AY1" t="s">
        <v>8</v>
      </c>
      <c r="AZ1" t="s">
        <v>9</v>
      </c>
      <c r="BA1" t="s">
        <v>10</v>
      </c>
      <c r="BB1" t="s">
        <v>11</v>
      </c>
      <c r="BC1" t="s">
        <v>12</v>
      </c>
      <c r="BD1" t="s">
        <v>2639</v>
      </c>
      <c r="BE1" t="s">
        <v>2638</v>
      </c>
      <c r="BF1" t="s">
        <v>2637</v>
      </c>
    </row>
    <row r="2" spans="1:58" ht="15" customHeight="1" x14ac:dyDescent="0.25">
      <c r="A2" s="14"/>
      <c r="B2" s="14"/>
      <c r="C2" s="14"/>
      <c r="D2" s="14"/>
      <c r="E2" s="14"/>
      <c r="F2" s="14"/>
      <c r="G2" s="14"/>
      <c r="H2" s="14"/>
      <c r="I2" s="14"/>
      <c r="J2" s="14"/>
      <c r="K2" s="14"/>
      <c r="L2" s="14"/>
      <c r="M2" s="14"/>
      <c r="N2" s="14"/>
      <c r="O2" s="14"/>
      <c r="P2" s="14"/>
      <c r="Q2" s="14"/>
      <c r="R2" s="14"/>
      <c r="S2" s="14"/>
      <c r="T2" s="14"/>
      <c r="U2" s="14"/>
      <c r="Y2" s="3">
        <v>0</v>
      </c>
      <c r="Z2" s="5">
        <v>0</v>
      </c>
      <c r="AC2" s="3" t="s">
        <v>719</v>
      </c>
      <c r="AD2" s="5">
        <v>22</v>
      </c>
      <c r="AF2" s="3" t="s">
        <v>1990</v>
      </c>
      <c r="AG2" s="5">
        <v>25</v>
      </c>
      <c r="AJ2" s="3" t="s">
        <v>3657</v>
      </c>
      <c r="AK2" s="6">
        <v>30</v>
      </c>
      <c r="AN2" s="3" t="s">
        <v>31</v>
      </c>
      <c r="AO2" s="5">
        <v>179</v>
      </c>
      <c r="AQ2">
        <v>47797</v>
      </c>
      <c r="AR2" t="s">
        <v>1901</v>
      </c>
      <c r="AS2" t="s">
        <v>2636</v>
      </c>
      <c r="AT2" t="s">
        <v>17</v>
      </c>
      <c r="AU2" s="1">
        <v>19316</v>
      </c>
      <c r="AV2" s="1">
        <v>32021</v>
      </c>
      <c r="AW2" s="1">
        <v>32099</v>
      </c>
      <c r="AX2" s="1">
        <v>36874</v>
      </c>
      <c r="AY2" t="s">
        <v>18</v>
      </c>
      <c r="AZ2">
        <f>INT((AX2-AV2)/365)</f>
        <v>13</v>
      </c>
      <c r="BA2" t="s">
        <v>1903</v>
      </c>
      <c r="BB2" t="s">
        <v>2140</v>
      </c>
      <c r="BC2">
        <v>4.3425000000000002</v>
      </c>
      <c r="BD2">
        <v>92055</v>
      </c>
      <c r="BE2">
        <v>4218</v>
      </c>
      <c r="BF2">
        <v>3</v>
      </c>
    </row>
    <row r="3" spans="1:58" ht="15" customHeight="1" x14ac:dyDescent="0.25">
      <c r="A3" s="14"/>
      <c r="B3" s="14"/>
      <c r="C3" s="14"/>
      <c r="D3" s="14"/>
      <c r="E3" s="14"/>
      <c r="F3" s="14"/>
      <c r="G3" s="14"/>
      <c r="H3" s="14"/>
      <c r="I3" s="14"/>
      <c r="J3" s="14"/>
      <c r="K3" s="14"/>
      <c r="L3" s="14"/>
      <c r="M3" s="14"/>
      <c r="N3" s="14"/>
      <c r="O3" s="14"/>
      <c r="P3" s="14"/>
      <c r="Q3" s="14"/>
      <c r="R3" s="14"/>
      <c r="S3" s="14"/>
      <c r="T3" s="14"/>
      <c r="U3" s="14"/>
      <c r="Y3" s="3">
        <v>1</v>
      </c>
      <c r="Z3" s="5">
        <v>3</v>
      </c>
      <c r="AC3" s="3" t="s">
        <v>295</v>
      </c>
      <c r="AD3" s="5">
        <v>144</v>
      </c>
      <c r="AF3" s="4" t="s">
        <v>1991</v>
      </c>
      <c r="AG3" s="5">
        <v>7</v>
      </c>
      <c r="AJ3" s="3" t="s">
        <v>3658</v>
      </c>
      <c r="AK3" s="6">
        <v>44</v>
      </c>
      <c r="AN3" s="3" t="s">
        <v>17</v>
      </c>
      <c r="AO3" s="5">
        <v>301</v>
      </c>
      <c r="AQ3">
        <v>234899</v>
      </c>
      <c r="AR3" t="s">
        <v>882</v>
      </c>
      <c r="AS3" t="s">
        <v>2593</v>
      </c>
      <c r="AT3" t="s">
        <v>17</v>
      </c>
      <c r="AU3" s="1">
        <v>19820</v>
      </c>
      <c r="AV3" s="1">
        <v>32958</v>
      </c>
      <c r="AW3" s="1">
        <v>32958</v>
      </c>
      <c r="AX3" s="1">
        <v>36608</v>
      </c>
      <c r="AY3" t="s">
        <v>1131</v>
      </c>
      <c r="AZ3">
        <f t="shared" ref="AZ3:AZ66" si="0">INT((AX3-AV3)/365)</f>
        <v>10</v>
      </c>
      <c r="BA3" t="s">
        <v>884</v>
      </c>
      <c r="BB3" t="s">
        <v>2172</v>
      </c>
      <c r="BC3">
        <v>2.7945000000000002</v>
      </c>
      <c r="BD3">
        <v>65214</v>
      </c>
      <c r="BE3">
        <v>4149</v>
      </c>
      <c r="BF3">
        <v>3</v>
      </c>
    </row>
    <row r="4" spans="1:58" ht="15" customHeight="1" x14ac:dyDescent="0.25">
      <c r="A4" s="14"/>
      <c r="B4" s="14"/>
      <c r="C4" s="14"/>
      <c r="D4" s="14"/>
      <c r="E4" s="14"/>
      <c r="F4" s="14"/>
      <c r="G4" s="14"/>
      <c r="H4" s="14"/>
      <c r="I4" s="14"/>
      <c r="J4" s="14"/>
      <c r="K4" s="14"/>
      <c r="L4" s="14"/>
      <c r="M4" s="14"/>
      <c r="N4" s="14"/>
      <c r="O4" s="14"/>
      <c r="P4" s="14"/>
      <c r="Q4" s="14"/>
      <c r="R4" s="14"/>
      <c r="S4" s="14"/>
      <c r="T4" s="14"/>
      <c r="U4" s="14"/>
      <c r="Y4" s="3">
        <v>2</v>
      </c>
      <c r="Z4" s="5">
        <v>14</v>
      </c>
      <c r="AC4" s="3" t="s">
        <v>1131</v>
      </c>
      <c r="AD4" s="5">
        <v>82</v>
      </c>
      <c r="AF4" s="4" t="s">
        <v>2061</v>
      </c>
      <c r="AG4" s="5">
        <v>9</v>
      </c>
      <c r="AJ4" s="3" t="s">
        <v>3659</v>
      </c>
      <c r="AK4" s="6">
        <v>38</v>
      </c>
      <c r="AN4" s="3" t="s">
        <v>3652</v>
      </c>
      <c r="AO4" s="5">
        <v>480</v>
      </c>
      <c r="AQ4">
        <v>251584</v>
      </c>
      <c r="AR4" t="s">
        <v>15</v>
      </c>
      <c r="AS4" t="s">
        <v>2236</v>
      </c>
      <c r="AT4" t="s">
        <v>17</v>
      </c>
      <c r="AU4" s="1">
        <v>23634</v>
      </c>
      <c r="AV4" s="1">
        <v>31220</v>
      </c>
      <c r="AW4" s="1">
        <v>31220</v>
      </c>
      <c r="AX4" s="1">
        <v>36334</v>
      </c>
      <c r="AY4" t="s">
        <v>53</v>
      </c>
      <c r="AZ4">
        <f t="shared" si="0"/>
        <v>14</v>
      </c>
      <c r="BA4" t="s">
        <v>19</v>
      </c>
      <c r="BB4" t="s">
        <v>20</v>
      </c>
      <c r="BC4">
        <v>8.3013999999999992</v>
      </c>
      <c r="BD4">
        <v>92285</v>
      </c>
      <c r="BE4">
        <v>4146</v>
      </c>
      <c r="BF4">
        <v>3</v>
      </c>
    </row>
    <row r="5" spans="1:58" ht="15" customHeight="1" x14ac:dyDescent="0.25">
      <c r="A5" s="14"/>
      <c r="B5" s="14"/>
      <c r="C5" s="14"/>
      <c r="D5" s="14"/>
      <c r="E5" s="14"/>
      <c r="F5" s="14"/>
      <c r="G5" s="14"/>
      <c r="H5" s="14"/>
      <c r="I5" s="14"/>
      <c r="J5" s="14"/>
      <c r="K5" s="14"/>
      <c r="L5" s="14"/>
      <c r="M5" s="14"/>
      <c r="N5" s="14"/>
      <c r="O5" s="14"/>
      <c r="P5" s="14"/>
      <c r="Q5" s="14"/>
      <c r="R5" s="14"/>
      <c r="S5" s="14"/>
      <c r="T5" s="14"/>
      <c r="U5" s="14"/>
      <c r="Y5" s="3">
        <v>3</v>
      </c>
      <c r="Z5" s="5">
        <v>99</v>
      </c>
      <c r="AC5" s="3" t="s">
        <v>18</v>
      </c>
      <c r="AD5" s="5">
        <v>88</v>
      </c>
      <c r="AF5" s="4" t="s">
        <v>2062</v>
      </c>
      <c r="AG5" s="5">
        <v>8</v>
      </c>
      <c r="AJ5" s="3" t="s">
        <v>3660</v>
      </c>
      <c r="AK5" s="6">
        <v>39</v>
      </c>
      <c r="AQ5">
        <v>280744</v>
      </c>
      <c r="AR5" t="s">
        <v>882</v>
      </c>
      <c r="AS5" t="s">
        <v>2492</v>
      </c>
      <c r="AT5" t="s">
        <v>17</v>
      </c>
      <c r="AU5" s="1">
        <v>19249</v>
      </c>
      <c r="AV5" s="1">
        <v>33975</v>
      </c>
      <c r="AW5" s="1">
        <v>33975</v>
      </c>
      <c r="AX5" s="1">
        <v>37270</v>
      </c>
      <c r="AY5" t="s">
        <v>1131</v>
      </c>
      <c r="AZ5">
        <f t="shared" si="0"/>
        <v>9</v>
      </c>
      <c r="BA5" t="s">
        <v>884</v>
      </c>
      <c r="BB5" t="s">
        <v>885</v>
      </c>
      <c r="BC5">
        <v>7.5533999999999999</v>
      </c>
      <c r="BD5">
        <v>67001</v>
      </c>
      <c r="BE5">
        <v>4130</v>
      </c>
      <c r="BF5">
        <v>3</v>
      </c>
    </row>
    <row r="6" spans="1:58" x14ac:dyDescent="0.25">
      <c r="A6" s="15" t="s">
        <v>3685</v>
      </c>
      <c r="B6" s="15"/>
      <c r="C6" s="15"/>
      <c r="D6" s="15"/>
      <c r="E6" s="15"/>
      <c r="F6" s="15"/>
      <c r="O6" s="8"/>
      <c r="P6" s="8"/>
      <c r="Q6" s="8"/>
      <c r="R6" s="8"/>
      <c r="S6" s="8"/>
      <c r="Y6" s="3">
        <v>4</v>
      </c>
      <c r="Z6" s="5">
        <v>128</v>
      </c>
      <c r="AC6" s="3" t="s">
        <v>53</v>
      </c>
      <c r="AD6" s="5">
        <v>119</v>
      </c>
      <c r="AF6" s="4" t="s">
        <v>2078</v>
      </c>
      <c r="AG6" s="5">
        <v>1</v>
      </c>
      <c r="AJ6" s="3" t="s">
        <v>3661</v>
      </c>
      <c r="AK6" s="6">
        <v>38</v>
      </c>
      <c r="AN6" s="3" t="s">
        <v>3</v>
      </c>
      <c r="AQ6">
        <v>88967</v>
      </c>
      <c r="AR6" t="s">
        <v>827</v>
      </c>
      <c r="AS6" t="s">
        <v>2439</v>
      </c>
      <c r="AT6" t="s">
        <v>17</v>
      </c>
      <c r="AU6" s="1">
        <v>20156</v>
      </c>
      <c r="AV6" s="1">
        <v>34090</v>
      </c>
      <c r="AW6" s="1">
        <v>34090</v>
      </c>
      <c r="AX6" s="1">
        <v>37014</v>
      </c>
      <c r="AY6" t="s">
        <v>53</v>
      </c>
      <c r="AZ6">
        <f t="shared" si="0"/>
        <v>8</v>
      </c>
      <c r="BA6" t="s">
        <v>829</v>
      </c>
      <c r="BB6" t="s">
        <v>830</v>
      </c>
      <c r="BC6">
        <v>8.0109999999999992</v>
      </c>
      <c r="BD6">
        <v>65344</v>
      </c>
      <c r="BE6">
        <v>4112</v>
      </c>
      <c r="BF6">
        <v>3</v>
      </c>
    </row>
    <row r="7" spans="1:58" x14ac:dyDescent="0.25">
      <c r="A7" s="15"/>
      <c r="B7" s="15"/>
      <c r="C7" s="15"/>
      <c r="D7" s="15"/>
      <c r="E7" s="15"/>
      <c r="F7" s="15"/>
      <c r="O7" s="8"/>
      <c r="P7" s="8"/>
      <c r="Q7" s="8"/>
      <c r="R7" s="8"/>
      <c r="S7" s="8"/>
      <c r="Y7" s="3">
        <v>5</v>
      </c>
      <c r="Z7" s="5">
        <v>130</v>
      </c>
      <c r="AC7" s="3" t="s">
        <v>570</v>
      </c>
      <c r="AD7" s="5">
        <v>25</v>
      </c>
      <c r="AF7" s="3" t="s">
        <v>296</v>
      </c>
      <c r="AG7" s="5">
        <v>131</v>
      </c>
      <c r="AJ7" s="3" t="s">
        <v>3662</v>
      </c>
      <c r="AK7" s="6">
        <v>32</v>
      </c>
      <c r="AQ7">
        <v>98227</v>
      </c>
      <c r="AR7" t="s">
        <v>293</v>
      </c>
      <c r="AS7" t="s">
        <v>2542</v>
      </c>
      <c r="AT7" t="s">
        <v>17</v>
      </c>
      <c r="AU7" s="1">
        <v>21654</v>
      </c>
      <c r="AV7" s="1">
        <v>32402</v>
      </c>
      <c r="AW7" s="1">
        <v>32402</v>
      </c>
      <c r="AX7" s="1">
        <v>37197</v>
      </c>
      <c r="AY7" t="s">
        <v>1131</v>
      </c>
      <c r="AZ7">
        <f t="shared" si="0"/>
        <v>13</v>
      </c>
      <c r="BA7" t="s">
        <v>296</v>
      </c>
      <c r="BB7" t="s">
        <v>297</v>
      </c>
      <c r="BC7">
        <v>3.6082000000000001</v>
      </c>
      <c r="BD7">
        <v>73465</v>
      </c>
      <c r="BE7">
        <v>4099</v>
      </c>
      <c r="BF7">
        <v>3</v>
      </c>
    </row>
    <row r="8" spans="1:58" x14ac:dyDescent="0.25">
      <c r="A8" s="15"/>
      <c r="B8" s="15"/>
      <c r="C8" s="15"/>
      <c r="D8" s="15"/>
      <c r="E8" s="15"/>
      <c r="F8" s="15"/>
      <c r="O8" s="8"/>
      <c r="P8" s="8"/>
      <c r="Q8" s="8"/>
      <c r="R8" s="8"/>
      <c r="S8" s="8"/>
      <c r="Y8" s="3">
        <v>6</v>
      </c>
      <c r="Z8" s="5">
        <v>306</v>
      </c>
      <c r="AC8" s="3" t="s">
        <v>3652</v>
      </c>
      <c r="AD8" s="5">
        <v>480</v>
      </c>
      <c r="AF8" s="4" t="s">
        <v>297</v>
      </c>
      <c r="AG8" s="5">
        <v>59</v>
      </c>
      <c r="AJ8" s="3" t="s">
        <v>3663</v>
      </c>
      <c r="AK8" s="6">
        <v>28</v>
      </c>
      <c r="AQ8">
        <v>465879</v>
      </c>
      <c r="AR8" t="s">
        <v>293</v>
      </c>
      <c r="AS8" t="s">
        <v>2625</v>
      </c>
      <c r="AT8" t="s">
        <v>17</v>
      </c>
      <c r="AU8" s="1">
        <v>23388</v>
      </c>
      <c r="AV8" s="1">
        <v>31751</v>
      </c>
      <c r="AW8" s="1">
        <v>33047</v>
      </c>
      <c r="AX8" s="1">
        <v>33236</v>
      </c>
      <c r="AY8" t="s">
        <v>719</v>
      </c>
      <c r="AZ8">
        <f t="shared" si="0"/>
        <v>4</v>
      </c>
      <c r="BA8" t="s">
        <v>296</v>
      </c>
      <c r="BB8" t="s">
        <v>297</v>
      </c>
      <c r="BC8">
        <v>0.51780000000000004</v>
      </c>
      <c r="BD8">
        <v>61055</v>
      </c>
      <c r="BE8">
        <v>4083</v>
      </c>
      <c r="BF8">
        <v>3</v>
      </c>
    </row>
    <row r="9" spans="1:58" x14ac:dyDescent="0.25">
      <c r="A9" s="15"/>
      <c r="B9" s="15"/>
      <c r="C9" s="15"/>
      <c r="D9" s="15"/>
      <c r="E9" s="15"/>
      <c r="F9" s="15"/>
      <c r="O9" s="8"/>
      <c r="P9" s="8"/>
      <c r="Q9" s="8"/>
      <c r="R9" s="8"/>
      <c r="S9" s="8"/>
      <c r="Y9" s="3">
        <v>7</v>
      </c>
      <c r="Z9" s="5">
        <v>266</v>
      </c>
      <c r="AF9" s="4" t="s">
        <v>586</v>
      </c>
      <c r="AG9" s="5">
        <v>72</v>
      </c>
      <c r="AJ9" s="3" t="s">
        <v>3664</v>
      </c>
      <c r="AK9" s="6">
        <v>44</v>
      </c>
      <c r="AQ9">
        <v>227660</v>
      </c>
      <c r="AR9" t="s">
        <v>882</v>
      </c>
      <c r="AS9" t="s">
        <v>2635</v>
      </c>
      <c r="AT9" t="s">
        <v>31</v>
      </c>
      <c r="AU9" s="1">
        <v>23040</v>
      </c>
      <c r="AV9" s="1">
        <v>33124</v>
      </c>
      <c r="AW9" s="1">
        <v>33124</v>
      </c>
      <c r="AX9" s="1">
        <v>35329</v>
      </c>
      <c r="AY9" t="s">
        <v>295</v>
      </c>
      <c r="AZ9">
        <f t="shared" si="0"/>
        <v>6</v>
      </c>
      <c r="BA9" t="s">
        <v>884</v>
      </c>
      <c r="BB9" t="s">
        <v>2168</v>
      </c>
      <c r="BC9">
        <v>1.0109999999999999</v>
      </c>
      <c r="BD9">
        <v>59154</v>
      </c>
      <c r="BE9">
        <v>4055</v>
      </c>
      <c r="BF9">
        <v>3</v>
      </c>
    </row>
    <row r="10" spans="1:58" x14ac:dyDescent="0.25">
      <c r="A10" s="15"/>
      <c r="B10" s="15"/>
      <c r="C10" s="15"/>
      <c r="D10" s="15"/>
      <c r="E10" s="15"/>
      <c r="F10" s="15"/>
      <c r="Y10" s="3">
        <v>8</v>
      </c>
      <c r="Z10" s="5">
        <v>312</v>
      </c>
      <c r="AF10" s="3" t="s">
        <v>87</v>
      </c>
      <c r="AG10" s="5">
        <v>25</v>
      </c>
      <c r="AJ10" s="3" t="s">
        <v>3665</v>
      </c>
      <c r="AK10" s="6">
        <v>38</v>
      </c>
      <c r="AQ10">
        <v>479386</v>
      </c>
      <c r="AR10" t="s">
        <v>85</v>
      </c>
      <c r="AS10" t="s">
        <v>2634</v>
      </c>
      <c r="AT10" t="s">
        <v>31</v>
      </c>
      <c r="AU10" s="1">
        <v>20091</v>
      </c>
      <c r="AV10" s="1">
        <v>32526</v>
      </c>
      <c r="AW10" s="1">
        <v>33251</v>
      </c>
      <c r="AX10" s="1">
        <v>36562</v>
      </c>
      <c r="AY10" t="s">
        <v>18</v>
      </c>
      <c r="AZ10">
        <f t="shared" si="0"/>
        <v>11</v>
      </c>
      <c r="BA10" t="s">
        <v>87</v>
      </c>
      <c r="BB10" t="s">
        <v>276</v>
      </c>
      <c r="BC10">
        <v>9.0711999999999993</v>
      </c>
      <c r="BD10">
        <v>94769</v>
      </c>
      <c r="BE10">
        <v>4052</v>
      </c>
      <c r="BF10">
        <v>3</v>
      </c>
    </row>
    <row r="11" spans="1:58" x14ac:dyDescent="0.25">
      <c r="A11" s="15"/>
      <c r="B11" s="15"/>
      <c r="C11" s="15"/>
      <c r="D11" s="15"/>
      <c r="E11" s="15"/>
      <c r="F11" s="15"/>
      <c r="Y11" s="3">
        <v>9</v>
      </c>
      <c r="Z11" s="5">
        <v>396</v>
      </c>
      <c r="AC11" s="3" t="s">
        <v>8</v>
      </c>
      <c r="AD11" t="s">
        <v>3677</v>
      </c>
      <c r="AF11" s="4" t="s">
        <v>88</v>
      </c>
      <c r="AG11" s="5">
        <v>8</v>
      </c>
      <c r="AJ11" s="3" t="s">
        <v>3666</v>
      </c>
      <c r="AK11" s="6">
        <v>43</v>
      </c>
      <c r="AQ11">
        <v>432582</v>
      </c>
      <c r="AR11" t="s">
        <v>42</v>
      </c>
      <c r="AS11" t="s">
        <v>2456</v>
      </c>
      <c r="AT11" t="s">
        <v>31</v>
      </c>
      <c r="AU11" s="1">
        <v>22155</v>
      </c>
      <c r="AV11" s="1">
        <v>32394</v>
      </c>
      <c r="AW11" s="1">
        <v>32394</v>
      </c>
      <c r="AX11" s="1">
        <v>34979</v>
      </c>
      <c r="AY11" t="s">
        <v>53</v>
      </c>
      <c r="AZ11">
        <f t="shared" si="0"/>
        <v>7</v>
      </c>
      <c r="BA11" t="s">
        <v>44</v>
      </c>
      <c r="BB11" t="s">
        <v>83</v>
      </c>
      <c r="BC11">
        <v>4.0191999999999997</v>
      </c>
      <c r="BD11">
        <v>93232</v>
      </c>
      <c r="BE11">
        <v>4047</v>
      </c>
      <c r="BF11">
        <v>3</v>
      </c>
    </row>
    <row r="12" spans="1:58" x14ac:dyDescent="0.25">
      <c r="A12" s="15"/>
      <c r="B12" s="15"/>
      <c r="C12" s="15"/>
      <c r="D12" s="15"/>
      <c r="E12" s="15"/>
      <c r="F12" s="15"/>
      <c r="Y12" s="3">
        <v>10</v>
      </c>
      <c r="Z12" s="5">
        <v>460</v>
      </c>
      <c r="AF12" s="4" t="s">
        <v>276</v>
      </c>
      <c r="AG12" s="5">
        <v>17</v>
      </c>
      <c r="AJ12" s="3" t="s">
        <v>3667</v>
      </c>
      <c r="AK12" s="6">
        <v>30</v>
      </c>
      <c r="AQ12">
        <v>439509</v>
      </c>
      <c r="AR12" t="s">
        <v>347</v>
      </c>
      <c r="AS12" t="s">
        <v>2633</v>
      </c>
      <c r="AT12" t="s">
        <v>31</v>
      </c>
      <c r="AU12" s="1">
        <v>20642</v>
      </c>
      <c r="AV12" s="1">
        <v>32344</v>
      </c>
      <c r="AW12" s="1">
        <v>34201</v>
      </c>
      <c r="AX12" s="1">
        <v>35313</v>
      </c>
      <c r="AY12" t="s">
        <v>295</v>
      </c>
      <c r="AZ12">
        <f t="shared" si="0"/>
        <v>8</v>
      </c>
      <c r="BA12" t="s">
        <v>349</v>
      </c>
      <c r="BB12" t="s">
        <v>2103</v>
      </c>
      <c r="BC12">
        <v>3.0301</v>
      </c>
      <c r="BD12">
        <v>52314</v>
      </c>
      <c r="BE12">
        <v>4042</v>
      </c>
      <c r="BF12">
        <v>3</v>
      </c>
    </row>
    <row r="13" spans="1:58" x14ac:dyDescent="0.25">
      <c r="A13" s="15"/>
      <c r="B13" s="15"/>
      <c r="C13" s="15"/>
      <c r="D13" s="15"/>
      <c r="E13" s="15"/>
      <c r="F13" s="15"/>
      <c r="Y13" s="3">
        <v>11</v>
      </c>
      <c r="Z13" s="5">
        <v>374</v>
      </c>
      <c r="AF13" s="3" t="s">
        <v>44</v>
      </c>
      <c r="AG13" s="5">
        <v>31</v>
      </c>
      <c r="AJ13" s="3" t="s">
        <v>3668</v>
      </c>
      <c r="AK13" s="6">
        <v>32</v>
      </c>
      <c r="AQ13">
        <v>88575</v>
      </c>
      <c r="AR13" t="s">
        <v>293</v>
      </c>
      <c r="AS13" t="s">
        <v>2632</v>
      </c>
      <c r="AT13" t="s">
        <v>31</v>
      </c>
      <c r="AU13" s="1">
        <v>21612</v>
      </c>
      <c r="AV13" s="1">
        <v>33857</v>
      </c>
      <c r="AW13" s="1">
        <v>34750</v>
      </c>
      <c r="AX13" s="1">
        <v>36609</v>
      </c>
      <c r="AY13" t="s">
        <v>1131</v>
      </c>
      <c r="AZ13">
        <f t="shared" si="0"/>
        <v>7</v>
      </c>
      <c r="BA13" t="s">
        <v>296</v>
      </c>
      <c r="BB13" t="s">
        <v>586</v>
      </c>
      <c r="BC13">
        <v>5.0932000000000004</v>
      </c>
      <c r="BD13">
        <v>75641</v>
      </c>
      <c r="BE13">
        <v>4032</v>
      </c>
      <c r="BF13">
        <v>3</v>
      </c>
    </row>
    <row r="14" spans="1:58" x14ac:dyDescent="0.25">
      <c r="A14" s="15"/>
      <c r="B14" s="15"/>
      <c r="C14" s="15"/>
      <c r="D14" s="15"/>
      <c r="E14" s="15"/>
      <c r="F14" s="15"/>
      <c r="Y14" s="3">
        <v>12</v>
      </c>
      <c r="Z14" s="5">
        <v>348</v>
      </c>
      <c r="AF14" s="4" t="s">
        <v>45</v>
      </c>
      <c r="AG14" s="5">
        <v>8</v>
      </c>
      <c r="AJ14" s="3" t="s">
        <v>3669</v>
      </c>
      <c r="AK14" s="6">
        <v>43</v>
      </c>
      <c r="AQ14">
        <v>81636</v>
      </c>
      <c r="AR14" t="s">
        <v>15</v>
      </c>
      <c r="AS14" t="s">
        <v>2628</v>
      </c>
      <c r="AT14" t="s">
        <v>31</v>
      </c>
      <c r="AU14" s="1">
        <v>20382</v>
      </c>
      <c r="AV14" s="1">
        <v>31269</v>
      </c>
      <c r="AW14" s="1">
        <v>31269</v>
      </c>
      <c r="AX14" s="1">
        <v>35333</v>
      </c>
      <c r="AY14" t="s">
        <v>18</v>
      </c>
      <c r="AZ14">
        <f t="shared" si="0"/>
        <v>11</v>
      </c>
      <c r="BA14" t="s">
        <v>19</v>
      </c>
      <c r="BB14" t="s">
        <v>20</v>
      </c>
      <c r="BC14">
        <v>5.5589000000000004</v>
      </c>
      <c r="BD14">
        <v>100631</v>
      </c>
      <c r="BE14">
        <v>4026</v>
      </c>
      <c r="BF14">
        <v>3</v>
      </c>
    </row>
    <row r="15" spans="1:58" x14ac:dyDescent="0.25">
      <c r="A15" s="15"/>
      <c r="B15" s="15"/>
      <c r="C15" s="15"/>
      <c r="D15" s="15"/>
      <c r="E15" s="15"/>
      <c r="F15" s="15"/>
      <c r="Y15" s="3">
        <v>13</v>
      </c>
      <c r="Z15" s="5">
        <v>442</v>
      </c>
      <c r="AF15" s="4" t="s">
        <v>83</v>
      </c>
      <c r="AG15" s="5">
        <v>23</v>
      </c>
      <c r="AJ15" s="3" t="s">
        <v>3670</v>
      </c>
      <c r="AK15" s="6">
        <v>1</v>
      </c>
      <c r="AQ15">
        <v>292409</v>
      </c>
      <c r="AR15" t="s">
        <v>347</v>
      </c>
      <c r="AS15" t="s">
        <v>2570</v>
      </c>
      <c r="AT15" t="s">
        <v>17</v>
      </c>
      <c r="AU15" s="1">
        <v>20138</v>
      </c>
      <c r="AV15" s="1">
        <v>31409</v>
      </c>
      <c r="AW15" s="1">
        <v>31409</v>
      </c>
      <c r="AX15" s="1">
        <v>34767</v>
      </c>
      <c r="AY15" t="s">
        <v>570</v>
      </c>
      <c r="AZ15">
        <f t="shared" si="0"/>
        <v>9</v>
      </c>
      <c r="BA15" t="s">
        <v>349</v>
      </c>
      <c r="BB15" t="s">
        <v>350</v>
      </c>
      <c r="BC15">
        <v>2.7014</v>
      </c>
      <c r="BD15">
        <v>66364</v>
      </c>
      <c r="BE15">
        <v>4021</v>
      </c>
      <c r="BF15">
        <v>3</v>
      </c>
    </row>
    <row r="16" spans="1:58" x14ac:dyDescent="0.25">
      <c r="A16" s="15"/>
      <c r="B16" s="15"/>
      <c r="C16" s="15"/>
      <c r="D16" s="15"/>
      <c r="E16" s="15"/>
      <c r="F16" s="15"/>
      <c r="Y16" s="3">
        <v>14</v>
      </c>
      <c r="Z16" s="5">
        <v>420</v>
      </c>
      <c r="AF16" s="3" t="s">
        <v>349</v>
      </c>
      <c r="AG16" s="5">
        <v>110</v>
      </c>
      <c r="AJ16" s="3" t="s">
        <v>3652</v>
      </c>
      <c r="AK16" s="5">
        <v>480</v>
      </c>
      <c r="AQ16">
        <v>279191</v>
      </c>
      <c r="AR16" t="s">
        <v>293</v>
      </c>
      <c r="AS16" t="s">
        <v>2594</v>
      </c>
      <c r="AT16" t="s">
        <v>17</v>
      </c>
      <c r="AU16" s="1">
        <v>21904</v>
      </c>
      <c r="AV16" s="1">
        <v>31331</v>
      </c>
      <c r="AW16" s="1">
        <v>31331</v>
      </c>
      <c r="AX16" s="1">
        <v>34268</v>
      </c>
      <c r="AY16" t="s">
        <v>295</v>
      </c>
      <c r="AZ16">
        <f t="shared" si="0"/>
        <v>8</v>
      </c>
      <c r="BA16" t="s">
        <v>296</v>
      </c>
      <c r="BB16" t="s">
        <v>297</v>
      </c>
      <c r="BC16">
        <v>6.5425000000000004</v>
      </c>
      <c r="BD16">
        <v>65912</v>
      </c>
      <c r="BE16">
        <v>4016</v>
      </c>
      <c r="BF16">
        <v>4</v>
      </c>
    </row>
    <row r="17" spans="1:58" x14ac:dyDescent="0.25">
      <c r="A17" s="15"/>
      <c r="B17" s="15"/>
      <c r="C17" s="15"/>
      <c r="D17" s="15"/>
      <c r="E17" s="15"/>
      <c r="F17" s="15"/>
      <c r="Y17" s="3">
        <v>15</v>
      </c>
      <c r="Z17" s="5">
        <v>195</v>
      </c>
      <c r="AF17" s="4" t="s">
        <v>350</v>
      </c>
      <c r="AG17" s="5">
        <v>14</v>
      </c>
      <c r="AQ17">
        <v>218981</v>
      </c>
      <c r="AR17" t="s">
        <v>293</v>
      </c>
      <c r="AS17" t="s">
        <v>2419</v>
      </c>
      <c r="AT17" t="s">
        <v>17</v>
      </c>
      <c r="AU17" s="1">
        <v>20293</v>
      </c>
      <c r="AV17" s="1">
        <v>31547</v>
      </c>
      <c r="AW17" s="1">
        <v>31547</v>
      </c>
      <c r="AX17" s="1">
        <v>37096</v>
      </c>
      <c r="AY17" t="s">
        <v>570</v>
      </c>
      <c r="AZ17">
        <f t="shared" si="0"/>
        <v>15</v>
      </c>
      <c r="BA17" t="s">
        <v>296</v>
      </c>
      <c r="BB17" t="s">
        <v>297</v>
      </c>
      <c r="BC17">
        <v>5.9507000000000003</v>
      </c>
      <c r="BD17">
        <v>82366</v>
      </c>
      <c r="BE17">
        <v>4013</v>
      </c>
      <c r="BF17">
        <v>2</v>
      </c>
    </row>
    <row r="18" spans="1:58" x14ac:dyDescent="0.25">
      <c r="A18" s="9"/>
      <c r="B18" s="9"/>
      <c r="C18" s="9"/>
      <c r="D18" s="9"/>
      <c r="E18" s="9"/>
      <c r="F18" s="9"/>
      <c r="G18" s="9"/>
      <c r="H18" s="9"/>
      <c r="I18" s="9"/>
      <c r="J18" s="9"/>
      <c r="K18" s="9"/>
      <c r="L18" s="9"/>
      <c r="M18" s="9"/>
      <c r="N18" s="9"/>
      <c r="O18" s="9"/>
      <c r="P18" s="9"/>
      <c r="Q18" s="9"/>
      <c r="R18" s="9"/>
      <c r="S18" s="9"/>
      <c r="T18" s="9"/>
      <c r="U18" s="9"/>
      <c r="Y18" s="3">
        <v>16</v>
      </c>
      <c r="Z18" s="5">
        <v>160</v>
      </c>
      <c r="AF18" s="4" t="s">
        <v>834</v>
      </c>
      <c r="AG18" s="5">
        <v>49</v>
      </c>
      <c r="AJ18" s="3" t="s">
        <v>3678</v>
      </c>
      <c r="AK18" t="s">
        <v>3679</v>
      </c>
      <c r="AQ18">
        <v>287854</v>
      </c>
      <c r="AR18" t="s">
        <v>293</v>
      </c>
      <c r="AS18" t="s">
        <v>2618</v>
      </c>
      <c r="AT18" t="s">
        <v>17</v>
      </c>
      <c r="AU18" s="1">
        <v>22420</v>
      </c>
      <c r="AV18" s="1">
        <v>31782</v>
      </c>
      <c r="AW18" s="1">
        <v>35198</v>
      </c>
      <c r="AX18" s="1">
        <v>36692</v>
      </c>
      <c r="AY18" t="s">
        <v>295</v>
      </c>
      <c r="AZ18">
        <f t="shared" si="0"/>
        <v>13</v>
      </c>
      <c r="BA18" t="s">
        <v>296</v>
      </c>
      <c r="BB18" t="s">
        <v>586</v>
      </c>
      <c r="BC18">
        <v>4.0932000000000004</v>
      </c>
      <c r="BD18">
        <v>63642</v>
      </c>
      <c r="BE18">
        <v>4011</v>
      </c>
      <c r="BF18">
        <v>4</v>
      </c>
    </row>
    <row r="19" spans="1:58" x14ac:dyDescent="0.25">
      <c r="A19" s="9"/>
      <c r="B19" s="9"/>
      <c r="C19" s="9"/>
      <c r="D19" s="9"/>
      <c r="E19" s="9"/>
      <c r="F19" s="9"/>
      <c r="G19" s="9"/>
      <c r="H19" s="9"/>
      <c r="I19" s="9"/>
      <c r="J19" s="9"/>
      <c r="K19" s="9"/>
      <c r="L19" s="9"/>
      <c r="M19" s="9"/>
      <c r="N19" s="9"/>
      <c r="O19" s="9"/>
      <c r="P19" s="9"/>
      <c r="Q19" s="9"/>
      <c r="R19" s="9"/>
      <c r="S19" s="9"/>
      <c r="T19" s="9"/>
      <c r="U19" s="9"/>
      <c r="Y19" s="3">
        <v>17</v>
      </c>
      <c r="Z19" s="5">
        <v>136</v>
      </c>
      <c r="AF19" s="4" t="s">
        <v>2102</v>
      </c>
      <c r="AG19" s="5">
        <v>23</v>
      </c>
      <c r="AQ19">
        <v>63276</v>
      </c>
      <c r="AR19" t="s">
        <v>347</v>
      </c>
      <c r="AS19" t="s">
        <v>2631</v>
      </c>
      <c r="AT19" t="s">
        <v>31</v>
      </c>
      <c r="AU19" s="1">
        <v>21625</v>
      </c>
      <c r="AV19" s="1">
        <v>31475</v>
      </c>
      <c r="AW19" s="1">
        <v>31475</v>
      </c>
      <c r="AX19" s="1">
        <v>31690</v>
      </c>
      <c r="AY19" t="s">
        <v>1131</v>
      </c>
      <c r="AZ19">
        <f t="shared" si="0"/>
        <v>0</v>
      </c>
      <c r="BA19" t="s">
        <v>349</v>
      </c>
      <c r="BB19" t="s">
        <v>350</v>
      </c>
      <c r="BC19">
        <v>0.58899999999999997</v>
      </c>
      <c r="BD19">
        <v>62844</v>
      </c>
      <c r="BE19">
        <v>4004</v>
      </c>
      <c r="BF19">
        <v>3</v>
      </c>
    </row>
    <row r="20" spans="1:58" x14ac:dyDescent="0.25">
      <c r="A20" s="9"/>
      <c r="B20" s="9"/>
      <c r="C20" s="9"/>
      <c r="D20" s="9"/>
      <c r="E20" s="9"/>
      <c r="F20" s="9"/>
      <c r="G20" s="9"/>
      <c r="H20" s="9"/>
      <c r="I20" s="9"/>
      <c r="J20" s="9"/>
      <c r="K20" s="9"/>
      <c r="L20" s="9"/>
      <c r="M20" s="9"/>
      <c r="N20" s="9"/>
      <c r="O20" s="9"/>
      <c r="P20" s="9"/>
      <c r="Q20" s="9"/>
      <c r="R20" s="9"/>
      <c r="S20" s="9"/>
      <c r="T20" s="9"/>
      <c r="U20" s="9"/>
      <c r="Y20" s="3">
        <v>18</v>
      </c>
      <c r="Z20" s="5">
        <v>36</v>
      </c>
      <c r="AF20" s="4" t="s">
        <v>2103</v>
      </c>
      <c r="AG20" s="5">
        <v>24</v>
      </c>
      <c r="AQ20">
        <v>247670</v>
      </c>
      <c r="AR20" t="s">
        <v>347</v>
      </c>
      <c r="AS20" t="s">
        <v>2445</v>
      </c>
      <c r="AT20" t="s">
        <v>17</v>
      </c>
      <c r="AU20" s="1">
        <v>20564</v>
      </c>
      <c r="AV20" s="1">
        <v>31203</v>
      </c>
      <c r="AW20" s="1">
        <v>34126</v>
      </c>
      <c r="AX20" s="1">
        <v>36400</v>
      </c>
      <c r="AY20" t="s">
        <v>719</v>
      </c>
      <c r="AZ20">
        <f t="shared" si="0"/>
        <v>14</v>
      </c>
      <c r="BA20" t="s">
        <v>349</v>
      </c>
      <c r="BB20" t="s">
        <v>834</v>
      </c>
      <c r="BC20">
        <v>2.9944999999999999</v>
      </c>
      <c r="BD20">
        <v>74326</v>
      </c>
      <c r="BE20">
        <v>3997</v>
      </c>
      <c r="BF20">
        <v>3</v>
      </c>
    </row>
    <row r="21" spans="1:58" x14ac:dyDescent="0.25">
      <c r="A21" s="9"/>
      <c r="B21" s="9"/>
      <c r="C21" s="9"/>
      <c r="D21" s="9"/>
      <c r="E21" s="9"/>
      <c r="F21" s="9"/>
      <c r="G21" s="9"/>
      <c r="H21" s="9"/>
      <c r="I21" s="9"/>
      <c r="J21" s="9"/>
      <c r="K21" s="9"/>
      <c r="L21" s="9"/>
      <c r="M21" s="9"/>
      <c r="N21" s="9"/>
      <c r="O21" s="9"/>
      <c r="P21" s="9"/>
      <c r="Q21" s="9"/>
      <c r="R21" s="9"/>
      <c r="S21" s="9"/>
      <c r="T21" s="9"/>
      <c r="U21" s="9"/>
      <c r="Y21" s="3" t="s">
        <v>3652</v>
      </c>
      <c r="Z21" s="5">
        <v>4225</v>
      </c>
      <c r="AF21" s="3" t="s">
        <v>829</v>
      </c>
      <c r="AG21" s="5">
        <v>29</v>
      </c>
      <c r="AQ21">
        <v>88561</v>
      </c>
      <c r="AR21" t="s">
        <v>15</v>
      </c>
      <c r="AS21" t="s">
        <v>2630</v>
      </c>
      <c r="AT21" t="s">
        <v>31</v>
      </c>
      <c r="AU21" s="1">
        <v>22142</v>
      </c>
      <c r="AV21" s="1">
        <v>31250</v>
      </c>
      <c r="AW21" s="1">
        <v>32023</v>
      </c>
      <c r="AX21" s="1">
        <v>36115</v>
      </c>
      <c r="AY21" t="s">
        <v>18</v>
      </c>
      <c r="AZ21">
        <f t="shared" si="0"/>
        <v>13</v>
      </c>
      <c r="BA21" t="s">
        <v>19</v>
      </c>
      <c r="BB21" t="s">
        <v>20</v>
      </c>
      <c r="BC21">
        <v>7.7013999999999996</v>
      </c>
      <c r="BD21">
        <v>116612</v>
      </c>
      <c r="BE21">
        <v>3990</v>
      </c>
      <c r="BF21">
        <v>2</v>
      </c>
    </row>
    <row r="22" spans="1:58" x14ac:dyDescent="0.25">
      <c r="A22" s="9"/>
      <c r="B22" s="9"/>
      <c r="C22" s="9"/>
      <c r="D22" s="9"/>
      <c r="E22" s="9"/>
      <c r="F22" s="9"/>
      <c r="G22" s="9"/>
      <c r="H22" s="9"/>
      <c r="I22" s="9"/>
      <c r="J22" s="9"/>
      <c r="K22" s="9"/>
      <c r="L22" s="9"/>
      <c r="M22" s="9"/>
      <c r="N22" s="9"/>
      <c r="O22" s="9"/>
      <c r="P22" s="9"/>
      <c r="Q22" s="9"/>
      <c r="R22" s="9"/>
      <c r="S22" s="9"/>
      <c r="T22" s="9"/>
      <c r="U22" s="9"/>
      <c r="AF22" s="4" t="s">
        <v>1468</v>
      </c>
      <c r="AG22" s="5">
        <v>12</v>
      </c>
      <c r="AQ22">
        <v>220291</v>
      </c>
      <c r="AR22" t="s">
        <v>85</v>
      </c>
      <c r="AS22" t="s">
        <v>2534</v>
      </c>
      <c r="AT22" t="s">
        <v>17</v>
      </c>
      <c r="AU22" s="1">
        <v>21980</v>
      </c>
      <c r="AV22" s="1">
        <v>31141</v>
      </c>
      <c r="AW22" s="1">
        <v>31141</v>
      </c>
      <c r="AX22" s="1">
        <v>32983</v>
      </c>
      <c r="AY22" t="s">
        <v>53</v>
      </c>
      <c r="AZ22">
        <f t="shared" si="0"/>
        <v>5</v>
      </c>
      <c r="BA22" t="s">
        <v>87</v>
      </c>
      <c r="BB22" t="s">
        <v>88</v>
      </c>
      <c r="BC22">
        <v>4.7068000000000003</v>
      </c>
      <c r="BD22">
        <v>75227</v>
      </c>
      <c r="BE22">
        <v>3986</v>
      </c>
      <c r="BF22">
        <v>4</v>
      </c>
    </row>
    <row r="23" spans="1:58" x14ac:dyDescent="0.25">
      <c r="A23" s="9"/>
      <c r="B23" s="9"/>
      <c r="C23" s="9"/>
      <c r="D23" s="9"/>
      <c r="E23" s="9"/>
      <c r="F23" s="9"/>
      <c r="G23" s="9"/>
      <c r="H23" s="9"/>
      <c r="I23" s="9"/>
      <c r="J23" s="9"/>
      <c r="K23" s="9"/>
      <c r="L23" s="9"/>
      <c r="M23" s="9"/>
      <c r="N23" s="9"/>
      <c r="O23" s="9"/>
      <c r="P23" s="9"/>
      <c r="Q23" s="9"/>
      <c r="R23" s="9"/>
      <c r="S23" s="9"/>
      <c r="T23" s="9"/>
      <c r="U23" s="9"/>
      <c r="Y23" t="s">
        <v>3674</v>
      </c>
      <c r="Z23" t="s">
        <v>3675</v>
      </c>
      <c r="AF23" s="4" t="s">
        <v>830</v>
      </c>
      <c r="AG23" s="5">
        <v>17</v>
      </c>
      <c r="AQ23">
        <v>443953</v>
      </c>
      <c r="AR23" t="s">
        <v>42</v>
      </c>
      <c r="AS23" t="s">
        <v>2629</v>
      </c>
      <c r="AT23" t="s">
        <v>17</v>
      </c>
      <c r="AU23" s="1">
        <v>20218</v>
      </c>
      <c r="AV23" s="1">
        <v>32281</v>
      </c>
      <c r="AW23" s="1">
        <v>32281</v>
      </c>
      <c r="AX23" s="1">
        <v>37071</v>
      </c>
      <c r="AY23" t="s">
        <v>18</v>
      </c>
      <c r="AZ23">
        <f t="shared" si="0"/>
        <v>13</v>
      </c>
      <c r="BA23" t="s">
        <v>44</v>
      </c>
      <c r="BB23" t="s">
        <v>83</v>
      </c>
      <c r="BC23">
        <v>9.7507000000000001</v>
      </c>
      <c r="BD23">
        <v>97737</v>
      </c>
      <c r="BE23">
        <v>3985</v>
      </c>
      <c r="BF23">
        <v>3</v>
      </c>
    </row>
    <row r="24" spans="1:58" x14ac:dyDescent="0.25">
      <c r="A24" s="9"/>
      <c r="B24" s="9"/>
      <c r="C24" s="9"/>
      <c r="D24" s="9"/>
      <c r="E24" s="9"/>
      <c r="F24" s="9"/>
      <c r="G24" s="9"/>
      <c r="H24" s="9"/>
      <c r="I24" s="9"/>
      <c r="J24" s="9"/>
      <c r="K24" s="9"/>
      <c r="L24" s="9"/>
      <c r="M24" s="9"/>
      <c r="N24" s="9"/>
      <c r="O24" s="9"/>
      <c r="P24" s="9"/>
      <c r="Q24" s="9"/>
      <c r="R24" s="9"/>
      <c r="S24" s="9"/>
      <c r="T24" s="9"/>
      <c r="U24" s="9"/>
      <c r="Y24" t="s">
        <v>3673</v>
      </c>
      <c r="Z24" t="s">
        <v>3676</v>
      </c>
      <c r="AF24" s="3" t="s">
        <v>19</v>
      </c>
      <c r="AG24" s="5">
        <v>71</v>
      </c>
      <c r="AQ24">
        <v>230912</v>
      </c>
      <c r="AR24" t="s">
        <v>347</v>
      </c>
      <c r="AS24" t="s">
        <v>2405</v>
      </c>
      <c r="AT24" t="s">
        <v>17</v>
      </c>
      <c r="AU24" s="1">
        <v>20091</v>
      </c>
      <c r="AV24" s="1">
        <v>31300</v>
      </c>
      <c r="AW24" s="1">
        <v>31300</v>
      </c>
      <c r="AX24" s="1">
        <v>33577</v>
      </c>
      <c r="AY24" t="s">
        <v>295</v>
      </c>
      <c r="AZ24">
        <f t="shared" si="0"/>
        <v>6</v>
      </c>
      <c r="BA24" t="s">
        <v>349</v>
      </c>
      <c r="BB24" t="s">
        <v>350</v>
      </c>
      <c r="BC24">
        <v>3</v>
      </c>
      <c r="BD24">
        <v>56083</v>
      </c>
      <c r="BE24">
        <v>3981</v>
      </c>
      <c r="BF24">
        <v>3</v>
      </c>
    </row>
    <row r="25" spans="1:58" x14ac:dyDescent="0.25">
      <c r="A25" s="9"/>
      <c r="B25" s="9"/>
      <c r="C25" s="9"/>
      <c r="D25" s="9"/>
      <c r="E25" s="9"/>
      <c r="F25" s="9"/>
      <c r="G25" s="9"/>
      <c r="H25" s="9"/>
      <c r="I25" s="9"/>
      <c r="J25" s="9"/>
      <c r="K25" s="9"/>
      <c r="L25" s="9"/>
      <c r="M25" s="9"/>
      <c r="N25" s="9"/>
      <c r="O25" s="9"/>
      <c r="P25" s="9"/>
      <c r="Q25" s="9"/>
      <c r="R25" s="9"/>
      <c r="S25" s="9"/>
      <c r="T25" s="9"/>
      <c r="U25" s="9"/>
      <c r="AF25" s="4" t="s">
        <v>20</v>
      </c>
      <c r="AG25" s="5">
        <v>55</v>
      </c>
      <c r="AQ25">
        <v>296654</v>
      </c>
      <c r="AR25" t="s">
        <v>882</v>
      </c>
      <c r="AS25" t="s">
        <v>2627</v>
      </c>
      <c r="AT25" t="s">
        <v>31</v>
      </c>
      <c r="AU25" s="1">
        <v>20535</v>
      </c>
      <c r="AV25" s="1">
        <v>33275</v>
      </c>
      <c r="AW25" s="1">
        <v>33275</v>
      </c>
      <c r="AX25" s="1">
        <v>35843</v>
      </c>
      <c r="AY25" t="s">
        <v>1131</v>
      </c>
      <c r="AZ25">
        <f t="shared" si="0"/>
        <v>7</v>
      </c>
      <c r="BA25" t="s">
        <v>884</v>
      </c>
      <c r="BB25" t="s">
        <v>2168</v>
      </c>
      <c r="BC25">
        <v>0.59730000000000005</v>
      </c>
      <c r="BD25">
        <v>87896</v>
      </c>
      <c r="BE25">
        <v>3980</v>
      </c>
      <c r="BF25">
        <v>3</v>
      </c>
    </row>
    <row r="26" spans="1:58" x14ac:dyDescent="0.25">
      <c r="A26" s="9"/>
      <c r="B26" s="9"/>
      <c r="C26" s="9"/>
      <c r="D26" s="9"/>
      <c r="E26" s="9"/>
      <c r="F26" s="9"/>
      <c r="G26" s="9"/>
      <c r="H26" s="9"/>
      <c r="I26" s="9"/>
      <c r="J26" s="9"/>
      <c r="K26" s="9"/>
      <c r="L26" s="9"/>
      <c r="M26" s="9"/>
      <c r="N26" s="9"/>
      <c r="O26" s="9"/>
      <c r="P26" s="9"/>
      <c r="Q26" s="9"/>
      <c r="R26" s="9"/>
      <c r="S26" s="9"/>
      <c r="T26" s="9"/>
      <c r="U26" s="9"/>
      <c r="AF26" s="4" t="s">
        <v>32</v>
      </c>
      <c r="AG26" s="5">
        <v>16</v>
      </c>
      <c r="AQ26">
        <v>62445</v>
      </c>
      <c r="AR26" t="s">
        <v>347</v>
      </c>
      <c r="AS26" t="s">
        <v>2609</v>
      </c>
      <c r="AT26" t="s">
        <v>17</v>
      </c>
      <c r="AU26" s="1">
        <v>23329</v>
      </c>
      <c r="AV26" s="1">
        <v>33257</v>
      </c>
      <c r="AW26" s="1">
        <v>33257</v>
      </c>
      <c r="AX26" s="1">
        <v>34807</v>
      </c>
      <c r="AY26" t="s">
        <v>1131</v>
      </c>
      <c r="AZ26">
        <f t="shared" si="0"/>
        <v>4</v>
      </c>
      <c r="BA26" t="s">
        <v>349</v>
      </c>
      <c r="BB26" t="s">
        <v>2102</v>
      </c>
      <c r="BC26">
        <v>1.5369999999999999</v>
      </c>
      <c r="BD26">
        <v>65947</v>
      </c>
      <c r="BE26">
        <v>3976</v>
      </c>
      <c r="BF26">
        <v>3</v>
      </c>
    </row>
    <row r="27" spans="1:58" x14ac:dyDescent="0.25">
      <c r="A27" s="9"/>
      <c r="B27" s="9"/>
      <c r="C27" s="9"/>
      <c r="D27" s="9"/>
      <c r="E27" s="9"/>
      <c r="F27" s="9"/>
      <c r="G27" s="9"/>
      <c r="H27" s="9"/>
      <c r="I27" s="9"/>
      <c r="J27" s="9"/>
      <c r="K27" s="9"/>
      <c r="L27" s="9"/>
      <c r="M27" s="9"/>
      <c r="N27" s="9"/>
      <c r="O27" s="9"/>
      <c r="P27" s="9"/>
      <c r="Q27" s="9"/>
      <c r="R27" s="9"/>
      <c r="S27" s="9"/>
      <c r="T27" s="9"/>
      <c r="U27" s="9"/>
      <c r="AF27" s="3" t="s">
        <v>884</v>
      </c>
      <c r="AG27" s="5">
        <v>30</v>
      </c>
      <c r="AQ27">
        <v>210399</v>
      </c>
      <c r="AR27" t="s">
        <v>85</v>
      </c>
      <c r="AS27" t="s">
        <v>2626</v>
      </c>
      <c r="AT27" t="s">
        <v>17</v>
      </c>
      <c r="AU27" s="1">
        <v>22821</v>
      </c>
      <c r="AV27" s="1">
        <v>35795</v>
      </c>
      <c r="AW27" s="1">
        <v>35795</v>
      </c>
      <c r="AX27" s="1">
        <v>36892</v>
      </c>
      <c r="AY27" t="s">
        <v>53</v>
      </c>
      <c r="AZ27">
        <f t="shared" si="0"/>
        <v>3</v>
      </c>
      <c r="BA27" t="s">
        <v>87</v>
      </c>
      <c r="BB27" t="s">
        <v>276</v>
      </c>
      <c r="BC27">
        <v>3.0055000000000001</v>
      </c>
      <c r="BD27">
        <v>79283</v>
      </c>
      <c r="BE27">
        <v>3964</v>
      </c>
      <c r="BF27">
        <v>3</v>
      </c>
    </row>
    <row r="28" spans="1:58" x14ac:dyDescent="0.25">
      <c r="A28" s="9"/>
      <c r="B28" s="9"/>
      <c r="C28" s="9"/>
      <c r="D28" s="9"/>
      <c r="E28" s="9"/>
      <c r="F28" s="9"/>
      <c r="G28" s="9"/>
      <c r="H28" s="9"/>
      <c r="I28" s="9"/>
      <c r="J28" s="9"/>
      <c r="K28" s="9"/>
      <c r="L28" s="9"/>
      <c r="M28" s="9"/>
      <c r="N28" s="9"/>
      <c r="O28" s="9"/>
      <c r="P28" s="9"/>
      <c r="Q28" s="9"/>
      <c r="R28" s="9"/>
      <c r="S28" s="9"/>
      <c r="T28" s="9"/>
      <c r="U28" s="9"/>
      <c r="AF28" s="4" t="s">
        <v>885</v>
      </c>
      <c r="AG28" s="5">
        <v>17</v>
      </c>
      <c r="AQ28">
        <v>483249</v>
      </c>
      <c r="AR28" t="s">
        <v>293</v>
      </c>
      <c r="AS28" t="s">
        <v>2624</v>
      </c>
      <c r="AT28" t="s">
        <v>31</v>
      </c>
      <c r="AU28" s="1">
        <v>22164</v>
      </c>
      <c r="AV28" s="1">
        <v>31753</v>
      </c>
      <c r="AW28" s="1">
        <v>31753</v>
      </c>
      <c r="AX28" s="1">
        <v>35050</v>
      </c>
      <c r="AY28" t="s">
        <v>295</v>
      </c>
      <c r="AZ28">
        <f t="shared" si="0"/>
        <v>9</v>
      </c>
      <c r="BA28" t="s">
        <v>296</v>
      </c>
      <c r="BB28" t="s">
        <v>297</v>
      </c>
      <c r="BC28">
        <v>5.3863000000000003</v>
      </c>
      <c r="BD28">
        <v>74028</v>
      </c>
      <c r="BE28">
        <v>3954</v>
      </c>
      <c r="BF28">
        <v>3</v>
      </c>
    </row>
    <row r="29" spans="1:58" x14ac:dyDescent="0.25">
      <c r="A29" s="9"/>
      <c r="B29" s="9"/>
      <c r="C29" s="9"/>
      <c r="D29" s="9"/>
      <c r="E29" s="9"/>
      <c r="F29" s="9"/>
      <c r="G29" s="9"/>
      <c r="H29" s="9"/>
      <c r="I29" s="9"/>
      <c r="J29" s="9"/>
      <c r="K29" s="9"/>
      <c r="L29" s="9"/>
      <c r="M29" s="9"/>
      <c r="N29" s="9"/>
      <c r="O29" s="9"/>
      <c r="P29" s="9"/>
      <c r="Q29" s="9"/>
      <c r="R29" s="9"/>
      <c r="S29" s="9"/>
      <c r="T29" s="9"/>
      <c r="U29" s="9"/>
      <c r="AF29" s="4" t="s">
        <v>2172</v>
      </c>
      <c r="AG29" s="5">
        <v>7</v>
      </c>
      <c r="AQ29">
        <v>259603</v>
      </c>
      <c r="AR29" t="s">
        <v>85</v>
      </c>
      <c r="AS29" t="s">
        <v>2623</v>
      </c>
      <c r="AT29" t="s">
        <v>17</v>
      </c>
      <c r="AU29" s="1">
        <v>19169</v>
      </c>
      <c r="AV29" s="1">
        <v>32911</v>
      </c>
      <c r="AW29" s="1">
        <v>32911</v>
      </c>
      <c r="AX29" s="1">
        <v>35496</v>
      </c>
      <c r="AY29" t="s">
        <v>18</v>
      </c>
      <c r="AZ29">
        <f t="shared" si="0"/>
        <v>7</v>
      </c>
      <c r="BA29" t="s">
        <v>87</v>
      </c>
      <c r="BB29" t="s">
        <v>276</v>
      </c>
      <c r="BC29">
        <v>7.0822000000000003</v>
      </c>
      <c r="BD29">
        <v>81199</v>
      </c>
      <c r="BE29">
        <v>3949</v>
      </c>
      <c r="BF29">
        <v>3</v>
      </c>
    </row>
    <row r="30" spans="1:58" x14ac:dyDescent="0.25">
      <c r="A30" s="9"/>
      <c r="B30" s="9"/>
      <c r="C30" s="9"/>
      <c r="D30" s="9"/>
      <c r="E30" s="9"/>
      <c r="F30" s="9"/>
      <c r="G30" s="9"/>
      <c r="H30" s="9"/>
      <c r="I30" s="9"/>
      <c r="J30" s="9"/>
      <c r="K30" s="9"/>
      <c r="L30" s="9"/>
      <c r="M30" s="9"/>
      <c r="N30" s="9"/>
      <c r="O30" s="9"/>
      <c r="P30" s="9"/>
      <c r="Q30" s="9"/>
      <c r="R30" s="9"/>
      <c r="S30" s="9"/>
      <c r="T30" s="9"/>
      <c r="U30" s="9"/>
      <c r="AF30" s="4" t="s">
        <v>2168</v>
      </c>
      <c r="AG30" s="5">
        <v>4</v>
      </c>
      <c r="AQ30">
        <v>55090</v>
      </c>
      <c r="AR30" t="s">
        <v>347</v>
      </c>
      <c r="AS30" t="s">
        <v>2333</v>
      </c>
      <c r="AT30" t="s">
        <v>17</v>
      </c>
      <c r="AU30" s="1">
        <v>19031</v>
      </c>
      <c r="AV30" s="1">
        <v>32019</v>
      </c>
      <c r="AW30" s="1">
        <v>33874</v>
      </c>
      <c r="AX30" s="1">
        <v>37187</v>
      </c>
      <c r="AY30" t="s">
        <v>1131</v>
      </c>
      <c r="AZ30">
        <f t="shared" si="0"/>
        <v>14</v>
      </c>
      <c r="BA30" t="s">
        <v>349</v>
      </c>
      <c r="BB30" t="s">
        <v>834</v>
      </c>
      <c r="BC30">
        <v>5.1506999999999996</v>
      </c>
      <c r="BD30">
        <v>72218</v>
      </c>
      <c r="BE30">
        <v>3948</v>
      </c>
      <c r="BF30">
        <v>3</v>
      </c>
    </row>
    <row r="31" spans="1:58" x14ac:dyDescent="0.25">
      <c r="A31" s="9"/>
      <c r="B31" s="9"/>
      <c r="C31" s="9"/>
      <c r="D31" s="9"/>
      <c r="E31" s="9"/>
      <c r="F31" s="9"/>
      <c r="G31" s="9"/>
      <c r="H31" s="9"/>
      <c r="I31" s="9"/>
      <c r="J31" s="9"/>
      <c r="K31" s="9"/>
      <c r="L31" s="9"/>
      <c r="M31" s="9"/>
      <c r="N31" s="9"/>
      <c r="O31" s="9"/>
      <c r="P31" s="9"/>
      <c r="Q31" s="9"/>
      <c r="R31" s="9"/>
      <c r="S31" s="9"/>
      <c r="T31" s="9"/>
      <c r="U31" s="9"/>
      <c r="AF31" s="4" t="s">
        <v>2240</v>
      </c>
      <c r="AG31" s="5">
        <v>2</v>
      </c>
      <c r="AQ31">
        <v>481971</v>
      </c>
      <c r="AR31" t="s">
        <v>293</v>
      </c>
      <c r="AS31" t="s">
        <v>2622</v>
      </c>
      <c r="AT31" t="s">
        <v>17</v>
      </c>
      <c r="AU31" s="1">
        <v>23585</v>
      </c>
      <c r="AV31" s="1">
        <v>31663</v>
      </c>
      <c r="AW31" s="1">
        <v>32819</v>
      </c>
      <c r="AX31" s="1">
        <v>36537</v>
      </c>
      <c r="AY31" t="s">
        <v>295</v>
      </c>
      <c r="AZ31">
        <f t="shared" si="0"/>
        <v>13</v>
      </c>
      <c r="BA31" t="s">
        <v>296</v>
      </c>
      <c r="BB31" t="s">
        <v>586</v>
      </c>
      <c r="BC31">
        <v>7.7205000000000004</v>
      </c>
      <c r="BD31">
        <v>105333</v>
      </c>
      <c r="BE31">
        <v>3946</v>
      </c>
      <c r="BF31">
        <v>3</v>
      </c>
    </row>
    <row r="32" spans="1:58" x14ac:dyDescent="0.25">
      <c r="A32" s="9"/>
      <c r="B32" s="9"/>
      <c r="C32" s="9"/>
      <c r="D32" s="9"/>
      <c r="E32" s="9"/>
      <c r="F32" s="9"/>
      <c r="G32" s="9"/>
      <c r="H32" s="9"/>
      <c r="I32" s="9"/>
      <c r="J32" s="9"/>
      <c r="K32" s="9"/>
      <c r="L32" s="9"/>
      <c r="M32" s="9"/>
      <c r="N32" s="9"/>
      <c r="O32" s="9"/>
      <c r="P32" s="9"/>
      <c r="Q32" s="9"/>
      <c r="R32" s="9"/>
      <c r="S32" s="9"/>
      <c r="T32" s="9"/>
      <c r="U32" s="9"/>
      <c r="AF32" s="3" t="s">
        <v>1903</v>
      </c>
      <c r="AG32" s="5">
        <v>28</v>
      </c>
      <c r="AQ32">
        <v>288030</v>
      </c>
      <c r="AR32" t="s">
        <v>293</v>
      </c>
      <c r="AS32" t="s">
        <v>2621</v>
      </c>
      <c r="AT32" t="s">
        <v>17</v>
      </c>
      <c r="AU32" s="1">
        <v>22040</v>
      </c>
      <c r="AV32" s="1">
        <v>31276</v>
      </c>
      <c r="AW32" s="1">
        <v>35375</v>
      </c>
      <c r="AX32" s="1">
        <v>36493</v>
      </c>
      <c r="AY32" t="s">
        <v>1131</v>
      </c>
      <c r="AZ32">
        <f t="shared" si="0"/>
        <v>14</v>
      </c>
      <c r="BA32" t="s">
        <v>296</v>
      </c>
      <c r="BB32" t="s">
        <v>586</v>
      </c>
      <c r="BC32">
        <v>3.0630000000000002</v>
      </c>
      <c r="BD32">
        <v>64114</v>
      </c>
      <c r="BE32">
        <v>3944</v>
      </c>
      <c r="BF32">
        <v>3</v>
      </c>
    </row>
    <row r="33" spans="1:58" x14ac:dyDescent="0.25">
      <c r="A33" s="9"/>
      <c r="B33" s="9"/>
      <c r="C33" s="9"/>
      <c r="D33" s="9"/>
      <c r="E33" s="9"/>
      <c r="F33" s="9"/>
      <c r="G33" s="9"/>
      <c r="H33" s="9"/>
      <c r="I33" s="9"/>
      <c r="J33" s="9"/>
      <c r="K33" s="9"/>
      <c r="L33" s="9"/>
      <c r="M33" s="9"/>
      <c r="N33" s="9"/>
      <c r="O33" s="9"/>
      <c r="P33" s="9"/>
      <c r="Q33" s="9"/>
      <c r="R33" s="9"/>
      <c r="S33" s="9"/>
      <c r="T33" s="9"/>
      <c r="U33" s="9"/>
      <c r="AF33" s="4" t="s">
        <v>1904</v>
      </c>
      <c r="AG33" s="5">
        <v>20</v>
      </c>
      <c r="AQ33">
        <v>221162</v>
      </c>
      <c r="AR33" t="s">
        <v>1988</v>
      </c>
      <c r="AS33" t="s">
        <v>2620</v>
      </c>
      <c r="AT33" t="s">
        <v>17</v>
      </c>
      <c r="AU33" s="1">
        <v>20487</v>
      </c>
      <c r="AV33" s="1">
        <v>34145</v>
      </c>
      <c r="AW33" s="1">
        <v>35119</v>
      </c>
      <c r="AX33" s="1">
        <v>36581</v>
      </c>
      <c r="AY33" t="s">
        <v>53</v>
      </c>
      <c r="AZ33">
        <f t="shared" si="0"/>
        <v>6</v>
      </c>
      <c r="BA33" t="s">
        <v>1990</v>
      </c>
      <c r="BB33" t="s">
        <v>2061</v>
      </c>
      <c r="BC33">
        <v>4.0054999999999996</v>
      </c>
      <c r="BD33">
        <v>51443</v>
      </c>
      <c r="BE33">
        <v>3935</v>
      </c>
      <c r="BF33">
        <v>3</v>
      </c>
    </row>
    <row r="34" spans="1:58" x14ac:dyDescent="0.25">
      <c r="A34" s="9"/>
      <c r="B34" s="9"/>
      <c r="C34" s="9"/>
      <c r="D34" s="9"/>
      <c r="E34" s="9"/>
      <c r="F34" s="9"/>
      <c r="G34" s="9"/>
      <c r="H34" s="9"/>
      <c r="I34" s="9"/>
      <c r="J34" s="9"/>
      <c r="K34" s="9"/>
      <c r="L34" s="9"/>
      <c r="M34" s="9"/>
      <c r="N34" s="9"/>
      <c r="O34" s="9"/>
      <c r="P34" s="9"/>
      <c r="Q34" s="9"/>
      <c r="R34" s="9"/>
      <c r="S34" s="9"/>
      <c r="T34" s="9"/>
      <c r="U34" s="9"/>
      <c r="AF34" s="4" t="s">
        <v>2140</v>
      </c>
      <c r="AG34" s="5">
        <v>8</v>
      </c>
      <c r="AQ34">
        <v>493138</v>
      </c>
      <c r="AR34" t="s">
        <v>347</v>
      </c>
      <c r="AS34" t="s">
        <v>2619</v>
      </c>
      <c r="AT34" t="s">
        <v>17</v>
      </c>
      <c r="AU34" s="1">
        <v>22606</v>
      </c>
      <c r="AV34" s="1">
        <v>31246</v>
      </c>
      <c r="AW34" s="1">
        <v>34863</v>
      </c>
      <c r="AX34" s="1">
        <v>35973</v>
      </c>
      <c r="AY34" t="s">
        <v>295</v>
      </c>
      <c r="AZ34">
        <f t="shared" si="0"/>
        <v>12</v>
      </c>
      <c r="BA34" t="s">
        <v>349</v>
      </c>
      <c r="BB34" t="s">
        <v>2103</v>
      </c>
      <c r="BC34">
        <v>1.2163999999999999</v>
      </c>
      <c r="BD34">
        <v>51964</v>
      </c>
      <c r="BE34">
        <v>3934</v>
      </c>
      <c r="BF34">
        <v>3</v>
      </c>
    </row>
    <row r="35" spans="1:58" x14ac:dyDescent="0.25">
      <c r="A35" s="9"/>
      <c r="B35" s="9"/>
      <c r="C35" s="9"/>
      <c r="D35" s="9"/>
      <c r="E35" s="9"/>
      <c r="F35" s="9"/>
      <c r="G35" s="9"/>
      <c r="H35" s="9"/>
      <c r="I35" s="9"/>
      <c r="J35" s="9"/>
      <c r="K35" s="9"/>
      <c r="L35" s="9"/>
      <c r="M35" s="9"/>
      <c r="N35" s="9"/>
      <c r="O35" s="9"/>
      <c r="P35" s="9"/>
      <c r="Q35" s="9"/>
      <c r="R35" s="9"/>
      <c r="S35" s="9"/>
      <c r="T35" s="9"/>
      <c r="U35" s="9"/>
      <c r="AF35" s="3" t="s">
        <v>3652</v>
      </c>
      <c r="AG35" s="5">
        <v>480</v>
      </c>
      <c r="AQ35">
        <v>71455</v>
      </c>
      <c r="AR35" t="s">
        <v>882</v>
      </c>
      <c r="AS35" t="s">
        <v>2617</v>
      </c>
      <c r="AT35" t="s">
        <v>31</v>
      </c>
      <c r="AU35" s="1">
        <v>21244</v>
      </c>
      <c r="AV35" s="1">
        <v>35237</v>
      </c>
      <c r="AW35" s="1">
        <v>35237</v>
      </c>
      <c r="AX35" s="1">
        <v>36335</v>
      </c>
      <c r="AY35" t="s">
        <v>295</v>
      </c>
      <c r="AZ35">
        <f t="shared" si="0"/>
        <v>3</v>
      </c>
      <c r="BA35" t="s">
        <v>884</v>
      </c>
      <c r="BB35" t="s">
        <v>885</v>
      </c>
      <c r="BC35">
        <v>3.0082</v>
      </c>
      <c r="BD35">
        <v>51809</v>
      </c>
      <c r="BE35">
        <v>3926</v>
      </c>
      <c r="BF35">
        <v>3</v>
      </c>
    </row>
    <row r="36" spans="1:58" x14ac:dyDescent="0.25">
      <c r="A36" s="9"/>
      <c r="B36" s="9"/>
      <c r="C36" s="9"/>
      <c r="D36" s="9"/>
      <c r="E36" s="9"/>
      <c r="F36" s="9"/>
      <c r="G36" s="9"/>
      <c r="H36" s="9"/>
      <c r="I36" s="9"/>
      <c r="J36" s="9"/>
      <c r="K36" s="9"/>
      <c r="L36" s="9"/>
      <c r="M36" s="9"/>
      <c r="N36" s="9"/>
      <c r="O36" s="9"/>
      <c r="P36" s="9"/>
      <c r="Q36" s="9"/>
      <c r="R36" s="9"/>
      <c r="S36" s="9"/>
      <c r="T36" s="9"/>
      <c r="U36" s="9"/>
      <c r="AQ36">
        <v>441030</v>
      </c>
      <c r="AR36" t="s">
        <v>42</v>
      </c>
      <c r="AS36" t="s">
        <v>2540</v>
      </c>
      <c r="AT36" t="s">
        <v>17</v>
      </c>
      <c r="AU36" s="1">
        <v>20088</v>
      </c>
      <c r="AV36" s="1">
        <v>31340</v>
      </c>
      <c r="AW36" s="1">
        <v>31340</v>
      </c>
      <c r="AX36" s="1">
        <v>35374</v>
      </c>
      <c r="AY36" t="s">
        <v>18</v>
      </c>
      <c r="AZ36">
        <f t="shared" si="0"/>
        <v>11</v>
      </c>
      <c r="BA36" t="s">
        <v>44</v>
      </c>
      <c r="BB36" t="s">
        <v>45</v>
      </c>
      <c r="BC36">
        <v>5.9507000000000003</v>
      </c>
      <c r="BD36">
        <v>86329</v>
      </c>
      <c r="BE36">
        <v>3925</v>
      </c>
      <c r="BF36">
        <v>4</v>
      </c>
    </row>
    <row r="37" spans="1:58" x14ac:dyDescent="0.25">
      <c r="A37" s="9"/>
      <c r="B37" s="9"/>
      <c r="C37" s="9"/>
      <c r="D37" s="9"/>
      <c r="E37" s="9"/>
      <c r="F37" s="9"/>
      <c r="G37" s="9"/>
      <c r="H37" s="9"/>
      <c r="I37" s="9"/>
      <c r="J37" s="9"/>
      <c r="K37" s="9"/>
      <c r="L37" s="9"/>
      <c r="M37" s="9"/>
      <c r="N37" s="9"/>
      <c r="O37" s="9"/>
      <c r="P37" s="9"/>
      <c r="Q37" s="9"/>
      <c r="R37" s="9"/>
      <c r="S37" s="9"/>
      <c r="T37" s="9"/>
      <c r="U37" s="9"/>
      <c r="AQ37">
        <v>105003</v>
      </c>
      <c r="AR37" t="s">
        <v>293</v>
      </c>
      <c r="AS37" t="s">
        <v>2616</v>
      </c>
      <c r="AT37" t="s">
        <v>17</v>
      </c>
      <c r="AU37" s="1">
        <v>19088</v>
      </c>
      <c r="AV37" s="1">
        <v>32033</v>
      </c>
      <c r="AW37" s="1">
        <v>35702</v>
      </c>
      <c r="AX37" s="1">
        <v>36512</v>
      </c>
      <c r="AY37" t="s">
        <v>1131</v>
      </c>
      <c r="AZ37">
        <f t="shared" si="0"/>
        <v>12</v>
      </c>
      <c r="BA37" t="s">
        <v>296</v>
      </c>
      <c r="BB37" t="s">
        <v>586</v>
      </c>
      <c r="BC37">
        <v>2.2191999999999998</v>
      </c>
      <c r="BD37">
        <v>48708</v>
      </c>
      <c r="BE37">
        <v>3924</v>
      </c>
      <c r="BF37">
        <v>2</v>
      </c>
    </row>
    <row r="38" spans="1:58" x14ac:dyDescent="0.25">
      <c r="A38" s="9"/>
      <c r="B38" s="9"/>
      <c r="C38" s="9"/>
      <c r="D38" s="9"/>
      <c r="E38" s="9"/>
      <c r="F38" s="9"/>
      <c r="G38" s="9"/>
      <c r="H38" s="9"/>
      <c r="I38" s="9"/>
      <c r="J38" s="9"/>
      <c r="K38" s="9"/>
      <c r="L38" s="9"/>
      <c r="M38" s="9"/>
      <c r="N38" s="9"/>
      <c r="O38" s="9"/>
      <c r="P38" s="9"/>
      <c r="Q38" s="9"/>
      <c r="R38" s="9"/>
      <c r="S38" s="9"/>
      <c r="T38" s="9"/>
      <c r="U38" s="9"/>
      <c r="AQ38">
        <v>26874</v>
      </c>
      <c r="AR38" t="s">
        <v>15</v>
      </c>
      <c r="AS38" t="s">
        <v>2615</v>
      </c>
      <c r="AT38" t="s">
        <v>17</v>
      </c>
      <c r="AU38" s="1">
        <v>23118</v>
      </c>
      <c r="AV38" s="1">
        <v>32014</v>
      </c>
      <c r="AW38" s="1">
        <v>32014</v>
      </c>
      <c r="AX38" s="1">
        <v>37150</v>
      </c>
      <c r="AY38" t="s">
        <v>18</v>
      </c>
      <c r="AZ38">
        <f t="shared" si="0"/>
        <v>14</v>
      </c>
      <c r="BA38" t="s">
        <v>19</v>
      </c>
      <c r="BB38" t="s">
        <v>20</v>
      </c>
      <c r="BC38">
        <v>10.537000000000001</v>
      </c>
      <c r="BD38">
        <v>109361</v>
      </c>
      <c r="BE38">
        <v>3915</v>
      </c>
      <c r="BF38">
        <v>3</v>
      </c>
    </row>
    <row r="39" spans="1:58" x14ac:dyDescent="0.25">
      <c r="A39" s="9"/>
      <c r="B39" s="9"/>
      <c r="C39" s="9"/>
      <c r="D39" s="9"/>
      <c r="E39" s="9"/>
      <c r="F39" s="9"/>
      <c r="G39" s="9"/>
      <c r="H39" s="9"/>
      <c r="I39" s="9"/>
      <c r="J39" s="9"/>
      <c r="K39" s="9"/>
      <c r="L39" s="9"/>
      <c r="M39" s="9"/>
      <c r="N39" s="9"/>
      <c r="O39" s="9"/>
      <c r="P39" s="9"/>
      <c r="Q39" s="9"/>
      <c r="R39" s="9"/>
      <c r="S39" s="9"/>
      <c r="T39" s="9"/>
      <c r="U39" s="9"/>
      <c r="AQ39">
        <v>213987</v>
      </c>
      <c r="AR39" t="s">
        <v>42</v>
      </c>
      <c r="AS39" t="s">
        <v>2277</v>
      </c>
      <c r="AT39" t="s">
        <v>31</v>
      </c>
      <c r="AU39" s="1">
        <v>22452</v>
      </c>
      <c r="AV39" s="1">
        <v>31329</v>
      </c>
      <c r="AW39" s="1">
        <v>31329</v>
      </c>
      <c r="AX39" s="1">
        <v>34288</v>
      </c>
      <c r="AY39" t="s">
        <v>18</v>
      </c>
      <c r="AZ39">
        <f t="shared" si="0"/>
        <v>8</v>
      </c>
      <c r="BA39" t="s">
        <v>44</v>
      </c>
      <c r="BB39" t="s">
        <v>45</v>
      </c>
      <c r="BC39">
        <v>5.9808000000000003</v>
      </c>
      <c r="BD39">
        <v>89603</v>
      </c>
      <c r="BE39">
        <v>3915</v>
      </c>
      <c r="BF39">
        <v>4</v>
      </c>
    </row>
    <row r="40" spans="1:58" x14ac:dyDescent="0.25">
      <c r="A40" s="9"/>
      <c r="B40" s="9"/>
      <c r="C40" s="9"/>
      <c r="D40" s="9"/>
      <c r="E40" s="9"/>
      <c r="F40" s="9"/>
      <c r="G40" s="9"/>
      <c r="H40" s="9"/>
      <c r="I40" s="9"/>
      <c r="J40" s="9"/>
      <c r="K40" s="9"/>
      <c r="L40" s="9"/>
      <c r="M40" s="9"/>
      <c r="N40" s="9"/>
      <c r="O40" s="9"/>
      <c r="P40" s="9"/>
      <c r="Q40" s="9"/>
      <c r="R40" s="9"/>
      <c r="S40" s="9"/>
      <c r="T40" s="9"/>
      <c r="U40" s="9"/>
      <c r="AQ40">
        <v>106455</v>
      </c>
      <c r="AR40" t="s">
        <v>882</v>
      </c>
      <c r="AS40" t="s">
        <v>2252</v>
      </c>
      <c r="AT40" t="s">
        <v>17</v>
      </c>
      <c r="AU40" s="1">
        <v>22780</v>
      </c>
      <c r="AV40" s="1">
        <v>33492</v>
      </c>
      <c r="AW40" s="1">
        <v>34367</v>
      </c>
      <c r="AX40" s="1">
        <v>36558</v>
      </c>
      <c r="AY40" t="s">
        <v>295</v>
      </c>
      <c r="AZ40">
        <f t="shared" si="0"/>
        <v>8</v>
      </c>
      <c r="BA40" t="s">
        <v>884</v>
      </c>
      <c r="BB40" t="s">
        <v>2172</v>
      </c>
      <c r="BC40">
        <v>0.4</v>
      </c>
      <c r="BD40">
        <v>60640</v>
      </c>
      <c r="BE40">
        <v>3913</v>
      </c>
      <c r="BF40">
        <v>3</v>
      </c>
    </row>
    <row r="41" spans="1:58" x14ac:dyDescent="0.25">
      <c r="A41" s="9"/>
      <c r="B41" s="9"/>
      <c r="C41" s="9"/>
      <c r="D41" s="9"/>
      <c r="E41" s="9"/>
      <c r="F41" s="9"/>
      <c r="G41" s="9"/>
      <c r="H41" s="9"/>
      <c r="I41" s="9"/>
      <c r="J41" s="9"/>
      <c r="K41" s="9"/>
      <c r="L41" s="9"/>
      <c r="M41" s="9"/>
      <c r="N41" s="9"/>
      <c r="O41" s="9"/>
      <c r="P41" s="9"/>
      <c r="Q41" s="9"/>
      <c r="R41" s="9"/>
      <c r="S41" s="9"/>
      <c r="T41" s="9"/>
      <c r="U41" s="9"/>
      <c r="AQ41">
        <v>246048</v>
      </c>
      <c r="AR41" t="s">
        <v>293</v>
      </c>
      <c r="AS41" t="s">
        <v>2614</v>
      </c>
      <c r="AT41" t="s">
        <v>31</v>
      </c>
      <c r="AU41" s="1">
        <v>23380</v>
      </c>
      <c r="AV41" s="1">
        <v>31394</v>
      </c>
      <c r="AW41" s="1">
        <v>31394</v>
      </c>
      <c r="AX41" s="1">
        <v>36168</v>
      </c>
      <c r="AY41" t="s">
        <v>295</v>
      </c>
      <c r="AZ41">
        <f t="shared" si="0"/>
        <v>13</v>
      </c>
      <c r="BA41" t="s">
        <v>296</v>
      </c>
      <c r="BB41" t="s">
        <v>297</v>
      </c>
      <c r="BC41">
        <v>6.3699000000000003</v>
      </c>
      <c r="BD41">
        <v>112427</v>
      </c>
      <c r="BE41">
        <v>3912</v>
      </c>
      <c r="BF41">
        <v>3</v>
      </c>
    </row>
    <row r="42" spans="1:58" x14ac:dyDescent="0.25">
      <c r="A42" s="9"/>
      <c r="B42" s="9"/>
      <c r="C42" s="9"/>
      <c r="D42" s="9"/>
      <c r="E42" s="9"/>
      <c r="F42" s="9"/>
      <c r="G42" s="9"/>
      <c r="H42" s="9"/>
      <c r="I42" s="9"/>
      <c r="J42" s="9"/>
      <c r="K42" s="9"/>
      <c r="L42" s="9"/>
      <c r="M42" s="9"/>
      <c r="N42" s="9"/>
      <c r="O42" s="9"/>
      <c r="P42" s="9"/>
      <c r="Q42" s="9"/>
      <c r="R42" s="9"/>
      <c r="S42" s="9"/>
      <c r="T42" s="9"/>
      <c r="U42" s="9"/>
      <c r="AQ42">
        <v>32688</v>
      </c>
      <c r="AR42" t="s">
        <v>15</v>
      </c>
      <c r="AS42" t="s">
        <v>2612</v>
      </c>
      <c r="AT42" t="s">
        <v>31</v>
      </c>
      <c r="AU42" s="1">
        <v>22735</v>
      </c>
      <c r="AV42" s="1">
        <v>33428</v>
      </c>
      <c r="AW42" s="1">
        <v>33428</v>
      </c>
      <c r="AX42" s="1">
        <v>36351</v>
      </c>
      <c r="AY42" t="s">
        <v>18</v>
      </c>
      <c r="AZ42">
        <f t="shared" si="0"/>
        <v>8</v>
      </c>
      <c r="BA42" t="s">
        <v>19</v>
      </c>
      <c r="BB42" t="s">
        <v>20</v>
      </c>
      <c r="BC42">
        <v>8.0082000000000004</v>
      </c>
      <c r="BD42">
        <v>67467</v>
      </c>
      <c r="BE42">
        <v>3907</v>
      </c>
      <c r="BF42">
        <v>3</v>
      </c>
    </row>
    <row r="43" spans="1:58" x14ac:dyDescent="0.25">
      <c r="A43" s="9"/>
      <c r="B43" s="9"/>
      <c r="C43" s="9"/>
      <c r="D43" s="9"/>
      <c r="E43" s="9"/>
      <c r="F43" s="9"/>
      <c r="G43" s="9"/>
      <c r="H43" s="9"/>
      <c r="I43" s="9"/>
      <c r="J43" s="9"/>
      <c r="K43" s="9"/>
      <c r="L43" s="9"/>
      <c r="M43" s="9"/>
      <c r="N43" s="9"/>
      <c r="O43" s="9"/>
      <c r="P43" s="9"/>
      <c r="Q43" s="9"/>
      <c r="R43" s="9"/>
      <c r="S43" s="9"/>
      <c r="T43" s="9"/>
      <c r="U43" s="9"/>
      <c r="AQ43">
        <v>46753</v>
      </c>
      <c r="AR43" t="s">
        <v>293</v>
      </c>
      <c r="AS43" t="s">
        <v>2613</v>
      </c>
      <c r="AT43" t="s">
        <v>31</v>
      </c>
      <c r="AU43" s="1">
        <v>19585</v>
      </c>
      <c r="AV43" s="1">
        <v>32214</v>
      </c>
      <c r="AW43" s="1">
        <v>32236</v>
      </c>
      <c r="AX43" s="1">
        <v>36255</v>
      </c>
      <c r="AY43" t="s">
        <v>295</v>
      </c>
      <c r="AZ43">
        <f t="shared" si="0"/>
        <v>11</v>
      </c>
      <c r="BA43" t="s">
        <v>296</v>
      </c>
      <c r="BB43" t="s">
        <v>297</v>
      </c>
      <c r="BC43">
        <v>4.0629999999999997</v>
      </c>
      <c r="BD43">
        <v>79874</v>
      </c>
      <c r="BE43">
        <v>3907</v>
      </c>
      <c r="BF43">
        <v>3</v>
      </c>
    </row>
    <row r="44" spans="1:58" x14ac:dyDescent="0.25">
      <c r="A44" s="9"/>
      <c r="B44" s="9"/>
      <c r="C44" s="9"/>
      <c r="D44" s="9"/>
      <c r="E44" s="9"/>
      <c r="F44" s="9"/>
      <c r="G44" s="9"/>
      <c r="H44" s="9"/>
      <c r="I44" s="9"/>
      <c r="J44" s="9"/>
      <c r="K44" s="9"/>
      <c r="L44" s="9"/>
      <c r="M44" s="9"/>
      <c r="N44" s="9"/>
      <c r="O44" s="9"/>
      <c r="P44" s="9"/>
      <c r="Q44" s="9"/>
      <c r="R44" s="9"/>
      <c r="S44" s="9"/>
      <c r="T44" s="9"/>
      <c r="U44" s="9"/>
      <c r="AQ44">
        <v>201137</v>
      </c>
      <c r="AR44" t="s">
        <v>293</v>
      </c>
      <c r="AS44" t="s">
        <v>2611</v>
      </c>
      <c r="AT44" t="s">
        <v>17</v>
      </c>
      <c r="AU44" s="1">
        <v>21596</v>
      </c>
      <c r="AV44" s="1">
        <v>34577</v>
      </c>
      <c r="AW44" s="1">
        <v>35164</v>
      </c>
      <c r="AX44" s="1">
        <v>37052</v>
      </c>
      <c r="AY44" t="s">
        <v>295</v>
      </c>
      <c r="AZ44">
        <f t="shared" si="0"/>
        <v>6</v>
      </c>
      <c r="BA44" t="s">
        <v>296</v>
      </c>
      <c r="BB44" t="s">
        <v>586</v>
      </c>
      <c r="BC44">
        <v>5.1726000000000001</v>
      </c>
      <c r="BD44">
        <v>56707</v>
      </c>
      <c r="BE44">
        <v>3903</v>
      </c>
      <c r="BF44">
        <v>3</v>
      </c>
    </row>
    <row r="45" spans="1:58" x14ac:dyDescent="0.25">
      <c r="A45" s="9"/>
      <c r="B45" s="9"/>
      <c r="C45" s="9"/>
      <c r="D45" s="9"/>
      <c r="E45" s="9"/>
      <c r="F45" s="9"/>
      <c r="G45" s="9"/>
      <c r="H45" s="9"/>
      <c r="I45" s="9"/>
      <c r="J45" s="9"/>
      <c r="K45" s="9"/>
      <c r="L45" s="9"/>
      <c r="M45" s="9"/>
      <c r="N45" s="9"/>
      <c r="O45" s="9"/>
      <c r="P45" s="9"/>
      <c r="Q45" s="9"/>
      <c r="R45" s="9"/>
      <c r="S45" s="9"/>
      <c r="T45" s="9"/>
      <c r="U45" s="9"/>
      <c r="AQ45">
        <v>442062</v>
      </c>
      <c r="AR45" t="s">
        <v>293</v>
      </c>
      <c r="AS45" t="s">
        <v>2367</v>
      </c>
      <c r="AT45" t="s">
        <v>17</v>
      </c>
      <c r="AU45" s="1">
        <v>22636</v>
      </c>
      <c r="AV45" s="1">
        <v>33074</v>
      </c>
      <c r="AW45" s="1">
        <v>33074</v>
      </c>
      <c r="AX45" s="1">
        <v>36089</v>
      </c>
      <c r="AY45" t="s">
        <v>1131</v>
      </c>
      <c r="AZ45">
        <f t="shared" si="0"/>
        <v>8</v>
      </c>
      <c r="BA45" t="s">
        <v>296</v>
      </c>
      <c r="BB45" t="s">
        <v>297</v>
      </c>
      <c r="BC45">
        <v>1.7670999999999999</v>
      </c>
      <c r="BD45">
        <v>58617</v>
      </c>
      <c r="BE45">
        <v>3903</v>
      </c>
      <c r="BF45">
        <v>2</v>
      </c>
    </row>
    <row r="46" spans="1:58" x14ac:dyDescent="0.25">
      <c r="A46" s="9"/>
      <c r="B46" s="9"/>
      <c r="C46" s="9"/>
      <c r="D46" s="9"/>
      <c r="E46" s="9"/>
      <c r="F46" s="9"/>
      <c r="G46" s="9"/>
      <c r="H46" s="9"/>
      <c r="I46" s="9"/>
      <c r="J46" s="9"/>
      <c r="K46" s="9"/>
      <c r="L46" s="9"/>
      <c r="M46" s="9"/>
      <c r="N46" s="9"/>
      <c r="O46" s="9"/>
      <c r="P46" s="9"/>
      <c r="Q46" s="9"/>
      <c r="R46" s="9"/>
      <c r="S46" s="9"/>
      <c r="T46" s="9"/>
      <c r="U46" s="9"/>
      <c r="AQ46">
        <v>57843</v>
      </c>
      <c r="AR46" t="s">
        <v>42</v>
      </c>
      <c r="AS46" t="s">
        <v>2610</v>
      </c>
      <c r="AT46" t="s">
        <v>31</v>
      </c>
      <c r="AU46" s="1">
        <v>22968</v>
      </c>
      <c r="AV46" s="1">
        <v>31170</v>
      </c>
      <c r="AW46" s="1">
        <v>34536</v>
      </c>
      <c r="AX46" s="1">
        <v>36013</v>
      </c>
      <c r="AY46" t="s">
        <v>18</v>
      </c>
      <c r="AZ46">
        <f t="shared" si="0"/>
        <v>13</v>
      </c>
      <c r="BA46" t="s">
        <v>44</v>
      </c>
      <c r="BB46" t="s">
        <v>83</v>
      </c>
      <c r="BC46">
        <v>4.0465999999999998</v>
      </c>
      <c r="BD46">
        <v>81036</v>
      </c>
      <c r="BE46">
        <v>3900</v>
      </c>
      <c r="BF46">
        <v>3</v>
      </c>
    </row>
    <row r="47" spans="1:58" x14ac:dyDescent="0.25">
      <c r="A47" s="9"/>
      <c r="B47" s="9"/>
      <c r="C47" s="9"/>
      <c r="D47" s="9"/>
      <c r="E47" s="9"/>
      <c r="F47" s="9"/>
      <c r="G47" s="9"/>
      <c r="H47" s="9"/>
      <c r="I47" s="9"/>
      <c r="J47" s="9"/>
      <c r="K47" s="9"/>
      <c r="L47" s="9"/>
      <c r="M47" s="9"/>
      <c r="N47" s="9"/>
      <c r="O47" s="9"/>
      <c r="P47" s="9"/>
      <c r="Q47" s="9"/>
      <c r="R47" s="9"/>
      <c r="S47" s="9"/>
      <c r="T47" s="9"/>
      <c r="U47" s="9"/>
      <c r="AQ47">
        <v>409354</v>
      </c>
      <c r="AR47" t="s">
        <v>15</v>
      </c>
      <c r="AS47" t="s">
        <v>2418</v>
      </c>
      <c r="AT47" t="s">
        <v>17</v>
      </c>
      <c r="AU47" s="1">
        <v>20131</v>
      </c>
      <c r="AV47" s="1">
        <v>33040</v>
      </c>
      <c r="AW47" s="1">
        <v>34284</v>
      </c>
      <c r="AX47" s="1">
        <v>37282</v>
      </c>
      <c r="AY47" t="s">
        <v>18</v>
      </c>
      <c r="AZ47">
        <f t="shared" si="0"/>
        <v>11</v>
      </c>
      <c r="BA47" t="s">
        <v>19</v>
      </c>
      <c r="BB47" t="s">
        <v>20</v>
      </c>
      <c r="BC47">
        <v>8.2136999999999993</v>
      </c>
      <c r="BD47">
        <v>74140</v>
      </c>
      <c r="BE47">
        <v>3897</v>
      </c>
      <c r="BF47">
        <v>4</v>
      </c>
    </row>
    <row r="48" spans="1:58" x14ac:dyDescent="0.25">
      <c r="A48" s="9"/>
      <c r="B48" s="9"/>
      <c r="C48" s="9"/>
      <c r="D48" s="9"/>
      <c r="E48" s="9"/>
      <c r="F48" s="9"/>
      <c r="G48" s="9"/>
      <c r="H48" s="9"/>
      <c r="I48" s="9"/>
      <c r="J48" s="9"/>
      <c r="K48" s="9"/>
      <c r="L48" s="9"/>
      <c r="M48" s="9"/>
      <c r="N48" s="9"/>
      <c r="O48" s="9"/>
      <c r="P48" s="9"/>
      <c r="Q48" s="9"/>
      <c r="R48" s="9"/>
      <c r="S48" s="9"/>
      <c r="T48" s="9"/>
      <c r="U48" s="9"/>
      <c r="AQ48">
        <v>492056</v>
      </c>
      <c r="AR48" t="s">
        <v>347</v>
      </c>
      <c r="AS48" t="s">
        <v>2601</v>
      </c>
      <c r="AT48" t="s">
        <v>17</v>
      </c>
      <c r="AU48" s="1">
        <v>22061</v>
      </c>
      <c r="AV48" s="1">
        <v>31936</v>
      </c>
      <c r="AW48" s="1">
        <v>35898</v>
      </c>
      <c r="AX48" s="1">
        <v>37068</v>
      </c>
      <c r="AY48" t="s">
        <v>295</v>
      </c>
      <c r="AZ48">
        <f t="shared" si="0"/>
        <v>14</v>
      </c>
      <c r="BA48" t="s">
        <v>349</v>
      </c>
      <c r="BB48" t="s">
        <v>834</v>
      </c>
      <c r="BC48">
        <v>3.2054999999999998</v>
      </c>
      <c r="BD48">
        <v>57167</v>
      </c>
      <c r="BE48">
        <v>3896</v>
      </c>
      <c r="BF48">
        <v>2</v>
      </c>
    </row>
    <row r="49" spans="1:58" x14ac:dyDescent="0.25">
      <c r="A49" s="9"/>
      <c r="B49" s="9"/>
      <c r="C49" s="9"/>
      <c r="D49" s="9"/>
      <c r="E49" s="9"/>
      <c r="F49" s="9"/>
      <c r="G49" s="9"/>
      <c r="H49" s="9"/>
      <c r="I49" s="9"/>
      <c r="J49" s="9"/>
      <c r="K49" s="9"/>
      <c r="L49" s="9"/>
      <c r="M49" s="9"/>
      <c r="N49" s="9"/>
      <c r="O49" s="9"/>
      <c r="P49" s="9"/>
      <c r="Q49" s="9"/>
      <c r="R49" s="9"/>
      <c r="S49" s="9"/>
      <c r="T49" s="9"/>
      <c r="U49" s="9"/>
      <c r="AQ49">
        <v>404865</v>
      </c>
      <c r="AR49" t="s">
        <v>827</v>
      </c>
      <c r="AS49" t="s">
        <v>2431</v>
      </c>
      <c r="AT49" t="s">
        <v>31</v>
      </c>
      <c r="AU49" s="1">
        <v>19793</v>
      </c>
      <c r="AV49" s="1">
        <v>32618</v>
      </c>
      <c r="AW49" s="1">
        <v>33001</v>
      </c>
      <c r="AX49" s="1">
        <v>37397</v>
      </c>
      <c r="AY49" t="s">
        <v>53</v>
      </c>
      <c r="AZ49">
        <f t="shared" si="0"/>
        <v>13</v>
      </c>
      <c r="BA49" t="s">
        <v>829</v>
      </c>
      <c r="BB49" t="s">
        <v>830</v>
      </c>
      <c r="BC49">
        <v>11.125999999999999</v>
      </c>
      <c r="BD49">
        <v>85546</v>
      </c>
      <c r="BE49">
        <v>3893</v>
      </c>
      <c r="BF49">
        <v>3</v>
      </c>
    </row>
    <row r="50" spans="1:58" x14ac:dyDescent="0.25">
      <c r="A50" s="9"/>
      <c r="B50" s="9"/>
      <c r="C50" s="9"/>
      <c r="D50" s="9"/>
      <c r="E50" s="9"/>
      <c r="F50" s="9"/>
      <c r="G50" s="9"/>
      <c r="H50" s="9"/>
      <c r="I50" s="9"/>
      <c r="J50" s="9"/>
      <c r="K50" s="9"/>
      <c r="L50" s="9"/>
      <c r="M50" s="9"/>
      <c r="N50" s="9"/>
      <c r="O50" s="9"/>
      <c r="P50" s="9"/>
      <c r="Q50" s="9"/>
      <c r="R50" s="9"/>
      <c r="S50" s="9"/>
      <c r="T50" s="9"/>
      <c r="U50" s="9"/>
      <c r="AQ50">
        <v>50568</v>
      </c>
      <c r="AR50" t="s">
        <v>347</v>
      </c>
      <c r="AS50" t="s">
        <v>2552</v>
      </c>
      <c r="AT50" t="s">
        <v>31</v>
      </c>
      <c r="AU50" s="1">
        <v>20643</v>
      </c>
      <c r="AV50" s="1">
        <v>33814</v>
      </c>
      <c r="AW50" s="1">
        <v>34268</v>
      </c>
      <c r="AX50" s="1">
        <v>36916</v>
      </c>
      <c r="AY50" t="s">
        <v>295</v>
      </c>
      <c r="AZ50">
        <f t="shared" si="0"/>
        <v>8</v>
      </c>
      <c r="BA50" t="s">
        <v>349</v>
      </c>
      <c r="BB50" t="s">
        <v>834</v>
      </c>
      <c r="BC50">
        <v>4.4081999999999999</v>
      </c>
      <c r="BD50">
        <v>67460</v>
      </c>
      <c r="BE50">
        <v>3892</v>
      </c>
      <c r="BF50">
        <v>3</v>
      </c>
    </row>
    <row r="51" spans="1:58" x14ac:dyDescent="0.25">
      <c r="A51" s="9"/>
      <c r="B51" s="9"/>
      <c r="C51" s="9"/>
      <c r="D51" s="9"/>
      <c r="E51" s="9"/>
      <c r="F51" s="9"/>
      <c r="G51" s="9"/>
      <c r="H51" s="9"/>
      <c r="I51" s="9"/>
      <c r="J51" s="9"/>
      <c r="K51" s="9"/>
      <c r="L51" s="9"/>
      <c r="M51" s="9"/>
      <c r="N51" s="9"/>
      <c r="O51" s="9"/>
      <c r="P51" s="9"/>
      <c r="Q51" s="9"/>
      <c r="R51" s="9"/>
      <c r="S51" s="9"/>
      <c r="T51" s="9"/>
      <c r="U51" s="9"/>
      <c r="AQ51">
        <v>260463</v>
      </c>
      <c r="AR51" t="s">
        <v>347</v>
      </c>
      <c r="AS51" t="s">
        <v>2435</v>
      </c>
      <c r="AT51" t="s">
        <v>31</v>
      </c>
      <c r="AU51" s="1">
        <v>21511</v>
      </c>
      <c r="AV51" s="1">
        <v>33355</v>
      </c>
      <c r="AW51" s="1">
        <v>33355</v>
      </c>
      <c r="AX51" s="1">
        <v>36757</v>
      </c>
      <c r="AY51" t="s">
        <v>1131</v>
      </c>
      <c r="AZ51">
        <f t="shared" si="0"/>
        <v>9</v>
      </c>
      <c r="BA51" t="s">
        <v>349</v>
      </c>
      <c r="BB51" t="s">
        <v>2103</v>
      </c>
      <c r="BC51">
        <v>4.0795000000000003</v>
      </c>
      <c r="BD51">
        <v>67749</v>
      </c>
      <c r="BE51">
        <v>3887</v>
      </c>
      <c r="BF51">
        <v>4</v>
      </c>
    </row>
    <row r="52" spans="1:58" x14ac:dyDescent="0.25">
      <c r="A52" s="9"/>
      <c r="B52" s="9"/>
      <c r="C52" s="9"/>
      <c r="D52" s="9"/>
      <c r="E52" s="9"/>
      <c r="F52" s="9"/>
      <c r="G52" s="9"/>
      <c r="H52" s="9"/>
      <c r="I52" s="9"/>
      <c r="J52" s="9"/>
      <c r="K52" s="9"/>
      <c r="L52" s="9"/>
      <c r="M52" s="9"/>
      <c r="N52" s="9"/>
      <c r="O52" s="9"/>
      <c r="P52" s="9"/>
      <c r="Q52" s="9"/>
      <c r="R52" s="9"/>
      <c r="S52" s="9"/>
      <c r="T52" s="9"/>
      <c r="U52" s="9"/>
      <c r="AQ52">
        <v>465509</v>
      </c>
      <c r="AR52" t="s">
        <v>293</v>
      </c>
      <c r="AS52" t="s">
        <v>2608</v>
      </c>
      <c r="AT52" t="s">
        <v>31</v>
      </c>
      <c r="AU52" s="1">
        <v>23077</v>
      </c>
      <c r="AV52" s="1">
        <v>31475</v>
      </c>
      <c r="AW52" s="1">
        <v>32760</v>
      </c>
      <c r="AX52" s="1">
        <v>35025</v>
      </c>
      <c r="AY52" t="s">
        <v>295</v>
      </c>
      <c r="AZ52">
        <f t="shared" si="0"/>
        <v>9</v>
      </c>
      <c r="BA52" t="s">
        <v>296</v>
      </c>
      <c r="BB52" t="s">
        <v>297</v>
      </c>
      <c r="BC52">
        <v>2.6274000000000002</v>
      </c>
      <c r="BD52">
        <v>67372</v>
      </c>
      <c r="BE52">
        <v>3887</v>
      </c>
      <c r="BF52">
        <v>2</v>
      </c>
    </row>
    <row r="53" spans="1:58" x14ac:dyDescent="0.25">
      <c r="A53" s="9"/>
      <c r="B53" s="9"/>
      <c r="C53" s="9"/>
      <c r="D53" s="9"/>
      <c r="E53" s="9"/>
      <c r="F53" s="9"/>
      <c r="G53" s="9"/>
      <c r="H53" s="9"/>
      <c r="I53" s="9"/>
      <c r="J53" s="9"/>
      <c r="K53" s="9"/>
      <c r="L53" s="9"/>
      <c r="M53" s="9"/>
      <c r="N53" s="9"/>
      <c r="O53" s="9"/>
      <c r="P53" s="9"/>
      <c r="Q53" s="9"/>
      <c r="R53" s="9"/>
      <c r="S53" s="9"/>
      <c r="T53" s="9"/>
      <c r="U53" s="9"/>
      <c r="AQ53">
        <v>231367</v>
      </c>
      <c r="AR53" t="s">
        <v>42</v>
      </c>
      <c r="AS53" t="s">
        <v>2607</v>
      </c>
      <c r="AT53" t="s">
        <v>17</v>
      </c>
      <c r="AU53" s="1">
        <v>19935</v>
      </c>
      <c r="AV53" s="1">
        <v>32278</v>
      </c>
      <c r="AW53" s="1">
        <v>32278</v>
      </c>
      <c r="AX53" s="1">
        <v>34926</v>
      </c>
      <c r="AY53" t="s">
        <v>18</v>
      </c>
      <c r="AZ53">
        <f t="shared" si="0"/>
        <v>7</v>
      </c>
      <c r="BA53" t="s">
        <v>44</v>
      </c>
      <c r="BB53" t="s">
        <v>83</v>
      </c>
      <c r="BC53">
        <v>3.8740000000000001</v>
      </c>
      <c r="BD53">
        <v>71332</v>
      </c>
      <c r="BE53">
        <v>3886</v>
      </c>
      <c r="BF53">
        <v>2</v>
      </c>
    </row>
    <row r="54" spans="1:58" x14ac:dyDescent="0.25">
      <c r="A54" s="9"/>
      <c r="B54" s="9"/>
      <c r="C54" s="9"/>
      <c r="D54" s="9"/>
      <c r="E54" s="9"/>
      <c r="F54" s="9"/>
      <c r="G54" s="9"/>
      <c r="H54" s="9"/>
      <c r="I54" s="9"/>
      <c r="J54" s="9"/>
      <c r="K54" s="9"/>
      <c r="L54" s="9"/>
      <c r="M54" s="9"/>
      <c r="N54" s="9"/>
      <c r="O54" s="9"/>
      <c r="P54" s="9"/>
      <c r="Q54" s="9"/>
      <c r="R54" s="9"/>
      <c r="S54" s="9"/>
      <c r="T54" s="9"/>
      <c r="U54" s="9"/>
      <c r="AQ54">
        <v>254289</v>
      </c>
      <c r="AR54" t="s">
        <v>85</v>
      </c>
      <c r="AS54" t="s">
        <v>2606</v>
      </c>
      <c r="AT54" t="s">
        <v>31</v>
      </c>
      <c r="AU54" s="1">
        <v>21485</v>
      </c>
      <c r="AV54" s="1">
        <v>33367</v>
      </c>
      <c r="AW54" s="1">
        <v>33367</v>
      </c>
      <c r="AX54" s="1">
        <v>36289</v>
      </c>
      <c r="AY54" t="s">
        <v>18</v>
      </c>
      <c r="AZ54">
        <f t="shared" si="0"/>
        <v>8</v>
      </c>
      <c r="BA54" t="s">
        <v>87</v>
      </c>
      <c r="BB54" t="s">
        <v>276</v>
      </c>
      <c r="BC54">
        <v>8.0054999999999996</v>
      </c>
      <c r="BD54">
        <v>115807</v>
      </c>
      <c r="BE54">
        <v>3885</v>
      </c>
      <c r="BF54">
        <v>3</v>
      </c>
    </row>
    <row r="55" spans="1:58" x14ac:dyDescent="0.25">
      <c r="A55" s="9"/>
      <c r="B55" s="9"/>
      <c r="C55" s="9"/>
      <c r="D55" s="9"/>
      <c r="E55" s="9"/>
      <c r="F55" s="9"/>
      <c r="G55" s="9"/>
      <c r="H55" s="9"/>
      <c r="I55" s="9"/>
      <c r="J55" s="9"/>
      <c r="K55" s="9"/>
      <c r="L55" s="9"/>
      <c r="M55" s="9"/>
      <c r="N55" s="9"/>
      <c r="O55" s="9"/>
      <c r="P55" s="9"/>
      <c r="Q55" s="9"/>
      <c r="R55" s="9"/>
      <c r="S55" s="9"/>
      <c r="T55" s="9"/>
      <c r="U55" s="9"/>
      <c r="AQ55">
        <v>437705</v>
      </c>
      <c r="AR55" t="s">
        <v>1901</v>
      </c>
      <c r="AS55" t="s">
        <v>2605</v>
      </c>
      <c r="AT55" t="s">
        <v>31</v>
      </c>
      <c r="AU55" s="1">
        <v>21479</v>
      </c>
      <c r="AV55" s="1">
        <v>32323</v>
      </c>
      <c r="AW55" s="1">
        <v>32323</v>
      </c>
      <c r="AX55" s="1">
        <v>34177</v>
      </c>
      <c r="AY55" t="s">
        <v>18</v>
      </c>
      <c r="AZ55">
        <f t="shared" si="0"/>
        <v>5</v>
      </c>
      <c r="BA55" t="s">
        <v>1903</v>
      </c>
      <c r="BB55" t="s">
        <v>1904</v>
      </c>
      <c r="BC55">
        <v>1.3507</v>
      </c>
      <c r="BD55">
        <v>71514</v>
      </c>
      <c r="BE55">
        <v>3884</v>
      </c>
      <c r="BF55">
        <v>3</v>
      </c>
    </row>
    <row r="56" spans="1:58" x14ac:dyDescent="0.25">
      <c r="A56" s="9"/>
      <c r="B56" s="9"/>
      <c r="C56" s="9"/>
      <c r="D56" s="9"/>
      <c r="E56" s="9"/>
      <c r="F56" s="9"/>
      <c r="G56" s="9"/>
      <c r="H56" s="9"/>
      <c r="I56" s="9"/>
      <c r="J56" s="9"/>
      <c r="K56" s="9"/>
      <c r="L56" s="9"/>
      <c r="M56" s="9"/>
      <c r="N56" s="9"/>
      <c r="O56" s="9"/>
      <c r="P56" s="9"/>
      <c r="Q56" s="9"/>
      <c r="R56" s="9"/>
      <c r="S56" s="9"/>
      <c r="T56" s="9"/>
      <c r="U56" s="9"/>
      <c r="AQ56">
        <v>425559</v>
      </c>
      <c r="AR56" t="s">
        <v>293</v>
      </c>
      <c r="AS56" t="s">
        <v>2604</v>
      </c>
      <c r="AT56" t="s">
        <v>31</v>
      </c>
      <c r="AU56" s="1">
        <v>22616</v>
      </c>
      <c r="AV56" s="1">
        <v>31775</v>
      </c>
      <c r="AW56" s="1">
        <v>31775</v>
      </c>
      <c r="AX56" s="1">
        <v>36162</v>
      </c>
      <c r="AY56" t="s">
        <v>295</v>
      </c>
      <c r="AZ56">
        <f t="shared" si="0"/>
        <v>12</v>
      </c>
      <c r="BA56" t="s">
        <v>296</v>
      </c>
      <c r="BB56" t="s">
        <v>297</v>
      </c>
      <c r="BC56">
        <v>5.3259999999999996</v>
      </c>
      <c r="BD56">
        <v>71033</v>
      </c>
      <c r="BE56">
        <v>3882</v>
      </c>
      <c r="BF56">
        <v>3</v>
      </c>
    </row>
    <row r="57" spans="1:58" x14ac:dyDescent="0.25">
      <c r="A57" s="9"/>
      <c r="B57" s="9"/>
      <c r="C57" s="9"/>
      <c r="D57" s="9"/>
      <c r="E57" s="9"/>
      <c r="F57" s="9"/>
      <c r="G57" s="9"/>
      <c r="H57" s="9"/>
      <c r="I57" s="9"/>
      <c r="J57" s="9"/>
      <c r="K57" s="9"/>
      <c r="L57" s="9"/>
      <c r="M57" s="9"/>
      <c r="N57" s="9"/>
      <c r="O57" s="9"/>
      <c r="P57" s="9"/>
      <c r="Q57" s="9"/>
      <c r="R57" s="9"/>
      <c r="S57" s="9"/>
      <c r="T57" s="9"/>
      <c r="U57" s="9"/>
      <c r="AQ57">
        <v>299992</v>
      </c>
      <c r="AR57" t="s">
        <v>15</v>
      </c>
      <c r="AS57" t="s">
        <v>2603</v>
      </c>
      <c r="AT57" t="s">
        <v>17</v>
      </c>
      <c r="AU57" s="1">
        <v>23625</v>
      </c>
      <c r="AV57" s="1">
        <v>32574</v>
      </c>
      <c r="AW57" s="1">
        <v>33288</v>
      </c>
      <c r="AX57" s="1">
        <v>37336</v>
      </c>
      <c r="AY57" t="s">
        <v>18</v>
      </c>
      <c r="AZ57">
        <f t="shared" si="0"/>
        <v>13</v>
      </c>
      <c r="BA57" t="s">
        <v>19</v>
      </c>
      <c r="BB57" t="s">
        <v>20</v>
      </c>
      <c r="BC57">
        <v>11.0466</v>
      </c>
      <c r="BD57">
        <v>84739</v>
      </c>
      <c r="BE57">
        <v>3881</v>
      </c>
      <c r="BF57">
        <v>3</v>
      </c>
    </row>
    <row r="58" spans="1:58" x14ac:dyDescent="0.25">
      <c r="A58" s="9"/>
      <c r="B58" s="9"/>
      <c r="C58" s="9"/>
      <c r="D58" s="9"/>
      <c r="E58" s="9"/>
      <c r="F58" s="9"/>
      <c r="G58" s="9"/>
      <c r="H58" s="9"/>
      <c r="I58" s="9"/>
      <c r="J58" s="9"/>
      <c r="K58" s="9"/>
      <c r="L58" s="9"/>
      <c r="M58" s="9"/>
      <c r="N58" s="9"/>
      <c r="O58" s="9"/>
      <c r="P58" s="9"/>
      <c r="Q58" s="9"/>
      <c r="R58" s="9"/>
      <c r="S58" s="9"/>
      <c r="T58" s="9"/>
      <c r="U58" s="9"/>
      <c r="AQ58">
        <v>435355</v>
      </c>
      <c r="AR58" t="s">
        <v>15</v>
      </c>
      <c r="AS58" t="s">
        <v>2602</v>
      </c>
      <c r="AT58" t="s">
        <v>31</v>
      </c>
      <c r="AU58" s="1">
        <v>22449</v>
      </c>
      <c r="AV58" s="1">
        <v>32416</v>
      </c>
      <c r="AW58" s="1">
        <v>32416</v>
      </c>
      <c r="AX58" s="1">
        <v>35350</v>
      </c>
      <c r="AY58" t="s">
        <v>18</v>
      </c>
      <c r="AZ58">
        <f t="shared" si="0"/>
        <v>8</v>
      </c>
      <c r="BA58" t="s">
        <v>19</v>
      </c>
      <c r="BB58" t="s">
        <v>20</v>
      </c>
      <c r="BC58">
        <v>5.6055000000000001</v>
      </c>
      <c r="BD58">
        <v>92134</v>
      </c>
      <c r="BE58">
        <v>3879</v>
      </c>
      <c r="BF58">
        <v>3</v>
      </c>
    </row>
    <row r="59" spans="1:58" x14ac:dyDescent="0.25">
      <c r="A59" s="9"/>
      <c r="B59" s="9"/>
      <c r="C59" s="9"/>
      <c r="D59" s="9"/>
      <c r="E59" s="9"/>
      <c r="F59" s="9"/>
      <c r="G59" s="9"/>
      <c r="H59" s="9"/>
      <c r="I59" s="9"/>
      <c r="J59" s="9"/>
      <c r="K59" s="9"/>
      <c r="L59" s="9"/>
      <c r="M59" s="9"/>
      <c r="N59" s="9"/>
      <c r="O59" s="9"/>
      <c r="P59" s="9"/>
      <c r="Q59" s="9"/>
      <c r="R59" s="9"/>
      <c r="S59" s="9"/>
      <c r="T59" s="9"/>
      <c r="U59" s="9"/>
      <c r="AQ59">
        <v>452253</v>
      </c>
      <c r="AR59" t="s">
        <v>15</v>
      </c>
      <c r="AS59" t="s">
        <v>2600</v>
      </c>
      <c r="AT59" t="s">
        <v>31</v>
      </c>
      <c r="AU59" s="1">
        <v>23239</v>
      </c>
      <c r="AV59" s="1">
        <v>35312</v>
      </c>
      <c r="AW59" s="1">
        <v>35575</v>
      </c>
      <c r="AX59" s="1">
        <v>36674</v>
      </c>
      <c r="AY59" t="s">
        <v>53</v>
      </c>
      <c r="AZ59">
        <f t="shared" si="0"/>
        <v>3</v>
      </c>
      <c r="BA59" t="s">
        <v>19</v>
      </c>
      <c r="BB59" t="s">
        <v>20</v>
      </c>
      <c r="BC59">
        <v>3.0110000000000001</v>
      </c>
      <c r="BD59">
        <v>99963</v>
      </c>
      <c r="BE59">
        <v>3876</v>
      </c>
      <c r="BF59">
        <v>3</v>
      </c>
    </row>
    <row r="60" spans="1:58" x14ac:dyDescent="0.25">
      <c r="A60" s="9"/>
      <c r="B60" s="9"/>
      <c r="C60" s="9"/>
      <c r="D60" s="9"/>
      <c r="E60" s="9"/>
      <c r="F60" s="9"/>
      <c r="G60" s="9"/>
      <c r="H60" s="9"/>
      <c r="I60" s="9"/>
      <c r="J60" s="9"/>
      <c r="K60" s="9"/>
      <c r="L60" s="9"/>
      <c r="M60" s="9"/>
      <c r="N60" s="9"/>
      <c r="O60" s="9"/>
      <c r="P60" s="9"/>
      <c r="Q60" s="9"/>
      <c r="R60" s="9"/>
      <c r="S60" s="9"/>
      <c r="T60" s="9"/>
      <c r="U60" s="9"/>
      <c r="AQ60">
        <v>278797</v>
      </c>
      <c r="AR60" t="s">
        <v>293</v>
      </c>
      <c r="AS60" t="s">
        <v>2599</v>
      </c>
      <c r="AT60" t="s">
        <v>31</v>
      </c>
      <c r="AU60" s="1">
        <v>23155</v>
      </c>
      <c r="AV60" s="1">
        <v>35154</v>
      </c>
      <c r="AW60" s="1">
        <v>35154</v>
      </c>
      <c r="AX60" s="1">
        <v>37371</v>
      </c>
      <c r="AY60" t="s">
        <v>570</v>
      </c>
      <c r="AZ60">
        <f t="shared" si="0"/>
        <v>6</v>
      </c>
      <c r="BA60" t="s">
        <v>296</v>
      </c>
      <c r="BB60" t="s">
        <v>586</v>
      </c>
      <c r="BC60">
        <v>6.0739999999999998</v>
      </c>
      <c r="BD60">
        <v>80005</v>
      </c>
      <c r="BE60">
        <v>3875</v>
      </c>
      <c r="BF60">
        <v>3</v>
      </c>
    </row>
    <row r="61" spans="1:58" x14ac:dyDescent="0.25">
      <c r="A61" s="9"/>
      <c r="B61" s="9"/>
      <c r="C61" s="9"/>
      <c r="D61" s="9"/>
      <c r="E61" s="9"/>
      <c r="F61" s="9"/>
      <c r="G61" s="9"/>
      <c r="H61" s="9"/>
      <c r="I61" s="9"/>
      <c r="J61" s="9"/>
      <c r="K61" s="9"/>
      <c r="L61" s="9"/>
      <c r="M61" s="9"/>
      <c r="N61" s="9"/>
      <c r="O61" s="9"/>
      <c r="P61" s="9"/>
      <c r="Q61" s="9"/>
      <c r="R61" s="9"/>
      <c r="S61" s="9"/>
      <c r="T61" s="9"/>
      <c r="U61" s="9"/>
      <c r="AQ61">
        <v>297743</v>
      </c>
      <c r="AR61" t="s">
        <v>15</v>
      </c>
      <c r="AS61" t="s">
        <v>2539</v>
      </c>
      <c r="AT61" t="s">
        <v>31</v>
      </c>
      <c r="AU61" s="1">
        <v>20500</v>
      </c>
      <c r="AV61" s="1">
        <v>34128</v>
      </c>
      <c r="AW61" s="1">
        <v>34475</v>
      </c>
      <c r="AX61" s="1">
        <v>35959</v>
      </c>
      <c r="AY61" t="s">
        <v>53</v>
      </c>
      <c r="AZ61">
        <f t="shared" si="0"/>
        <v>5</v>
      </c>
      <c r="BA61" t="s">
        <v>19</v>
      </c>
      <c r="BB61" t="s">
        <v>20</v>
      </c>
      <c r="BC61">
        <v>4.0658000000000003</v>
      </c>
      <c r="BD61">
        <v>72392</v>
      </c>
      <c r="BE61">
        <v>3875</v>
      </c>
      <c r="BF61">
        <v>3</v>
      </c>
    </row>
    <row r="62" spans="1:58" x14ac:dyDescent="0.25">
      <c r="A62" s="9"/>
      <c r="B62" s="9"/>
      <c r="C62" s="9"/>
      <c r="D62" s="9"/>
      <c r="E62" s="9"/>
      <c r="F62" s="9"/>
      <c r="G62" s="9"/>
      <c r="H62" s="9"/>
      <c r="I62" s="9"/>
      <c r="J62" s="9"/>
      <c r="K62" s="9"/>
      <c r="L62" s="9"/>
      <c r="M62" s="9"/>
      <c r="N62" s="9"/>
      <c r="O62" s="9"/>
      <c r="P62" s="9"/>
      <c r="Q62" s="9"/>
      <c r="R62" s="9"/>
      <c r="S62" s="9"/>
      <c r="T62" s="9"/>
      <c r="U62" s="9"/>
      <c r="AQ62">
        <v>493492</v>
      </c>
      <c r="AR62" t="s">
        <v>347</v>
      </c>
      <c r="AS62" t="s">
        <v>2598</v>
      </c>
      <c r="AT62" t="s">
        <v>31</v>
      </c>
      <c r="AU62" s="1">
        <v>19947</v>
      </c>
      <c r="AV62" s="1">
        <v>33782</v>
      </c>
      <c r="AW62" s="1">
        <v>34475</v>
      </c>
      <c r="AX62" s="1">
        <v>37468</v>
      </c>
      <c r="AY62" t="s">
        <v>295</v>
      </c>
      <c r="AZ62">
        <f t="shared" si="0"/>
        <v>10</v>
      </c>
      <c r="BA62" t="s">
        <v>349</v>
      </c>
      <c r="BB62" t="s">
        <v>2103</v>
      </c>
      <c r="BC62">
        <v>2.2795000000000001</v>
      </c>
      <c r="BD62">
        <v>90506</v>
      </c>
      <c r="BE62">
        <v>3872</v>
      </c>
      <c r="BF62">
        <v>3</v>
      </c>
    </row>
    <row r="63" spans="1:58" x14ac:dyDescent="0.25">
      <c r="A63" s="9"/>
      <c r="B63" s="9"/>
      <c r="C63" s="9"/>
      <c r="D63" s="9"/>
      <c r="E63" s="9"/>
      <c r="F63" s="9"/>
      <c r="G63" s="9"/>
      <c r="H63" s="9"/>
      <c r="I63" s="9"/>
      <c r="J63" s="9"/>
      <c r="K63" s="9"/>
      <c r="L63" s="9"/>
      <c r="M63" s="9"/>
      <c r="N63" s="9"/>
      <c r="O63" s="9"/>
      <c r="P63" s="9"/>
      <c r="Q63" s="9"/>
      <c r="R63" s="9"/>
      <c r="S63" s="9"/>
      <c r="T63" s="9"/>
      <c r="U63" s="9"/>
      <c r="AQ63">
        <v>42192</v>
      </c>
      <c r="AR63" t="s">
        <v>347</v>
      </c>
      <c r="AS63" t="s">
        <v>2543</v>
      </c>
      <c r="AT63" t="s">
        <v>17</v>
      </c>
      <c r="AU63" s="1">
        <v>22972</v>
      </c>
      <c r="AV63" s="1">
        <v>34687</v>
      </c>
      <c r="AW63" s="1">
        <v>35143</v>
      </c>
      <c r="AX63" s="1">
        <v>36610</v>
      </c>
      <c r="AY63" t="s">
        <v>570</v>
      </c>
      <c r="AZ63">
        <f t="shared" si="0"/>
        <v>5</v>
      </c>
      <c r="BA63" t="s">
        <v>349</v>
      </c>
      <c r="BB63" t="s">
        <v>834</v>
      </c>
      <c r="BC63">
        <v>3.5699000000000001</v>
      </c>
      <c r="BD63">
        <v>62418</v>
      </c>
      <c r="BE63">
        <v>3871</v>
      </c>
      <c r="BF63">
        <v>4</v>
      </c>
    </row>
    <row r="64" spans="1:58" x14ac:dyDescent="0.25">
      <c r="A64" s="9"/>
      <c r="B64" s="9"/>
      <c r="C64" s="9"/>
      <c r="D64" s="9"/>
      <c r="E64" s="9"/>
      <c r="F64" s="9"/>
      <c r="G64" s="9"/>
      <c r="H64" s="9"/>
      <c r="I64" s="9"/>
      <c r="J64" s="9"/>
      <c r="K64" s="9"/>
      <c r="L64" s="9"/>
      <c r="M64" s="9"/>
      <c r="N64" s="9"/>
      <c r="O64" s="9"/>
      <c r="P64" s="9"/>
      <c r="Q64" s="9"/>
      <c r="R64" s="9"/>
      <c r="S64" s="9"/>
      <c r="T64" s="9"/>
      <c r="U64" s="9"/>
      <c r="AQ64">
        <v>428330</v>
      </c>
      <c r="AR64" t="s">
        <v>1901</v>
      </c>
      <c r="AS64" t="s">
        <v>2597</v>
      </c>
      <c r="AT64" t="s">
        <v>31</v>
      </c>
      <c r="AU64" s="1">
        <v>22175</v>
      </c>
      <c r="AV64" s="1">
        <v>33007</v>
      </c>
      <c r="AW64" s="1">
        <v>36452</v>
      </c>
      <c r="AX64" s="1">
        <v>37258</v>
      </c>
      <c r="AY64" t="s">
        <v>53</v>
      </c>
      <c r="AZ64">
        <f t="shared" si="0"/>
        <v>11</v>
      </c>
      <c r="BA64" t="s">
        <v>1903</v>
      </c>
      <c r="BB64" t="s">
        <v>1904</v>
      </c>
      <c r="BC64">
        <v>2.2082000000000002</v>
      </c>
      <c r="BD64">
        <v>48549</v>
      </c>
      <c r="BE64">
        <v>3871</v>
      </c>
      <c r="BF64">
        <v>2</v>
      </c>
    </row>
    <row r="65" spans="1:58" x14ac:dyDescent="0.25">
      <c r="A65" s="9"/>
      <c r="B65" s="9"/>
      <c r="C65" s="9"/>
      <c r="D65" s="9"/>
      <c r="E65" s="9"/>
      <c r="F65" s="9"/>
      <c r="G65" s="9"/>
      <c r="H65" s="9"/>
      <c r="I65" s="9"/>
      <c r="J65" s="9"/>
      <c r="K65" s="9"/>
      <c r="L65" s="9"/>
      <c r="M65" s="9"/>
      <c r="N65" s="9"/>
      <c r="O65" s="9"/>
      <c r="P65" s="9"/>
      <c r="Q65" s="9"/>
      <c r="R65" s="9"/>
      <c r="S65" s="9"/>
      <c r="T65" s="9"/>
      <c r="U65" s="9"/>
      <c r="AQ65">
        <v>471974</v>
      </c>
      <c r="AR65" t="s">
        <v>42</v>
      </c>
      <c r="AS65" t="s">
        <v>2272</v>
      </c>
      <c r="AT65" t="s">
        <v>17</v>
      </c>
      <c r="AU65" s="1">
        <v>22213</v>
      </c>
      <c r="AV65" s="1">
        <v>31222</v>
      </c>
      <c r="AW65" s="1">
        <v>31492</v>
      </c>
      <c r="AX65" s="1">
        <v>34499</v>
      </c>
      <c r="AY65" t="s">
        <v>53</v>
      </c>
      <c r="AZ65">
        <f t="shared" si="0"/>
        <v>8</v>
      </c>
      <c r="BA65" t="s">
        <v>44</v>
      </c>
      <c r="BB65" t="s">
        <v>83</v>
      </c>
      <c r="BC65">
        <v>2.7040999999999999</v>
      </c>
      <c r="BD65">
        <v>93658</v>
      </c>
      <c r="BE65">
        <v>3869</v>
      </c>
      <c r="BF65">
        <v>6</v>
      </c>
    </row>
    <row r="66" spans="1:58" x14ac:dyDescent="0.25">
      <c r="A66" s="9"/>
      <c r="B66" s="9"/>
      <c r="C66" s="9"/>
      <c r="D66" s="9"/>
      <c r="E66" s="9"/>
      <c r="F66" s="9"/>
      <c r="G66" s="9"/>
      <c r="H66" s="9"/>
      <c r="I66" s="9"/>
      <c r="J66" s="9"/>
      <c r="K66" s="9"/>
      <c r="L66" s="9"/>
      <c r="M66" s="9"/>
      <c r="N66" s="9"/>
      <c r="O66" s="9"/>
      <c r="P66" s="9"/>
      <c r="Q66" s="9"/>
      <c r="R66" s="9"/>
      <c r="S66" s="9"/>
      <c r="T66" s="9"/>
      <c r="U66" s="9"/>
      <c r="AQ66">
        <v>407048</v>
      </c>
      <c r="AR66" t="s">
        <v>293</v>
      </c>
      <c r="AS66" t="s">
        <v>2596</v>
      </c>
      <c r="AT66" t="s">
        <v>17</v>
      </c>
      <c r="AU66" s="1">
        <v>20200</v>
      </c>
      <c r="AV66" s="1">
        <v>33882</v>
      </c>
      <c r="AW66" s="1">
        <v>33882</v>
      </c>
      <c r="AX66" s="1">
        <v>37261</v>
      </c>
      <c r="AY66" t="s">
        <v>1131</v>
      </c>
      <c r="AZ66">
        <f t="shared" si="0"/>
        <v>9</v>
      </c>
      <c r="BA66" t="s">
        <v>296</v>
      </c>
      <c r="BB66" t="s">
        <v>586</v>
      </c>
      <c r="BC66">
        <v>9.2575000000000003</v>
      </c>
      <c r="BD66">
        <v>65644</v>
      </c>
      <c r="BE66">
        <v>3868</v>
      </c>
      <c r="BF66">
        <v>2</v>
      </c>
    </row>
    <row r="67" spans="1:58" x14ac:dyDescent="0.25">
      <c r="A67" s="9"/>
      <c r="B67" s="9"/>
      <c r="C67" s="9"/>
      <c r="D67" s="9"/>
      <c r="E67" s="9"/>
      <c r="F67" s="9"/>
      <c r="G67" s="9"/>
      <c r="H67" s="9"/>
      <c r="I67" s="9"/>
      <c r="J67" s="9"/>
      <c r="K67" s="9"/>
      <c r="L67" s="9"/>
      <c r="M67" s="9"/>
      <c r="N67" s="9"/>
      <c r="O67" s="9"/>
      <c r="P67" s="9"/>
      <c r="Q67" s="9"/>
      <c r="R67" s="9"/>
      <c r="S67" s="9"/>
      <c r="T67" s="9"/>
      <c r="U67" s="9"/>
      <c r="AQ67">
        <v>34272</v>
      </c>
      <c r="AR67" t="s">
        <v>827</v>
      </c>
      <c r="AS67" t="s">
        <v>2595</v>
      </c>
      <c r="AT67" t="s">
        <v>17</v>
      </c>
      <c r="AU67" s="1">
        <v>20256</v>
      </c>
      <c r="AV67" s="1">
        <v>34032</v>
      </c>
      <c r="AW67" s="1">
        <v>35490</v>
      </c>
      <c r="AX67" s="1">
        <v>36591</v>
      </c>
      <c r="AY67" t="s">
        <v>1131</v>
      </c>
      <c r="AZ67">
        <f t="shared" ref="AZ67:AZ130" si="1">INT((AX67-AV67)/365)</f>
        <v>7</v>
      </c>
      <c r="BA67" t="s">
        <v>829</v>
      </c>
      <c r="BB67" t="s">
        <v>830</v>
      </c>
      <c r="BC67">
        <v>3.0164</v>
      </c>
      <c r="BD67">
        <v>63294</v>
      </c>
      <c r="BE67">
        <v>3867</v>
      </c>
      <c r="BF67">
        <v>3</v>
      </c>
    </row>
    <row r="68" spans="1:58" x14ac:dyDescent="0.25">
      <c r="A68" s="9"/>
      <c r="B68" s="9"/>
      <c r="C68" s="9"/>
      <c r="D68" s="9"/>
      <c r="E68" s="9"/>
      <c r="F68" s="9"/>
      <c r="G68" s="9"/>
      <c r="H68" s="9"/>
      <c r="I68" s="9"/>
      <c r="J68" s="9"/>
      <c r="K68" s="9"/>
      <c r="L68" s="9"/>
      <c r="M68" s="9"/>
      <c r="N68" s="9"/>
      <c r="O68" s="9"/>
      <c r="P68" s="9"/>
      <c r="Q68" s="9"/>
      <c r="R68" s="9"/>
      <c r="S68" s="9"/>
      <c r="T68" s="9"/>
      <c r="U68" s="9"/>
      <c r="AQ68">
        <v>267062</v>
      </c>
      <c r="AR68" t="s">
        <v>347</v>
      </c>
      <c r="AS68" t="s">
        <v>2592</v>
      </c>
      <c r="AT68" t="s">
        <v>31</v>
      </c>
      <c r="AU68" s="1">
        <v>20483</v>
      </c>
      <c r="AV68" s="1">
        <v>31312</v>
      </c>
      <c r="AW68" s="1">
        <v>31312</v>
      </c>
      <c r="AX68" s="1">
        <v>34620</v>
      </c>
      <c r="AY68" t="s">
        <v>570</v>
      </c>
      <c r="AZ68">
        <f t="shared" si="1"/>
        <v>9</v>
      </c>
      <c r="BA68" t="s">
        <v>349</v>
      </c>
      <c r="BB68" t="s">
        <v>350</v>
      </c>
      <c r="BC68">
        <v>2.9670999999999998</v>
      </c>
      <c r="BD68">
        <v>99255</v>
      </c>
      <c r="BE68">
        <v>3865</v>
      </c>
      <c r="BF68">
        <v>3</v>
      </c>
    </row>
    <row r="69" spans="1:58" x14ac:dyDescent="0.25">
      <c r="A69" s="9"/>
      <c r="B69" s="9"/>
      <c r="C69" s="9"/>
      <c r="D69" s="9"/>
      <c r="E69" s="9"/>
      <c r="F69" s="9"/>
      <c r="G69" s="9"/>
      <c r="H69" s="9"/>
      <c r="I69" s="9"/>
      <c r="J69" s="9"/>
      <c r="K69" s="9"/>
      <c r="L69" s="9"/>
      <c r="M69" s="9"/>
      <c r="N69" s="9"/>
      <c r="O69" s="9"/>
      <c r="P69" s="9"/>
      <c r="Q69" s="9"/>
      <c r="R69" s="9"/>
      <c r="S69" s="9"/>
      <c r="T69" s="9"/>
      <c r="U69" s="9"/>
      <c r="AQ69">
        <v>249163</v>
      </c>
      <c r="AR69" t="s">
        <v>827</v>
      </c>
      <c r="AS69" t="s">
        <v>2591</v>
      </c>
      <c r="AT69" t="s">
        <v>31</v>
      </c>
      <c r="AU69" s="1">
        <v>19991</v>
      </c>
      <c r="AV69" s="1">
        <v>31218</v>
      </c>
      <c r="AW69" s="1">
        <v>31218</v>
      </c>
      <c r="AX69" s="1">
        <v>32411</v>
      </c>
      <c r="AY69" t="s">
        <v>18</v>
      </c>
      <c r="AZ69">
        <f t="shared" si="1"/>
        <v>3</v>
      </c>
      <c r="BA69" t="s">
        <v>829</v>
      </c>
      <c r="BB69" t="s">
        <v>1468</v>
      </c>
      <c r="BC69">
        <v>3.2685</v>
      </c>
      <c r="BD69">
        <v>48821</v>
      </c>
      <c r="BE69">
        <v>3861</v>
      </c>
      <c r="BF69">
        <v>2</v>
      </c>
    </row>
    <row r="70" spans="1:58" x14ac:dyDescent="0.25">
      <c r="A70" s="9"/>
      <c r="B70" s="9"/>
      <c r="C70" s="9"/>
      <c r="D70" s="9"/>
      <c r="E70" s="9"/>
      <c r="F70" s="9"/>
      <c r="G70" s="9"/>
      <c r="H70" s="9"/>
      <c r="I70" s="9"/>
      <c r="J70" s="9"/>
      <c r="K70" s="9"/>
      <c r="L70" s="9"/>
      <c r="M70" s="9"/>
      <c r="N70" s="9"/>
      <c r="O70" s="9"/>
      <c r="P70" s="9"/>
      <c r="Q70" s="9"/>
      <c r="R70" s="9"/>
      <c r="S70" s="9"/>
      <c r="T70" s="9"/>
      <c r="U70" s="9"/>
      <c r="AQ70">
        <v>21299</v>
      </c>
      <c r="AR70" t="s">
        <v>15</v>
      </c>
      <c r="AS70" t="s">
        <v>2489</v>
      </c>
      <c r="AT70" t="s">
        <v>17</v>
      </c>
      <c r="AU70" s="1">
        <v>19519</v>
      </c>
      <c r="AV70" s="1">
        <v>31424</v>
      </c>
      <c r="AW70" s="1">
        <v>32436</v>
      </c>
      <c r="AX70" s="1">
        <v>36120</v>
      </c>
      <c r="AY70" t="s">
        <v>53</v>
      </c>
      <c r="AZ70">
        <f t="shared" si="1"/>
        <v>12</v>
      </c>
      <c r="BA70" t="s">
        <v>19</v>
      </c>
      <c r="BB70" t="s">
        <v>32</v>
      </c>
      <c r="BC70">
        <v>2.3780999999999999</v>
      </c>
      <c r="BD70">
        <v>67759</v>
      </c>
      <c r="BE70">
        <v>3861</v>
      </c>
      <c r="BF70">
        <v>3</v>
      </c>
    </row>
    <row r="71" spans="1:58" x14ac:dyDescent="0.25">
      <c r="A71" s="9"/>
      <c r="B71" s="9"/>
      <c r="C71" s="9"/>
      <c r="D71" s="9"/>
      <c r="E71" s="9"/>
      <c r="F71" s="9"/>
      <c r="G71" s="9"/>
      <c r="H71" s="9"/>
      <c r="I71" s="9"/>
      <c r="J71" s="9"/>
      <c r="K71" s="9"/>
      <c r="L71" s="9"/>
      <c r="M71" s="9"/>
      <c r="N71" s="9"/>
      <c r="O71" s="9"/>
      <c r="P71" s="9"/>
      <c r="Q71" s="9"/>
      <c r="R71" s="9"/>
      <c r="S71" s="9"/>
      <c r="T71" s="9"/>
      <c r="U71" s="9"/>
      <c r="AQ71">
        <v>444084</v>
      </c>
      <c r="AR71" t="s">
        <v>15</v>
      </c>
      <c r="AS71" t="s">
        <v>2589</v>
      </c>
      <c r="AT71" t="s">
        <v>31</v>
      </c>
      <c r="AU71" s="1">
        <v>19689</v>
      </c>
      <c r="AV71" s="1">
        <v>34323</v>
      </c>
      <c r="AW71" s="1">
        <v>34323</v>
      </c>
      <c r="AX71" s="1">
        <v>36959</v>
      </c>
      <c r="AY71" t="s">
        <v>18</v>
      </c>
      <c r="AZ71">
        <f t="shared" si="1"/>
        <v>7</v>
      </c>
      <c r="BA71" t="s">
        <v>19</v>
      </c>
      <c r="BB71" t="s">
        <v>20</v>
      </c>
      <c r="BC71">
        <v>7.2218999999999998</v>
      </c>
      <c r="BD71">
        <v>68480</v>
      </c>
      <c r="BE71">
        <v>3858</v>
      </c>
      <c r="BF71">
        <v>2</v>
      </c>
    </row>
    <row r="72" spans="1:58" x14ac:dyDescent="0.25">
      <c r="AQ72">
        <v>230563</v>
      </c>
      <c r="AR72" t="s">
        <v>293</v>
      </c>
      <c r="AS72" t="s">
        <v>2590</v>
      </c>
      <c r="AT72" t="s">
        <v>17</v>
      </c>
      <c r="AU72" s="1">
        <v>20590</v>
      </c>
      <c r="AV72" s="1">
        <v>33076</v>
      </c>
      <c r="AW72" s="1">
        <v>33076</v>
      </c>
      <c r="AX72" s="1">
        <v>35358</v>
      </c>
      <c r="AY72" t="s">
        <v>295</v>
      </c>
      <c r="AZ72">
        <f t="shared" si="1"/>
        <v>6</v>
      </c>
      <c r="BA72" t="s">
        <v>296</v>
      </c>
      <c r="BB72" t="s">
        <v>297</v>
      </c>
      <c r="BC72">
        <v>1.7616000000000001</v>
      </c>
      <c r="BD72">
        <v>58249</v>
      </c>
      <c r="BE72">
        <v>3858</v>
      </c>
      <c r="BF72">
        <v>2</v>
      </c>
    </row>
    <row r="73" spans="1:58" x14ac:dyDescent="0.25">
      <c r="AQ73">
        <v>213653</v>
      </c>
      <c r="AR73" t="s">
        <v>293</v>
      </c>
      <c r="AS73" t="s">
        <v>2588</v>
      </c>
      <c r="AT73" t="s">
        <v>31</v>
      </c>
      <c r="AU73" s="1">
        <v>22633</v>
      </c>
      <c r="AV73" s="1">
        <v>31096</v>
      </c>
      <c r="AW73" s="1">
        <v>32132</v>
      </c>
      <c r="AX73" s="1">
        <v>35122</v>
      </c>
      <c r="AY73" t="s">
        <v>1131</v>
      </c>
      <c r="AZ73">
        <f t="shared" si="1"/>
        <v>11</v>
      </c>
      <c r="BA73" t="s">
        <v>296</v>
      </c>
      <c r="BB73" t="s">
        <v>297</v>
      </c>
      <c r="BC73">
        <v>4.3479000000000001</v>
      </c>
      <c r="BD73">
        <v>63872</v>
      </c>
      <c r="BE73">
        <v>3857</v>
      </c>
      <c r="BF73">
        <v>3</v>
      </c>
    </row>
    <row r="74" spans="1:58" x14ac:dyDescent="0.25">
      <c r="AQ74">
        <v>15669</v>
      </c>
      <c r="AR74" t="s">
        <v>347</v>
      </c>
      <c r="AS74" t="s">
        <v>2375</v>
      </c>
      <c r="AT74" t="s">
        <v>17</v>
      </c>
      <c r="AU74" s="1">
        <v>19548</v>
      </c>
      <c r="AV74" s="1">
        <v>33379</v>
      </c>
      <c r="AW74" s="1">
        <v>33379</v>
      </c>
      <c r="AX74" s="1">
        <v>35653</v>
      </c>
      <c r="AY74" t="s">
        <v>570</v>
      </c>
      <c r="AZ74">
        <f t="shared" si="1"/>
        <v>6</v>
      </c>
      <c r="BA74" t="s">
        <v>349</v>
      </c>
      <c r="BB74" t="s">
        <v>834</v>
      </c>
      <c r="BC74">
        <v>0.94789999999999996</v>
      </c>
      <c r="BD74">
        <v>64806</v>
      </c>
      <c r="BE74">
        <v>3856</v>
      </c>
      <c r="BF74">
        <v>3</v>
      </c>
    </row>
    <row r="75" spans="1:58" x14ac:dyDescent="0.25">
      <c r="AQ75">
        <v>15536</v>
      </c>
      <c r="AR75" t="s">
        <v>827</v>
      </c>
      <c r="AS75" t="s">
        <v>2587</v>
      </c>
      <c r="AT75" t="s">
        <v>31</v>
      </c>
      <c r="AU75" s="1">
        <v>23503</v>
      </c>
      <c r="AV75" s="1">
        <v>33471</v>
      </c>
      <c r="AW75" s="1">
        <v>35942</v>
      </c>
      <c r="AX75" s="1">
        <v>37088</v>
      </c>
      <c r="AY75" t="s">
        <v>53</v>
      </c>
      <c r="AZ75">
        <f t="shared" si="1"/>
        <v>9</v>
      </c>
      <c r="BA75" t="s">
        <v>829</v>
      </c>
      <c r="BB75" t="s">
        <v>830</v>
      </c>
      <c r="BC75">
        <v>3.1396999999999999</v>
      </c>
      <c r="BD75">
        <v>68697</v>
      </c>
      <c r="BE75">
        <v>3856</v>
      </c>
      <c r="BF75">
        <v>3</v>
      </c>
    </row>
    <row r="76" spans="1:58" x14ac:dyDescent="0.25">
      <c r="AQ76">
        <v>432500</v>
      </c>
      <c r="AR76" t="s">
        <v>827</v>
      </c>
      <c r="AS76" t="s">
        <v>2586</v>
      </c>
      <c r="AT76" t="s">
        <v>31</v>
      </c>
      <c r="AU76" s="1">
        <v>22010</v>
      </c>
      <c r="AV76" s="1">
        <v>32185</v>
      </c>
      <c r="AW76" s="1">
        <v>32185</v>
      </c>
      <c r="AX76" s="1">
        <v>35922</v>
      </c>
      <c r="AY76" t="s">
        <v>18</v>
      </c>
      <c r="AZ76">
        <f t="shared" si="1"/>
        <v>10</v>
      </c>
      <c r="BA76" t="s">
        <v>829</v>
      </c>
      <c r="BB76" t="s">
        <v>1468</v>
      </c>
      <c r="BC76">
        <v>3.1534</v>
      </c>
      <c r="BD76">
        <v>60971</v>
      </c>
      <c r="BE76">
        <v>3854</v>
      </c>
      <c r="BF76">
        <v>2</v>
      </c>
    </row>
    <row r="77" spans="1:58" x14ac:dyDescent="0.25">
      <c r="AQ77">
        <v>411755</v>
      </c>
      <c r="AR77" t="s">
        <v>1901</v>
      </c>
      <c r="AS77" t="s">
        <v>2577</v>
      </c>
      <c r="AT77" t="s">
        <v>17</v>
      </c>
      <c r="AU77" s="1">
        <v>21966</v>
      </c>
      <c r="AV77" s="1">
        <v>31549</v>
      </c>
      <c r="AW77" s="1">
        <v>31549</v>
      </c>
      <c r="AX77" s="1">
        <v>37123</v>
      </c>
      <c r="AY77" t="s">
        <v>53</v>
      </c>
      <c r="AZ77">
        <f t="shared" si="1"/>
        <v>15</v>
      </c>
      <c r="BA77" t="s">
        <v>1903</v>
      </c>
      <c r="BB77" t="s">
        <v>1904</v>
      </c>
      <c r="BC77">
        <v>9.4219000000000008</v>
      </c>
      <c r="BD77">
        <v>85494</v>
      </c>
      <c r="BE77">
        <v>3853</v>
      </c>
      <c r="BF77">
        <v>2</v>
      </c>
    </row>
    <row r="78" spans="1:58" x14ac:dyDescent="0.25">
      <c r="AQ78">
        <v>219726</v>
      </c>
      <c r="AR78" t="s">
        <v>347</v>
      </c>
      <c r="AS78" t="s">
        <v>2525</v>
      </c>
      <c r="AT78" t="s">
        <v>17</v>
      </c>
      <c r="AU78" s="1">
        <v>22630</v>
      </c>
      <c r="AV78" s="1">
        <v>33471</v>
      </c>
      <c r="AW78" s="1">
        <v>33471</v>
      </c>
      <c r="AX78" s="1">
        <v>36463</v>
      </c>
      <c r="AY78" t="s">
        <v>1131</v>
      </c>
      <c r="AZ78">
        <f t="shared" si="1"/>
        <v>8</v>
      </c>
      <c r="BA78" t="s">
        <v>349</v>
      </c>
      <c r="BB78" t="s">
        <v>834</v>
      </c>
      <c r="BC78">
        <v>3.1671</v>
      </c>
      <c r="BD78">
        <v>83219</v>
      </c>
      <c r="BE78">
        <v>3851</v>
      </c>
      <c r="BF78">
        <v>4</v>
      </c>
    </row>
    <row r="79" spans="1:58" x14ac:dyDescent="0.25">
      <c r="AQ79">
        <v>249783</v>
      </c>
      <c r="AR79" t="s">
        <v>293</v>
      </c>
      <c r="AS79" t="s">
        <v>2290</v>
      </c>
      <c r="AT79" t="s">
        <v>17</v>
      </c>
      <c r="AU79" s="1">
        <v>21941</v>
      </c>
      <c r="AV79" s="1">
        <v>31476</v>
      </c>
      <c r="AW79" s="1">
        <v>31476</v>
      </c>
      <c r="AX79" s="1">
        <v>34418</v>
      </c>
      <c r="AY79" t="s">
        <v>1131</v>
      </c>
      <c r="AZ79">
        <f t="shared" si="1"/>
        <v>8</v>
      </c>
      <c r="BA79" t="s">
        <v>296</v>
      </c>
      <c r="BB79" t="s">
        <v>297</v>
      </c>
      <c r="BC79">
        <v>6.1452</v>
      </c>
      <c r="BD79">
        <v>120388</v>
      </c>
      <c r="BE79">
        <v>3851</v>
      </c>
      <c r="BF79">
        <v>5</v>
      </c>
    </row>
    <row r="80" spans="1:58" x14ac:dyDescent="0.25">
      <c r="AQ80">
        <v>38918</v>
      </c>
      <c r="AR80" t="s">
        <v>293</v>
      </c>
      <c r="AS80" t="s">
        <v>2585</v>
      </c>
      <c r="AT80" t="s">
        <v>17</v>
      </c>
      <c r="AU80" s="1">
        <v>23525</v>
      </c>
      <c r="AV80" s="1">
        <v>32826</v>
      </c>
      <c r="AW80" s="1">
        <v>32826</v>
      </c>
      <c r="AX80" s="1">
        <v>35021</v>
      </c>
      <c r="AY80" t="s">
        <v>295</v>
      </c>
      <c r="AZ80">
        <f t="shared" si="1"/>
        <v>6</v>
      </c>
      <c r="BA80" t="s">
        <v>296</v>
      </c>
      <c r="BB80" t="s">
        <v>586</v>
      </c>
      <c r="BC80">
        <v>3.5670999999999999</v>
      </c>
      <c r="BD80">
        <v>53592</v>
      </c>
      <c r="BE80">
        <v>3851</v>
      </c>
      <c r="BF80">
        <v>3</v>
      </c>
    </row>
    <row r="81" spans="43:58" x14ac:dyDescent="0.25">
      <c r="AQ81">
        <v>470131</v>
      </c>
      <c r="AR81" t="s">
        <v>293</v>
      </c>
      <c r="AS81" t="s">
        <v>2584</v>
      </c>
      <c r="AT81" t="s">
        <v>17</v>
      </c>
      <c r="AU81" s="1">
        <v>21661</v>
      </c>
      <c r="AV81" s="1">
        <v>32099</v>
      </c>
      <c r="AW81" s="1">
        <v>32099</v>
      </c>
      <c r="AX81" s="1">
        <v>33589</v>
      </c>
      <c r="AY81" t="s">
        <v>295</v>
      </c>
      <c r="AZ81">
        <f t="shared" si="1"/>
        <v>4</v>
      </c>
      <c r="BA81" t="s">
        <v>296</v>
      </c>
      <c r="BB81" t="s">
        <v>297</v>
      </c>
      <c r="BC81">
        <v>4.0822000000000003</v>
      </c>
      <c r="BD81">
        <v>67929</v>
      </c>
      <c r="BE81">
        <v>3849</v>
      </c>
      <c r="BF81">
        <v>3</v>
      </c>
    </row>
    <row r="82" spans="43:58" x14ac:dyDescent="0.25">
      <c r="AQ82">
        <v>259172</v>
      </c>
      <c r="AR82" t="s">
        <v>347</v>
      </c>
      <c r="AS82" t="s">
        <v>2337</v>
      </c>
      <c r="AT82" t="s">
        <v>31</v>
      </c>
      <c r="AU82" s="1">
        <v>21466</v>
      </c>
      <c r="AV82" s="1">
        <v>31190</v>
      </c>
      <c r="AW82" s="1">
        <v>31190</v>
      </c>
      <c r="AX82" s="1">
        <v>32697</v>
      </c>
      <c r="AY82" t="s">
        <v>1131</v>
      </c>
      <c r="AZ82">
        <f t="shared" si="1"/>
        <v>4</v>
      </c>
      <c r="BA82" t="s">
        <v>349</v>
      </c>
      <c r="BB82" t="s">
        <v>350</v>
      </c>
      <c r="BC82">
        <v>3.3014000000000001</v>
      </c>
      <c r="BD82">
        <v>54776</v>
      </c>
      <c r="BE82">
        <v>3849</v>
      </c>
      <c r="BF82">
        <v>3</v>
      </c>
    </row>
    <row r="83" spans="43:58" x14ac:dyDescent="0.25">
      <c r="AQ83">
        <v>457032</v>
      </c>
      <c r="AR83" t="s">
        <v>1988</v>
      </c>
      <c r="AS83" t="s">
        <v>2583</v>
      </c>
      <c r="AT83" t="s">
        <v>17</v>
      </c>
      <c r="AU83" s="1">
        <v>23534</v>
      </c>
      <c r="AV83" s="1">
        <v>34068</v>
      </c>
      <c r="AW83" s="1">
        <v>34068</v>
      </c>
      <c r="AX83" s="1">
        <v>35163</v>
      </c>
      <c r="AY83" t="s">
        <v>53</v>
      </c>
      <c r="AZ83">
        <f t="shared" si="1"/>
        <v>3</v>
      </c>
      <c r="BA83" t="s">
        <v>1990</v>
      </c>
      <c r="BB83" t="s">
        <v>2061</v>
      </c>
      <c r="BC83">
        <v>0.26300000000000001</v>
      </c>
      <c r="BD83">
        <v>51539</v>
      </c>
      <c r="BE83">
        <v>3846</v>
      </c>
      <c r="BF83">
        <v>3</v>
      </c>
    </row>
    <row r="84" spans="43:58" x14ac:dyDescent="0.25">
      <c r="AQ84">
        <v>52458</v>
      </c>
      <c r="AR84" t="s">
        <v>882</v>
      </c>
      <c r="AS84" t="s">
        <v>2392</v>
      </c>
      <c r="AT84" t="s">
        <v>17</v>
      </c>
      <c r="AU84" s="1">
        <v>19418</v>
      </c>
      <c r="AV84" s="1">
        <v>34969</v>
      </c>
      <c r="AW84" s="1">
        <v>34969</v>
      </c>
      <c r="AX84" s="1">
        <v>36144</v>
      </c>
      <c r="AY84" t="s">
        <v>570</v>
      </c>
      <c r="AZ84">
        <f t="shared" si="1"/>
        <v>3</v>
      </c>
      <c r="BA84" t="s">
        <v>884</v>
      </c>
      <c r="BB84" t="s">
        <v>885</v>
      </c>
      <c r="BC84">
        <v>3.2191999999999998</v>
      </c>
      <c r="BD84">
        <v>65273</v>
      </c>
      <c r="BE84">
        <v>3846</v>
      </c>
      <c r="BF84">
        <v>3</v>
      </c>
    </row>
    <row r="85" spans="43:58" x14ac:dyDescent="0.25">
      <c r="AQ85">
        <v>65980</v>
      </c>
      <c r="AR85" t="s">
        <v>347</v>
      </c>
      <c r="AS85" t="s">
        <v>2582</v>
      </c>
      <c r="AT85" t="s">
        <v>17</v>
      </c>
      <c r="AU85" s="1">
        <v>21774</v>
      </c>
      <c r="AV85" s="1">
        <v>34260</v>
      </c>
      <c r="AW85" s="1">
        <v>34260</v>
      </c>
      <c r="AX85" s="1">
        <v>36549</v>
      </c>
      <c r="AY85" t="s">
        <v>295</v>
      </c>
      <c r="AZ85">
        <f t="shared" si="1"/>
        <v>6</v>
      </c>
      <c r="BA85" t="s">
        <v>349</v>
      </c>
      <c r="BB85" t="s">
        <v>834</v>
      </c>
      <c r="BC85">
        <v>3.4026999999999998</v>
      </c>
      <c r="BD85">
        <v>77467</v>
      </c>
      <c r="BE85">
        <v>3844</v>
      </c>
      <c r="BF85">
        <v>2</v>
      </c>
    </row>
    <row r="86" spans="43:58" x14ac:dyDescent="0.25">
      <c r="AQ86">
        <v>445620</v>
      </c>
      <c r="AR86" t="s">
        <v>882</v>
      </c>
      <c r="AS86" t="s">
        <v>2580</v>
      </c>
      <c r="AT86" t="s">
        <v>17</v>
      </c>
      <c r="AU86" s="1">
        <v>21708</v>
      </c>
      <c r="AV86" s="1">
        <v>33637</v>
      </c>
      <c r="AW86" s="1">
        <v>34766</v>
      </c>
      <c r="AX86" s="1">
        <v>37201</v>
      </c>
      <c r="AY86" t="s">
        <v>570</v>
      </c>
      <c r="AZ86">
        <f t="shared" si="1"/>
        <v>9</v>
      </c>
      <c r="BA86" t="s">
        <v>884</v>
      </c>
      <c r="BB86" t="s">
        <v>885</v>
      </c>
      <c r="BC86">
        <v>6.6711999999999998</v>
      </c>
      <c r="BD86">
        <v>89436</v>
      </c>
      <c r="BE86">
        <v>3843</v>
      </c>
      <c r="BF86">
        <v>3</v>
      </c>
    </row>
    <row r="87" spans="43:58" x14ac:dyDescent="0.25">
      <c r="AQ87">
        <v>48654</v>
      </c>
      <c r="AR87" t="s">
        <v>293</v>
      </c>
      <c r="AS87" t="s">
        <v>2581</v>
      </c>
      <c r="AT87" t="s">
        <v>17</v>
      </c>
      <c r="AU87" s="1">
        <v>23494</v>
      </c>
      <c r="AV87" s="1">
        <v>34790</v>
      </c>
      <c r="AW87" s="1">
        <v>35310</v>
      </c>
      <c r="AX87" s="1">
        <v>37252</v>
      </c>
      <c r="AY87" t="s">
        <v>719</v>
      </c>
      <c r="AZ87">
        <f t="shared" si="1"/>
        <v>6</v>
      </c>
      <c r="BA87" t="s">
        <v>296</v>
      </c>
      <c r="BB87" t="s">
        <v>586</v>
      </c>
      <c r="BC87">
        <v>5.3205</v>
      </c>
      <c r="BD87">
        <v>69515</v>
      </c>
      <c r="BE87">
        <v>3843</v>
      </c>
      <c r="BF87">
        <v>2</v>
      </c>
    </row>
    <row r="88" spans="43:58" x14ac:dyDescent="0.25">
      <c r="AQ88">
        <v>492845</v>
      </c>
      <c r="AR88" t="s">
        <v>347</v>
      </c>
      <c r="AS88" t="s">
        <v>2488</v>
      </c>
      <c r="AT88" t="s">
        <v>31</v>
      </c>
      <c r="AU88" s="1">
        <v>21493</v>
      </c>
      <c r="AV88" s="1">
        <v>33617</v>
      </c>
      <c r="AW88" s="1">
        <v>34836</v>
      </c>
      <c r="AX88" s="1">
        <v>37411</v>
      </c>
      <c r="AY88" t="s">
        <v>295</v>
      </c>
      <c r="AZ88">
        <f t="shared" si="1"/>
        <v>10</v>
      </c>
      <c r="BA88" t="s">
        <v>349</v>
      </c>
      <c r="BB88" t="s">
        <v>834</v>
      </c>
      <c r="BC88">
        <v>5.7644000000000002</v>
      </c>
      <c r="BD88">
        <v>60630</v>
      </c>
      <c r="BE88">
        <v>3836</v>
      </c>
      <c r="BF88">
        <v>4</v>
      </c>
    </row>
    <row r="89" spans="43:58" x14ac:dyDescent="0.25">
      <c r="AQ89">
        <v>286161</v>
      </c>
      <c r="AR89" t="s">
        <v>827</v>
      </c>
      <c r="AS89" t="s">
        <v>2470</v>
      </c>
      <c r="AT89" t="s">
        <v>17</v>
      </c>
      <c r="AU89" s="1">
        <v>22569</v>
      </c>
      <c r="AV89" s="1">
        <v>33916</v>
      </c>
      <c r="AW89" s="1">
        <v>34303</v>
      </c>
      <c r="AX89" s="1">
        <v>36599</v>
      </c>
      <c r="AY89" t="s">
        <v>18</v>
      </c>
      <c r="AZ89">
        <f t="shared" si="1"/>
        <v>7</v>
      </c>
      <c r="BA89" t="s">
        <v>829</v>
      </c>
      <c r="BB89" t="s">
        <v>830</v>
      </c>
      <c r="BC89">
        <v>6.2904</v>
      </c>
      <c r="BD89">
        <v>62633</v>
      </c>
      <c r="BE89">
        <v>3834</v>
      </c>
      <c r="BF89">
        <v>3</v>
      </c>
    </row>
    <row r="90" spans="43:58" x14ac:dyDescent="0.25">
      <c r="AQ90">
        <v>407966</v>
      </c>
      <c r="AR90" t="s">
        <v>15</v>
      </c>
      <c r="AS90" t="s">
        <v>2400</v>
      </c>
      <c r="AT90" t="s">
        <v>31</v>
      </c>
      <c r="AU90" s="1">
        <v>22398</v>
      </c>
      <c r="AV90" s="1">
        <v>31462</v>
      </c>
      <c r="AW90" s="1">
        <v>31462</v>
      </c>
      <c r="AX90" s="1">
        <v>34475</v>
      </c>
      <c r="AY90" t="s">
        <v>53</v>
      </c>
      <c r="AZ90">
        <f t="shared" si="1"/>
        <v>8</v>
      </c>
      <c r="BA90" t="s">
        <v>19</v>
      </c>
      <c r="BB90" t="s">
        <v>32</v>
      </c>
      <c r="BC90">
        <v>5.0465999999999998</v>
      </c>
      <c r="BD90">
        <v>88819</v>
      </c>
      <c r="BE90">
        <v>3832</v>
      </c>
      <c r="BF90">
        <v>3</v>
      </c>
    </row>
    <row r="91" spans="43:58" x14ac:dyDescent="0.25">
      <c r="AQ91">
        <v>466849</v>
      </c>
      <c r="AR91" t="s">
        <v>85</v>
      </c>
      <c r="AS91" t="s">
        <v>2397</v>
      </c>
      <c r="AT91" t="s">
        <v>17</v>
      </c>
      <c r="AU91" s="1">
        <v>19646</v>
      </c>
      <c r="AV91" s="1">
        <v>31788</v>
      </c>
      <c r="AW91" s="1">
        <v>31788</v>
      </c>
      <c r="AX91" s="1">
        <v>34079</v>
      </c>
      <c r="AY91" t="s">
        <v>18</v>
      </c>
      <c r="AZ91">
        <f t="shared" si="1"/>
        <v>6</v>
      </c>
      <c r="BA91" t="s">
        <v>87</v>
      </c>
      <c r="BB91" t="s">
        <v>88</v>
      </c>
      <c r="BC91">
        <v>2.9342000000000001</v>
      </c>
      <c r="BD91">
        <v>65388</v>
      </c>
      <c r="BE91">
        <v>3831</v>
      </c>
      <c r="BF91">
        <v>3</v>
      </c>
    </row>
    <row r="92" spans="43:58" x14ac:dyDescent="0.25">
      <c r="AQ92">
        <v>203561</v>
      </c>
      <c r="AR92" t="s">
        <v>347</v>
      </c>
      <c r="AS92" t="s">
        <v>2579</v>
      </c>
      <c r="AT92" t="s">
        <v>17</v>
      </c>
      <c r="AU92" s="1">
        <v>23511</v>
      </c>
      <c r="AV92" s="1">
        <v>34298</v>
      </c>
      <c r="AW92" s="1">
        <v>34298</v>
      </c>
      <c r="AX92" s="1">
        <v>36129</v>
      </c>
      <c r="AY92" t="s">
        <v>295</v>
      </c>
      <c r="AZ92">
        <f t="shared" si="1"/>
        <v>5</v>
      </c>
      <c r="BA92" t="s">
        <v>349</v>
      </c>
      <c r="BB92" t="s">
        <v>2103</v>
      </c>
      <c r="BC92">
        <v>2.7644000000000002</v>
      </c>
      <c r="BD92">
        <v>58402</v>
      </c>
      <c r="BE92">
        <v>3830</v>
      </c>
      <c r="BF92">
        <v>3</v>
      </c>
    </row>
    <row r="93" spans="43:58" x14ac:dyDescent="0.25">
      <c r="AQ93">
        <v>428933</v>
      </c>
      <c r="AR93" t="s">
        <v>42</v>
      </c>
      <c r="AS93" t="s">
        <v>2491</v>
      </c>
      <c r="AT93" t="s">
        <v>17</v>
      </c>
      <c r="AU93" s="1">
        <v>19516</v>
      </c>
      <c r="AV93" s="1">
        <v>31699</v>
      </c>
      <c r="AW93" s="1">
        <v>35672</v>
      </c>
      <c r="AX93" s="1">
        <v>37236</v>
      </c>
      <c r="AY93" t="s">
        <v>53</v>
      </c>
      <c r="AZ93">
        <f t="shared" si="1"/>
        <v>15</v>
      </c>
      <c r="BA93" t="s">
        <v>44</v>
      </c>
      <c r="BB93" t="s">
        <v>83</v>
      </c>
      <c r="BC93">
        <v>4.2849000000000004</v>
      </c>
      <c r="BD93">
        <v>67649</v>
      </c>
      <c r="BE93">
        <v>3829</v>
      </c>
      <c r="BF93">
        <v>2</v>
      </c>
    </row>
    <row r="94" spans="43:58" x14ac:dyDescent="0.25">
      <c r="AQ94">
        <v>443586</v>
      </c>
      <c r="AR94" t="s">
        <v>293</v>
      </c>
      <c r="AS94" t="s">
        <v>2578</v>
      </c>
      <c r="AT94" t="s">
        <v>17</v>
      </c>
      <c r="AU94" s="1">
        <v>22277</v>
      </c>
      <c r="AV94" s="1">
        <v>33869</v>
      </c>
      <c r="AW94" s="1">
        <v>35251</v>
      </c>
      <c r="AX94" s="1">
        <v>37087</v>
      </c>
      <c r="AY94" t="s">
        <v>719</v>
      </c>
      <c r="AZ94">
        <f t="shared" si="1"/>
        <v>8</v>
      </c>
      <c r="BA94" t="s">
        <v>296</v>
      </c>
      <c r="BB94" t="s">
        <v>586</v>
      </c>
      <c r="BC94">
        <v>5.0301</v>
      </c>
      <c r="BD94">
        <v>54541</v>
      </c>
      <c r="BE94">
        <v>3828</v>
      </c>
      <c r="BF94">
        <v>3</v>
      </c>
    </row>
    <row r="95" spans="43:58" x14ac:dyDescent="0.25">
      <c r="AQ95">
        <v>15678</v>
      </c>
      <c r="AR95" t="s">
        <v>1988</v>
      </c>
      <c r="AS95" t="s">
        <v>2576</v>
      </c>
      <c r="AT95" t="s">
        <v>17</v>
      </c>
      <c r="AU95" s="1">
        <v>23409</v>
      </c>
      <c r="AV95" s="1">
        <v>31240</v>
      </c>
      <c r="AW95" s="1">
        <v>32179</v>
      </c>
      <c r="AX95" s="1">
        <v>37337</v>
      </c>
      <c r="AY95" t="s">
        <v>53</v>
      </c>
      <c r="AZ95">
        <f t="shared" si="1"/>
        <v>16</v>
      </c>
      <c r="BA95" t="s">
        <v>1990</v>
      </c>
      <c r="BB95" t="s">
        <v>2078</v>
      </c>
      <c r="BC95">
        <v>0.69589999999999996</v>
      </c>
      <c r="BD95">
        <v>99688</v>
      </c>
      <c r="BE95">
        <v>3826</v>
      </c>
      <c r="BF95">
        <v>3</v>
      </c>
    </row>
    <row r="96" spans="43:58" x14ac:dyDescent="0.25">
      <c r="AQ96">
        <v>50246</v>
      </c>
      <c r="AR96" t="s">
        <v>347</v>
      </c>
      <c r="AS96" t="s">
        <v>2575</v>
      </c>
      <c r="AT96" t="s">
        <v>31</v>
      </c>
      <c r="AU96" s="1">
        <v>19182</v>
      </c>
      <c r="AV96" s="1">
        <v>32149</v>
      </c>
      <c r="AW96" s="1">
        <v>32527</v>
      </c>
      <c r="AX96" s="1">
        <v>36634</v>
      </c>
      <c r="AY96" t="s">
        <v>295</v>
      </c>
      <c r="AZ96">
        <f t="shared" si="1"/>
        <v>12</v>
      </c>
      <c r="BA96" t="s">
        <v>349</v>
      </c>
      <c r="BB96" t="s">
        <v>2102</v>
      </c>
      <c r="BC96">
        <v>3.5369999999999999</v>
      </c>
      <c r="BD96">
        <v>64569</v>
      </c>
      <c r="BE96">
        <v>3825</v>
      </c>
      <c r="BF96">
        <v>2</v>
      </c>
    </row>
    <row r="97" spans="43:58" x14ac:dyDescent="0.25">
      <c r="AQ97">
        <v>458805</v>
      </c>
      <c r="AR97" t="s">
        <v>85</v>
      </c>
      <c r="AS97" t="s">
        <v>2574</v>
      </c>
      <c r="AT97" t="s">
        <v>17</v>
      </c>
      <c r="AU97" s="1">
        <v>20267</v>
      </c>
      <c r="AV97" s="1">
        <v>32052</v>
      </c>
      <c r="AW97" s="1">
        <v>32052</v>
      </c>
      <c r="AX97" s="1">
        <v>32856</v>
      </c>
      <c r="AY97" t="s">
        <v>53</v>
      </c>
      <c r="AZ97">
        <f t="shared" si="1"/>
        <v>2</v>
      </c>
      <c r="BA97" t="s">
        <v>87</v>
      </c>
      <c r="BB97" t="s">
        <v>88</v>
      </c>
      <c r="BC97">
        <v>2.2027000000000001</v>
      </c>
      <c r="BD97">
        <v>77834</v>
      </c>
      <c r="BE97">
        <v>3823</v>
      </c>
      <c r="BF97">
        <v>2</v>
      </c>
    </row>
    <row r="98" spans="43:58" x14ac:dyDescent="0.25">
      <c r="AQ98">
        <v>422724</v>
      </c>
      <c r="AR98" t="s">
        <v>42</v>
      </c>
      <c r="AS98" t="s">
        <v>2573</v>
      </c>
      <c r="AT98" t="s">
        <v>31</v>
      </c>
      <c r="AU98" s="1">
        <v>23119</v>
      </c>
      <c r="AV98" s="1">
        <v>31437</v>
      </c>
      <c r="AW98" s="1">
        <v>31437</v>
      </c>
      <c r="AX98" s="1">
        <v>32544</v>
      </c>
      <c r="AY98" t="s">
        <v>53</v>
      </c>
      <c r="AZ98">
        <f t="shared" si="1"/>
        <v>3</v>
      </c>
      <c r="BA98" t="s">
        <v>44</v>
      </c>
      <c r="BB98" t="s">
        <v>45</v>
      </c>
      <c r="BC98">
        <v>3.0329000000000002</v>
      </c>
      <c r="BD98">
        <v>66987</v>
      </c>
      <c r="BE98">
        <v>3823</v>
      </c>
      <c r="BF98">
        <v>3</v>
      </c>
    </row>
    <row r="99" spans="43:58" x14ac:dyDescent="0.25">
      <c r="AQ99">
        <v>441989</v>
      </c>
      <c r="AR99" t="s">
        <v>347</v>
      </c>
      <c r="AS99" t="s">
        <v>2571</v>
      </c>
      <c r="AT99" t="s">
        <v>17</v>
      </c>
      <c r="AU99" s="1">
        <v>20598</v>
      </c>
      <c r="AV99" s="1">
        <v>35747</v>
      </c>
      <c r="AW99" s="1">
        <v>35747</v>
      </c>
      <c r="AX99" s="1">
        <v>36851</v>
      </c>
      <c r="AY99" t="s">
        <v>1131</v>
      </c>
      <c r="AZ99">
        <f t="shared" si="1"/>
        <v>3</v>
      </c>
      <c r="BA99" t="s">
        <v>349</v>
      </c>
      <c r="BB99" t="s">
        <v>834</v>
      </c>
      <c r="BC99">
        <v>3.0247000000000002</v>
      </c>
      <c r="BD99">
        <v>54344</v>
      </c>
      <c r="BE99">
        <v>3822</v>
      </c>
      <c r="BF99">
        <v>2</v>
      </c>
    </row>
    <row r="100" spans="43:58" x14ac:dyDescent="0.25">
      <c r="AQ100">
        <v>402811</v>
      </c>
      <c r="AR100" t="s">
        <v>15</v>
      </c>
      <c r="AS100" t="s">
        <v>2572</v>
      </c>
      <c r="AT100" t="s">
        <v>17</v>
      </c>
      <c r="AU100" s="1">
        <v>20355</v>
      </c>
      <c r="AV100" s="1">
        <v>32725</v>
      </c>
      <c r="AW100" s="1">
        <v>35680</v>
      </c>
      <c r="AX100" s="1">
        <v>37216</v>
      </c>
      <c r="AY100" t="s">
        <v>53</v>
      </c>
      <c r="AZ100">
        <f t="shared" si="1"/>
        <v>12</v>
      </c>
      <c r="BA100" t="s">
        <v>19</v>
      </c>
      <c r="BB100" t="s">
        <v>20</v>
      </c>
      <c r="BC100">
        <v>4.2081999999999997</v>
      </c>
      <c r="BD100">
        <v>91938</v>
      </c>
      <c r="BE100">
        <v>3822</v>
      </c>
      <c r="BF100">
        <v>2</v>
      </c>
    </row>
    <row r="101" spans="43:58" x14ac:dyDescent="0.25">
      <c r="AQ101">
        <v>297156</v>
      </c>
      <c r="AR101" t="s">
        <v>347</v>
      </c>
      <c r="AS101" t="s">
        <v>2423</v>
      </c>
      <c r="AT101" t="s">
        <v>17</v>
      </c>
      <c r="AU101" s="1">
        <v>23348</v>
      </c>
      <c r="AV101" s="1">
        <v>34774</v>
      </c>
      <c r="AW101" s="1">
        <v>34774</v>
      </c>
      <c r="AX101" s="1">
        <v>36308</v>
      </c>
      <c r="AY101" t="s">
        <v>295</v>
      </c>
      <c r="AZ101">
        <f t="shared" si="1"/>
        <v>4</v>
      </c>
      <c r="BA101" t="s">
        <v>349</v>
      </c>
      <c r="BB101" t="s">
        <v>834</v>
      </c>
      <c r="BC101">
        <v>2.7425000000000002</v>
      </c>
      <c r="BD101">
        <v>78819</v>
      </c>
      <c r="BE101">
        <v>3820</v>
      </c>
      <c r="BF101">
        <v>4</v>
      </c>
    </row>
    <row r="102" spans="43:58" x14ac:dyDescent="0.25">
      <c r="AQ102">
        <v>88064</v>
      </c>
      <c r="AR102" t="s">
        <v>347</v>
      </c>
      <c r="AS102" t="s">
        <v>2569</v>
      </c>
      <c r="AT102" t="s">
        <v>17</v>
      </c>
      <c r="AU102" s="1">
        <v>19523</v>
      </c>
      <c r="AV102" s="1">
        <v>32695</v>
      </c>
      <c r="AW102" s="1">
        <v>32695</v>
      </c>
      <c r="AX102" s="1">
        <v>33856</v>
      </c>
      <c r="AY102" t="s">
        <v>295</v>
      </c>
      <c r="AZ102">
        <f t="shared" si="1"/>
        <v>3</v>
      </c>
      <c r="BA102" t="s">
        <v>349</v>
      </c>
      <c r="BB102" t="s">
        <v>2103</v>
      </c>
      <c r="BC102">
        <v>0.1041</v>
      </c>
      <c r="BD102">
        <v>52148</v>
      </c>
      <c r="BE102">
        <v>3819</v>
      </c>
      <c r="BF102">
        <v>3</v>
      </c>
    </row>
    <row r="103" spans="43:58" x14ac:dyDescent="0.25">
      <c r="AQ103">
        <v>210965</v>
      </c>
      <c r="AR103" t="s">
        <v>347</v>
      </c>
      <c r="AS103" t="s">
        <v>2567</v>
      </c>
      <c r="AT103" t="s">
        <v>17</v>
      </c>
      <c r="AU103" s="1">
        <v>21053</v>
      </c>
      <c r="AV103" s="1">
        <v>33013</v>
      </c>
      <c r="AW103" s="1">
        <v>34398</v>
      </c>
      <c r="AX103" s="1">
        <v>35530</v>
      </c>
      <c r="AY103" t="s">
        <v>295</v>
      </c>
      <c r="AZ103">
        <f t="shared" si="1"/>
        <v>6</v>
      </c>
      <c r="BA103" t="s">
        <v>349</v>
      </c>
      <c r="BB103" t="s">
        <v>834</v>
      </c>
      <c r="BC103">
        <v>0.61099999999999999</v>
      </c>
      <c r="BD103">
        <v>60446</v>
      </c>
      <c r="BE103">
        <v>3818</v>
      </c>
      <c r="BF103">
        <v>3</v>
      </c>
    </row>
    <row r="104" spans="43:58" x14ac:dyDescent="0.25">
      <c r="AQ104">
        <v>16885</v>
      </c>
      <c r="AR104" t="s">
        <v>15</v>
      </c>
      <c r="AS104" t="s">
        <v>2568</v>
      </c>
      <c r="AT104" t="s">
        <v>17</v>
      </c>
      <c r="AU104" s="1">
        <v>19711</v>
      </c>
      <c r="AV104" s="1">
        <v>31558</v>
      </c>
      <c r="AW104" s="1">
        <v>34801</v>
      </c>
      <c r="AX104" s="1">
        <v>35643</v>
      </c>
      <c r="AY104" t="s">
        <v>18</v>
      </c>
      <c r="AZ104">
        <f t="shared" si="1"/>
        <v>11</v>
      </c>
      <c r="BA104" t="s">
        <v>19</v>
      </c>
      <c r="BB104" t="s">
        <v>20</v>
      </c>
      <c r="BC104">
        <v>2.3068</v>
      </c>
      <c r="BD104">
        <v>81060</v>
      </c>
      <c r="BE104">
        <v>3818</v>
      </c>
      <c r="BF104">
        <v>2</v>
      </c>
    </row>
    <row r="105" spans="43:58" x14ac:dyDescent="0.25">
      <c r="AQ105">
        <v>246786</v>
      </c>
      <c r="AR105" t="s">
        <v>293</v>
      </c>
      <c r="AS105" t="s">
        <v>2505</v>
      </c>
      <c r="AT105" t="s">
        <v>31</v>
      </c>
      <c r="AU105" s="1">
        <v>22213</v>
      </c>
      <c r="AV105" s="1">
        <v>34106</v>
      </c>
      <c r="AW105" s="1">
        <v>34106</v>
      </c>
      <c r="AX105" s="1">
        <v>36399</v>
      </c>
      <c r="AY105" t="s">
        <v>295</v>
      </c>
      <c r="AZ105">
        <f t="shared" si="1"/>
        <v>6</v>
      </c>
      <c r="BA105" t="s">
        <v>296</v>
      </c>
      <c r="BB105" t="s">
        <v>586</v>
      </c>
      <c r="BC105">
        <v>6.2821999999999996</v>
      </c>
      <c r="BD105">
        <v>71659</v>
      </c>
      <c r="BE105">
        <v>3817</v>
      </c>
      <c r="BF105">
        <v>3</v>
      </c>
    </row>
    <row r="106" spans="43:58" x14ac:dyDescent="0.25">
      <c r="AQ106">
        <v>99351</v>
      </c>
      <c r="AR106" t="s">
        <v>347</v>
      </c>
      <c r="AS106" t="s">
        <v>2566</v>
      </c>
      <c r="AT106" t="s">
        <v>17</v>
      </c>
      <c r="AU106" s="1">
        <v>23642</v>
      </c>
      <c r="AV106" s="1">
        <v>31139</v>
      </c>
      <c r="AW106" s="1">
        <v>36041</v>
      </c>
      <c r="AX106" s="1">
        <v>36852</v>
      </c>
      <c r="AY106" t="s">
        <v>295</v>
      </c>
      <c r="AZ106">
        <f t="shared" si="1"/>
        <v>15</v>
      </c>
      <c r="BA106" t="s">
        <v>349</v>
      </c>
      <c r="BB106" t="s">
        <v>834</v>
      </c>
      <c r="BC106">
        <v>2.2219000000000002</v>
      </c>
      <c r="BD106">
        <v>63514</v>
      </c>
      <c r="BE106">
        <v>3817</v>
      </c>
      <c r="BF106">
        <v>2</v>
      </c>
    </row>
    <row r="107" spans="43:58" x14ac:dyDescent="0.25">
      <c r="AQ107">
        <v>260855</v>
      </c>
      <c r="AR107" t="s">
        <v>15</v>
      </c>
      <c r="AS107" t="s">
        <v>2306</v>
      </c>
      <c r="AT107" t="s">
        <v>31</v>
      </c>
      <c r="AU107" s="1">
        <v>20504</v>
      </c>
      <c r="AV107" s="1">
        <v>31466</v>
      </c>
      <c r="AW107" s="1">
        <v>31466</v>
      </c>
      <c r="AX107" s="1">
        <v>36977</v>
      </c>
      <c r="AY107" t="s">
        <v>18</v>
      </c>
      <c r="AZ107">
        <f t="shared" si="1"/>
        <v>15</v>
      </c>
      <c r="BA107" t="s">
        <v>19</v>
      </c>
      <c r="BB107" t="s">
        <v>32</v>
      </c>
      <c r="BC107">
        <v>5.0355999999999996</v>
      </c>
      <c r="BD107">
        <v>93026</v>
      </c>
      <c r="BE107">
        <v>3815</v>
      </c>
      <c r="BF107">
        <v>4</v>
      </c>
    </row>
    <row r="108" spans="43:58" x14ac:dyDescent="0.25">
      <c r="AQ108">
        <v>286257</v>
      </c>
      <c r="AR108" t="s">
        <v>15</v>
      </c>
      <c r="AS108" t="s">
        <v>2414</v>
      </c>
      <c r="AT108" t="s">
        <v>31</v>
      </c>
      <c r="AU108" s="1">
        <v>23546</v>
      </c>
      <c r="AV108" s="1">
        <v>31997</v>
      </c>
      <c r="AW108" s="1">
        <v>31997</v>
      </c>
      <c r="AX108" s="1">
        <v>36048</v>
      </c>
      <c r="AY108" t="s">
        <v>53</v>
      </c>
      <c r="AZ108">
        <f t="shared" si="1"/>
        <v>11</v>
      </c>
      <c r="BA108" t="s">
        <v>19</v>
      </c>
      <c r="BB108" t="s">
        <v>20</v>
      </c>
      <c r="BC108">
        <v>7.5178000000000003</v>
      </c>
      <c r="BD108">
        <v>115013</v>
      </c>
      <c r="BE108">
        <v>3812</v>
      </c>
      <c r="BF108">
        <v>3</v>
      </c>
    </row>
    <row r="109" spans="43:58" x14ac:dyDescent="0.25">
      <c r="AQ109">
        <v>465103</v>
      </c>
      <c r="AR109" t="s">
        <v>293</v>
      </c>
      <c r="AS109" t="s">
        <v>2564</v>
      </c>
      <c r="AT109" t="s">
        <v>17</v>
      </c>
      <c r="AU109" s="1">
        <v>20154</v>
      </c>
      <c r="AV109" s="1">
        <v>31889</v>
      </c>
      <c r="AW109" s="1">
        <v>35728</v>
      </c>
      <c r="AX109" s="1">
        <v>36542</v>
      </c>
      <c r="AY109" t="s">
        <v>1131</v>
      </c>
      <c r="AZ109">
        <f t="shared" si="1"/>
        <v>12</v>
      </c>
      <c r="BA109" t="s">
        <v>296</v>
      </c>
      <c r="BB109" t="s">
        <v>586</v>
      </c>
      <c r="BC109">
        <v>2.2301000000000002</v>
      </c>
      <c r="BD109">
        <v>55520</v>
      </c>
      <c r="BE109">
        <v>3811</v>
      </c>
      <c r="BF109">
        <v>3</v>
      </c>
    </row>
    <row r="110" spans="43:58" x14ac:dyDescent="0.25">
      <c r="AQ110">
        <v>295856</v>
      </c>
      <c r="AR110" t="s">
        <v>347</v>
      </c>
      <c r="AS110" t="s">
        <v>2565</v>
      </c>
      <c r="AT110" t="s">
        <v>17</v>
      </c>
      <c r="AU110" s="1">
        <v>23412</v>
      </c>
      <c r="AV110" s="1">
        <v>31470</v>
      </c>
      <c r="AW110" s="1">
        <v>31470</v>
      </c>
      <c r="AX110" s="1">
        <v>35864</v>
      </c>
      <c r="AY110" t="s">
        <v>1131</v>
      </c>
      <c r="AZ110">
        <f t="shared" si="1"/>
        <v>12</v>
      </c>
      <c r="BA110" t="s">
        <v>349</v>
      </c>
      <c r="BB110" t="s">
        <v>2103</v>
      </c>
      <c r="BC110">
        <v>4.0795000000000003</v>
      </c>
      <c r="BD110">
        <v>87387</v>
      </c>
      <c r="BE110">
        <v>3811</v>
      </c>
      <c r="BF110">
        <v>3</v>
      </c>
    </row>
    <row r="111" spans="43:58" x14ac:dyDescent="0.25">
      <c r="AQ111">
        <v>31730</v>
      </c>
      <c r="AR111" t="s">
        <v>827</v>
      </c>
      <c r="AS111" t="s">
        <v>2563</v>
      </c>
      <c r="AT111" t="s">
        <v>17</v>
      </c>
      <c r="AU111" s="1">
        <v>22059</v>
      </c>
      <c r="AV111" s="1">
        <v>31464</v>
      </c>
      <c r="AW111" s="1">
        <v>33474</v>
      </c>
      <c r="AX111" s="1">
        <v>34284</v>
      </c>
      <c r="AY111" t="s">
        <v>53</v>
      </c>
      <c r="AZ111">
        <f t="shared" si="1"/>
        <v>7</v>
      </c>
      <c r="BA111" t="s">
        <v>829</v>
      </c>
      <c r="BB111" t="s">
        <v>830</v>
      </c>
      <c r="BC111">
        <v>2.2191999999999998</v>
      </c>
      <c r="BD111">
        <v>48453</v>
      </c>
      <c r="BE111">
        <v>3809</v>
      </c>
      <c r="BF111">
        <v>2</v>
      </c>
    </row>
    <row r="112" spans="43:58" x14ac:dyDescent="0.25">
      <c r="AQ112">
        <v>78742</v>
      </c>
      <c r="AR112" t="s">
        <v>293</v>
      </c>
      <c r="AS112" t="s">
        <v>2474</v>
      </c>
      <c r="AT112" t="s">
        <v>17</v>
      </c>
      <c r="AU112" s="1">
        <v>22482</v>
      </c>
      <c r="AV112" s="1">
        <v>31462</v>
      </c>
      <c r="AW112" s="1">
        <v>31462</v>
      </c>
      <c r="AX112" s="1">
        <v>36623</v>
      </c>
      <c r="AY112" t="s">
        <v>295</v>
      </c>
      <c r="AZ112">
        <f t="shared" si="1"/>
        <v>14</v>
      </c>
      <c r="BA112" t="s">
        <v>296</v>
      </c>
      <c r="BB112" t="s">
        <v>297</v>
      </c>
      <c r="BC112">
        <v>6.1836000000000002</v>
      </c>
      <c r="BD112">
        <v>107305</v>
      </c>
      <c r="BE112">
        <v>3807</v>
      </c>
      <c r="BF112">
        <v>4</v>
      </c>
    </row>
    <row r="113" spans="43:58" x14ac:dyDescent="0.25">
      <c r="AQ113">
        <v>426404</v>
      </c>
      <c r="AR113" t="s">
        <v>42</v>
      </c>
      <c r="AS113" t="s">
        <v>2352</v>
      </c>
      <c r="AT113" t="s">
        <v>17</v>
      </c>
      <c r="AU113" s="1">
        <v>21895</v>
      </c>
      <c r="AV113" s="1">
        <v>31611</v>
      </c>
      <c r="AW113" s="1">
        <v>32998</v>
      </c>
      <c r="AX113" s="1">
        <v>33181</v>
      </c>
      <c r="AY113" t="s">
        <v>53</v>
      </c>
      <c r="AZ113">
        <f t="shared" si="1"/>
        <v>4</v>
      </c>
      <c r="BA113" t="s">
        <v>44</v>
      </c>
      <c r="BB113" t="s">
        <v>45</v>
      </c>
      <c r="BC113">
        <v>0.50139999999999996</v>
      </c>
      <c r="BD113">
        <v>71148</v>
      </c>
      <c r="BE113">
        <v>3806</v>
      </c>
      <c r="BF113">
        <v>4</v>
      </c>
    </row>
    <row r="114" spans="43:58" x14ac:dyDescent="0.25">
      <c r="AQ114">
        <v>84271</v>
      </c>
      <c r="AR114" t="s">
        <v>85</v>
      </c>
      <c r="AS114" t="s">
        <v>2536</v>
      </c>
      <c r="AT114" t="s">
        <v>17</v>
      </c>
      <c r="AU114" s="1">
        <v>20030</v>
      </c>
      <c r="AV114" s="1">
        <v>32668</v>
      </c>
      <c r="AW114" s="1">
        <v>34707</v>
      </c>
      <c r="AX114" s="1">
        <v>36907</v>
      </c>
      <c r="AY114" t="s">
        <v>18</v>
      </c>
      <c r="AZ114">
        <f t="shared" si="1"/>
        <v>11</v>
      </c>
      <c r="BA114" t="s">
        <v>87</v>
      </c>
      <c r="BB114" t="s">
        <v>276</v>
      </c>
      <c r="BC114">
        <v>6.0274000000000001</v>
      </c>
      <c r="BD114">
        <v>85808</v>
      </c>
      <c r="BE114">
        <v>3803</v>
      </c>
      <c r="BF114">
        <v>3</v>
      </c>
    </row>
    <row r="115" spans="43:58" x14ac:dyDescent="0.25">
      <c r="AQ115">
        <v>106196</v>
      </c>
      <c r="AR115" t="s">
        <v>293</v>
      </c>
      <c r="AS115" t="s">
        <v>2476</v>
      </c>
      <c r="AT115" t="s">
        <v>31</v>
      </c>
      <c r="AU115" s="1">
        <v>22348</v>
      </c>
      <c r="AV115" s="1">
        <v>32076</v>
      </c>
      <c r="AW115" s="1">
        <v>32076</v>
      </c>
      <c r="AX115" s="1">
        <v>34706</v>
      </c>
      <c r="AY115" t="s">
        <v>295</v>
      </c>
      <c r="AZ115">
        <f t="shared" si="1"/>
        <v>7</v>
      </c>
      <c r="BA115" t="s">
        <v>296</v>
      </c>
      <c r="BB115" t="s">
        <v>297</v>
      </c>
      <c r="BC115">
        <v>4.5014000000000003</v>
      </c>
      <c r="BD115">
        <v>64582</v>
      </c>
      <c r="BE115">
        <v>3803</v>
      </c>
      <c r="BF115">
        <v>3</v>
      </c>
    </row>
    <row r="116" spans="43:58" x14ac:dyDescent="0.25">
      <c r="AQ116">
        <v>297057</v>
      </c>
      <c r="AR116" t="s">
        <v>293</v>
      </c>
      <c r="AS116" t="s">
        <v>2562</v>
      </c>
      <c r="AT116" t="s">
        <v>17</v>
      </c>
      <c r="AU116" s="1">
        <v>22724</v>
      </c>
      <c r="AV116" s="1">
        <v>34929</v>
      </c>
      <c r="AW116" s="1">
        <v>34929</v>
      </c>
      <c r="AX116" s="1">
        <v>36401</v>
      </c>
      <c r="AY116" t="s">
        <v>295</v>
      </c>
      <c r="AZ116">
        <f t="shared" si="1"/>
        <v>4</v>
      </c>
      <c r="BA116" t="s">
        <v>296</v>
      </c>
      <c r="BB116" t="s">
        <v>586</v>
      </c>
      <c r="BC116">
        <v>4.0328999999999997</v>
      </c>
      <c r="BD116">
        <v>51150</v>
      </c>
      <c r="BE116">
        <v>3801</v>
      </c>
      <c r="BF116">
        <v>3</v>
      </c>
    </row>
    <row r="117" spans="43:58" x14ac:dyDescent="0.25">
      <c r="AQ117">
        <v>230110</v>
      </c>
      <c r="AR117" t="s">
        <v>293</v>
      </c>
      <c r="AS117" t="s">
        <v>2561</v>
      </c>
      <c r="AT117" t="s">
        <v>17</v>
      </c>
      <c r="AU117" s="1">
        <v>21740</v>
      </c>
      <c r="AV117" s="1">
        <v>32277</v>
      </c>
      <c r="AW117" s="1">
        <v>34537</v>
      </c>
      <c r="AX117" s="1">
        <v>37111</v>
      </c>
      <c r="AY117" t="s">
        <v>1131</v>
      </c>
      <c r="AZ117">
        <f t="shared" si="1"/>
        <v>13</v>
      </c>
      <c r="BA117" t="s">
        <v>296</v>
      </c>
      <c r="BB117" t="s">
        <v>586</v>
      </c>
      <c r="BC117">
        <v>7.0521000000000003</v>
      </c>
      <c r="BD117">
        <v>68630</v>
      </c>
      <c r="BE117">
        <v>3800</v>
      </c>
      <c r="BF117">
        <v>3</v>
      </c>
    </row>
    <row r="118" spans="43:58" x14ac:dyDescent="0.25">
      <c r="AQ118">
        <v>419798</v>
      </c>
      <c r="AR118" t="s">
        <v>347</v>
      </c>
      <c r="AS118" t="s">
        <v>2460</v>
      </c>
      <c r="AT118" t="s">
        <v>31</v>
      </c>
      <c r="AU118" s="1">
        <v>19150</v>
      </c>
      <c r="AV118" s="1">
        <v>31398</v>
      </c>
      <c r="AW118" s="1">
        <v>35102</v>
      </c>
      <c r="AX118" s="1">
        <v>36999</v>
      </c>
      <c r="AY118" t="s">
        <v>570</v>
      </c>
      <c r="AZ118">
        <f t="shared" si="1"/>
        <v>15</v>
      </c>
      <c r="BA118" t="s">
        <v>349</v>
      </c>
      <c r="BB118" t="s">
        <v>834</v>
      </c>
      <c r="BC118">
        <v>4.6356000000000002</v>
      </c>
      <c r="BD118">
        <v>53540</v>
      </c>
      <c r="BE118">
        <v>3800</v>
      </c>
      <c r="BF118">
        <v>3</v>
      </c>
    </row>
    <row r="119" spans="43:58" x14ac:dyDescent="0.25">
      <c r="AQ119">
        <v>410411</v>
      </c>
      <c r="AR119" t="s">
        <v>15</v>
      </c>
      <c r="AS119" t="s">
        <v>2412</v>
      </c>
      <c r="AT119" t="s">
        <v>17</v>
      </c>
      <c r="AU119" s="1">
        <v>22993</v>
      </c>
      <c r="AV119" s="1">
        <v>31699</v>
      </c>
      <c r="AW119" s="1">
        <v>35969</v>
      </c>
      <c r="AX119" s="1">
        <v>37154</v>
      </c>
      <c r="AY119" t="s">
        <v>53</v>
      </c>
      <c r="AZ119">
        <f t="shared" si="1"/>
        <v>14</v>
      </c>
      <c r="BA119" t="s">
        <v>19</v>
      </c>
      <c r="BB119" t="s">
        <v>20</v>
      </c>
      <c r="BC119">
        <v>3.2465999999999999</v>
      </c>
      <c r="BD119">
        <v>112352</v>
      </c>
      <c r="BE119">
        <v>3797</v>
      </c>
      <c r="BF119">
        <v>3</v>
      </c>
    </row>
    <row r="120" spans="43:58" x14ac:dyDescent="0.25">
      <c r="AQ120">
        <v>481655</v>
      </c>
      <c r="AR120" t="s">
        <v>293</v>
      </c>
      <c r="AS120" t="s">
        <v>2560</v>
      </c>
      <c r="AT120" t="s">
        <v>17</v>
      </c>
      <c r="AU120" s="1">
        <v>23512</v>
      </c>
      <c r="AV120" s="1">
        <v>32554</v>
      </c>
      <c r="AW120" s="1">
        <v>35005</v>
      </c>
      <c r="AX120" s="1">
        <v>36155</v>
      </c>
      <c r="AY120" t="s">
        <v>295</v>
      </c>
      <c r="AZ120">
        <f t="shared" si="1"/>
        <v>9</v>
      </c>
      <c r="BA120" t="s">
        <v>296</v>
      </c>
      <c r="BB120" t="s">
        <v>586</v>
      </c>
      <c r="BC120">
        <v>3.1507000000000001</v>
      </c>
      <c r="BD120">
        <v>65972</v>
      </c>
      <c r="BE120">
        <v>3797</v>
      </c>
      <c r="BF120">
        <v>3</v>
      </c>
    </row>
    <row r="121" spans="43:58" x14ac:dyDescent="0.25">
      <c r="AQ121">
        <v>482005</v>
      </c>
      <c r="AR121" t="s">
        <v>347</v>
      </c>
      <c r="AS121" t="s">
        <v>2559</v>
      </c>
      <c r="AT121" t="s">
        <v>17</v>
      </c>
      <c r="AU121" s="1">
        <v>22883</v>
      </c>
      <c r="AV121" s="1">
        <v>32143</v>
      </c>
      <c r="AW121" s="1">
        <v>32143</v>
      </c>
      <c r="AX121" s="1">
        <v>37355</v>
      </c>
      <c r="AY121" t="s">
        <v>1131</v>
      </c>
      <c r="AZ121">
        <f t="shared" si="1"/>
        <v>14</v>
      </c>
      <c r="BA121" t="s">
        <v>349</v>
      </c>
      <c r="BB121" t="s">
        <v>350</v>
      </c>
      <c r="BC121">
        <v>0.69040000000000001</v>
      </c>
      <c r="BD121">
        <v>70871</v>
      </c>
      <c r="BE121">
        <v>3795</v>
      </c>
      <c r="BF121">
        <v>2</v>
      </c>
    </row>
    <row r="122" spans="43:58" x14ac:dyDescent="0.25">
      <c r="AQ122">
        <v>88171</v>
      </c>
      <c r="AR122" t="s">
        <v>293</v>
      </c>
      <c r="AS122" t="s">
        <v>2558</v>
      </c>
      <c r="AT122" t="s">
        <v>17</v>
      </c>
      <c r="AU122" s="1">
        <v>19551</v>
      </c>
      <c r="AV122" s="1">
        <v>32357</v>
      </c>
      <c r="AW122" s="1">
        <v>36031</v>
      </c>
      <c r="AX122" s="1">
        <v>37136</v>
      </c>
      <c r="AY122" t="s">
        <v>295</v>
      </c>
      <c r="AZ122">
        <f t="shared" si="1"/>
        <v>13</v>
      </c>
      <c r="BA122" t="s">
        <v>296</v>
      </c>
      <c r="BB122" t="s">
        <v>586</v>
      </c>
      <c r="BC122">
        <v>3.0274000000000001</v>
      </c>
      <c r="BD122">
        <v>51484</v>
      </c>
      <c r="BE122">
        <v>3793</v>
      </c>
      <c r="BF122">
        <v>3</v>
      </c>
    </row>
    <row r="123" spans="43:58" x14ac:dyDescent="0.25">
      <c r="AQ123">
        <v>215877</v>
      </c>
      <c r="AR123" t="s">
        <v>85</v>
      </c>
      <c r="AS123" t="s">
        <v>2557</v>
      </c>
      <c r="AT123" t="s">
        <v>31</v>
      </c>
      <c r="AU123" s="1">
        <v>21171</v>
      </c>
      <c r="AV123" s="1">
        <v>31084</v>
      </c>
      <c r="AW123" s="1">
        <v>31084</v>
      </c>
      <c r="AX123" s="1">
        <v>31911</v>
      </c>
      <c r="AY123" t="s">
        <v>53</v>
      </c>
      <c r="AZ123">
        <f t="shared" si="1"/>
        <v>2</v>
      </c>
      <c r="BA123" t="s">
        <v>87</v>
      </c>
      <c r="BB123" t="s">
        <v>88</v>
      </c>
      <c r="BC123">
        <v>2.2658</v>
      </c>
      <c r="BD123">
        <v>69031</v>
      </c>
      <c r="BE123">
        <v>3792</v>
      </c>
      <c r="BF123">
        <v>2</v>
      </c>
    </row>
    <row r="124" spans="43:58" x14ac:dyDescent="0.25">
      <c r="AQ124">
        <v>473072</v>
      </c>
      <c r="AR124" t="s">
        <v>827</v>
      </c>
      <c r="AS124" t="s">
        <v>2301</v>
      </c>
      <c r="AT124" t="s">
        <v>17</v>
      </c>
      <c r="AU124" s="1">
        <v>20891</v>
      </c>
      <c r="AV124" s="1">
        <v>31632</v>
      </c>
      <c r="AW124" s="1">
        <v>31632</v>
      </c>
      <c r="AX124" s="1">
        <v>36103</v>
      </c>
      <c r="AY124" t="s">
        <v>18</v>
      </c>
      <c r="AZ124">
        <f t="shared" si="1"/>
        <v>12</v>
      </c>
      <c r="BA124" t="s">
        <v>829</v>
      </c>
      <c r="BB124" t="s">
        <v>830</v>
      </c>
      <c r="BC124">
        <v>7.5808</v>
      </c>
      <c r="BD124">
        <v>78119</v>
      </c>
      <c r="BE124">
        <v>3790</v>
      </c>
      <c r="BF124">
        <v>3</v>
      </c>
    </row>
    <row r="125" spans="43:58" x14ac:dyDescent="0.25">
      <c r="AQ125">
        <v>404091</v>
      </c>
      <c r="AR125" t="s">
        <v>15</v>
      </c>
      <c r="AS125" t="s">
        <v>2467</v>
      </c>
      <c r="AT125" t="s">
        <v>17</v>
      </c>
      <c r="AU125" s="1">
        <v>21649</v>
      </c>
      <c r="AV125" s="1">
        <v>32596</v>
      </c>
      <c r="AW125" s="1">
        <v>32596</v>
      </c>
      <c r="AX125" s="1">
        <v>36685</v>
      </c>
      <c r="AY125" t="s">
        <v>53</v>
      </c>
      <c r="AZ125">
        <f t="shared" si="1"/>
        <v>11</v>
      </c>
      <c r="BA125" t="s">
        <v>19</v>
      </c>
      <c r="BB125" t="s">
        <v>32</v>
      </c>
      <c r="BC125">
        <v>1.9397</v>
      </c>
      <c r="BD125">
        <v>106452</v>
      </c>
      <c r="BE125">
        <v>3790</v>
      </c>
      <c r="BF125">
        <v>2</v>
      </c>
    </row>
    <row r="126" spans="43:58" x14ac:dyDescent="0.25">
      <c r="AQ126">
        <v>65866</v>
      </c>
      <c r="AR126" t="s">
        <v>347</v>
      </c>
      <c r="AS126" t="s">
        <v>2358</v>
      </c>
      <c r="AT126" t="s">
        <v>31</v>
      </c>
      <c r="AU126" s="1">
        <v>21156</v>
      </c>
      <c r="AV126" s="1">
        <v>32773</v>
      </c>
      <c r="AW126" s="1">
        <v>32773</v>
      </c>
      <c r="AX126" s="1">
        <v>36063</v>
      </c>
      <c r="AY126" t="s">
        <v>719</v>
      </c>
      <c r="AZ126">
        <f t="shared" si="1"/>
        <v>9</v>
      </c>
      <c r="BA126" t="s">
        <v>349</v>
      </c>
      <c r="BB126" t="s">
        <v>2102</v>
      </c>
      <c r="BC126">
        <v>2.863</v>
      </c>
      <c r="BD126">
        <v>60878</v>
      </c>
      <c r="BE126">
        <v>3789</v>
      </c>
      <c r="BF126">
        <v>3</v>
      </c>
    </row>
    <row r="127" spans="43:58" x14ac:dyDescent="0.25">
      <c r="AQ127">
        <v>273267</v>
      </c>
      <c r="AR127" t="s">
        <v>293</v>
      </c>
      <c r="AS127" t="s">
        <v>2428</v>
      </c>
      <c r="AT127" t="s">
        <v>31</v>
      </c>
      <c r="AU127" s="1">
        <v>22925</v>
      </c>
      <c r="AV127" s="1">
        <v>31110</v>
      </c>
      <c r="AW127" s="1">
        <v>32206</v>
      </c>
      <c r="AX127" s="1">
        <v>35542</v>
      </c>
      <c r="AY127" t="s">
        <v>295</v>
      </c>
      <c r="AZ127">
        <f t="shared" si="1"/>
        <v>12</v>
      </c>
      <c r="BA127" t="s">
        <v>296</v>
      </c>
      <c r="BB127" t="s">
        <v>297</v>
      </c>
      <c r="BC127">
        <v>4.1452</v>
      </c>
      <c r="BD127">
        <v>63403</v>
      </c>
      <c r="BE127">
        <v>3789</v>
      </c>
      <c r="BF127">
        <v>4</v>
      </c>
    </row>
    <row r="128" spans="43:58" x14ac:dyDescent="0.25">
      <c r="AQ128">
        <v>498954</v>
      </c>
      <c r="AR128" t="s">
        <v>293</v>
      </c>
      <c r="AS128" t="s">
        <v>2556</v>
      </c>
      <c r="AT128" t="s">
        <v>17</v>
      </c>
      <c r="AU128" s="1">
        <v>19302</v>
      </c>
      <c r="AV128" s="1">
        <v>32652</v>
      </c>
      <c r="AW128" s="1">
        <v>32652</v>
      </c>
      <c r="AX128" s="1">
        <v>36732</v>
      </c>
      <c r="AY128" t="s">
        <v>570</v>
      </c>
      <c r="AZ128">
        <f t="shared" si="1"/>
        <v>11</v>
      </c>
      <c r="BA128" t="s">
        <v>296</v>
      </c>
      <c r="BB128" t="s">
        <v>586</v>
      </c>
      <c r="BC128">
        <v>8.2547999999999995</v>
      </c>
      <c r="BD128">
        <v>71793</v>
      </c>
      <c r="BE128">
        <v>3788</v>
      </c>
      <c r="BF128">
        <v>3</v>
      </c>
    </row>
    <row r="129" spans="43:58" x14ac:dyDescent="0.25">
      <c r="AQ129">
        <v>66359</v>
      </c>
      <c r="AR129" t="s">
        <v>293</v>
      </c>
      <c r="AS129" t="s">
        <v>2555</v>
      </c>
      <c r="AT129" t="s">
        <v>17</v>
      </c>
      <c r="AU129" s="1">
        <v>19715</v>
      </c>
      <c r="AV129" s="1">
        <v>31265</v>
      </c>
      <c r="AW129" s="1">
        <v>33786</v>
      </c>
      <c r="AX129" s="1">
        <v>36731</v>
      </c>
      <c r="AY129" t="s">
        <v>295</v>
      </c>
      <c r="AZ129">
        <f t="shared" si="1"/>
        <v>14</v>
      </c>
      <c r="BA129" t="s">
        <v>296</v>
      </c>
      <c r="BB129" t="s">
        <v>586</v>
      </c>
      <c r="BC129">
        <v>8.0685000000000002</v>
      </c>
      <c r="BD129">
        <v>58625</v>
      </c>
      <c r="BE129">
        <v>3787</v>
      </c>
      <c r="BF129">
        <v>3</v>
      </c>
    </row>
    <row r="130" spans="43:58" x14ac:dyDescent="0.25">
      <c r="AQ130">
        <v>469073</v>
      </c>
      <c r="AR130" t="s">
        <v>1901</v>
      </c>
      <c r="AS130" t="s">
        <v>2554</v>
      </c>
      <c r="AT130" t="s">
        <v>17</v>
      </c>
      <c r="AU130" s="1">
        <v>19423</v>
      </c>
      <c r="AV130" s="1">
        <v>31657</v>
      </c>
      <c r="AW130" s="1">
        <v>35389</v>
      </c>
      <c r="AX130" s="1">
        <v>37315</v>
      </c>
      <c r="AY130" t="s">
        <v>18</v>
      </c>
      <c r="AZ130">
        <f t="shared" si="1"/>
        <v>15</v>
      </c>
      <c r="BA130" t="s">
        <v>1903</v>
      </c>
      <c r="BB130" t="s">
        <v>1904</v>
      </c>
      <c r="BC130">
        <v>5.2766999999999999</v>
      </c>
      <c r="BD130">
        <v>58542</v>
      </c>
      <c r="BE130">
        <v>3786</v>
      </c>
      <c r="BF130">
        <v>2</v>
      </c>
    </row>
    <row r="131" spans="43:58" x14ac:dyDescent="0.25">
      <c r="AQ131">
        <v>107768</v>
      </c>
      <c r="AR131" t="s">
        <v>827</v>
      </c>
      <c r="AS131" t="s">
        <v>2553</v>
      </c>
      <c r="AT131" t="s">
        <v>17</v>
      </c>
      <c r="AU131" s="1">
        <v>23417</v>
      </c>
      <c r="AV131" s="1">
        <v>34542</v>
      </c>
      <c r="AW131" s="1">
        <v>34542</v>
      </c>
      <c r="AX131" s="1">
        <v>36414</v>
      </c>
      <c r="AY131" t="s">
        <v>53</v>
      </c>
      <c r="AZ131">
        <f t="shared" ref="AZ131:AZ194" si="2">INT((AX131-AV131)/365)</f>
        <v>5</v>
      </c>
      <c r="BA131" t="s">
        <v>829</v>
      </c>
      <c r="BB131" t="s">
        <v>830</v>
      </c>
      <c r="BC131">
        <v>5.1288</v>
      </c>
      <c r="BD131">
        <v>65857</v>
      </c>
      <c r="BE131">
        <v>3785</v>
      </c>
      <c r="BF131">
        <v>3</v>
      </c>
    </row>
    <row r="132" spans="43:58" x14ac:dyDescent="0.25">
      <c r="AQ132">
        <v>220747</v>
      </c>
      <c r="AR132" t="s">
        <v>882</v>
      </c>
      <c r="AS132" t="s">
        <v>2241</v>
      </c>
      <c r="AT132" t="s">
        <v>17</v>
      </c>
      <c r="AU132" s="1">
        <v>22019</v>
      </c>
      <c r="AV132" s="1">
        <v>31311</v>
      </c>
      <c r="AW132" s="1">
        <v>32275</v>
      </c>
      <c r="AX132" s="1">
        <v>35204</v>
      </c>
      <c r="AY132" t="s">
        <v>295</v>
      </c>
      <c r="AZ132">
        <f t="shared" si="2"/>
        <v>10</v>
      </c>
      <c r="BA132" t="s">
        <v>884</v>
      </c>
      <c r="BB132" t="s">
        <v>2240</v>
      </c>
      <c r="BC132">
        <v>0.98360000000000003</v>
      </c>
      <c r="BD132">
        <v>86339</v>
      </c>
      <c r="BE132">
        <v>3784</v>
      </c>
      <c r="BF132">
        <v>3</v>
      </c>
    </row>
    <row r="133" spans="43:58" x14ac:dyDescent="0.25">
      <c r="AQ133">
        <v>415997</v>
      </c>
      <c r="AR133" t="s">
        <v>15</v>
      </c>
      <c r="AS133" t="s">
        <v>617</v>
      </c>
      <c r="AT133" t="s">
        <v>17</v>
      </c>
      <c r="AU133" s="1">
        <v>20887</v>
      </c>
      <c r="AV133" s="1">
        <v>32383</v>
      </c>
      <c r="AW133" s="1">
        <v>32383</v>
      </c>
      <c r="AX133" s="1">
        <v>35364</v>
      </c>
      <c r="AY133" t="s">
        <v>18</v>
      </c>
      <c r="AZ133">
        <f t="shared" si="2"/>
        <v>8</v>
      </c>
      <c r="BA133" t="s">
        <v>19</v>
      </c>
      <c r="BB133" t="s">
        <v>32</v>
      </c>
      <c r="BC133">
        <v>2.5232999999999999</v>
      </c>
      <c r="BD133">
        <v>129821</v>
      </c>
      <c r="BE133">
        <v>3784</v>
      </c>
      <c r="BF133">
        <v>3</v>
      </c>
    </row>
    <row r="134" spans="43:58" x14ac:dyDescent="0.25">
      <c r="AQ134">
        <v>486748</v>
      </c>
      <c r="AR134" t="s">
        <v>827</v>
      </c>
      <c r="AS134" t="s">
        <v>2246</v>
      </c>
      <c r="AT134" t="s">
        <v>17</v>
      </c>
      <c r="AU134" s="1">
        <v>19585</v>
      </c>
      <c r="AV134" s="1">
        <v>31669</v>
      </c>
      <c r="AW134" s="1">
        <v>31669</v>
      </c>
      <c r="AX134" s="1">
        <v>35331</v>
      </c>
      <c r="AY134" t="s">
        <v>18</v>
      </c>
      <c r="AZ134">
        <f t="shared" si="2"/>
        <v>10</v>
      </c>
      <c r="BA134" t="s">
        <v>829</v>
      </c>
      <c r="BB134" t="s">
        <v>1468</v>
      </c>
      <c r="BC134">
        <v>4.5670999999999999</v>
      </c>
      <c r="BD134">
        <v>82075</v>
      </c>
      <c r="BE134">
        <v>3783</v>
      </c>
      <c r="BF134">
        <v>5</v>
      </c>
    </row>
    <row r="135" spans="43:58" x14ac:dyDescent="0.25">
      <c r="AQ135">
        <v>235417</v>
      </c>
      <c r="AR135" t="s">
        <v>293</v>
      </c>
      <c r="AS135" t="s">
        <v>2166</v>
      </c>
      <c r="AT135" t="s">
        <v>17</v>
      </c>
      <c r="AU135" s="1">
        <v>20641</v>
      </c>
      <c r="AV135" s="1">
        <v>31097</v>
      </c>
      <c r="AW135" s="1">
        <v>31097</v>
      </c>
      <c r="AX135" s="1">
        <v>32682</v>
      </c>
      <c r="AY135" t="s">
        <v>295</v>
      </c>
      <c r="AZ135">
        <f t="shared" si="2"/>
        <v>4</v>
      </c>
      <c r="BA135" t="s">
        <v>296</v>
      </c>
      <c r="BB135" t="s">
        <v>297</v>
      </c>
      <c r="BC135">
        <v>4.3425000000000002</v>
      </c>
      <c r="BD135">
        <v>55482</v>
      </c>
      <c r="BE135">
        <v>3782</v>
      </c>
      <c r="BF135">
        <v>3</v>
      </c>
    </row>
    <row r="136" spans="43:58" x14ac:dyDescent="0.25">
      <c r="AQ136">
        <v>491092</v>
      </c>
      <c r="AR136" t="s">
        <v>293</v>
      </c>
      <c r="AS136" t="s">
        <v>2381</v>
      </c>
      <c r="AT136" t="s">
        <v>31</v>
      </c>
      <c r="AU136" s="1">
        <v>19176</v>
      </c>
      <c r="AV136" s="1">
        <v>31993</v>
      </c>
      <c r="AW136" s="1">
        <v>31993</v>
      </c>
      <c r="AX136" s="1">
        <v>34195</v>
      </c>
      <c r="AY136" t="s">
        <v>295</v>
      </c>
      <c r="AZ136">
        <f t="shared" si="2"/>
        <v>6</v>
      </c>
      <c r="BA136" t="s">
        <v>296</v>
      </c>
      <c r="BB136" t="s">
        <v>297</v>
      </c>
      <c r="BC136">
        <v>4.7287999999999997</v>
      </c>
      <c r="BD136">
        <v>60008</v>
      </c>
      <c r="BE136">
        <v>3780</v>
      </c>
      <c r="BF136">
        <v>3</v>
      </c>
    </row>
    <row r="137" spans="43:58" x14ac:dyDescent="0.25">
      <c r="AQ137">
        <v>257268</v>
      </c>
      <c r="AR137" t="s">
        <v>293</v>
      </c>
      <c r="AS137" t="s">
        <v>2538</v>
      </c>
      <c r="AT137" t="s">
        <v>17</v>
      </c>
      <c r="AU137" s="1">
        <v>19751</v>
      </c>
      <c r="AV137" s="1">
        <v>31371</v>
      </c>
      <c r="AW137" s="1">
        <v>32916</v>
      </c>
      <c r="AX137" s="1">
        <v>36956</v>
      </c>
      <c r="AY137" t="s">
        <v>295</v>
      </c>
      <c r="AZ137">
        <f t="shared" si="2"/>
        <v>15</v>
      </c>
      <c r="BA137" t="s">
        <v>296</v>
      </c>
      <c r="BB137" t="s">
        <v>297</v>
      </c>
      <c r="BC137">
        <v>2.2000000000000002</v>
      </c>
      <c r="BD137">
        <v>81493</v>
      </c>
      <c r="BE137">
        <v>3778</v>
      </c>
      <c r="BF137">
        <v>4</v>
      </c>
    </row>
    <row r="138" spans="43:58" x14ac:dyDescent="0.25">
      <c r="AQ138">
        <v>64178</v>
      </c>
      <c r="AR138" t="s">
        <v>15</v>
      </c>
      <c r="AS138" t="s">
        <v>2526</v>
      </c>
      <c r="AT138" t="s">
        <v>31</v>
      </c>
      <c r="AU138" s="1">
        <v>21623</v>
      </c>
      <c r="AV138" s="1">
        <v>31423</v>
      </c>
      <c r="AW138" s="1">
        <v>31423</v>
      </c>
      <c r="AX138" s="1">
        <v>34427</v>
      </c>
      <c r="AY138" t="s">
        <v>53</v>
      </c>
      <c r="AZ138">
        <f t="shared" si="2"/>
        <v>8</v>
      </c>
      <c r="BA138" t="s">
        <v>19</v>
      </c>
      <c r="BB138" t="s">
        <v>32</v>
      </c>
      <c r="BC138">
        <v>5.1534000000000004</v>
      </c>
      <c r="BD138">
        <v>100624</v>
      </c>
      <c r="BE138">
        <v>3776</v>
      </c>
      <c r="BF138">
        <v>2</v>
      </c>
    </row>
    <row r="139" spans="43:58" x14ac:dyDescent="0.25">
      <c r="AQ139">
        <v>32949</v>
      </c>
      <c r="AR139" t="s">
        <v>347</v>
      </c>
      <c r="AS139" t="s">
        <v>2551</v>
      </c>
      <c r="AT139" t="s">
        <v>31</v>
      </c>
      <c r="AU139" s="1">
        <v>19446</v>
      </c>
      <c r="AV139" s="1">
        <v>31990</v>
      </c>
      <c r="AW139" s="1">
        <v>35060</v>
      </c>
      <c r="AX139" s="1">
        <v>36201</v>
      </c>
      <c r="AY139" t="s">
        <v>295</v>
      </c>
      <c r="AZ139">
        <f t="shared" si="2"/>
        <v>11</v>
      </c>
      <c r="BA139" t="s">
        <v>349</v>
      </c>
      <c r="BB139" t="s">
        <v>2103</v>
      </c>
      <c r="BC139">
        <v>0.67669999999999997</v>
      </c>
      <c r="BD139">
        <v>64046</v>
      </c>
      <c r="BE139">
        <v>3776</v>
      </c>
      <c r="BF139">
        <v>3</v>
      </c>
    </row>
    <row r="140" spans="43:58" x14ac:dyDescent="0.25">
      <c r="AQ140">
        <v>486282</v>
      </c>
      <c r="AR140" t="s">
        <v>42</v>
      </c>
      <c r="AS140" t="s">
        <v>2355</v>
      </c>
      <c r="AT140" t="s">
        <v>17</v>
      </c>
      <c r="AU140" s="1">
        <v>19735</v>
      </c>
      <c r="AV140" s="1">
        <v>31313</v>
      </c>
      <c r="AW140" s="1">
        <v>31313</v>
      </c>
      <c r="AX140" s="1">
        <v>34745</v>
      </c>
      <c r="AY140" t="s">
        <v>18</v>
      </c>
      <c r="AZ140">
        <f t="shared" si="2"/>
        <v>9</v>
      </c>
      <c r="BA140" t="s">
        <v>44</v>
      </c>
      <c r="BB140" t="s">
        <v>83</v>
      </c>
      <c r="BC140">
        <v>3.3780999999999999</v>
      </c>
      <c r="BD140">
        <v>89461</v>
      </c>
      <c r="BE140">
        <v>3775</v>
      </c>
      <c r="BF140">
        <v>3</v>
      </c>
    </row>
    <row r="141" spans="43:58" x14ac:dyDescent="0.25">
      <c r="AQ141">
        <v>208340</v>
      </c>
      <c r="AR141" t="s">
        <v>15</v>
      </c>
      <c r="AS141" t="s">
        <v>2550</v>
      </c>
      <c r="AT141" t="s">
        <v>17</v>
      </c>
      <c r="AU141" s="1">
        <v>19333</v>
      </c>
      <c r="AV141" s="1">
        <v>33881</v>
      </c>
      <c r="AW141" s="1">
        <v>33881</v>
      </c>
      <c r="AX141" s="1">
        <v>37265</v>
      </c>
      <c r="AY141" t="s">
        <v>18</v>
      </c>
      <c r="AZ141">
        <f t="shared" si="2"/>
        <v>9</v>
      </c>
      <c r="BA141" t="s">
        <v>19</v>
      </c>
      <c r="BB141" t="s">
        <v>20</v>
      </c>
      <c r="BC141">
        <v>9.2712000000000003</v>
      </c>
      <c r="BD141">
        <v>92878</v>
      </c>
      <c r="BE141">
        <v>3771</v>
      </c>
      <c r="BF141">
        <v>2</v>
      </c>
    </row>
    <row r="142" spans="43:58" x14ac:dyDescent="0.25">
      <c r="AQ142">
        <v>456019</v>
      </c>
      <c r="AR142" t="s">
        <v>882</v>
      </c>
      <c r="AS142" t="s">
        <v>2169</v>
      </c>
      <c r="AT142" t="s">
        <v>17</v>
      </c>
      <c r="AU142" s="1">
        <v>23675</v>
      </c>
      <c r="AV142" s="1">
        <v>33256</v>
      </c>
      <c r="AW142" s="1">
        <v>33256</v>
      </c>
      <c r="AX142" s="1">
        <v>37297</v>
      </c>
      <c r="AY142" t="s">
        <v>719</v>
      </c>
      <c r="AZ142">
        <f t="shared" si="2"/>
        <v>11</v>
      </c>
      <c r="BA142" t="s">
        <v>884</v>
      </c>
      <c r="BB142" t="s">
        <v>885</v>
      </c>
      <c r="BC142">
        <v>7.6273999999999997</v>
      </c>
      <c r="BD142">
        <v>94028</v>
      </c>
      <c r="BE142">
        <v>3770</v>
      </c>
      <c r="BF142">
        <v>6</v>
      </c>
    </row>
    <row r="143" spans="43:58" x14ac:dyDescent="0.25">
      <c r="AQ143">
        <v>49783</v>
      </c>
      <c r="AR143" t="s">
        <v>293</v>
      </c>
      <c r="AS143" t="s">
        <v>2549</v>
      </c>
      <c r="AT143" t="s">
        <v>17</v>
      </c>
      <c r="AU143" s="1">
        <v>22329</v>
      </c>
      <c r="AV143" s="1">
        <v>31574</v>
      </c>
      <c r="AW143" s="1">
        <v>33527</v>
      </c>
      <c r="AX143" s="1">
        <v>36454</v>
      </c>
      <c r="AY143" t="s">
        <v>295</v>
      </c>
      <c r="AZ143">
        <f t="shared" si="2"/>
        <v>13</v>
      </c>
      <c r="BA143" t="s">
        <v>296</v>
      </c>
      <c r="BB143" t="s">
        <v>586</v>
      </c>
      <c r="BC143">
        <v>7.4931999999999999</v>
      </c>
      <c r="BD143">
        <v>62774</v>
      </c>
      <c r="BE143">
        <v>3770</v>
      </c>
      <c r="BF143">
        <v>3</v>
      </c>
    </row>
    <row r="144" spans="43:58" x14ac:dyDescent="0.25">
      <c r="AQ144">
        <v>92649</v>
      </c>
      <c r="AR144" t="s">
        <v>42</v>
      </c>
      <c r="AS144" t="s">
        <v>2544</v>
      </c>
      <c r="AT144" t="s">
        <v>17</v>
      </c>
      <c r="AU144" s="1">
        <v>20635</v>
      </c>
      <c r="AV144" s="1">
        <v>31978</v>
      </c>
      <c r="AW144" s="1">
        <v>33272</v>
      </c>
      <c r="AX144" s="1">
        <v>34741</v>
      </c>
      <c r="AY144" t="s">
        <v>18</v>
      </c>
      <c r="AZ144">
        <f t="shared" si="2"/>
        <v>7</v>
      </c>
      <c r="BA144" t="s">
        <v>44</v>
      </c>
      <c r="BB144" t="s">
        <v>45</v>
      </c>
      <c r="BC144">
        <v>0.65749999999999997</v>
      </c>
      <c r="BD144">
        <v>77079</v>
      </c>
      <c r="BE144">
        <v>3770</v>
      </c>
      <c r="BF144">
        <v>4</v>
      </c>
    </row>
    <row r="145" spans="43:58" x14ac:dyDescent="0.25">
      <c r="AQ145">
        <v>238879</v>
      </c>
      <c r="AR145" t="s">
        <v>293</v>
      </c>
      <c r="AS145" t="s">
        <v>2548</v>
      </c>
      <c r="AT145" t="s">
        <v>17</v>
      </c>
      <c r="AU145" s="1">
        <v>20173</v>
      </c>
      <c r="AV145" s="1">
        <v>31911</v>
      </c>
      <c r="AW145" s="1">
        <v>34685</v>
      </c>
      <c r="AX145" s="1">
        <v>35523</v>
      </c>
      <c r="AY145" t="s">
        <v>719</v>
      </c>
      <c r="AZ145">
        <f t="shared" si="2"/>
        <v>9</v>
      </c>
      <c r="BA145" t="s">
        <v>296</v>
      </c>
      <c r="BB145" t="s">
        <v>586</v>
      </c>
      <c r="BC145">
        <v>2.2959000000000001</v>
      </c>
      <c r="BD145">
        <v>48652</v>
      </c>
      <c r="BE145">
        <v>3768</v>
      </c>
      <c r="BF145">
        <v>2</v>
      </c>
    </row>
    <row r="146" spans="43:58" x14ac:dyDescent="0.25">
      <c r="AQ146">
        <v>49168</v>
      </c>
      <c r="AR146" t="s">
        <v>347</v>
      </c>
      <c r="AS146" t="s">
        <v>2547</v>
      </c>
      <c r="AT146" t="s">
        <v>17</v>
      </c>
      <c r="AU146" s="1">
        <v>19880</v>
      </c>
      <c r="AV146" s="1">
        <v>31771</v>
      </c>
      <c r="AW146" s="1">
        <v>34761</v>
      </c>
      <c r="AX146" s="1">
        <v>35923</v>
      </c>
      <c r="AY146" t="s">
        <v>295</v>
      </c>
      <c r="AZ146">
        <f t="shared" si="2"/>
        <v>11</v>
      </c>
      <c r="BA146" t="s">
        <v>349</v>
      </c>
      <c r="BB146" t="s">
        <v>2103</v>
      </c>
      <c r="BC146">
        <v>1.4959</v>
      </c>
      <c r="BD146">
        <v>51994</v>
      </c>
      <c r="BE146">
        <v>3767</v>
      </c>
      <c r="BF146">
        <v>3</v>
      </c>
    </row>
    <row r="147" spans="43:58" x14ac:dyDescent="0.25">
      <c r="AQ147">
        <v>419876</v>
      </c>
      <c r="AR147" t="s">
        <v>293</v>
      </c>
      <c r="AS147" t="s">
        <v>2203</v>
      </c>
      <c r="AT147" t="s">
        <v>17</v>
      </c>
      <c r="AU147" s="1">
        <v>22788</v>
      </c>
      <c r="AV147" s="1">
        <v>31279</v>
      </c>
      <c r="AW147" s="1">
        <v>31279</v>
      </c>
      <c r="AX147" s="1">
        <v>32826</v>
      </c>
      <c r="AY147" t="s">
        <v>1131</v>
      </c>
      <c r="AZ147">
        <f t="shared" si="2"/>
        <v>4</v>
      </c>
      <c r="BA147" t="s">
        <v>296</v>
      </c>
      <c r="BB147" t="s">
        <v>297</v>
      </c>
      <c r="BC147">
        <v>4.2384000000000004</v>
      </c>
      <c r="BD147">
        <v>57887</v>
      </c>
      <c r="BE147">
        <v>3759</v>
      </c>
      <c r="BF147">
        <v>4</v>
      </c>
    </row>
    <row r="148" spans="43:58" x14ac:dyDescent="0.25">
      <c r="AQ148">
        <v>456185</v>
      </c>
      <c r="AR148" t="s">
        <v>15</v>
      </c>
      <c r="AS148" t="s">
        <v>2469</v>
      </c>
      <c r="AT148" t="s">
        <v>31</v>
      </c>
      <c r="AU148" s="1">
        <v>20165</v>
      </c>
      <c r="AV148" s="1">
        <v>32750</v>
      </c>
      <c r="AW148" s="1">
        <v>32750</v>
      </c>
      <c r="AX148" s="1">
        <v>36036</v>
      </c>
      <c r="AY148" t="s">
        <v>53</v>
      </c>
      <c r="AZ148">
        <f t="shared" si="2"/>
        <v>9</v>
      </c>
      <c r="BA148" t="s">
        <v>19</v>
      </c>
      <c r="BB148" t="s">
        <v>20</v>
      </c>
      <c r="BC148">
        <v>7.4848999999999997</v>
      </c>
      <c r="BD148">
        <v>92369</v>
      </c>
      <c r="BE148">
        <v>3757</v>
      </c>
      <c r="BF148">
        <v>4</v>
      </c>
    </row>
    <row r="149" spans="43:58" x14ac:dyDescent="0.25">
      <c r="AQ149">
        <v>76097</v>
      </c>
      <c r="AR149" t="s">
        <v>293</v>
      </c>
      <c r="AS149" t="s">
        <v>2162</v>
      </c>
      <c r="AT149" t="s">
        <v>17</v>
      </c>
      <c r="AU149" s="1">
        <v>22048</v>
      </c>
      <c r="AV149" s="1">
        <v>32815</v>
      </c>
      <c r="AW149" s="1">
        <v>32815</v>
      </c>
      <c r="AX149" s="1">
        <v>36119</v>
      </c>
      <c r="AY149" t="s">
        <v>1131</v>
      </c>
      <c r="AZ149">
        <f t="shared" si="2"/>
        <v>9</v>
      </c>
      <c r="BA149" t="s">
        <v>296</v>
      </c>
      <c r="BB149" t="s">
        <v>586</v>
      </c>
      <c r="BC149">
        <v>6.5753000000000004</v>
      </c>
      <c r="BD149">
        <v>80991</v>
      </c>
      <c r="BE149">
        <v>3757</v>
      </c>
      <c r="BF149">
        <v>6</v>
      </c>
    </row>
    <row r="150" spans="43:58" x14ac:dyDescent="0.25">
      <c r="AQ150">
        <v>62761</v>
      </c>
      <c r="AR150" t="s">
        <v>347</v>
      </c>
      <c r="AS150" t="s">
        <v>2251</v>
      </c>
      <c r="AT150" t="s">
        <v>31</v>
      </c>
      <c r="AU150" s="1">
        <v>20704</v>
      </c>
      <c r="AV150" s="1">
        <v>32646</v>
      </c>
      <c r="AW150" s="1">
        <v>34187</v>
      </c>
      <c r="AX150" s="1">
        <v>36373</v>
      </c>
      <c r="AY150" t="s">
        <v>719</v>
      </c>
      <c r="AZ150">
        <f t="shared" si="2"/>
        <v>10</v>
      </c>
      <c r="BA150" t="s">
        <v>349</v>
      </c>
      <c r="BB150" t="s">
        <v>2103</v>
      </c>
      <c r="BC150">
        <v>3.0684999999999998</v>
      </c>
      <c r="BD150">
        <v>99468</v>
      </c>
      <c r="BE150">
        <v>3756</v>
      </c>
      <c r="BF150">
        <v>4</v>
      </c>
    </row>
    <row r="151" spans="43:58" x14ac:dyDescent="0.25">
      <c r="AQ151">
        <v>103749</v>
      </c>
      <c r="AR151" t="s">
        <v>827</v>
      </c>
      <c r="AS151" t="s">
        <v>2546</v>
      </c>
      <c r="AT151" t="s">
        <v>17</v>
      </c>
      <c r="AU151" s="1">
        <v>21463</v>
      </c>
      <c r="AV151" s="1">
        <v>34553</v>
      </c>
      <c r="AW151" s="1">
        <v>35503</v>
      </c>
      <c r="AX151" s="1">
        <v>36704</v>
      </c>
      <c r="AY151" t="s">
        <v>18</v>
      </c>
      <c r="AZ151">
        <f t="shared" si="2"/>
        <v>5</v>
      </c>
      <c r="BA151" t="s">
        <v>829</v>
      </c>
      <c r="BB151" t="s">
        <v>830</v>
      </c>
      <c r="BC151">
        <v>3.2904</v>
      </c>
      <c r="BD151">
        <v>48852</v>
      </c>
      <c r="BE151">
        <v>3756</v>
      </c>
      <c r="BF151">
        <v>2</v>
      </c>
    </row>
    <row r="152" spans="43:58" x14ac:dyDescent="0.25">
      <c r="AQ152">
        <v>201259</v>
      </c>
      <c r="AR152" t="s">
        <v>347</v>
      </c>
      <c r="AS152" t="s">
        <v>2276</v>
      </c>
      <c r="AT152" t="s">
        <v>17</v>
      </c>
      <c r="AU152" s="1">
        <v>20306</v>
      </c>
      <c r="AV152" s="1">
        <v>33185</v>
      </c>
      <c r="AW152" s="1">
        <v>34134</v>
      </c>
      <c r="AX152" s="1">
        <v>36098</v>
      </c>
      <c r="AY152" t="s">
        <v>295</v>
      </c>
      <c r="AZ152">
        <f t="shared" si="2"/>
        <v>7</v>
      </c>
      <c r="BA152" t="s">
        <v>349</v>
      </c>
      <c r="BB152" t="s">
        <v>834</v>
      </c>
      <c r="BC152">
        <v>2.1671</v>
      </c>
      <c r="BD152">
        <v>65356</v>
      </c>
      <c r="BE152">
        <v>3755</v>
      </c>
      <c r="BF152">
        <v>3</v>
      </c>
    </row>
    <row r="153" spans="43:58" x14ac:dyDescent="0.25">
      <c r="AQ153">
        <v>294428</v>
      </c>
      <c r="AR153" t="s">
        <v>293</v>
      </c>
      <c r="AS153" t="s">
        <v>2545</v>
      </c>
      <c r="AT153" t="s">
        <v>17</v>
      </c>
      <c r="AU153" s="1">
        <v>20176</v>
      </c>
      <c r="AV153" s="1">
        <v>32843</v>
      </c>
      <c r="AW153" s="1">
        <v>35539</v>
      </c>
      <c r="AX153" s="1">
        <v>37022</v>
      </c>
      <c r="AY153" t="s">
        <v>295</v>
      </c>
      <c r="AZ153">
        <f t="shared" si="2"/>
        <v>11</v>
      </c>
      <c r="BA153" t="s">
        <v>296</v>
      </c>
      <c r="BB153" t="s">
        <v>586</v>
      </c>
      <c r="BC153">
        <v>4.0629999999999997</v>
      </c>
      <c r="BD153">
        <v>53846</v>
      </c>
      <c r="BE153">
        <v>3755</v>
      </c>
      <c r="BF153">
        <v>3</v>
      </c>
    </row>
    <row r="154" spans="43:58" x14ac:dyDescent="0.25">
      <c r="AQ154">
        <v>437325</v>
      </c>
      <c r="AR154" t="s">
        <v>15</v>
      </c>
      <c r="AS154" t="s">
        <v>2541</v>
      </c>
      <c r="AT154" t="s">
        <v>31</v>
      </c>
      <c r="AU154" s="1">
        <v>21577</v>
      </c>
      <c r="AV154" s="1">
        <v>32477</v>
      </c>
      <c r="AW154" s="1">
        <v>32477</v>
      </c>
      <c r="AX154" s="1">
        <v>35133</v>
      </c>
      <c r="AY154" t="s">
        <v>18</v>
      </c>
      <c r="AZ154">
        <f t="shared" si="2"/>
        <v>7</v>
      </c>
      <c r="BA154" t="s">
        <v>19</v>
      </c>
      <c r="BB154" t="s">
        <v>20</v>
      </c>
      <c r="BC154">
        <v>5.0110000000000001</v>
      </c>
      <c r="BD154">
        <v>84476</v>
      </c>
      <c r="BE154">
        <v>3748</v>
      </c>
      <c r="BF154">
        <v>2</v>
      </c>
    </row>
    <row r="155" spans="43:58" x14ac:dyDescent="0.25">
      <c r="AQ155">
        <v>441778</v>
      </c>
      <c r="AR155" t="s">
        <v>85</v>
      </c>
      <c r="AS155" t="s">
        <v>2462</v>
      </c>
      <c r="AT155" t="s">
        <v>17</v>
      </c>
      <c r="AU155" s="1">
        <v>19922</v>
      </c>
      <c r="AV155" s="1">
        <v>31954</v>
      </c>
      <c r="AW155" s="1">
        <v>31954</v>
      </c>
      <c r="AX155" s="1">
        <v>36387</v>
      </c>
      <c r="AY155" t="s">
        <v>18</v>
      </c>
      <c r="AZ155">
        <f t="shared" si="2"/>
        <v>12</v>
      </c>
      <c r="BA155" t="s">
        <v>87</v>
      </c>
      <c r="BB155" t="s">
        <v>88</v>
      </c>
      <c r="BC155">
        <v>2.4794999999999998</v>
      </c>
      <c r="BD155">
        <v>93244</v>
      </c>
      <c r="BE155">
        <v>3748</v>
      </c>
      <c r="BF155">
        <v>4</v>
      </c>
    </row>
    <row r="156" spans="43:58" x14ac:dyDescent="0.25">
      <c r="AQ156">
        <v>406653</v>
      </c>
      <c r="AR156" t="s">
        <v>347</v>
      </c>
      <c r="AS156" t="s">
        <v>2487</v>
      </c>
      <c r="AT156" t="s">
        <v>31</v>
      </c>
      <c r="AU156" s="1">
        <v>19433</v>
      </c>
      <c r="AV156" s="1">
        <v>32513</v>
      </c>
      <c r="AW156" s="1">
        <v>34435</v>
      </c>
      <c r="AX156" s="1">
        <v>36333</v>
      </c>
      <c r="AY156" t="s">
        <v>719</v>
      </c>
      <c r="AZ156">
        <f t="shared" si="2"/>
        <v>10</v>
      </c>
      <c r="BA156" t="s">
        <v>349</v>
      </c>
      <c r="BB156" t="s">
        <v>834</v>
      </c>
      <c r="BC156">
        <v>2.8109999999999999</v>
      </c>
      <c r="BD156">
        <v>76029</v>
      </c>
      <c r="BE156">
        <v>3742</v>
      </c>
      <c r="BF156">
        <v>4</v>
      </c>
    </row>
    <row r="157" spans="43:58" x14ac:dyDescent="0.25">
      <c r="AQ157">
        <v>34899</v>
      </c>
      <c r="AR157" t="s">
        <v>347</v>
      </c>
      <c r="AS157" t="s">
        <v>2537</v>
      </c>
      <c r="AT157" t="s">
        <v>31</v>
      </c>
      <c r="AU157" s="1">
        <v>21542</v>
      </c>
      <c r="AV157" s="1">
        <v>31805</v>
      </c>
      <c r="AW157" s="1">
        <v>34457</v>
      </c>
      <c r="AX157" s="1">
        <v>35271</v>
      </c>
      <c r="AY157" t="s">
        <v>295</v>
      </c>
      <c r="AZ157">
        <f t="shared" si="2"/>
        <v>9</v>
      </c>
      <c r="BA157" t="s">
        <v>349</v>
      </c>
      <c r="BB157" t="s">
        <v>2103</v>
      </c>
      <c r="BC157">
        <v>2.2301000000000002</v>
      </c>
      <c r="BD157">
        <v>57959</v>
      </c>
      <c r="BE157">
        <v>3742</v>
      </c>
      <c r="BF157">
        <v>2</v>
      </c>
    </row>
    <row r="158" spans="43:58" x14ac:dyDescent="0.25">
      <c r="AQ158">
        <v>438941</v>
      </c>
      <c r="AR158" t="s">
        <v>1988</v>
      </c>
      <c r="AS158" t="s">
        <v>2313</v>
      </c>
      <c r="AT158" t="s">
        <v>31</v>
      </c>
      <c r="AU158" s="1">
        <v>22625</v>
      </c>
      <c r="AV158" s="1">
        <v>31854</v>
      </c>
      <c r="AW158" s="1">
        <v>31854</v>
      </c>
      <c r="AX158" s="1">
        <v>36700</v>
      </c>
      <c r="AY158" t="s">
        <v>18</v>
      </c>
      <c r="AZ158">
        <f t="shared" si="2"/>
        <v>13</v>
      </c>
      <c r="BA158" t="s">
        <v>1990</v>
      </c>
      <c r="BB158" t="s">
        <v>1991</v>
      </c>
      <c r="BC158">
        <v>3.8959000000000001</v>
      </c>
      <c r="BD158">
        <v>82798</v>
      </c>
      <c r="BE158">
        <v>3741</v>
      </c>
      <c r="BF158">
        <v>5</v>
      </c>
    </row>
    <row r="159" spans="43:58" x14ac:dyDescent="0.25">
      <c r="AQ159">
        <v>62823</v>
      </c>
      <c r="AR159" t="s">
        <v>347</v>
      </c>
      <c r="AS159" t="s">
        <v>2535</v>
      </c>
      <c r="AT159" t="s">
        <v>31</v>
      </c>
      <c r="AU159" s="1">
        <v>20843</v>
      </c>
      <c r="AV159" s="1">
        <v>34607</v>
      </c>
      <c r="AW159" s="1">
        <v>35577</v>
      </c>
      <c r="AX159" s="1">
        <v>37070</v>
      </c>
      <c r="AY159" t="s">
        <v>53</v>
      </c>
      <c r="AZ159">
        <f t="shared" si="2"/>
        <v>6</v>
      </c>
      <c r="BA159" t="s">
        <v>349</v>
      </c>
      <c r="BB159" t="s">
        <v>834</v>
      </c>
      <c r="BC159">
        <v>4.0903999999999998</v>
      </c>
      <c r="BD159">
        <v>55082</v>
      </c>
      <c r="BE159">
        <v>3739</v>
      </c>
      <c r="BF159">
        <v>2</v>
      </c>
    </row>
    <row r="160" spans="43:58" x14ac:dyDescent="0.25">
      <c r="AQ160">
        <v>102445</v>
      </c>
      <c r="AR160" t="s">
        <v>347</v>
      </c>
      <c r="AS160" t="s">
        <v>2533</v>
      </c>
      <c r="AT160" t="s">
        <v>17</v>
      </c>
      <c r="AU160" s="1">
        <v>20943</v>
      </c>
      <c r="AV160" s="1">
        <v>32828</v>
      </c>
      <c r="AW160" s="1">
        <v>32828</v>
      </c>
      <c r="AX160" s="1">
        <v>34441</v>
      </c>
      <c r="AY160" t="s">
        <v>570</v>
      </c>
      <c r="AZ160">
        <f t="shared" si="2"/>
        <v>4</v>
      </c>
      <c r="BA160" t="s">
        <v>349</v>
      </c>
      <c r="BB160" t="s">
        <v>2102</v>
      </c>
      <c r="BC160">
        <v>2.7122999999999999</v>
      </c>
      <c r="BD160">
        <v>53351</v>
      </c>
      <c r="BE160">
        <v>3738</v>
      </c>
      <c r="BF160">
        <v>3</v>
      </c>
    </row>
    <row r="161" spans="43:58" x14ac:dyDescent="0.25">
      <c r="AQ161">
        <v>225998</v>
      </c>
      <c r="AR161" t="s">
        <v>1901</v>
      </c>
      <c r="AS161" t="s">
        <v>2265</v>
      </c>
      <c r="AT161" t="s">
        <v>17</v>
      </c>
      <c r="AU161" s="1">
        <v>23414</v>
      </c>
      <c r="AV161" s="1">
        <v>31708</v>
      </c>
      <c r="AW161" s="1">
        <v>31708</v>
      </c>
      <c r="AX161" s="1">
        <v>35362</v>
      </c>
      <c r="AY161" t="s">
        <v>53</v>
      </c>
      <c r="AZ161">
        <f t="shared" si="2"/>
        <v>10</v>
      </c>
      <c r="BA161" t="s">
        <v>1903</v>
      </c>
      <c r="BB161" t="s">
        <v>2140</v>
      </c>
      <c r="BC161">
        <v>5.4137000000000004</v>
      </c>
      <c r="BD161">
        <v>74914</v>
      </c>
      <c r="BE161">
        <v>3736</v>
      </c>
      <c r="BF161">
        <v>6</v>
      </c>
    </row>
    <row r="162" spans="43:58" x14ac:dyDescent="0.25">
      <c r="AQ162">
        <v>81864</v>
      </c>
      <c r="AR162" t="s">
        <v>15</v>
      </c>
      <c r="AS162" t="s">
        <v>2532</v>
      </c>
      <c r="AT162" t="s">
        <v>17</v>
      </c>
      <c r="AU162" s="1">
        <v>22259</v>
      </c>
      <c r="AV162" s="1">
        <v>31101</v>
      </c>
      <c r="AW162" s="1">
        <v>31755</v>
      </c>
      <c r="AX162" s="1">
        <v>37048</v>
      </c>
      <c r="AY162" t="s">
        <v>18</v>
      </c>
      <c r="AZ162">
        <f t="shared" si="2"/>
        <v>16</v>
      </c>
      <c r="BA162" t="s">
        <v>19</v>
      </c>
      <c r="BB162" t="s">
        <v>20</v>
      </c>
      <c r="BC162">
        <v>10.2575</v>
      </c>
      <c r="BD162">
        <v>89747</v>
      </c>
      <c r="BE162">
        <v>3733</v>
      </c>
      <c r="BF162">
        <v>4</v>
      </c>
    </row>
    <row r="163" spans="43:58" x14ac:dyDescent="0.25">
      <c r="AQ163">
        <v>270578</v>
      </c>
      <c r="AR163" t="s">
        <v>347</v>
      </c>
      <c r="AS163" t="s">
        <v>2530</v>
      </c>
      <c r="AT163" t="s">
        <v>17</v>
      </c>
      <c r="AU163" s="1">
        <v>22163</v>
      </c>
      <c r="AV163" s="1">
        <v>32245</v>
      </c>
      <c r="AW163" s="1">
        <v>32245</v>
      </c>
      <c r="AX163" s="1">
        <v>37090</v>
      </c>
      <c r="AY163" t="s">
        <v>570</v>
      </c>
      <c r="AZ163">
        <f t="shared" si="2"/>
        <v>13</v>
      </c>
      <c r="BA163" t="s">
        <v>349</v>
      </c>
      <c r="BB163" t="s">
        <v>2103</v>
      </c>
      <c r="BC163">
        <v>4.0795000000000003</v>
      </c>
      <c r="BD163">
        <v>62887</v>
      </c>
      <c r="BE163">
        <v>3730</v>
      </c>
      <c r="BF163">
        <v>2</v>
      </c>
    </row>
    <row r="164" spans="43:58" x14ac:dyDescent="0.25">
      <c r="AQ164">
        <v>20369</v>
      </c>
      <c r="AR164" t="s">
        <v>347</v>
      </c>
      <c r="AS164" t="s">
        <v>2531</v>
      </c>
      <c r="AT164" t="s">
        <v>17</v>
      </c>
      <c r="AU164" s="1">
        <v>19381</v>
      </c>
      <c r="AV164" s="1">
        <v>35418</v>
      </c>
      <c r="AW164" s="1">
        <v>35556</v>
      </c>
      <c r="AX164" s="1">
        <v>37041</v>
      </c>
      <c r="AY164" t="s">
        <v>570</v>
      </c>
      <c r="AZ164">
        <f t="shared" si="2"/>
        <v>4</v>
      </c>
      <c r="BA164" t="s">
        <v>349</v>
      </c>
      <c r="BB164" t="s">
        <v>834</v>
      </c>
      <c r="BC164">
        <v>4.0685000000000002</v>
      </c>
      <c r="BD164">
        <v>80940</v>
      </c>
      <c r="BE164">
        <v>3730</v>
      </c>
      <c r="BF164">
        <v>3</v>
      </c>
    </row>
    <row r="165" spans="43:58" x14ac:dyDescent="0.25">
      <c r="AQ165">
        <v>481685</v>
      </c>
      <c r="AR165" t="s">
        <v>347</v>
      </c>
      <c r="AS165" t="s">
        <v>2529</v>
      </c>
      <c r="AT165" t="s">
        <v>17</v>
      </c>
      <c r="AU165" s="1">
        <v>20845</v>
      </c>
      <c r="AV165" s="1">
        <v>32397</v>
      </c>
      <c r="AW165" s="1">
        <v>33369</v>
      </c>
      <c r="AX165" s="1">
        <v>34938</v>
      </c>
      <c r="AY165" t="s">
        <v>295</v>
      </c>
      <c r="AZ165">
        <f t="shared" si="2"/>
        <v>6</v>
      </c>
      <c r="BA165" t="s">
        <v>349</v>
      </c>
      <c r="BB165" t="s">
        <v>2103</v>
      </c>
      <c r="BC165">
        <v>3.0684999999999998</v>
      </c>
      <c r="BD165">
        <v>51375</v>
      </c>
      <c r="BE165">
        <v>3727</v>
      </c>
      <c r="BF165">
        <v>2</v>
      </c>
    </row>
    <row r="166" spans="43:58" x14ac:dyDescent="0.25">
      <c r="AQ166">
        <v>267967</v>
      </c>
      <c r="AR166" t="s">
        <v>347</v>
      </c>
      <c r="AS166" t="s">
        <v>2528</v>
      </c>
      <c r="AT166" t="s">
        <v>31</v>
      </c>
      <c r="AU166" s="1">
        <v>19614</v>
      </c>
      <c r="AV166" s="1">
        <v>33674</v>
      </c>
      <c r="AW166" s="1">
        <v>33674</v>
      </c>
      <c r="AX166" s="1">
        <v>37043</v>
      </c>
      <c r="AY166" t="s">
        <v>1131</v>
      </c>
      <c r="AZ166">
        <f t="shared" si="2"/>
        <v>9</v>
      </c>
      <c r="BA166" t="s">
        <v>349</v>
      </c>
      <c r="BB166" t="s">
        <v>834</v>
      </c>
      <c r="BC166">
        <v>4.7561999999999998</v>
      </c>
      <c r="BD166">
        <v>70894</v>
      </c>
      <c r="BE166">
        <v>3725</v>
      </c>
      <c r="BF166">
        <v>2</v>
      </c>
    </row>
    <row r="167" spans="43:58" x14ac:dyDescent="0.25">
      <c r="AQ167">
        <v>43020</v>
      </c>
      <c r="AR167" t="s">
        <v>15</v>
      </c>
      <c r="AS167" t="s">
        <v>690</v>
      </c>
      <c r="AT167" t="s">
        <v>17</v>
      </c>
      <c r="AU167" s="1">
        <v>22170</v>
      </c>
      <c r="AV167" s="1">
        <v>34071</v>
      </c>
      <c r="AW167" s="1">
        <v>35810</v>
      </c>
      <c r="AX167" s="1">
        <v>37317</v>
      </c>
      <c r="AY167" t="s">
        <v>53</v>
      </c>
      <c r="AZ167">
        <f t="shared" si="2"/>
        <v>8</v>
      </c>
      <c r="BA167" t="s">
        <v>19</v>
      </c>
      <c r="BB167" t="s">
        <v>20</v>
      </c>
      <c r="BC167">
        <v>4.1288</v>
      </c>
      <c r="BD167">
        <v>121708</v>
      </c>
      <c r="BE167">
        <v>3725</v>
      </c>
      <c r="BF167">
        <v>3</v>
      </c>
    </row>
    <row r="168" spans="43:58" x14ac:dyDescent="0.25">
      <c r="AQ168">
        <v>78708</v>
      </c>
      <c r="AR168" t="s">
        <v>347</v>
      </c>
      <c r="AS168" t="s">
        <v>2527</v>
      </c>
      <c r="AT168" t="s">
        <v>31</v>
      </c>
      <c r="AU168" s="1">
        <v>21745</v>
      </c>
      <c r="AV168" s="1">
        <v>34890</v>
      </c>
      <c r="AW168" s="1">
        <v>34906</v>
      </c>
      <c r="AX168" s="1">
        <v>36023</v>
      </c>
      <c r="AY168" t="s">
        <v>295</v>
      </c>
      <c r="AZ168">
        <f t="shared" si="2"/>
        <v>3</v>
      </c>
      <c r="BA168" t="s">
        <v>349</v>
      </c>
      <c r="BB168" t="s">
        <v>2103</v>
      </c>
      <c r="BC168">
        <v>1.0986</v>
      </c>
      <c r="BD168">
        <v>51395</v>
      </c>
      <c r="BE168">
        <v>3724</v>
      </c>
      <c r="BF168">
        <v>3</v>
      </c>
    </row>
    <row r="169" spans="43:58" x14ac:dyDescent="0.25">
      <c r="AQ169">
        <v>237059</v>
      </c>
      <c r="AR169" t="s">
        <v>1901</v>
      </c>
      <c r="AS169" t="s">
        <v>2524</v>
      </c>
      <c r="AT169" t="s">
        <v>31</v>
      </c>
      <c r="AU169" s="1">
        <v>19471</v>
      </c>
      <c r="AV169" s="1">
        <v>31819</v>
      </c>
      <c r="AW169" s="1">
        <v>31819</v>
      </c>
      <c r="AX169" s="1">
        <v>35853</v>
      </c>
      <c r="AY169" t="s">
        <v>18</v>
      </c>
      <c r="AZ169">
        <f t="shared" si="2"/>
        <v>11</v>
      </c>
      <c r="BA169" t="s">
        <v>1903</v>
      </c>
      <c r="BB169" t="s">
        <v>1904</v>
      </c>
      <c r="BC169">
        <v>5.9424999999999999</v>
      </c>
      <c r="BD169">
        <v>69028</v>
      </c>
      <c r="BE169">
        <v>3722</v>
      </c>
      <c r="BF169">
        <v>3</v>
      </c>
    </row>
    <row r="170" spans="43:58" x14ac:dyDescent="0.25">
      <c r="AQ170">
        <v>262967</v>
      </c>
      <c r="AR170" t="s">
        <v>347</v>
      </c>
      <c r="AS170" t="s">
        <v>2523</v>
      </c>
      <c r="AT170" t="s">
        <v>17</v>
      </c>
      <c r="AU170" s="1">
        <v>19385</v>
      </c>
      <c r="AV170" s="1">
        <v>32652</v>
      </c>
      <c r="AW170" s="1">
        <v>33223</v>
      </c>
      <c r="AX170" s="1">
        <v>37245</v>
      </c>
      <c r="AY170" t="s">
        <v>1131</v>
      </c>
      <c r="AZ170">
        <f t="shared" si="2"/>
        <v>12</v>
      </c>
      <c r="BA170" t="s">
        <v>349</v>
      </c>
      <c r="BB170" t="s">
        <v>2102</v>
      </c>
      <c r="BC170">
        <v>1.6301000000000001</v>
      </c>
      <c r="BD170">
        <v>81178</v>
      </c>
      <c r="BE170">
        <v>3720</v>
      </c>
      <c r="BF170">
        <v>3</v>
      </c>
    </row>
    <row r="171" spans="43:58" x14ac:dyDescent="0.25">
      <c r="AQ171">
        <v>296460</v>
      </c>
      <c r="AR171" t="s">
        <v>347</v>
      </c>
      <c r="AS171" t="s">
        <v>2184</v>
      </c>
      <c r="AT171" t="s">
        <v>17</v>
      </c>
      <c r="AU171" s="1">
        <v>21574</v>
      </c>
      <c r="AV171" s="1">
        <v>32609</v>
      </c>
      <c r="AW171" s="1">
        <v>32609</v>
      </c>
      <c r="AX171" s="1">
        <v>34034</v>
      </c>
      <c r="AY171" t="s">
        <v>1131</v>
      </c>
      <c r="AZ171">
        <f t="shared" si="2"/>
        <v>3</v>
      </c>
      <c r="BA171" t="s">
        <v>349</v>
      </c>
      <c r="BB171" t="s">
        <v>2102</v>
      </c>
      <c r="BC171">
        <v>3.3123</v>
      </c>
      <c r="BD171">
        <v>69148</v>
      </c>
      <c r="BE171">
        <v>3718</v>
      </c>
      <c r="BF171">
        <v>3</v>
      </c>
    </row>
    <row r="172" spans="43:58" x14ac:dyDescent="0.25">
      <c r="AQ172">
        <v>255956</v>
      </c>
      <c r="AR172" t="s">
        <v>1901</v>
      </c>
      <c r="AS172" t="s">
        <v>2522</v>
      </c>
      <c r="AT172" t="s">
        <v>31</v>
      </c>
      <c r="AU172" s="1">
        <v>19330</v>
      </c>
      <c r="AV172" s="1">
        <v>32431</v>
      </c>
      <c r="AW172" s="1">
        <v>35548</v>
      </c>
      <c r="AX172" s="1">
        <v>36717</v>
      </c>
      <c r="AY172" t="s">
        <v>53</v>
      </c>
      <c r="AZ172">
        <f t="shared" si="2"/>
        <v>11</v>
      </c>
      <c r="BA172" t="s">
        <v>1903</v>
      </c>
      <c r="BB172" t="s">
        <v>1904</v>
      </c>
      <c r="BC172">
        <v>3.2027000000000001</v>
      </c>
      <c r="BD172">
        <v>54985</v>
      </c>
      <c r="BE172">
        <v>3718</v>
      </c>
      <c r="BF172">
        <v>2</v>
      </c>
    </row>
    <row r="173" spans="43:58" x14ac:dyDescent="0.25">
      <c r="AQ173">
        <v>423485</v>
      </c>
      <c r="AR173" t="s">
        <v>293</v>
      </c>
      <c r="AS173" t="s">
        <v>2520</v>
      </c>
      <c r="AT173" t="s">
        <v>17</v>
      </c>
      <c r="AU173" s="1">
        <v>20773</v>
      </c>
      <c r="AV173" s="1">
        <v>31822</v>
      </c>
      <c r="AW173" s="1">
        <v>31822</v>
      </c>
      <c r="AX173" s="1">
        <v>34418</v>
      </c>
      <c r="AY173" t="s">
        <v>295</v>
      </c>
      <c r="AZ173">
        <f t="shared" si="2"/>
        <v>7</v>
      </c>
      <c r="BA173" t="s">
        <v>296</v>
      </c>
      <c r="BB173" t="s">
        <v>297</v>
      </c>
      <c r="BC173">
        <v>5.1973000000000003</v>
      </c>
      <c r="BD173">
        <v>56583</v>
      </c>
      <c r="BE173">
        <v>3717</v>
      </c>
      <c r="BF173">
        <v>4</v>
      </c>
    </row>
    <row r="174" spans="43:58" x14ac:dyDescent="0.25">
      <c r="AQ174">
        <v>222080</v>
      </c>
      <c r="AR174" t="s">
        <v>1901</v>
      </c>
      <c r="AS174" t="s">
        <v>2521</v>
      </c>
      <c r="AT174" t="s">
        <v>17</v>
      </c>
      <c r="AU174" s="1">
        <v>23078</v>
      </c>
      <c r="AV174" s="1">
        <v>35904</v>
      </c>
      <c r="AW174" s="1">
        <v>36215</v>
      </c>
      <c r="AX174" s="1">
        <v>37450</v>
      </c>
      <c r="AY174" t="s">
        <v>53</v>
      </c>
      <c r="AZ174">
        <f t="shared" si="2"/>
        <v>4</v>
      </c>
      <c r="BA174" t="s">
        <v>1903</v>
      </c>
      <c r="BB174" t="s">
        <v>1904</v>
      </c>
      <c r="BC174">
        <v>3.3835999999999999</v>
      </c>
      <c r="BD174">
        <v>52578</v>
      </c>
      <c r="BE174">
        <v>3717</v>
      </c>
      <c r="BF174">
        <v>3</v>
      </c>
    </row>
    <row r="175" spans="43:58" x14ac:dyDescent="0.25">
      <c r="AQ175">
        <v>249858</v>
      </c>
      <c r="AR175" t="s">
        <v>1901</v>
      </c>
      <c r="AS175" t="s">
        <v>2519</v>
      </c>
      <c r="AT175" t="s">
        <v>17</v>
      </c>
      <c r="AU175" s="1">
        <v>20659</v>
      </c>
      <c r="AV175" s="1">
        <v>31312</v>
      </c>
      <c r="AW175" s="1">
        <v>35248</v>
      </c>
      <c r="AX175" s="1">
        <v>36052</v>
      </c>
      <c r="AY175" t="s">
        <v>53</v>
      </c>
      <c r="AZ175">
        <f t="shared" si="2"/>
        <v>12</v>
      </c>
      <c r="BA175" t="s">
        <v>1903</v>
      </c>
      <c r="BB175" t="s">
        <v>1904</v>
      </c>
      <c r="BC175">
        <v>2.2027000000000001</v>
      </c>
      <c r="BD175">
        <v>53229</v>
      </c>
      <c r="BE175">
        <v>3716</v>
      </c>
      <c r="BF175">
        <v>2</v>
      </c>
    </row>
    <row r="176" spans="43:58" x14ac:dyDescent="0.25">
      <c r="AQ176">
        <v>211499</v>
      </c>
      <c r="AR176" t="s">
        <v>293</v>
      </c>
      <c r="AS176" t="s">
        <v>2498</v>
      </c>
      <c r="AT176" t="s">
        <v>31</v>
      </c>
      <c r="AU176" s="1">
        <v>21667</v>
      </c>
      <c r="AV176" s="1">
        <v>34157</v>
      </c>
      <c r="AW176" s="1">
        <v>36020</v>
      </c>
      <c r="AX176" s="1">
        <v>37235</v>
      </c>
      <c r="AY176" t="s">
        <v>295</v>
      </c>
      <c r="AZ176">
        <f t="shared" si="2"/>
        <v>8</v>
      </c>
      <c r="BA176" t="s">
        <v>296</v>
      </c>
      <c r="BB176" t="s">
        <v>586</v>
      </c>
      <c r="BC176">
        <v>3.3288000000000002</v>
      </c>
      <c r="BD176">
        <v>52320</v>
      </c>
      <c r="BE176">
        <v>3716</v>
      </c>
      <c r="BF176">
        <v>2</v>
      </c>
    </row>
    <row r="177" spans="43:58" x14ac:dyDescent="0.25">
      <c r="AQ177">
        <v>269019</v>
      </c>
      <c r="AR177" t="s">
        <v>15</v>
      </c>
      <c r="AS177" t="s">
        <v>2516</v>
      </c>
      <c r="AT177" t="s">
        <v>31</v>
      </c>
      <c r="AU177" s="1">
        <v>20051</v>
      </c>
      <c r="AV177" s="1">
        <v>31977</v>
      </c>
      <c r="AW177" s="1">
        <v>31977</v>
      </c>
      <c r="AX177" s="1">
        <v>35312</v>
      </c>
      <c r="AY177" t="s">
        <v>53</v>
      </c>
      <c r="AZ177">
        <f t="shared" si="2"/>
        <v>9</v>
      </c>
      <c r="BA177" t="s">
        <v>19</v>
      </c>
      <c r="BB177" t="s">
        <v>20</v>
      </c>
      <c r="BC177">
        <v>5.5014000000000003</v>
      </c>
      <c r="BD177">
        <v>75350</v>
      </c>
      <c r="BE177">
        <v>3715</v>
      </c>
      <c r="BF177">
        <v>3</v>
      </c>
    </row>
    <row r="178" spans="43:58" x14ac:dyDescent="0.25">
      <c r="AQ178">
        <v>66095</v>
      </c>
      <c r="AR178" t="s">
        <v>882</v>
      </c>
      <c r="AS178" t="s">
        <v>2518</v>
      </c>
      <c r="AT178" t="s">
        <v>17</v>
      </c>
      <c r="AU178" s="1">
        <v>22084</v>
      </c>
      <c r="AV178" s="1">
        <v>31914</v>
      </c>
      <c r="AW178" s="1">
        <v>36158</v>
      </c>
      <c r="AX178" s="1">
        <v>37281</v>
      </c>
      <c r="AY178" t="s">
        <v>295</v>
      </c>
      <c r="AZ178">
        <f t="shared" si="2"/>
        <v>14</v>
      </c>
      <c r="BA178" t="s">
        <v>884</v>
      </c>
      <c r="BB178" t="s">
        <v>885</v>
      </c>
      <c r="BC178">
        <v>3.0767000000000002</v>
      </c>
      <c r="BD178">
        <v>51430</v>
      </c>
      <c r="BE178">
        <v>3715</v>
      </c>
      <c r="BF178">
        <v>3</v>
      </c>
    </row>
    <row r="179" spans="43:58" x14ac:dyDescent="0.25">
      <c r="AQ179">
        <v>440510</v>
      </c>
      <c r="AR179" t="s">
        <v>293</v>
      </c>
      <c r="AS179" t="s">
        <v>2517</v>
      </c>
      <c r="AT179" t="s">
        <v>31</v>
      </c>
      <c r="AU179" s="1">
        <v>22695</v>
      </c>
      <c r="AV179" s="1">
        <v>31574</v>
      </c>
      <c r="AW179" s="1">
        <v>31574</v>
      </c>
      <c r="AX179" s="1">
        <v>32749</v>
      </c>
      <c r="AY179" t="s">
        <v>295</v>
      </c>
      <c r="AZ179">
        <f t="shared" si="2"/>
        <v>3</v>
      </c>
      <c r="BA179" t="s">
        <v>296</v>
      </c>
      <c r="BB179" t="s">
        <v>297</v>
      </c>
      <c r="BC179">
        <v>3.2191999999999998</v>
      </c>
      <c r="BD179">
        <v>59909</v>
      </c>
      <c r="BE179">
        <v>3715</v>
      </c>
      <c r="BF179">
        <v>2</v>
      </c>
    </row>
    <row r="180" spans="43:58" x14ac:dyDescent="0.25">
      <c r="AQ180">
        <v>425553</v>
      </c>
      <c r="AR180" t="s">
        <v>347</v>
      </c>
      <c r="AS180" t="s">
        <v>2259</v>
      </c>
      <c r="AT180" t="s">
        <v>17</v>
      </c>
      <c r="AU180" s="1">
        <v>21456</v>
      </c>
      <c r="AV180" s="1">
        <v>32799</v>
      </c>
      <c r="AW180" s="1">
        <v>33758</v>
      </c>
      <c r="AX180" s="1">
        <v>37068</v>
      </c>
      <c r="AY180" t="s">
        <v>295</v>
      </c>
      <c r="AZ180">
        <f t="shared" si="2"/>
        <v>11</v>
      </c>
      <c r="BA180" t="s">
        <v>349</v>
      </c>
      <c r="BB180" t="s">
        <v>834</v>
      </c>
      <c r="BC180">
        <v>4.8247</v>
      </c>
      <c r="BD180">
        <v>70186</v>
      </c>
      <c r="BE180">
        <v>3715</v>
      </c>
      <c r="BF180">
        <v>7</v>
      </c>
    </row>
    <row r="181" spans="43:58" x14ac:dyDescent="0.25">
      <c r="AQ181">
        <v>442356</v>
      </c>
      <c r="AR181" t="s">
        <v>15</v>
      </c>
      <c r="AS181" t="s">
        <v>2515</v>
      </c>
      <c r="AT181" t="s">
        <v>17</v>
      </c>
      <c r="AU181" s="1">
        <v>23394</v>
      </c>
      <c r="AV181" s="1">
        <v>32574</v>
      </c>
      <c r="AW181" s="1">
        <v>32574</v>
      </c>
      <c r="AX181" s="1">
        <v>33406</v>
      </c>
      <c r="AY181" t="s">
        <v>53</v>
      </c>
      <c r="AZ181">
        <f t="shared" si="2"/>
        <v>2</v>
      </c>
      <c r="BA181" t="s">
        <v>19</v>
      </c>
      <c r="BB181" t="s">
        <v>32</v>
      </c>
      <c r="BC181">
        <v>2</v>
      </c>
      <c r="BD181">
        <v>70592</v>
      </c>
      <c r="BE181">
        <v>3713</v>
      </c>
      <c r="BF181">
        <v>2</v>
      </c>
    </row>
    <row r="182" spans="43:58" x14ac:dyDescent="0.25">
      <c r="AQ182">
        <v>275303</v>
      </c>
      <c r="AR182" t="s">
        <v>347</v>
      </c>
      <c r="AS182" t="s">
        <v>2514</v>
      </c>
      <c r="AT182" t="s">
        <v>17</v>
      </c>
      <c r="AU182" s="1">
        <v>19689</v>
      </c>
      <c r="AV182" s="1">
        <v>33805</v>
      </c>
      <c r="AW182" s="1">
        <v>33805</v>
      </c>
      <c r="AX182" s="1">
        <v>36093</v>
      </c>
      <c r="AY182" t="s">
        <v>295</v>
      </c>
      <c r="AZ182">
        <f t="shared" si="2"/>
        <v>6</v>
      </c>
      <c r="BA182" t="s">
        <v>349</v>
      </c>
      <c r="BB182" t="s">
        <v>2102</v>
      </c>
      <c r="BC182">
        <v>3.56E-2</v>
      </c>
      <c r="BD182">
        <v>63948</v>
      </c>
      <c r="BE182">
        <v>3713</v>
      </c>
      <c r="BF182">
        <v>4</v>
      </c>
    </row>
    <row r="183" spans="43:58" x14ac:dyDescent="0.25">
      <c r="AQ183">
        <v>236043</v>
      </c>
      <c r="AR183" t="s">
        <v>347</v>
      </c>
      <c r="AS183" t="s">
        <v>2473</v>
      </c>
      <c r="AT183" t="s">
        <v>31</v>
      </c>
      <c r="AU183" s="1">
        <v>21603</v>
      </c>
      <c r="AV183" s="1">
        <v>33674</v>
      </c>
      <c r="AW183" s="1">
        <v>33674</v>
      </c>
      <c r="AX183" s="1">
        <v>35944</v>
      </c>
      <c r="AY183" t="s">
        <v>295</v>
      </c>
      <c r="AZ183">
        <f t="shared" si="2"/>
        <v>6</v>
      </c>
      <c r="BA183" t="s">
        <v>349</v>
      </c>
      <c r="BB183" t="s">
        <v>834</v>
      </c>
      <c r="BC183">
        <v>1.7452000000000001</v>
      </c>
      <c r="BD183">
        <v>59473</v>
      </c>
      <c r="BE183">
        <v>3713</v>
      </c>
      <c r="BF183">
        <v>2</v>
      </c>
    </row>
    <row r="184" spans="43:58" x14ac:dyDescent="0.25">
      <c r="AQ184">
        <v>252587</v>
      </c>
      <c r="AR184" t="s">
        <v>827</v>
      </c>
      <c r="AS184" t="s">
        <v>2513</v>
      </c>
      <c r="AT184" t="s">
        <v>17</v>
      </c>
      <c r="AU184" s="1">
        <v>19500</v>
      </c>
      <c r="AV184" s="1">
        <v>34992</v>
      </c>
      <c r="AW184" s="1">
        <v>35500</v>
      </c>
      <c r="AX184" s="1">
        <v>37445</v>
      </c>
      <c r="AY184" t="s">
        <v>53</v>
      </c>
      <c r="AZ184">
        <f t="shared" si="2"/>
        <v>6</v>
      </c>
      <c r="BA184" t="s">
        <v>829</v>
      </c>
      <c r="BB184" t="s">
        <v>830</v>
      </c>
      <c r="BC184">
        <v>5.3288000000000002</v>
      </c>
      <c r="BD184">
        <v>58862</v>
      </c>
      <c r="BE184">
        <v>3712</v>
      </c>
      <c r="BF184">
        <v>4</v>
      </c>
    </row>
    <row r="185" spans="43:58" x14ac:dyDescent="0.25">
      <c r="AQ185">
        <v>260837</v>
      </c>
      <c r="AR185" t="s">
        <v>347</v>
      </c>
      <c r="AS185" t="s">
        <v>2512</v>
      </c>
      <c r="AT185" t="s">
        <v>17</v>
      </c>
      <c r="AU185" s="1">
        <v>20036</v>
      </c>
      <c r="AV185" s="1">
        <v>32699</v>
      </c>
      <c r="AW185" s="1">
        <v>32699</v>
      </c>
      <c r="AX185" s="1">
        <v>34231</v>
      </c>
      <c r="AY185" t="s">
        <v>1131</v>
      </c>
      <c r="AZ185">
        <f t="shared" si="2"/>
        <v>4</v>
      </c>
      <c r="BA185" t="s">
        <v>349</v>
      </c>
      <c r="BB185" t="s">
        <v>2103</v>
      </c>
      <c r="BC185">
        <v>1.1315</v>
      </c>
      <c r="BD185">
        <v>59827</v>
      </c>
      <c r="BE185">
        <v>3711</v>
      </c>
      <c r="BF185">
        <v>2</v>
      </c>
    </row>
    <row r="186" spans="43:58" x14ac:dyDescent="0.25">
      <c r="AQ186">
        <v>265786</v>
      </c>
      <c r="AR186" t="s">
        <v>1988</v>
      </c>
      <c r="AS186" t="s">
        <v>2509</v>
      </c>
      <c r="AT186" t="s">
        <v>17</v>
      </c>
      <c r="AU186" s="1">
        <v>22469</v>
      </c>
      <c r="AV186" s="1">
        <v>31228</v>
      </c>
      <c r="AW186" s="1">
        <v>31228</v>
      </c>
      <c r="AX186" s="1">
        <v>35746</v>
      </c>
      <c r="AY186" t="s">
        <v>18</v>
      </c>
      <c r="AZ186">
        <f t="shared" si="2"/>
        <v>12</v>
      </c>
      <c r="BA186" t="s">
        <v>1990</v>
      </c>
      <c r="BB186" t="s">
        <v>2062</v>
      </c>
      <c r="BC186">
        <v>3.3205</v>
      </c>
      <c r="BD186">
        <v>66268</v>
      </c>
      <c r="BE186">
        <v>3710</v>
      </c>
      <c r="BF186">
        <v>3</v>
      </c>
    </row>
    <row r="187" spans="43:58" x14ac:dyDescent="0.25">
      <c r="AQ187">
        <v>51893</v>
      </c>
      <c r="AR187" t="s">
        <v>1901</v>
      </c>
      <c r="AS187" t="s">
        <v>2511</v>
      </c>
      <c r="AT187" t="s">
        <v>17</v>
      </c>
      <c r="AU187" s="1">
        <v>20314</v>
      </c>
      <c r="AV187" s="1">
        <v>32667</v>
      </c>
      <c r="AW187" s="1">
        <v>33468</v>
      </c>
      <c r="AX187" s="1">
        <v>35713</v>
      </c>
      <c r="AY187" t="s">
        <v>53</v>
      </c>
      <c r="AZ187">
        <f t="shared" si="2"/>
        <v>8</v>
      </c>
      <c r="BA187" t="s">
        <v>1903</v>
      </c>
      <c r="BB187" t="s">
        <v>1904</v>
      </c>
      <c r="BC187">
        <v>5.5589000000000004</v>
      </c>
      <c r="BD187">
        <v>52945</v>
      </c>
      <c r="BE187">
        <v>3710</v>
      </c>
      <c r="BF187">
        <v>3</v>
      </c>
    </row>
    <row r="188" spans="43:58" x14ac:dyDescent="0.25">
      <c r="AQ188">
        <v>100185</v>
      </c>
      <c r="AR188" t="s">
        <v>293</v>
      </c>
      <c r="AS188" t="s">
        <v>2510</v>
      </c>
      <c r="AT188" t="s">
        <v>17</v>
      </c>
      <c r="AU188" s="1">
        <v>21671</v>
      </c>
      <c r="AV188" s="1">
        <v>31266</v>
      </c>
      <c r="AW188" s="1">
        <v>31266</v>
      </c>
      <c r="AX188" s="1">
        <v>35722</v>
      </c>
      <c r="AY188" t="s">
        <v>1131</v>
      </c>
      <c r="AZ188">
        <f t="shared" si="2"/>
        <v>12</v>
      </c>
      <c r="BA188" t="s">
        <v>296</v>
      </c>
      <c r="BB188" t="s">
        <v>586</v>
      </c>
      <c r="BC188">
        <v>5.4877000000000002</v>
      </c>
      <c r="BD188">
        <v>76610</v>
      </c>
      <c r="BE188">
        <v>3710</v>
      </c>
      <c r="BF188">
        <v>2</v>
      </c>
    </row>
    <row r="189" spans="43:58" x14ac:dyDescent="0.25">
      <c r="AQ189">
        <v>252737</v>
      </c>
      <c r="AR189" t="s">
        <v>882</v>
      </c>
      <c r="AS189" t="s">
        <v>2508</v>
      </c>
      <c r="AT189" t="s">
        <v>17</v>
      </c>
      <c r="AU189" s="1">
        <v>21080</v>
      </c>
      <c r="AV189" s="1">
        <v>32641</v>
      </c>
      <c r="AW189" s="1">
        <v>33989</v>
      </c>
      <c r="AX189" s="1">
        <v>36998</v>
      </c>
      <c r="AY189" t="s">
        <v>1131</v>
      </c>
      <c r="AZ189">
        <f t="shared" si="2"/>
        <v>11</v>
      </c>
      <c r="BA189" t="s">
        <v>884</v>
      </c>
      <c r="BB189" t="s">
        <v>885</v>
      </c>
      <c r="BC189">
        <v>6.8082000000000003</v>
      </c>
      <c r="BD189">
        <v>74854</v>
      </c>
      <c r="BE189">
        <v>3709</v>
      </c>
      <c r="BF189">
        <v>2</v>
      </c>
    </row>
    <row r="190" spans="43:58" x14ac:dyDescent="0.25">
      <c r="AQ190">
        <v>23717</v>
      </c>
      <c r="AR190" t="s">
        <v>42</v>
      </c>
      <c r="AS190" t="s">
        <v>2506</v>
      </c>
      <c r="AT190" t="s">
        <v>17</v>
      </c>
      <c r="AU190" s="1">
        <v>19049</v>
      </c>
      <c r="AV190" s="1">
        <v>32911</v>
      </c>
      <c r="AW190" s="1">
        <v>32911</v>
      </c>
      <c r="AX190" s="1">
        <v>36231</v>
      </c>
      <c r="AY190" t="s">
        <v>18</v>
      </c>
      <c r="AZ190">
        <f t="shared" si="2"/>
        <v>9</v>
      </c>
      <c r="BA190" t="s">
        <v>44</v>
      </c>
      <c r="BB190" t="s">
        <v>83</v>
      </c>
      <c r="BC190">
        <v>7.4493</v>
      </c>
      <c r="BD190">
        <v>81589</v>
      </c>
      <c r="BE190">
        <v>3708</v>
      </c>
      <c r="BF190">
        <v>3</v>
      </c>
    </row>
    <row r="191" spans="43:58" x14ac:dyDescent="0.25">
      <c r="AQ191">
        <v>435849</v>
      </c>
      <c r="AR191" t="s">
        <v>293</v>
      </c>
      <c r="AS191" t="s">
        <v>2507</v>
      </c>
      <c r="AT191" t="s">
        <v>31</v>
      </c>
      <c r="AU191" s="1">
        <v>22914</v>
      </c>
      <c r="AV191" s="1">
        <v>36058</v>
      </c>
      <c r="AW191" s="1">
        <v>36058</v>
      </c>
      <c r="AX191" s="1">
        <v>37232</v>
      </c>
      <c r="AY191" t="s">
        <v>295</v>
      </c>
      <c r="AZ191">
        <f t="shared" si="2"/>
        <v>3</v>
      </c>
      <c r="BA191" t="s">
        <v>296</v>
      </c>
      <c r="BB191" t="s">
        <v>586</v>
      </c>
      <c r="BC191">
        <v>3.2164000000000001</v>
      </c>
      <c r="BD191">
        <v>51925</v>
      </c>
      <c r="BE191">
        <v>3708</v>
      </c>
      <c r="BF191">
        <v>3</v>
      </c>
    </row>
    <row r="192" spans="43:58" x14ac:dyDescent="0.25">
      <c r="AQ192">
        <v>239444</v>
      </c>
      <c r="AR192" t="s">
        <v>1988</v>
      </c>
      <c r="AS192" t="s">
        <v>2267</v>
      </c>
      <c r="AT192" t="s">
        <v>17</v>
      </c>
      <c r="AU192" s="1">
        <v>21115</v>
      </c>
      <c r="AV192" s="1">
        <v>33216</v>
      </c>
      <c r="AW192" s="1">
        <v>35681</v>
      </c>
      <c r="AX192" s="1">
        <v>36922</v>
      </c>
      <c r="AY192" t="s">
        <v>53</v>
      </c>
      <c r="AZ192">
        <f t="shared" si="2"/>
        <v>10</v>
      </c>
      <c r="BA192" t="s">
        <v>1990</v>
      </c>
      <c r="BB192" t="s">
        <v>2061</v>
      </c>
      <c r="BC192">
        <v>3.4</v>
      </c>
      <c r="BD192">
        <v>56610</v>
      </c>
      <c r="BE192">
        <v>3706</v>
      </c>
      <c r="BF192">
        <v>3</v>
      </c>
    </row>
    <row r="193" spans="43:58" x14ac:dyDescent="0.25">
      <c r="AQ193">
        <v>210055</v>
      </c>
      <c r="AR193" t="s">
        <v>347</v>
      </c>
      <c r="AS193" t="s">
        <v>2501</v>
      </c>
      <c r="AT193" t="s">
        <v>31</v>
      </c>
      <c r="AU193" s="1">
        <v>20609</v>
      </c>
      <c r="AV193" s="1">
        <v>34058</v>
      </c>
      <c r="AW193" s="1">
        <v>34975</v>
      </c>
      <c r="AX193" s="1">
        <v>36891</v>
      </c>
      <c r="AY193" t="s">
        <v>295</v>
      </c>
      <c r="AZ193">
        <f t="shared" si="2"/>
        <v>7</v>
      </c>
      <c r="BA193" t="s">
        <v>349</v>
      </c>
      <c r="BB193" t="s">
        <v>2103</v>
      </c>
      <c r="BC193">
        <v>0.90959999999999996</v>
      </c>
      <c r="BD193">
        <v>60892</v>
      </c>
      <c r="BE193">
        <v>3704</v>
      </c>
      <c r="BF193">
        <v>2</v>
      </c>
    </row>
    <row r="194" spans="43:58" x14ac:dyDescent="0.25">
      <c r="AQ194">
        <v>465472</v>
      </c>
      <c r="AR194" t="s">
        <v>1988</v>
      </c>
      <c r="AS194" t="s">
        <v>2502</v>
      </c>
      <c r="AT194" t="s">
        <v>31</v>
      </c>
      <c r="AU194" s="1">
        <v>21065</v>
      </c>
      <c r="AV194" s="1">
        <v>32042</v>
      </c>
      <c r="AW194" s="1">
        <v>32042</v>
      </c>
      <c r="AX194" s="1">
        <v>37271</v>
      </c>
      <c r="AY194" t="s">
        <v>18</v>
      </c>
      <c r="AZ194">
        <f t="shared" si="2"/>
        <v>14</v>
      </c>
      <c r="BA194" t="s">
        <v>1990</v>
      </c>
      <c r="BB194" t="s">
        <v>1991</v>
      </c>
      <c r="BC194">
        <v>3.8959000000000001</v>
      </c>
      <c r="BD194">
        <v>83235</v>
      </c>
      <c r="BE194">
        <v>3704</v>
      </c>
      <c r="BF194">
        <v>2</v>
      </c>
    </row>
    <row r="195" spans="43:58" x14ac:dyDescent="0.25">
      <c r="AQ195">
        <v>101864</v>
      </c>
      <c r="AR195" t="s">
        <v>1901</v>
      </c>
      <c r="AS195" t="s">
        <v>2504</v>
      </c>
      <c r="AT195" t="s">
        <v>31</v>
      </c>
      <c r="AU195" s="1">
        <v>21143</v>
      </c>
      <c r="AV195" s="1">
        <v>33373</v>
      </c>
      <c r="AW195" s="1">
        <v>34273</v>
      </c>
      <c r="AX195" s="1">
        <v>35078</v>
      </c>
      <c r="AY195" t="s">
        <v>53</v>
      </c>
      <c r="AZ195">
        <f t="shared" ref="AZ195:AZ258" si="3">INT((AX195-AV195)/365)</f>
        <v>4</v>
      </c>
      <c r="BA195" t="s">
        <v>1903</v>
      </c>
      <c r="BB195" t="s">
        <v>1904</v>
      </c>
      <c r="BC195">
        <v>2.2054999999999998</v>
      </c>
      <c r="BD195">
        <v>48169</v>
      </c>
      <c r="BE195">
        <v>3704</v>
      </c>
      <c r="BF195">
        <v>2</v>
      </c>
    </row>
    <row r="196" spans="43:58" x14ac:dyDescent="0.25">
      <c r="AQ196">
        <v>287844</v>
      </c>
      <c r="AR196" t="s">
        <v>293</v>
      </c>
      <c r="AS196" t="s">
        <v>2503</v>
      </c>
      <c r="AT196" t="s">
        <v>17</v>
      </c>
      <c r="AU196" s="1">
        <v>21055</v>
      </c>
      <c r="AV196" s="1">
        <v>33607</v>
      </c>
      <c r="AW196" s="1">
        <v>36374</v>
      </c>
      <c r="AX196" s="1">
        <v>37201</v>
      </c>
      <c r="AY196" t="s">
        <v>295</v>
      </c>
      <c r="AZ196">
        <f t="shared" si="3"/>
        <v>9</v>
      </c>
      <c r="BA196" t="s">
        <v>296</v>
      </c>
      <c r="BB196" t="s">
        <v>586</v>
      </c>
      <c r="BC196">
        <v>2.2658</v>
      </c>
      <c r="BD196">
        <v>72932</v>
      </c>
      <c r="BE196">
        <v>3704</v>
      </c>
      <c r="BF196">
        <v>2</v>
      </c>
    </row>
    <row r="197" spans="43:58" x14ac:dyDescent="0.25">
      <c r="AQ197">
        <v>423211</v>
      </c>
      <c r="AR197" t="s">
        <v>347</v>
      </c>
      <c r="AS197" t="s">
        <v>2500</v>
      </c>
      <c r="AT197" t="s">
        <v>17</v>
      </c>
      <c r="AU197" s="1">
        <v>20524</v>
      </c>
      <c r="AV197" s="1">
        <v>31314</v>
      </c>
      <c r="AW197" s="1">
        <v>32723</v>
      </c>
      <c r="AX197" s="1">
        <v>33892</v>
      </c>
      <c r="AY197" t="s">
        <v>1131</v>
      </c>
      <c r="AZ197">
        <f t="shared" si="3"/>
        <v>7</v>
      </c>
      <c r="BA197" t="s">
        <v>349</v>
      </c>
      <c r="BB197" t="s">
        <v>2102</v>
      </c>
      <c r="BC197">
        <v>3</v>
      </c>
      <c r="BD197">
        <v>66696</v>
      </c>
      <c r="BE197">
        <v>3703</v>
      </c>
      <c r="BF197">
        <v>2</v>
      </c>
    </row>
    <row r="198" spans="43:58" x14ac:dyDescent="0.25">
      <c r="AQ198">
        <v>90358</v>
      </c>
      <c r="AR198" t="s">
        <v>15</v>
      </c>
      <c r="AS198" t="s">
        <v>2499</v>
      </c>
      <c r="AT198" t="s">
        <v>31</v>
      </c>
      <c r="AU198" s="1">
        <v>22647</v>
      </c>
      <c r="AV198" s="1">
        <v>32976</v>
      </c>
      <c r="AW198" s="1">
        <v>32976</v>
      </c>
      <c r="AX198" s="1">
        <v>34542</v>
      </c>
      <c r="AY198" t="s">
        <v>53</v>
      </c>
      <c r="AZ198">
        <f t="shared" si="3"/>
        <v>4</v>
      </c>
      <c r="BA198" t="s">
        <v>19</v>
      </c>
      <c r="BB198" t="s">
        <v>20</v>
      </c>
      <c r="BC198">
        <v>3.3917999999999999</v>
      </c>
      <c r="BD198">
        <v>83548</v>
      </c>
      <c r="BE198">
        <v>3702</v>
      </c>
      <c r="BF198">
        <v>2</v>
      </c>
    </row>
    <row r="199" spans="43:58" x14ac:dyDescent="0.25">
      <c r="AQ199">
        <v>85752</v>
      </c>
      <c r="AR199" t="s">
        <v>347</v>
      </c>
      <c r="AS199" t="s">
        <v>2233</v>
      </c>
      <c r="AT199" t="s">
        <v>17</v>
      </c>
      <c r="AU199" s="1">
        <v>23730</v>
      </c>
      <c r="AV199" s="1">
        <v>31925</v>
      </c>
      <c r="AW199" s="1">
        <v>33250</v>
      </c>
      <c r="AX199" s="1">
        <v>35520</v>
      </c>
      <c r="AY199" t="s">
        <v>1131</v>
      </c>
      <c r="AZ199">
        <f t="shared" si="3"/>
        <v>9</v>
      </c>
      <c r="BA199" t="s">
        <v>349</v>
      </c>
      <c r="BB199" t="s">
        <v>834</v>
      </c>
      <c r="BC199">
        <v>0.58360000000000001</v>
      </c>
      <c r="BD199">
        <v>73689</v>
      </c>
      <c r="BE199">
        <v>3702</v>
      </c>
      <c r="BF199">
        <v>4</v>
      </c>
    </row>
    <row r="200" spans="43:58" x14ac:dyDescent="0.25">
      <c r="AQ200">
        <v>226909</v>
      </c>
      <c r="AR200" t="s">
        <v>293</v>
      </c>
      <c r="AS200" t="s">
        <v>2178</v>
      </c>
      <c r="AT200" t="s">
        <v>31</v>
      </c>
      <c r="AU200" s="1">
        <v>21063</v>
      </c>
      <c r="AV200" s="1">
        <v>31106</v>
      </c>
      <c r="AW200" s="1">
        <v>31106</v>
      </c>
      <c r="AX200" s="1">
        <v>34861</v>
      </c>
      <c r="AY200" t="s">
        <v>1131</v>
      </c>
      <c r="AZ200">
        <f t="shared" si="3"/>
        <v>10</v>
      </c>
      <c r="BA200" t="s">
        <v>296</v>
      </c>
      <c r="BB200" t="s">
        <v>297</v>
      </c>
      <c r="BC200">
        <v>7.1589</v>
      </c>
      <c r="BD200">
        <v>67861</v>
      </c>
      <c r="BE200">
        <v>3700</v>
      </c>
      <c r="BF200">
        <v>4</v>
      </c>
    </row>
    <row r="201" spans="43:58" x14ac:dyDescent="0.25">
      <c r="AQ201">
        <v>457050</v>
      </c>
      <c r="AR201" t="s">
        <v>347</v>
      </c>
      <c r="AS201" t="s">
        <v>2497</v>
      </c>
      <c r="AT201" t="s">
        <v>17</v>
      </c>
      <c r="AU201" s="1">
        <v>20614</v>
      </c>
      <c r="AV201" s="1">
        <v>33669</v>
      </c>
      <c r="AW201" s="1">
        <v>35985</v>
      </c>
      <c r="AX201" s="1">
        <v>36798</v>
      </c>
      <c r="AY201" t="s">
        <v>295</v>
      </c>
      <c r="AZ201">
        <f t="shared" si="3"/>
        <v>8</v>
      </c>
      <c r="BA201" t="s">
        <v>349</v>
      </c>
      <c r="BB201" t="s">
        <v>834</v>
      </c>
      <c r="BC201">
        <v>2.2273999999999998</v>
      </c>
      <c r="BD201">
        <v>63528</v>
      </c>
      <c r="BE201">
        <v>3697</v>
      </c>
      <c r="BF201">
        <v>2</v>
      </c>
    </row>
    <row r="202" spans="43:58" x14ac:dyDescent="0.25">
      <c r="AQ202">
        <v>14609</v>
      </c>
      <c r="AR202" t="s">
        <v>293</v>
      </c>
      <c r="AS202" t="s">
        <v>2208</v>
      </c>
      <c r="AT202" t="s">
        <v>17</v>
      </c>
      <c r="AU202" s="1">
        <v>21371</v>
      </c>
      <c r="AV202" s="1">
        <v>31653</v>
      </c>
      <c r="AW202" s="1">
        <v>31653</v>
      </c>
      <c r="AX202" s="1">
        <v>35656</v>
      </c>
      <c r="AY202" t="s">
        <v>295</v>
      </c>
      <c r="AZ202">
        <f t="shared" si="3"/>
        <v>10</v>
      </c>
      <c r="BA202" t="s">
        <v>296</v>
      </c>
      <c r="BB202" t="s">
        <v>297</v>
      </c>
      <c r="BC202">
        <v>5.6603000000000003</v>
      </c>
      <c r="BD202">
        <v>71020</v>
      </c>
      <c r="BE202">
        <v>3696</v>
      </c>
      <c r="BF202">
        <v>7</v>
      </c>
    </row>
    <row r="203" spans="43:58" x14ac:dyDescent="0.25">
      <c r="AQ203">
        <v>479618</v>
      </c>
      <c r="AR203" t="s">
        <v>293</v>
      </c>
      <c r="AS203" t="s">
        <v>2496</v>
      </c>
      <c r="AT203" t="s">
        <v>17</v>
      </c>
      <c r="AU203" s="1">
        <v>20938</v>
      </c>
      <c r="AV203" s="1">
        <v>32494</v>
      </c>
      <c r="AW203" s="1">
        <v>32494</v>
      </c>
      <c r="AX203" s="1">
        <v>33693</v>
      </c>
      <c r="AY203" t="s">
        <v>295</v>
      </c>
      <c r="AZ203">
        <f t="shared" si="3"/>
        <v>3</v>
      </c>
      <c r="BA203" t="s">
        <v>296</v>
      </c>
      <c r="BB203" t="s">
        <v>297</v>
      </c>
      <c r="BC203">
        <v>3.2848999999999999</v>
      </c>
      <c r="BD203">
        <v>48570</v>
      </c>
      <c r="BE203">
        <v>3696</v>
      </c>
      <c r="BF203">
        <v>2</v>
      </c>
    </row>
    <row r="204" spans="43:58" x14ac:dyDescent="0.25">
      <c r="AQ204">
        <v>34767</v>
      </c>
      <c r="AR204" t="s">
        <v>827</v>
      </c>
      <c r="AS204" t="s">
        <v>2495</v>
      </c>
      <c r="AT204" t="s">
        <v>31</v>
      </c>
      <c r="AU204" s="1">
        <v>20424</v>
      </c>
      <c r="AV204" s="1">
        <v>32824</v>
      </c>
      <c r="AW204" s="1">
        <v>32824</v>
      </c>
      <c r="AX204" s="1">
        <v>33980</v>
      </c>
      <c r="AY204" t="s">
        <v>53</v>
      </c>
      <c r="AZ204">
        <f t="shared" si="3"/>
        <v>3</v>
      </c>
      <c r="BA204" t="s">
        <v>829</v>
      </c>
      <c r="BB204" t="s">
        <v>830</v>
      </c>
      <c r="BC204">
        <v>1.7644</v>
      </c>
      <c r="BD204">
        <v>54196</v>
      </c>
      <c r="BE204">
        <v>3695</v>
      </c>
      <c r="BF204">
        <v>3</v>
      </c>
    </row>
    <row r="205" spans="43:58" x14ac:dyDescent="0.25">
      <c r="AQ205">
        <v>435781</v>
      </c>
      <c r="AR205" t="s">
        <v>827</v>
      </c>
      <c r="AS205" t="s">
        <v>2494</v>
      </c>
      <c r="AT205" t="s">
        <v>31</v>
      </c>
      <c r="AU205" s="1">
        <v>19859</v>
      </c>
      <c r="AV205" s="1">
        <v>33252</v>
      </c>
      <c r="AW205" s="1">
        <v>33252</v>
      </c>
      <c r="AX205" s="1">
        <v>34091</v>
      </c>
      <c r="AY205" t="s">
        <v>53</v>
      </c>
      <c r="AZ205">
        <f t="shared" si="3"/>
        <v>2</v>
      </c>
      <c r="BA205" t="s">
        <v>829</v>
      </c>
      <c r="BB205" t="s">
        <v>1468</v>
      </c>
      <c r="BC205">
        <v>0.2301</v>
      </c>
      <c r="BD205">
        <v>67437</v>
      </c>
      <c r="BE205">
        <v>3694</v>
      </c>
      <c r="BF205">
        <v>2</v>
      </c>
    </row>
    <row r="206" spans="43:58" x14ac:dyDescent="0.25">
      <c r="AQ206">
        <v>73775</v>
      </c>
      <c r="AR206" t="s">
        <v>293</v>
      </c>
      <c r="AS206" t="s">
        <v>2493</v>
      </c>
      <c r="AT206" t="s">
        <v>17</v>
      </c>
      <c r="AU206" s="1">
        <v>23043</v>
      </c>
      <c r="AV206" s="1">
        <v>34028</v>
      </c>
      <c r="AW206" s="1">
        <v>34028</v>
      </c>
      <c r="AX206" s="1">
        <v>35140</v>
      </c>
      <c r="AY206" t="s">
        <v>570</v>
      </c>
      <c r="AZ206">
        <f t="shared" si="3"/>
        <v>3</v>
      </c>
      <c r="BA206" t="s">
        <v>296</v>
      </c>
      <c r="BB206" t="s">
        <v>586</v>
      </c>
      <c r="BC206">
        <v>3.0466000000000002</v>
      </c>
      <c r="BD206">
        <v>51254</v>
      </c>
      <c r="BE206">
        <v>3694</v>
      </c>
      <c r="BF206">
        <v>3</v>
      </c>
    </row>
    <row r="207" spans="43:58" x14ac:dyDescent="0.25">
      <c r="AQ207">
        <v>51254</v>
      </c>
      <c r="AR207" t="s">
        <v>293</v>
      </c>
      <c r="AS207" t="s">
        <v>2232</v>
      </c>
      <c r="AT207" t="s">
        <v>31</v>
      </c>
      <c r="AU207" s="1">
        <v>21010</v>
      </c>
      <c r="AV207" s="1">
        <v>33055</v>
      </c>
      <c r="AW207" s="1">
        <v>33854</v>
      </c>
      <c r="AX207" s="1">
        <v>36883</v>
      </c>
      <c r="AY207" t="s">
        <v>295</v>
      </c>
      <c r="AZ207">
        <f t="shared" si="3"/>
        <v>10</v>
      </c>
      <c r="BA207" t="s">
        <v>296</v>
      </c>
      <c r="BB207" t="s">
        <v>586</v>
      </c>
      <c r="BC207">
        <v>8.2986000000000004</v>
      </c>
      <c r="BD207">
        <v>93660</v>
      </c>
      <c r="BE207">
        <v>3693</v>
      </c>
      <c r="BF207">
        <v>3</v>
      </c>
    </row>
    <row r="208" spans="43:58" x14ac:dyDescent="0.25">
      <c r="AQ208">
        <v>26186</v>
      </c>
      <c r="AR208" t="s">
        <v>15</v>
      </c>
      <c r="AS208" t="s">
        <v>2430</v>
      </c>
      <c r="AT208" t="s">
        <v>31</v>
      </c>
      <c r="AU208" s="1">
        <v>21132</v>
      </c>
      <c r="AV208" s="1">
        <v>31736</v>
      </c>
      <c r="AW208" s="1">
        <v>34178</v>
      </c>
      <c r="AX208" s="1">
        <v>36869</v>
      </c>
      <c r="AY208" t="s">
        <v>18</v>
      </c>
      <c r="AZ208">
        <f t="shared" si="3"/>
        <v>14</v>
      </c>
      <c r="BA208" t="s">
        <v>19</v>
      </c>
      <c r="BB208" t="s">
        <v>20</v>
      </c>
      <c r="BC208">
        <v>7.3726000000000003</v>
      </c>
      <c r="BD208">
        <v>100163</v>
      </c>
      <c r="BE208">
        <v>3692</v>
      </c>
      <c r="BF208">
        <v>4</v>
      </c>
    </row>
    <row r="209" spans="43:58" x14ac:dyDescent="0.25">
      <c r="AQ209">
        <v>203469</v>
      </c>
      <c r="AR209" t="s">
        <v>293</v>
      </c>
      <c r="AS209" t="s">
        <v>2490</v>
      </c>
      <c r="AT209" t="s">
        <v>17</v>
      </c>
      <c r="AU209" s="1">
        <v>19711</v>
      </c>
      <c r="AV209" s="1">
        <v>34459</v>
      </c>
      <c r="AW209" s="1">
        <v>34459</v>
      </c>
      <c r="AX209" s="1">
        <v>37069</v>
      </c>
      <c r="AY209" t="s">
        <v>295</v>
      </c>
      <c r="AZ209">
        <f t="shared" si="3"/>
        <v>7</v>
      </c>
      <c r="BA209" t="s">
        <v>296</v>
      </c>
      <c r="BB209" t="s">
        <v>586</v>
      </c>
      <c r="BC209">
        <v>7.1506999999999996</v>
      </c>
      <c r="BD209">
        <v>53903</v>
      </c>
      <c r="BE209">
        <v>3690</v>
      </c>
      <c r="BF209">
        <v>3</v>
      </c>
    </row>
    <row r="210" spans="43:58" x14ac:dyDescent="0.25">
      <c r="AQ210">
        <v>275206</v>
      </c>
      <c r="AR210" t="s">
        <v>827</v>
      </c>
      <c r="AS210" t="s">
        <v>2198</v>
      </c>
      <c r="AT210" t="s">
        <v>17</v>
      </c>
      <c r="AU210" s="1">
        <v>20750</v>
      </c>
      <c r="AV210" s="1">
        <v>33817</v>
      </c>
      <c r="AW210" s="1">
        <v>34866</v>
      </c>
      <c r="AX210" s="1">
        <v>37213</v>
      </c>
      <c r="AY210" t="s">
        <v>295</v>
      </c>
      <c r="AZ210">
        <f t="shared" si="3"/>
        <v>9</v>
      </c>
      <c r="BA210" t="s">
        <v>829</v>
      </c>
      <c r="BB210" t="s">
        <v>830</v>
      </c>
      <c r="BC210">
        <v>6.4301000000000004</v>
      </c>
      <c r="BD210">
        <v>71395</v>
      </c>
      <c r="BE210">
        <v>3689</v>
      </c>
      <c r="BF210">
        <v>4</v>
      </c>
    </row>
    <row r="211" spans="43:58" x14ac:dyDescent="0.25">
      <c r="AQ211">
        <v>229018</v>
      </c>
      <c r="AR211" t="s">
        <v>42</v>
      </c>
      <c r="AS211" t="s">
        <v>2449</v>
      </c>
      <c r="AT211" t="s">
        <v>17</v>
      </c>
      <c r="AU211" s="1">
        <v>20242</v>
      </c>
      <c r="AV211" s="1">
        <v>32387</v>
      </c>
      <c r="AW211" s="1">
        <v>32387</v>
      </c>
      <c r="AX211" s="1">
        <v>35386</v>
      </c>
      <c r="AY211" t="s">
        <v>18</v>
      </c>
      <c r="AZ211">
        <f t="shared" si="3"/>
        <v>8</v>
      </c>
      <c r="BA211" t="s">
        <v>44</v>
      </c>
      <c r="BB211" t="s">
        <v>83</v>
      </c>
      <c r="BC211">
        <v>5.1341999999999999</v>
      </c>
      <c r="BD211">
        <v>80446</v>
      </c>
      <c r="BE211">
        <v>3689</v>
      </c>
      <c r="BF211">
        <v>4</v>
      </c>
    </row>
    <row r="212" spans="43:58" x14ac:dyDescent="0.25">
      <c r="AQ212">
        <v>260487</v>
      </c>
      <c r="AR212" t="s">
        <v>1901</v>
      </c>
      <c r="AS212" t="s">
        <v>2244</v>
      </c>
      <c r="AT212" t="s">
        <v>31</v>
      </c>
      <c r="AU212" s="1">
        <v>20014</v>
      </c>
      <c r="AV212" s="1">
        <v>34851</v>
      </c>
      <c r="AW212" s="1">
        <v>35404</v>
      </c>
      <c r="AX212" s="1">
        <v>37343</v>
      </c>
      <c r="AY212" t="s">
        <v>53</v>
      </c>
      <c r="AZ212">
        <f t="shared" si="3"/>
        <v>6</v>
      </c>
      <c r="BA212" t="s">
        <v>1903</v>
      </c>
      <c r="BB212" t="s">
        <v>1904</v>
      </c>
      <c r="BC212">
        <v>5.3122999999999996</v>
      </c>
      <c r="BD212">
        <v>58553</v>
      </c>
      <c r="BE212">
        <v>3687</v>
      </c>
      <c r="BF212">
        <v>3</v>
      </c>
    </row>
    <row r="213" spans="43:58" x14ac:dyDescent="0.25">
      <c r="AQ213">
        <v>459334</v>
      </c>
      <c r="AR213" t="s">
        <v>347</v>
      </c>
      <c r="AS213" t="s">
        <v>2486</v>
      </c>
      <c r="AT213" t="s">
        <v>17</v>
      </c>
      <c r="AU213" s="1">
        <v>21488</v>
      </c>
      <c r="AV213" s="1">
        <v>32060</v>
      </c>
      <c r="AW213" s="1">
        <v>34475</v>
      </c>
      <c r="AX213" s="1">
        <v>35307</v>
      </c>
      <c r="AY213" t="s">
        <v>295</v>
      </c>
      <c r="AZ213">
        <f t="shared" si="3"/>
        <v>8</v>
      </c>
      <c r="BA213" t="s">
        <v>349</v>
      </c>
      <c r="BB213" t="s">
        <v>2103</v>
      </c>
      <c r="BC213">
        <v>2.2795000000000001</v>
      </c>
      <c r="BD213">
        <v>48402</v>
      </c>
      <c r="BE213">
        <v>3686</v>
      </c>
      <c r="BF213">
        <v>2</v>
      </c>
    </row>
    <row r="214" spans="43:58" x14ac:dyDescent="0.25">
      <c r="AQ214">
        <v>203348</v>
      </c>
      <c r="AR214" t="s">
        <v>347</v>
      </c>
      <c r="AS214" t="s">
        <v>2171</v>
      </c>
      <c r="AT214" t="s">
        <v>31</v>
      </c>
      <c r="AU214" s="1">
        <v>20822</v>
      </c>
      <c r="AV214" s="1">
        <v>31526</v>
      </c>
      <c r="AW214" s="1">
        <v>32529</v>
      </c>
      <c r="AX214" s="1">
        <v>33122</v>
      </c>
      <c r="AY214" t="s">
        <v>570</v>
      </c>
      <c r="AZ214">
        <f t="shared" si="3"/>
        <v>4</v>
      </c>
      <c r="BA214" t="s">
        <v>349</v>
      </c>
      <c r="BB214" t="s">
        <v>2102</v>
      </c>
      <c r="BC214">
        <v>1.6247</v>
      </c>
      <c r="BD214">
        <v>80917</v>
      </c>
      <c r="BE214">
        <v>3684</v>
      </c>
      <c r="BF214">
        <v>3</v>
      </c>
    </row>
    <row r="215" spans="43:58" x14ac:dyDescent="0.25">
      <c r="AQ215">
        <v>63380</v>
      </c>
      <c r="AR215" t="s">
        <v>347</v>
      </c>
      <c r="AS215" t="s">
        <v>2466</v>
      </c>
      <c r="AT215" t="s">
        <v>17</v>
      </c>
      <c r="AU215" s="1">
        <v>22464</v>
      </c>
      <c r="AV215" s="1">
        <v>32960</v>
      </c>
      <c r="AW215" s="1">
        <v>33859</v>
      </c>
      <c r="AX215" s="1">
        <v>36884</v>
      </c>
      <c r="AY215" t="s">
        <v>1131</v>
      </c>
      <c r="AZ215">
        <f t="shared" si="3"/>
        <v>10</v>
      </c>
      <c r="BA215" t="s">
        <v>349</v>
      </c>
      <c r="BB215" t="s">
        <v>834</v>
      </c>
      <c r="BC215">
        <v>4.3205</v>
      </c>
      <c r="BD215">
        <v>65245</v>
      </c>
      <c r="BE215">
        <v>3684</v>
      </c>
      <c r="BF215">
        <v>4</v>
      </c>
    </row>
    <row r="216" spans="43:58" x14ac:dyDescent="0.25">
      <c r="AQ216">
        <v>202881</v>
      </c>
      <c r="AR216" t="s">
        <v>293</v>
      </c>
      <c r="AS216" t="s">
        <v>2485</v>
      </c>
      <c r="AT216" t="s">
        <v>17</v>
      </c>
      <c r="AU216" s="1">
        <v>19899</v>
      </c>
      <c r="AV216" s="1">
        <v>32487</v>
      </c>
      <c r="AW216" s="1">
        <v>32487</v>
      </c>
      <c r="AX216" s="1">
        <v>34720</v>
      </c>
      <c r="AY216" t="s">
        <v>295</v>
      </c>
      <c r="AZ216">
        <f t="shared" si="3"/>
        <v>6</v>
      </c>
      <c r="BA216" t="s">
        <v>296</v>
      </c>
      <c r="BB216" t="s">
        <v>297</v>
      </c>
      <c r="BC216">
        <v>3.3753000000000002</v>
      </c>
      <c r="BD216">
        <v>62829</v>
      </c>
      <c r="BE216">
        <v>3684</v>
      </c>
      <c r="BF216">
        <v>3</v>
      </c>
    </row>
    <row r="217" spans="43:58" x14ac:dyDescent="0.25">
      <c r="AQ217">
        <v>237081</v>
      </c>
      <c r="AR217" t="s">
        <v>347</v>
      </c>
      <c r="AS217" t="s">
        <v>2484</v>
      </c>
      <c r="AT217" t="s">
        <v>31</v>
      </c>
      <c r="AU217" s="1">
        <v>22595</v>
      </c>
      <c r="AV217" s="1">
        <v>31090</v>
      </c>
      <c r="AW217" s="1">
        <v>35373</v>
      </c>
      <c r="AX217" s="1">
        <v>37303</v>
      </c>
      <c r="AY217" t="s">
        <v>1131</v>
      </c>
      <c r="AZ217">
        <f t="shared" si="3"/>
        <v>17</v>
      </c>
      <c r="BA217" t="s">
        <v>349</v>
      </c>
      <c r="BB217" t="s">
        <v>834</v>
      </c>
      <c r="BC217">
        <v>5.2877000000000001</v>
      </c>
      <c r="BD217">
        <v>51186</v>
      </c>
      <c r="BE217">
        <v>3682</v>
      </c>
      <c r="BF217">
        <v>2</v>
      </c>
    </row>
    <row r="218" spans="43:58" x14ac:dyDescent="0.25">
      <c r="AQ218">
        <v>70651</v>
      </c>
      <c r="AR218" t="s">
        <v>15</v>
      </c>
      <c r="AS218" t="s">
        <v>2477</v>
      </c>
      <c r="AT218" t="s">
        <v>17</v>
      </c>
      <c r="AU218" s="1">
        <v>20687</v>
      </c>
      <c r="AV218" s="1">
        <v>32237</v>
      </c>
      <c r="AW218" s="1">
        <v>32796</v>
      </c>
      <c r="AX218" s="1">
        <v>36950</v>
      </c>
      <c r="AY218" t="s">
        <v>53</v>
      </c>
      <c r="AZ218">
        <f t="shared" si="3"/>
        <v>12</v>
      </c>
      <c r="BA218" t="s">
        <v>19</v>
      </c>
      <c r="BB218" t="s">
        <v>20</v>
      </c>
      <c r="BC218">
        <v>9.9890000000000008</v>
      </c>
      <c r="BD218">
        <v>111105</v>
      </c>
      <c r="BE218">
        <v>3681</v>
      </c>
      <c r="BF218">
        <v>5</v>
      </c>
    </row>
    <row r="219" spans="43:58" x14ac:dyDescent="0.25">
      <c r="AQ219">
        <v>71233</v>
      </c>
      <c r="AR219" t="s">
        <v>882</v>
      </c>
      <c r="AS219" t="s">
        <v>2482</v>
      </c>
      <c r="AT219" t="s">
        <v>31</v>
      </c>
      <c r="AU219" s="1">
        <v>23067</v>
      </c>
      <c r="AV219" s="1">
        <v>34138</v>
      </c>
      <c r="AW219" s="1">
        <v>34138</v>
      </c>
      <c r="AX219" s="1">
        <v>36727</v>
      </c>
      <c r="AY219" t="s">
        <v>295</v>
      </c>
      <c r="AZ219">
        <f t="shared" si="3"/>
        <v>7</v>
      </c>
      <c r="BA219" t="s">
        <v>884</v>
      </c>
      <c r="BB219" t="s">
        <v>2172</v>
      </c>
      <c r="BC219">
        <v>1.0274000000000001</v>
      </c>
      <c r="BD219">
        <v>81634</v>
      </c>
      <c r="BE219">
        <v>3681</v>
      </c>
      <c r="BF219">
        <v>3</v>
      </c>
    </row>
    <row r="220" spans="43:58" x14ac:dyDescent="0.25">
      <c r="AQ220">
        <v>418173</v>
      </c>
      <c r="AR220" t="s">
        <v>85</v>
      </c>
      <c r="AS220" t="s">
        <v>2483</v>
      </c>
      <c r="AT220" t="s">
        <v>17</v>
      </c>
      <c r="AU220" s="1">
        <v>23030</v>
      </c>
      <c r="AV220" s="1">
        <v>32511</v>
      </c>
      <c r="AW220" s="1">
        <v>34127</v>
      </c>
      <c r="AX220" s="1">
        <v>34940</v>
      </c>
      <c r="AY220" t="s">
        <v>53</v>
      </c>
      <c r="AZ220">
        <f t="shared" si="3"/>
        <v>6</v>
      </c>
      <c r="BA220" t="s">
        <v>87</v>
      </c>
      <c r="BB220" t="s">
        <v>276</v>
      </c>
      <c r="BC220">
        <v>2.2273999999999998</v>
      </c>
      <c r="BD220">
        <v>56221</v>
      </c>
      <c r="BE220">
        <v>3681</v>
      </c>
      <c r="BF220">
        <v>2</v>
      </c>
    </row>
    <row r="221" spans="43:58" x14ac:dyDescent="0.25">
      <c r="AQ221">
        <v>472667</v>
      </c>
      <c r="AR221" t="s">
        <v>42</v>
      </c>
      <c r="AS221" t="s">
        <v>2481</v>
      </c>
      <c r="AT221" t="s">
        <v>17</v>
      </c>
      <c r="AU221" s="1">
        <v>23589</v>
      </c>
      <c r="AV221" s="1">
        <v>31765</v>
      </c>
      <c r="AW221" s="1">
        <v>33000</v>
      </c>
      <c r="AX221" s="1">
        <v>37160</v>
      </c>
      <c r="AY221" t="s">
        <v>53</v>
      </c>
      <c r="AZ221">
        <f t="shared" si="3"/>
        <v>14</v>
      </c>
      <c r="BA221" t="s">
        <v>44</v>
      </c>
      <c r="BB221" t="s">
        <v>83</v>
      </c>
      <c r="BC221">
        <v>9.9945000000000004</v>
      </c>
      <c r="BD221">
        <v>93625</v>
      </c>
      <c r="BE221">
        <v>3679</v>
      </c>
      <c r="BF221">
        <v>4</v>
      </c>
    </row>
    <row r="222" spans="43:58" x14ac:dyDescent="0.25">
      <c r="AQ222">
        <v>443098</v>
      </c>
      <c r="AR222" t="s">
        <v>293</v>
      </c>
      <c r="AS222" t="s">
        <v>2480</v>
      </c>
      <c r="AT222" t="s">
        <v>31</v>
      </c>
      <c r="AU222" s="1">
        <v>22149</v>
      </c>
      <c r="AV222" s="1">
        <v>31582</v>
      </c>
      <c r="AW222" s="1">
        <v>31582</v>
      </c>
      <c r="AX222" s="1">
        <v>35337</v>
      </c>
      <c r="AY222" t="s">
        <v>719</v>
      </c>
      <c r="AZ222">
        <f t="shared" si="3"/>
        <v>10</v>
      </c>
      <c r="BA222" t="s">
        <v>296</v>
      </c>
      <c r="BB222" t="s">
        <v>297</v>
      </c>
      <c r="BC222">
        <v>5.8548</v>
      </c>
      <c r="BD222">
        <v>104496</v>
      </c>
      <c r="BE222">
        <v>3678</v>
      </c>
      <c r="BF222">
        <v>2</v>
      </c>
    </row>
    <row r="223" spans="43:58" x14ac:dyDescent="0.25">
      <c r="AQ223">
        <v>490078</v>
      </c>
      <c r="AR223" t="s">
        <v>347</v>
      </c>
      <c r="AS223" t="s">
        <v>2278</v>
      </c>
      <c r="AT223" t="s">
        <v>17</v>
      </c>
      <c r="AU223" s="1">
        <v>23249</v>
      </c>
      <c r="AV223" s="1">
        <v>31498</v>
      </c>
      <c r="AW223" s="1">
        <v>31498</v>
      </c>
      <c r="AX223" s="1">
        <v>33861</v>
      </c>
      <c r="AY223" t="s">
        <v>1131</v>
      </c>
      <c r="AZ223">
        <f t="shared" si="3"/>
        <v>6</v>
      </c>
      <c r="BA223" t="s">
        <v>349</v>
      </c>
      <c r="BB223" t="s">
        <v>350</v>
      </c>
      <c r="BC223">
        <v>2.4575</v>
      </c>
      <c r="BD223">
        <v>74062</v>
      </c>
      <c r="BE223">
        <v>3678</v>
      </c>
      <c r="BF223">
        <v>4</v>
      </c>
    </row>
    <row r="224" spans="43:58" x14ac:dyDescent="0.25">
      <c r="AQ224">
        <v>69931</v>
      </c>
      <c r="AR224" t="s">
        <v>293</v>
      </c>
      <c r="AS224" t="s">
        <v>2479</v>
      </c>
      <c r="AT224" t="s">
        <v>17</v>
      </c>
      <c r="AU224" s="1">
        <v>22500</v>
      </c>
      <c r="AV224" s="1">
        <v>32182</v>
      </c>
      <c r="AW224" s="1">
        <v>34719</v>
      </c>
      <c r="AX224" s="1">
        <v>36252</v>
      </c>
      <c r="AY224" t="s">
        <v>295</v>
      </c>
      <c r="AZ224">
        <f t="shared" si="3"/>
        <v>11</v>
      </c>
      <c r="BA224" t="s">
        <v>296</v>
      </c>
      <c r="BB224" t="s">
        <v>586</v>
      </c>
      <c r="BC224">
        <v>4.2</v>
      </c>
      <c r="BD224">
        <v>51314</v>
      </c>
      <c r="BE224">
        <v>3677</v>
      </c>
      <c r="BF224">
        <v>2</v>
      </c>
    </row>
    <row r="225" spans="43:58" x14ac:dyDescent="0.25">
      <c r="AQ225">
        <v>249844</v>
      </c>
      <c r="AR225" t="s">
        <v>347</v>
      </c>
      <c r="AS225" t="s">
        <v>2478</v>
      </c>
      <c r="AT225" t="s">
        <v>31</v>
      </c>
      <c r="AU225" s="1">
        <v>19192</v>
      </c>
      <c r="AV225" s="1">
        <v>32047</v>
      </c>
      <c r="AW225" s="1">
        <v>32047</v>
      </c>
      <c r="AX225" s="1">
        <v>36071</v>
      </c>
      <c r="AY225" t="s">
        <v>1131</v>
      </c>
      <c r="AZ225">
        <f t="shared" si="3"/>
        <v>11</v>
      </c>
      <c r="BA225" t="s">
        <v>349</v>
      </c>
      <c r="BB225" t="s">
        <v>834</v>
      </c>
      <c r="BC225">
        <v>2.0931999999999999</v>
      </c>
      <c r="BD225">
        <v>64918</v>
      </c>
      <c r="BE225">
        <v>3677</v>
      </c>
      <c r="BF225">
        <v>3</v>
      </c>
    </row>
    <row r="226" spans="43:58" x14ac:dyDescent="0.25">
      <c r="AQ226">
        <v>109219</v>
      </c>
      <c r="AR226" t="s">
        <v>293</v>
      </c>
      <c r="AS226" t="s">
        <v>2475</v>
      </c>
      <c r="AT226" t="s">
        <v>17</v>
      </c>
      <c r="AU226" s="1">
        <v>23064</v>
      </c>
      <c r="AV226" s="1">
        <v>31873</v>
      </c>
      <c r="AW226" s="1">
        <v>31873</v>
      </c>
      <c r="AX226" s="1">
        <v>35604</v>
      </c>
      <c r="AY226" t="s">
        <v>1131</v>
      </c>
      <c r="AZ226">
        <f t="shared" si="3"/>
        <v>10</v>
      </c>
      <c r="BA226" t="s">
        <v>296</v>
      </c>
      <c r="BB226" t="s">
        <v>297</v>
      </c>
      <c r="BC226">
        <v>5.0575000000000001</v>
      </c>
      <c r="BD226">
        <v>88962</v>
      </c>
      <c r="BE226">
        <v>3675</v>
      </c>
      <c r="BF226">
        <v>3</v>
      </c>
    </row>
    <row r="227" spans="43:58" x14ac:dyDescent="0.25">
      <c r="AQ227">
        <v>250342</v>
      </c>
      <c r="AR227" t="s">
        <v>882</v>
      </c>
      <c r="AS227" t="s">
        <v>2336</v>
      </c>
      <c r="AT227" t="s">
        <v>31</v>
      </c>
      <c r="AU227" s="1">
        <v>20311</v>
      </c>
      <c r="AV227" s="1">
        <v>31968</v>
      </c>
      <c r="AW227" s="1">
        <v>31968</v>
      </c>
      <c r="AX227" s="1">
        <v>35698</v>
      </c>
      <c r="AY227" t="s">
        <v>295</v>
      </c>
      <c r="AZ227">
        <f t="shared" si="3"/>
        <v>10</v>
      </c>
      <c r="BA227" t="s">
        <v>884</v>
      </c>
      <c r="BB227" t="s">
        <v>2168</v>
      </c>
      <c r="BC227">
        <v>2.3534000000000002</v>
      </c>
      <c r="BD227">
        <v>93533</v>
      </c>
      <c r="BE227">
        <v>3675</v>
      </c>
      <c r="BF227">
        <v>2</v>
      </c>
    </row>
    <row r="228" spans="43:58" x14ac:dyDescent="0.25">
      <c r="AQ228">
        <v>87812</v>
      </c>
      <c r="AR228" t="s">
        <v>882</v>
      </c>
      <c r="AS228" t="s">
        <v>2365</v>
      </c>
      <c r="AT228" t="s">
        <v>31</v>
      </c>
      <c r="AU228" s="1">
        <v>19249</v>
      </c>
      <c r="AV228" s="1">
        <v>33256</v>
      </c>
      <c r="AW228" s="1">
        <v>33256</v>
      </c>
      <c r="AX228" s="1">
        <v>36919</v>
      </c>
      <c r="AY228" t="s">
        <v>1131</v>
      </c>
      <c r="AZ228">
        <f t="shared" si="3"/>
        <v>10</v>
      </c>
      <c r="BA228" t="s">
        <v>884</v>
      </c>
      <c r="BB228" t="s">
        <v>2172</v>
      </c>
      <c r="BC228">
        <v>2.7945000000000002</v>
      </c>
      <c r="BD228">
        <v>71337</v>
      </c>
      <c r="BE228">
        <v>3675</v>
      </c>
      <c r="BF228">
        <v>3</v>
      </c>
    </row>
    <row r="229" spans="43:58" x14ac:dyDescent="0.25">
      <c r="AQ229">
        <v>404277</v>
      </c>
      <c r="AR229" t="s">
        <v>15</v>
      </c>
      <c r="AS229" t="s">
        <v>2472</v>
      </c>
      <c r="AT229" t="s">
        <v>31</v>
      </c>
      <c r="AU229" s="1">
        <v>20713</v>
      </c>
      <c r="AV229" s="1">
        <v>33651</v>
      </c>
      <c r="AW229" s="1">
        <v>33651</v>
      </c>
      <c r="AX229" s="1">
        <v>37003</v>
      </c>
      <c r="AY229" t="s">
        <v>53</v>
      </c>
      <c r="AZ229">
        <f t="shared" si="3"/>
        <v>9</v>
      </c>
      <c r="BA229" t="s">
        <v>19</v>
      </c>
      <c r="BB229" t="s">
        <v>20</v>
      </c>
      <c r="BC229">
        <v>9.1836000000000002</v>
      </c>
      <c r="BD229">
        <v>111859</v>
      </c>
      <c r="BE229">
        <v>3672</v>
      </c>
      <c r="BF229">
        <v>4</v>
      </c>
    </row>
    <row r="230" spans="43:58" x14ac:dyDescent="0.25">
      <c r="AQ230">
        <v>419548</v>
      </c>
      <c r="AR230" t="s">
        <v>347</v>
      </c>
      <c r="AS230" t="s">
        <v>2316</v>
      </c>
      <c r="AT230" t="s">
        <v>17</v>
      </c>
      <c r="AU230" s="1">
        <v>22763</v>
      </c>
      <c r="AV230" s="1">
        <v>31149</v>
      </c>
      <c r="AW230" s="1">
        <v>31149</v>
      </c>
      <c r="AX230" s="1">
        <v>37363</v>
      </c>
      <c r="AY230" t="s">
        <v>295</v>
      </c>
      <c r="AZ230">
        <f t="shared" si="3"/>
        <v>17</v>
      </c>
      <c r="BA230" t="s">
        <v>349</v>
      </c>
      <c r="BB230" t="s">
        <v>2103</v>
      </c>
      <c r="BC230">
        <v>4.0795000000000003</v>
      </c>
      <c r="BD230">
        <v>109095</v>
      </c>
      <c r="BE230">
        <v>3671</v>
      </c>
      <c r="BF230">
        <v>4</v>
      </c>
    </row>
    <row r="231" spans="43:58" x14ac:dyDescent="0.25">
      <c r="AQ231">
        <v>444939</v>
      </c>
      <c r="AR231" t="s">
        <v>42</v>
      </c>
      <c r="AS231" t="s">
        <v>2461</v>
      </c>
      <c r="AT231" t="s">
        <v>17</v>
      </c>
      <c r="AU231" s="1">
        <v>19932</v>
      </c>
      <c r="AV231" s="1">
        <v>31797</v>
      </c>
      <c r="AW231" s="1">
        <v>31797</v>
      </c>
      <c r="AX231" s="1">
        <v>35474</v>
      </c>
      <c r="AY231" t="s">
        <v>18</v>
      </c>
      <c r="AZ231">
        <f t="shared" si="3"/>
        <v>10</v>
      </c>
      <c r="BA231" t="s">
        <v>44</v>
      </c>
      <c r="BB231" t="s">
        <v>83</v>
      </c>
      <c r="BC231">
        <v>5.3753000000000002</v>
      </c>
      <c r="BD231">
        <v>84252</v>
      </c>
      <c r="BE231">
        <v>3670</v>
      </c>
      <c r="BF231">
        <v>4</v>
      </c>
    </row>
    <row r="232" spans="43:58" x14ac:dyDescent="0.25">
      <c r="AQ232">
        <v>241299</v>
      </c>
      <c r="AR232" t="s">
        <v>1988</v>
      </c>
      <c r="AS232" t="s">
        <v>2471</v>
      </c>
      <c r="AT232" t="s">
        <v>17</v>
      </c>
      <c r="AU232" s="1">
        <v>22662</v>
      </c>
      <c r="AV232" s="1">
        <v>32675</v>
      </c>
      <c r="AW232" s="1">
        <v>32675</v>
      </c>
      <c r="AX232" s="1">
        <v>36096</v>
      </c>
      <c r="AY232" t="s">
        <v>53</v>
      </c>
      <c r="AZ232">
        <f t="shared" si="3"/>
        <v>9</v>
      </c>
      <c r="BA232" t="s">
        <v>1990</v>
      </c>
      <c r="BB232" t="s">
        <v>2061</v>
      </c>
      <c r="BC232">
        <v>2.8191999999999999</v>
      </c>
      <c r="BD232">
        <v>67025</v>
      </c>
      <c r="BE232">
        <v>3669</v>
      </c>
      <c r="BF232">
        <v>2</v>
      </c>
    </row>
    <row r="233" spans="43:58" x14ac:dyDescent="0.25">
      <c r="AQ233">
        <v>484886</v>
      </c>
      <c r="AR233" t="s">
        <v>293</v>
      </c>
      <c r="AS233" t="s">
        <v>2415</v>
      </c>
      <c r="AT233" t="s">
        <v>17</v>
      </c>
      <c r="AU233" s="1">
        <v>22449</v>
      </c>
      <c r="AV233" s="1">
        <v>31341</v>
      </c>
      <c r="AW233" s="1">
        <v>31894</v>
      </c>
      <c r="AX233" s="1">
        <v>36277</v>
      </c>
      <c r="AY233" t="s">
        <v>1131</v>
      </c>
      <c r="AZ233">
        <f t="shared" si="3"/>
        <v>13</v>
      </c>
      <c r="BA233" t="s">
        <v>296</v>
      </c>
      <c r="BB233" t="s">
        <v>297</v>
      </c>
      <c r="BC233">
        <v>5</v>
      </c>
      <c r="BD233">
        <v>78201</v>
      </c>
      <c r="BE233">
        <v>3667</v>
      </c>
      <c r="BF233">
        <v>5</v>
      </c>
    </row>
    <row r="234" spans="43:58" x14ac:dyDescent="0.25">
      <c r="AQ234">
        <v>210483</v>
      </c>
      <c r="AR234" t="s">
        <v>293</v>
      </c>
      <c r="AS234" t="s">
        <v>2468</v>
      </c>
      <c r="AT234" t="s">
        <v>31</v>
      </c>
      <c r="AU234" s="1">
        <v>20984</v>
      </c>
      <c r="AV234" s="1">
        <v>35010</v>
      </c>
      <c r="AW234" s="1">
        <v>35971</v>
      </c>
      <c r="AX234" s="1">
        <v>36772</v>
      </c>
      <c r="AY234" t="s">
        <v>295</v>
      </c>
      <c r="AZ234">
        <f t="shared" si="3"/>
        <v>4</v>
      </c>
      <c r="BA234" t="s">
        <v>296</v>
      </c>
      <c r="BB234" t="s">
        <v>586</v>
      </c>
      <c r="BC234">
        <v>2.1945000000000001</v>
      </c>
      <c r="BD234">
        <v>48046</v>
      </c>
      <c r="BE234">
        <v>3666</v>
      </c>
      <c r="BF234">
        <v>2</v>
      </c>
    </row>
    <row r="235" spans="43:58" x14ac:dyDescent="0.25">
      <c r="AQ235">
        <v>87121</v>
      </c>
      <c r="AR235" t="s">
        <v>293</v>
      </c>
      <c r="AS235" t="s">
        <v>2359</v>
      </c>
      <c r="AT235" t="s">
        <v>17</v>
      </c>
      <c r="AU235" s="1">
        <v>20178</v>
      </c>
      <c r="AV235" s="1">
        <v>33268</v>
      </c>
      <c r="AW235" s="1">
        <v>34440</v>
      </c>
      <c r="AX235" s="1">
        <v>37157</v>
      </c>
      <c r="AY235" t="s">
        <v>295</v>
      </c>
      <c r="AZ235">
        <f t="shared" si="3"/>
        <v>10</v>
      </c>
      <c r="BA235" t="s">
        <v>296</v>
      </c>
      <c r="BB235" t="s">
        <v>586</v>
      </c>
      <c r="BC235">
        <v>7.4438000000000004</v>
      </c>
      <c r="BD235">
        <v>81472</v>
      </c>
      <c r="BE235">
        <v>3664</v>
      </c>
      <c r="BF235">
        <v>5</v>
      </c>
    </row>
    <row r="236" spans="43:58" x14ac:dyDescent="0.25">
      <c r="AQ236">
        <v>213286</v>
      </c>
      <c r="AR236" t="s">
        <v>293</v>
      </c>
      <c r="AS236" t="s">
        <v>2465</v>
      </c>
      <c r="AT236" t="s">
        <v>17</v>
      </c>
      <c r="AU236" s="1">
        <v>22570</v>
      </c>
      <c r="AV236" s="1">
        <v>32740</v>
      </c>
      <c r="AW236" s="1">
        <v>34018</v>
      </c>
      <c r="AX236" s="1">
        <v>37408</v>
      </c>
      <c r="AY236" t="s">
        <v>295</v>
      </c>
      <c r="AZ236">
        <f t="shared" si="3"/>
        <v>12</v>
      </c>
      <c r="BA236" t="s">
        <v>296</v>
      </c>
      <c r="BB236" t="s">
        <v>586</v>
      </c>
      <c r="BC236">
        <v>9.2876999999999992</v>
      </c>
      <c r="BD236">
        <v>64534</v>
      </c>
      <c r="BE236">
        <v>3664</v>
      </c>
      <c r="BF236">
        <v>2</v>
      </c>
    </row>
    <row r="237" spans="43:58" x14ac:dyDescent="0.25">
      <c r="AQ237">
        <v>102087</v>
      </c>
      <c r="AR237" t="s">
        <v>882</v>
      </c>
      <c r="AS237" t="s">
        <v>2464</v>
      </c>
      <c r="AT237" t="s">
        <v>31</v>
      </c>
      <c r="AU237" s="1">
        <v>22179</v>
      </c>
      <c r="AV237" s="1">
        <v>31685</v>
      </c>
      <c r="AW237" s="1">
        <v>31977</v>
      </c>
      <c r="AX237" s="1">
        <v>35002</v>
      </c>
      <c r="AY237" t="s">
        <v>295</v>
      </c>
      <c r="AZ237">
        <f t="shared" si="3"/>
        <v>9</v>
      </c>
      <c r="BA237" t="s">
        <v>884</v>
      </c>
      <c r="BB237" t="s">
        <v>885</v>
      </c>
      <c r="BC237">
        <v>1.3396999999999999</v>
      </c>
      <c r="BD237">
        <v>67288</v>
      </c>
      <c r="BE237">
        <v>3663</v>
      </c>
      <c r="BF237">
        <v>5</v>
      </c>
    </row>
    <row r="238" spans="43:58" x14ac:dyDescent="0.25">
      <c r="AQ238">
        <v>296688</v>
      </c>
      <c r="AR238" t="s">
        <v>15</v>
      </c>
      <c r="AS238" t="s">
        <v>2176</v>
      </c>
      <c r="AT238" t="s">
        <v>17</v>
      </c>
      <c r="AU238" s="1">
        <v>23351</v>
      </c>
      <c r="AV238" s="1">
        <v>35227</v>
      </c>
      <c r="AW238" s="1">
        <v>35227</v>
      </c>
      <c r="AX238" s="1">
        <v>37173</v>
      </c>
      <c r="AY238" t="s">
        <v>53</v>
      </c>
      <c r="AZ238">
        <f t="shared" si="3"/>
        <v>5</v>
      </c>
      <c r="BA238" t="s">
        <v>19</v>
      </c>
      <c r="BB238" t="s">
        <v>20</v>
      </c>
      <c r="BC238">
        <v>5.3315000000000001</v>
      </c>
      <c r="BD238">
        <v>97559</v>
      </c>
      <c r="BE238">
        <v>3663</v>
      </c>
      <c r="BF238">
        <v>5</v>
      </c>
    </row>
    <row r="239" spans="43:58" x14ac:dyDescent="0.25">
      <c r="AQ239">
        <v>77473</v>
      </c>
      <c r="AR239" t="s">
        <v>1988</v>
      </c>
      <c r="AS239" t="s">
        <v>2292</v>
      </c>
      <c r="AT239" t="s">
        <v>17</v>
      </c>
      <c r="AU239" s="1">
        <v>22564</v>
      </c>
      <c r="AV239" s="1">
        <v>32622</v>
      </c>
      <c r="AW239" s="1">
        <v>32622</v>
      </c>
      <c r="AX239" s="1">
        <v>37732</v>
      </c>
      <c r="AY239" t="s">
        <v>53</v>
      </c>
      <c r="AZ239">
        <f t="shared" si="3"/>
        <v>14</v>
      </c>
      <c r="BA239" t="s">
        <v>1990</v>
      </c>
      <c r="BB239" t="s">
        <v>1991</v>
      </c>
      <c r="BC239">
        <v>3.3780999999999999</v>
      </c>
      <c r="BD239">
        <v>84172</v>
      </c>
      <c r="BE239">
        <v>3662</v>
      </c>
      <c r="BF239">
        <v>8</v>
      </c>
    </row>
    <row r="240" spans="43:58" x14ac:dyDescent="0.25">
      <c r="AQ240">
        <v>295500</v>
      </c>
      <c r="AR240" t="s">
        <v>85</v>
      </c>
      <c r="AS240" t="s">
        <v>2364</v>
      </c>
      <c r="AT240" t="s">
        <v>17</v>
      </c>
      <c r="AU240" s="1">
        <v>22529</v>
      </c>
      <c r="AV240" s="1">
        <v>33511</v>
      </c>
      <c r="AW240" s="1">
        <v>34009</v>
      </c>
      <c r="AX240" s="1">
        <v>36274</v>
      </c>
      <c r="AY240" t="s">
        <v>18</v>
      </c>
      <c r="AZ240">
        <f t="shared" si="3"/>
        <v>7</v>
      </c>
      <c r="BA240" t="s">
        <v>87</v>
      </c>
      <c r="BB240" t="s">
        <v>276</v>
      </c>
      <c r="BC240">
        <v>6.2054999999999998</v>
      </c>
      <c r="BD240">
        <v>104276</v>
      </c>
      <c r="BE240">
        <v>3661</v>
      </c>
      <c r="BF240">
        <v>3</v>
      </c>
    </row>
    <row r="241" spans="43:58" x14ac:dyDescent="0.25">
      <c r="AQ241">
        <v>269770</v>
      </c>
      <c r="AR241" t="s">
        <v>1901</v>
      </c>
      <c r="AS241" t="s">
        <v>2463</v>
      </c>
      <c r="AT241" t="s">
        <v>17</v>
      </c>
      <c r="AU241" s="1">
        <v>21715</v>
      </c>
      <c r="AV241" s="1">
        <v>33963</v>
      </c>
      <c r="AW241" s="1">
        <v>33963</v>
      </c>
      <c r="AX241" s="1">
        <v>36591</v>
      </c>
      <c r="AY241" t="s">
        <v>18</v>
      </c>
      <c r="AZ241">
        <f t="shared" si="3"/>
        <v>7</v>
      </c>
      <c r="BA241" t="s">
        <v>1903</v>
      </c>
      <c r="BB241" t="s">
        <v>1904</v>
      </c>
      <c r="BC241">
        <v>7.2</v>
      </c>
      <c r="BD241">
        <v>76588</v>
      </c>
      <c r="BE241">
        <v>3660</v>
      </c>
      <c r="BF241">
        <v>2</v>
      </c>
    </row>
    <row r="242" spans="43:58" x14ac:dyDescent="0.25">
      <c r="AQ242">
        <v>63529</v>
      </c>
      <c r="AR242" t="s">
        <v>347</v>
      </c>
      <c r="AS242" t="s">
        <v>2459</v>
      </c>
      <c r="AT242" t="s">
        <v>31</v>
      </c>
      <c r="AU242" s="1">
        <v>20238</v>
      </c>
      <c r="AV242" s="1">
        <v>32133</v>
      </c>
      <c r="AW242" s="1">
        <v>32133</v>
      </c>
      <c r="AX242" s="1">
        <v>33678</v>
      </c>
      <c r="AY242" t="s">
        <v>1131</v>
      </c>
      <c r="AZ242">
        <f t="shared" si="3"/>
        <v>4</v>
      </c>
      <c r="BA242" t="s">
        <v>349</v>
      </c>
      <c r="BB242" t="s">
        <v>2102</v>
      </c>
      <c r="BC242">
        <v>3.5150999999999999</v>
      </c>
      <c r="BD242">
        <v>56277</v>
      </c>
      <c r="BE242">
        <v>3659</v>
      </c>
      <c r="BF242">
        <v>4</v>
      </c>
    </row>
    <row r="243" spans="43:58" x14ac:dyDescent="0.25">
      <c r="AQ243">
        <v>293327</v>
      </c>
      <c r="AR243" t="s">
        <v>347</v>
      </c>
      <c r="AS243" t="s">
        <v>2458</v>
      </c>
      <c r="AT243" t="s">
        <v>17</v>
      </c>
      <c r="AU243" s="1">
        <v>23404</v>
      </c>
      <c r="AV243" s="1">
        <v>33472</v>
      </c>
      <c r="AW243" s="1">
        <v>34251</v>
      </c>
      <c r="AX243" s="1">
        <v>35471</v>
      </c>
      <c r="AY243" t="s">
        <v>295</v>
      </c>
      <c r="AZ243">
        <f t="shared" si="3"/>
        <v>5</v>
      </c>
      <c r="BA243" t="s">
        <v>349</v>
      </c>
      <c r="BB243" t="s">
        <v>834</v>
      </c>
      <c r="BC243">
        <v>0.44929999999999998</v>
      </c>
      <c r="BD243">
        <v>52222</v>
      </c>
      <c r="BE243">
        <v>3657</v>
      </c>
      <c r="BF243">
        <v>3</v>
      </c>
    </row>
    <row r="244" spans="43:58" x14ac:dyDescent="0.25">
      <c r="AQ244">
        <v>61273</v>
      </c>
      <c r="AR244" t="s">
        <v>15</v>
      </c>
      <c r="AS244" t="s">
        <v>2181</v>
      </c>
      <c r="AT244" t="s">
        <v>17</v>
      </c>
      <c r="AU244" s="1">
        <v>19944</v>
      </c>
      <c r="AV244" s="1">
        <v>31789</v>
      </c>
      <c r="AW244" s="1">
        <v>31789</v>
      </c>
      <c r="AX244" s="1">
        <v>37629</v>
      </c>
      <c r="AY244" t="s">
        <v>53</v>
      </c>
      <c r="AZ244">
        <f t="shared" si="3"/>
        <v>16</v>
      </c>
      <c r="BA244" t="s">
        <v>19</v>
      </c>
      <c r="BB244" t="s">
        <v>20</v>
      </c>
      <c r="BC244">
        <v>11.813700000000001</v>
      </c>
      <c r="BD244">
        <v>101904</v>
      </c>
      <c r="BE244">
        <v>3655</v>
      </c>
      <c r="BF244">
        <v>7</v>
      </c>
    </row>
    <row r="245" spans="43:58" x14ac:dyDescent="0.25">
      <c r="AQ245">
        <v>425623</v>
      </c>
      <c r="AR245" t="s">
        <v>1901</v>
      </c>
      <c r="AS245" t="s">
        <v>2457</v>
      </c>
      <c r="AT245" t="s">
        <v>17</v>
      </c>
      <c r="AU245" s="1">
        <v>20621</v>
      </c>
      <c r="AV245" s="1">
        <v>32717</v>
      </c>
      <c r="AW245" s="1">
        <v>32717</v>
      </c>
      <c r="AX245" s="1">
        <v>36779</v>
      </c>
      <c r="AY245" t="s">
        <v>18</v>
      </c>
      <c r="AZ245">
        <f t="shared" si="3"/>
        <v>11</v>
      </c>
      <c r="BA245" t="s">
        <v>1903</v>
      </c>
      <c r="BB245" t="s">
        <v>2140</v>
      </c>
      <c r="BC245">
        <v>2.6493000000000002</v>
      </c>
      <c r="BD245">
        <v>70134</v>
      </c>
      <c r="BE245">
        <v>3655</v>
      </c>
      <c r="BF245">
        <v>3</v>
      </c>
    </row>
    <row r="246" spans="43:58" x14ac:dyDescent="0.25">
      <c r="AQ246">
        <v>32131</v>
      </c>
      <c r="AR246" t="s">
        <v>293</v>
      </c>
      <c r="AS246" t="s">
        <v>2455</v>
      </c>
      <c r="AT246" t="s">
        <v>31</v>
      </c>
      <c r="AU246" s="1">
        <v>20682</v>
      </c>
      <c r="AV246" s="1">
        <v>31803</v>
      </c>
      <c r="AW246" s="1">
        <v>31803</v>
      </c>
      <c r="AX246" s="1">
        <v>37056</v>
      </c>
      <c r="AY246" t="s">
        <v>295</v>
      </c>
      <c r="AZ246">
        <f t="shared" si="3"/>
        <v>14</v>
      </c>
      <c r="BA246" t="s">
        <v>296</v>
      </c>
      <c r="BB246" t="s">
        <v>297</v>
      </c>
      <c r="BC246">
        <v>5.2492999999999999</v>
      </c>
      <c r="BD246">
        <v>84692</v>
      </c>
      <c r="BE246">
        <v>3652</v>
      </c>
      <c r="BF246">
        <v>2</v>
      </c>
    </row>
    <row r="247" spans="43:58" x14ac:dyDescent="0.25">
      <c r="AQ247">
        <v>252714</v>
      </c>
      <c r="AR247" t="s">
        <v>15</v>
      </c>
      <c r="AS247" t="s">
        <v>2454</v>
      </c>
      <c r="AT247" t="s">
        <v>17</v>
      </c>
      <c r="AU247" s="1">
        <v>21799</v>
      </c>
      <c r="AV247" s="1">
        <v>31942</v>
      </c>
      <c r="AW247" s="1">
        <v>36491</v>
      </c>
      <c r="AX247" s="1">
        <v>37361</v>
      </c>
      <c r="AY247" t="s">
        <v>18</v>
      </c>
      <c r="AZ247">
        <f t="shared" si="3"/>
        <v>14</v>
      </c>
      <c r="BA247" t="s">
        <v>19</v>
      </c>
      <c r="BB247" t="s">
        <v>20</v>
      </c>
      <c r="BC247">
        <v>2.3835999999999999</v>
      </c>
      <c r="BD247">
        <v>75365</v>
      </c>
      <c r="BE247">
        <v>3651</v>
      </c>
      <c r="BF247">
        <v>2</v>
      </c>
    </row>
    <row r="248" spans="43:58" x14ac:dyDescent="0.25">
      <c r="AQ248">
        <v>468747</v>
      </c>
      <c r="AR248" t="s">
        <v>293</v>
      </c>
      <c r="AS248" t="s">
        <v>2453</v>
      </c>
      <c r="AT248" t="s">
        <v>17</v>
      </c>
      <c r="AU248" s="1">
        <v>23575</v>
      </c>
      <c r="AV248" s="1">
        <v>33787</v>
      </c>
      <c r="AW248" s="1">
        <v>34924</v>
      </c>
      <c r="AX248" s="1">
        <v>37155</v>
      </c>
      <c r="AY248" t="s">
        <v>1131</v>
      </c>
      <c r="AZ248">
        <f t="shared" si="3"/>
        <v>9</v>
      </c>
      <c r="BA248" t="s">
        <v>296</v>
      </c>
      <c r="BB248" t="s">
        <v>586</v>
      </c>
      <c r="BC248">
        <v>6.1123000000000003</v>
      </c>
      <c r="BD248">
        <v>79721</v>
      </c>
      <c r="BE248">
        <v>3651</v>
      </c>
      <c r="BF248">
        <v>3</v>
      </c>
    </row>
    <row r="249" spans="43:58" x14ac:dyDescent="0.25">
      <c r="AQ249">
        <v>239425</v>
      </c>
      <c r="AR249" t="s">
        <v>827</v>
      </c>
      <c r="AS249" t="s">
        <v>2452</v>
      </c>
      <c r="AT249" t="s">
        <v>17</v>
      </c>
      <c r="AU249" s="1">
        <v>23368</v>
      </c>
      <c r="AV249" s="1">
        <v>33015</v>
      </c>
      <c r="AW249" s="1">
        <v>33015</v>
      </c>
      <c r="AX249" s="1">
        <v>35771</v>
      </c>
      <c r="AY249" t="s">
        <v>18</v>
      </c>
      <c r="AZ249">
        <f t="shared" si="3"/>
        <v>7</v>
      </c>
      <c r="BA249" t="s">
        <v>829</v>
      </c>
      <c r="BB249" t="s">
        <v>1468</v>
      </c>
      <c r="BC249">
        <v>0.87949999999999995</v>
      </c>
      <c r="BD249">
        <v>82356</v>
      </c>
      <c r="BE249">
        <v>3650</v>
      </c>
      <c r="BF249">
        <v>5</v>
      </c>
    </row>
    <row r="250" spans="43:58" x14ac:dyDescent="0.25">
      <c r="AQ250">
        <v>490965</v>
      </c>
      <c r="AR250" t="s">
        <v>293</v>
      </c>
      <c r="AS250" t="s">
        <v>2451</v>
      </c>
      <c r="AT250" t="s">
        <v>31</v>
      </c>
      <c r="AU250" s="1">
        <v>22583</v>
      </c>
      <c r="AV250" s="1">
        <v>34924</v>
      </c>
      <c r="AW250" s="1">
        <v>35320</v>
      </c>
      <c r="AX250" s="1">
        <v>35521</v>
      </c>
      <c r="AY250" t="s">
        <v>295</v>
      </c>
      <c r="AZ250">
        <f t="shared" si="3"/>
        <v>1</v>
      </c>
      <c r="BA250" t="s">
        <v>296</v>
      </c>
      <c r="BB250" t="s">
        <v>586</v>
      </c>
      <c r="BC250">
        <v>0.55069999999999997</v>
      </c>
      <c r="BD250">
        <v>80150</v>
      </c>
      <c r="BE250">
        <v>3650</v>
      </c>
      <c r="BF250">
        <v>3</v>
      </c>
    </row>
    <row r="251" spans="43:58" x14ac:dyDescent="0.25">
      <c r="AQ251">
        <v>464353</v>
      </c>
      <c r="AR251" t="s">
        <v>827</v>
      </c>
      <c r="AS251" t="s">
        <v>2450</v>
      </c>
      <c r="AT251" t="s">
        <v>31</v>
      </c>
      <c r="AU251" s="1">
        <v>23395</v>
      </c>
      <c r="AV251" s="1">
        <v>31489</v>
      </c>
      <c r="AW251" s="1">
        <v>32003</v>
      </c>
      <c r="AX251" s="1">
        <v>33553</v>
      </c>
      <c r="AY251" t="s">
        <v>53</v>
      </c>
      <c r="AZ251">
        <f t="shared" si="3"/>
        <v>5</v>
      </c>
      <c r="BA251" t="s">
        <v>829</v>
      </c>
      <c r="BB251" t="s">
        <v>1468</v>
      </c>
      <c r="BC251">
        <v>3.6520999999999999</v>
      </c>
      <c r="BD251">
        <v>90201</v>
      </c>
      <c r="BE251">
        <v>3648</v>
      </c>
      <c r="BF251">
        <v>2</v>
      </c>
    </row>
    <row r="252" spans="43:58" x14ac:dyDescent="0.25">
      <c r="AQ252">
        <v>480202</v>
      </c>
      <c r="AR252" t="s">
        <v>293</v>
      </c>
      <c r="AS252" t="s">
        <v>2448</v>
      </c>
      <c r="AT252" t="s">
        <v>17</v>
      </c>
      <c r="AU252" s="1">
        <v>23415</v>
      </c>
      <c r="AV252" s="1">
        <v>34809</v>
      </c>
      <c r="AW252" s="1">
        <v>34809</v>
      </c>
      <c r="AX252" s="1">
        <v>37122</v>
      </c>
      <c r="AY252" t="s">
        <v>295</v>
      </c>
      <c r="AZ252">
        <f t="shared" si="3"/>
        <v>6</v>
      </c>
      <c r="BA252" t="s">
        <v>296</v>
      </c>
      <c r="BB252" t="s">
        <v>586</v>
      </c>
      <c r="BC252">
        <v>6.3369999999999997</v>
      </c>
      <c r="BD252">
        <v>66520</v>
      </c>
      <c r="BE252">
        <v>3647</v>
      </c>
      <c r="BF252">
        <v>2</v>
      </c>
    </row>
    <row r="253" spans="43:58" x14ac:dyDescent="0.25">
      <c r="AQ253">
        <v>90035</v>
      </c>
      <c r="AR253" t="s">
        <v>347</v>
      </c>
      <c r="AS253" t="s">
        <v>2447</v>
      </c>
      <c r="AT253" t="s">
        <v>17</v>
      </c>
      <c r="AU253" s="1">
        <v>22568</v>
      </c>
      <c r="AV253" s="1">
        <v>31853</v>
      </c>
      <c r="AW253" s="1">
        <v>31853</v>
      </c>
      <c r="AX253" s="1">
        <v>34116</v>
      </c>
      <c r="AY253" t="s">
        <v>295</v>
      </c>
      <c r="AZ253">
        <f t="shared" si="3"/>
        <v>6</v>
      </c>
      <c r="BA253" t="s">
        <v>349</v>
      </c>
      <c r="BB253" t="s">
        <v>350</v>
      </c>
      <c r="BC253">
        <v>1.4849000000000001</v>
      </c>
      <c r="BD253">
        <v>72264</v>
      </c>
      <c r="BE253">
        <v>3646</v>
      </c>
      <c r="BF253">
        <v>2</v>
      </c>
    </row>
    <row r="254" spans="43:58" x14ac:dyDescent="0.25">
      <c r="AQ254">
        <v>56778</v>
      </c>
      <c r="AR254" t="s">
        <v>42</v>
      </c>
      <c r="AS254" t="s">
        <v>2446</v>
      </c>
      <c r="AT254" t="s">
        <v>17</v>
      </c>
      <c r="AU254" s="1">
        <v>19448</v>
      </c>
      <c r="AV254" s="1">
        <v>35857</v>
      </c>
      <c r="AW254" s="1">
        <v>35978</v>
      </c>
      <c r="AX254" s="1">
        <v>37144</v>
      </c>
      <c r="AY254" t="s">
        <v>53</v>
      </c>
      <c r="AZ254">
        <f t="shared" si="3"/>
        <v>3</v>
      </c>
      <c r="BA254" t="s">
        <v>44</v>
      </c>
      <c r="BB254" t="s">
        <v>83</v>
      </c>
      <c r="BC254">
        <v>3.1945000000000001</v>
      </c>
      <c r="BD254">
        <v>81920</v>
      </c>
      <c r="BE254">
        <v>3645</v>
      </c>
      <c r="BF254">
        <v>2</v>
      </c>
    </row>
    <row r="255" spans="43:58" x14ac:dyDescent="0.25">
      <c r="AQ255">
        <v>200563</v>
      </c>
      <c r="AR255" t="s">
        <v>827</v>
      </c>
      <c r="AS255" t="s">
        <v>2403</v>
      </c>
      <c r="AT255" t="s">
        <v>17</v>
      </c>
      <c r="AU255" s="1">
        <v>19732</v>
      </c>
      <c r="AV255" s="1">
        <v>33049</v>
      </c>
      <c r="AW255" s="1">
        <v>33049</v>
      </c>
      <c r="AX255" s="1">
        <v>35031</v>
      </c>
      <c r="AY255" t="s">
        <v>53</v>
      </c>
      <c r="AZ255">
        <f t="shared" si="3"/>
        <v>5</v>
      </c>
      <c r="BA255" t="s">
        <v>829</v>
      </c>
      <c r="BB255" t="s">
        <v>1468</v>
      </c>
      <c r="BC255">
        <v>0.7863</v>
      </c>
      <c r="BD255">
        <v>74518</v>
      </c>
      <c r="BE255">
        <v>3642</v>
      </c>
      <c r="BF255">
        <v>3</v>
      </c>
    </row>
    <row r="256" spans="43:58" x14ac:dyDescent="0.25">
      <c r="AQ256">
        <v>106528</v>
      </c>
      <c r="AR256" t="s">
        <v>15</v>
      </c>
      <c r="AS256" t="s">
        <v>2443</v>
      </c>
      <c r="AT256" t="s">
        <v>17</v>
      </c>
      <c r="AU256" s="1">
        <v>22958</v>
      </c>
      <c r="AV256" s="1">
        <v>32602</v>
      </c>
      <c r="AW256" s="1">
        <v>32602</v>
      </c>
      <c r="AX256" s="1">
        <v>34908</v>
      </c>
      <c r="AY256" t="s">
        <v>53</v>
      </c>
      <c r="AZ256">
        <f t="shared" si="3"/>
        <v>6</v>
      </c>
      <c r="BA256" t="s">
        <v>19</v>
      </c>
      <c r="BB256" t="s">
        <v>20</v>
      </c>
      <c r="BC256">
        <v>4.3944999999999999</v>
      </c>
      <c r="BD256">
        <v>95634</v>
      </c>
      <c r="BE256">
        <v>3641</v>
      </c>
      <c r="BF256">
        <v>2</v>
      </c>
    </row>
    <row r="257" spans="43:58" x14ac:dyDescent="0.25">
      <c r="AQ257">
        <v>427925</v>
      </c>
      <c r="AR257" t="s">
        <v>293</v>
      </c>
      <c r="AS257" t="s">
        <v>2444</v>
      </c>
      <c r="AT257" t="s">
        <v>17</v>
      </c>
      <c r="AU257" s="1">
        <v>20179</v>
      </c>
      <c r="AV257" s="1">
        <v>35938</v>
      </c>
      <c r="AW257" s="1">
        <v>36203</v>
      </c>
      <c r="AX257" s="1">
        <v>37347</v>
      </c>
      <c r="AY257" t="s">
        <v>295</v>
      </c>
      <c r="AZ257">
        <f t="shared" si="3"/>
        <v>3</v>
      </c>
      <c r="BA257" t="s">
        <v>296</v>
      </c>
      <c r="BB257" t="s">
        <v>586</v>
      </c>
      <c r="BC257">
        <v>3.1341999999999999</v>
      </c>
      <c r="BD257">
        <v>64289</v>
      </c>
      <c r="BE257">
        <v>3641</v>
      </c>
      <c r="BF257">
        <v>3</v>
      </c>
    </row>
    <row r="258" spans="43:58" x14ac:dyDescent="0.25">
      <c r="AQ258">
        <v>52709</v>
      </c>
      <c r="AR258" t="s">
        <v>293</v>
      </c>
      <c r="AS258" t="s">
        <v>2407</v>
      </c>
      <c r="AT258" t="s">
        <v>31</v>
      </c>
      <c r="AU258" s="1">
        <v>20071</v>
      </c>
      <c r="AV258" s="1">
        <v>33176</v>
      </c>
      <c r="AW258" s="1">
        <v>34612</v>
      </c>
      <c r="AX258" s="1">
        <v>37532</v>
      </c>
      <c r="AY258" t="s">
        <v>295</v>
      </c>
      <c r="AZ258">
        <f t="shared" si="3"/>
        <v>11</v>
      </c>
      <c r="BA258" t="s">
        <v>296</v>
      </c>
      <c r="BB258" t="s">
        <v>586</v>
      </c>
      <c r="BC258">
        <v>8</v>
      </c>
      <c r="BD258">
        <v>66864</v>
      </c>
      <c r="BE258">
        <v>3640</v>
      </c>
      <c r="BF258">
        <v>7</v>
      </c>
    </row>
    <row r="259" spans="43:58" x14ac:dyDescent="0.25">
      <c r="AQ259">
        <v>229842</v>
      </c>
      <c r="AR259" t="s">
        <v>1901</v>
      </c>
      <c r="AS259" t="s">
        <v>2442</v>
      </c>
      <c r="AT259" t="s">
        <v>17</v>
      </c>
      <c r="AU259" s="1">
        <v>21866</v>
      </c>
      <c r="AV259" s="1">
        <v>33344</v>
      </c>
      <c r="AW259" s="1">
        <v>35840</v>
      </c>
      <c r="AX259" s="1">
        <v>37087</v>
      </c>
      <c r="AY259" t="s">
        <v>53</v>
      </c>
      <c r="AZ259">
        <f t="shared" ref="AZ259:AZ322" si="4">INT((AX259-AV259)/365)</f>
        <v>10</v>
      </c>
      <c r="BA259" t="s">
        <v>1903</v>
      </c>
      <c r="BB259" t="s">
        <v>1904</v>
      </c>
      <c r="BC259">
        <v>3.4163999999999999</v>
      </c>
      <c r="BD259">
        <v>72112</v>
      </c>
      <c r="BE259">
        <v>3639</v>
      </c>
      <c r="BF259">
        <v>3</v>
      </c>
    </row>
    <row r="260" spans="43:58" x14ac:dyDescent="0.25">
      <c r="AQ260">
        <v>455400</v>
      </c>
      <c r="AR260" t="s">
        <v>347</v>
      </c>
      <c r="AS260" t="s">
        <v>2309</v>
      </c>
      <c r="AT260" t="s">
        <v>17</v>
      </c>
      <c r="AU260" s="1">
        <v>20689</v>
      </c>
      <c r="AV260" s="1">
        <v>33641</v>
      </c>
      <c r="AW260" s="1">
        <v>35021</v>
      </c>
      <c r="AX260" s="1">
        <v>36677</v>
      </c>
      <c r="AY260" t="s">
        <v>53</v>
      </c>
      <c r="AZ260">
        <f t="shared" si="4"/>
        <v>8</v>
      </c>
      <c r="BA260" t="s">
        <v>349</v>
      </c>
      <c r="BB260" t="s">
        <v>834</v>
      </c>
      <c r="BC260">
        <v>3.7534000000000001</v>
      </c>
      <c r="BD260">
        <v>95541</v>
      </c>
      <c r="BE260">
        <v>3639</v>
      </c>
      <c r="BF260">
        <v>2</v>
      </c>
    </row>
    <row r="261" spans="43:58" x14ac:dyDescent="0.25">
      <c r="AQ261">
        <v>436248</v>
      </c>
      <c r="AR261" t="s">
        <v>293</v>
      </c>
      <c r="AS261" t="s">
        <v>2441</v>
      </c>
      <c r="AT261" t="s">
        <v>31</v>
      </c>
      <c r="AU261" s="1">
        <v>21773</v>
      </c>
      <c r="AV261" s="1">
        <v>31319</v>
      </c>
      <c r="AW261" s="1">
        <v>31319</v>
      </c>
      <c r="AX261" s="1">
        <v>36547</v>
      </c>
      <c r="AY261" t="s">
        <v>295</v>
      </c>
      <c r="AZ261">
        <f t="shared" si="4"/>
        <v>14</v>
      </c>
      <c r="BA261" t="s">
        <v>296</v>
      </c>
      <c r="BB261" t="s">
        <v>297</v>
      </c>
      <c r="BC261">
        <v>6.5753000000000004</v>
      </c>
      <c r="BD261">
        <v>71166</v>
      </c>
      <c r="BE261">
        <v>3639</v>
      </c>
      <c r="BF261">
        <v>2</v>
      </c>
    </row>
    <row r="262" spans="43:58" x14ac:dyDescent="0.25">
      <c r="AQ262">
        <v>278620</v>
      </c>
      <c r="AR262" t="s">
        <v>15</v>
      </c>
      <c r="AS262" t="s">
        <v>2440</v>
      </c>
      <c r="AT262" t="s">
        <v>31</v>
      </c>
      <c r="AU262" s="1">
        <v>20606</v>
      </c>
      <c r="AV262" s="1">
        <v>33065</v>
      </c>
      <c r="AW262" s="1">
        <v>33065</v>
      </c>
      <c r="AX262" s="1">
        <v>35723</v>
      </c>
      <c r="AY262" t="s">
        <v>18</v>
      </c>
      <c r="AZ262">
        <f t="shared" si="4"/>
        <v>7</v>
      </c>
      <c r="BA262" t="s">
        <v>19</v>
      </c>
      <c r="BB262" t="s">
        <v>32</v>
      </c>
      <c r="BC262">
        <v>0.65480000000000005</v>
      </c>
      <c r="BD262">
        <v>104950</v>
      </c>
      <c r="BE262">
        <v>3639</v>
      </c>
      <c r="BF262">
        <v>3</v>
      </c>
    </row>
    <row r="263" spans="43:58" x14ac:dyDescent="0.25">
      <c r="AQ263">
        <v>462621</v>
      </c>
      <c r="AR263" t="s">
        <v>293</v>
      </c>
      <c r="AS263" t="s">
        <v>2438</v>
      </c>
      <c r="AT263" t="s">
        <v>31</v>
      </c>
      <c r="AU263" s="1">
        <v>21568</v>
      </c>
      <c r="AV263" s="1">
        <v>32340</v>
      </c>
      <c r="AW263" s="1">
        <v>33018</v>
      </c>
      <c r="AX263" s="1">
        <v>34618</v>
      </c>
      <c r="AY263" t="s">
        <v>295</v>
      </c>
      <c r="AZ263">
        <f t="shared" si="4"/>
        <v>6</v>
      </c>
      <c r="BA263" t="s">
        <v>296</v>
      </c>
      <c r="BB263" t="s">
        <v>586</v>
      </c>
      <c r="BC263">
        <v>2.4630000000000001</v>
      </c>
      <c r="BD263">
        <v>83314</v>
      </c>
      <c r="BE263">
        <v>3639</v>
      </c>
      <c r="BF263">
        <v>3</v>
      </c>
    </row>
    <row r="264" spans="43:58" x14ac:dyDescent="0.25">
      <c r="AQ264">
        <v>234597</v>
      </c>
      <c r="AR264" t="s">
        <v>15</v>
      </c>
      <c r="AS264" t="s">
        <v>2436</v>
      </c>
      <c r="AT264" t="s">
        <v>31</v>
      </c>
      <c r="AU264" s="1">
        <v>21476</v>
      </c>
      <c r="AV264" s="1">
        <v>33180</v>
      </c>
      <c r="AW264" s="1">
        <v>33180</v>
      </c>
      <c r="AX264" s="1">
        <v>36856</v>
      </c>
      <c r="AY264" t="s">
        <v>53</v>
      </c>
      <c r="AZ264">
        <f t="shared" si="4"/>
        <v>10</v>
      </c>
      <c r="BA264" t="s">
        <v>19</v>
      </c>
      <c r="BB264" t="s">
        <v>32</v>
      </c>
      <c r="BC264">
        <v>0.3397</v>
      </c>
      <c r="BD264">
        <v>105612</v>
      </c>
      <c r="BE264">
        <v>3638</v>
      </c>
      <c r="BF264">
        <v>3</v>
      </c>
    </row>
    <row r="265" spans="43:58" x14ac:dyDescent="0.25">
      <c r="AQ265">
        <v>206148</v>
      </c>
      <c r="AR265" t="s">
        <v>293</v>
      </c>
      <c r="AS265" t="s">
        <v>2437</v>
      </c>
      <c r="AT265" t="s">
        <v>31</v>
      </c>
      <c r="AU265" s="1">
        <v>23417</v>
      </c>
      <c r="AV265" s="1">
        <v>32701</v>
      </c>
      <c r="AW265" s="1">
        <v>32701</v>
      </c>
      <c r="AX265" s="1">
        <v>34984</v>
      </c>
      <c r="AY265" t="s">
        <v>1131</v>
      </c>
      <c r="AZ265">
        <f t="shared" si="4"/>
        <v>6</v>
      </c>
      <c r="BA265" t="s">
        <v>296</v>
      </c>
      <c r="BB265" t="s">
        <v>297</v>
      </c>
      <c r="BC265">
        <v>2.7890000000000001</v>
      </c>
      <c r="BD265">
        <v>58602</v>
      </c>
      <c r="BE265">
        <v>3638</v>
      </c>
      <c r="BF265">
        <v>2</v>
      </c>
    </row>
    <row r="266" spans="43:58" x14ac:dyDescent="0.25">
      <c r="AQ266">
        <v>444607</v>
      </c>
      <c r="AR266" t="s">
        <v>15</v>
      </c>
      <c r="AS266" t="s">
        <v>2434</v>
      </c>
      <c r="AT266" t="s">
        <v>17</v>
      </c>
      <c r="AU266" s="1">
        <v>22545</v>
      </c>
      <c r="AV266" s="1">
        <v>33028</v>
      </c>
      <c r="AW266" s="1">
        <v>33028</v>
      </c>
      <c r="AX266" s="1">
        <v>34568</v>
      </c>
      <c r="AY266" t="s">
        <v>53</v>
      </c>
      <c r="AZ266">
        <f t="shared" si="4"/>
        <v>4</v>
      </c>
      <c r="BA266" t="s">
        <v>19</v>
      </c>
      <c r="BB266" t="s">
        <v>32</v>
      </c>
      <c r="BC266">
        <v>0.75619999999999998</v>
      </c>
      <c r="BD266">
        <v>61310</v>
      </c>
      <c r="BE266">
        <v>3636</v>
      </c>
      <c r="BF266">
        <v>2</v>
      </c>
    </row>
    <row r="267" spans="43:58" x14ac:dyDescent="0.25">
      <c r="AQ267">
        <v>103381</v>
      </c>
      <c r="AR267" t="s">
        <v>347</v>
      </c>
      <c r="AS267" t="s">
        <v>2201</v>
      </c>
      <c r="AT267" t="s">
        <v>17</v>
      </c>
      <c r="AU267" s="1">
        <v>21037</v>
      </c>
      <c r="AV267" s="1">
        <v>32742</v>
      </c>
      <c r="AW267" s="1">
        <v>32742</v>
      </c>
      <c r="AX267" s="1">
        <v>36078</v>
      </c>
      <c r="AY267" t="s">
        <v>1131</v>
      </c>
      <c r="AZ267">
        <f t="shared" si="4"/>
        <v>9</v>
      </c>
      <c r="BA267" t="s">
        <v>349</v>
      </c>
      <c r="BB267" t="s">
        <v>834</v>
      </c>
      <c r="BC267">
        <v>2.1122999999999998</v>
      </c>
      <c r="BD267">
        <v>77598</v>
      </c>
      <c r="BE267">
        <v>3635</v>
      </c>
      <c r="BF267">
        <v>6</v>
      </c>
    </row>
    <row r="268" spans="43:58" x14ac:dyDescent="0.25">
      <c r="AQ268">
        <v>44119</v>
      </c>
      <c r="AR268" t="s">
        <v>293</v>
      </c>
      <c r="AS268" t="s">
        <v>2432</v>
      </c>
      <c r="AT268" t="s">
        <v>17</v>
      </c>
      <c r="AU268" s="1">
        <v>21147</v>
      </c>
      <c r="AV268" s="1">
        <v>31580</v>
      </c>
      <c r="AW268" s="1">
        <v>31580</v>
      </c>
      <c r="AX268" s="1">
        <v>36432</v>
      </c>
      <c r="AY268" t="s">
        <v>570</v>
      </c>
      <c r="AZ268">
        <f t="shared" si="4"/>
        <v>13</v>
      </c>
      <c r="BA268" t="s">
        <v>296</v>
      </c>
      <c r="BB268" t="s">
        <v>297</v>
      </c>
      <c r="BC268">
        <v>5.8602999999999996</v>
      </c>
      <c r="BD268">
        <v>82374</v>
      </c>
      <c r="BE268">
        <v>3635</v>
      </c>
      <c r="BF268">
        <v>2</v>
      </c>
    </row>
    <row r="269" spans="43:58" x14ac:dyDescent="0.25">
      <c r="AQ269">
        <v>271740</v>
      </c>
      <c r="AR269" t="s">
        <v>347</v>
      </c>
      <c r="AS269" t="s">
        <v>2433</v>
      </c>
      <c r="AT269" t="s">
        <v>17</v>
      </c>
      <c r="AU269" s="1">
        <v>19527</v>
      </c>
      <c r="AV269" s="1">
        <v>33344</v>
      </c>
      <c r="AW269" s="1">
        <v>33344</v>
      </c>
      <c r="AX269" s="1">
        <v>36294</v>
      </c>
      <c r="AY269" t="s">
        <v>719</v>
      </c>
      <c r="AZ269">
        <f t="shared" si="4"/>
        <v>8</v>
      </c>
      <c r="BA269" t="s">
        <v>349</v>
      </c>
      <c r="BB269" t="s">
        <v>2102</v>
      </c>
      <c r="BC269">
        <v>1.2986</v>
      </c>
      <c r="BD269">
        <v>76694</v>
      </c>
      <c r="BE269">
        <v>3635</v>
      </c>
      <c r="BF269">
        <v>3</v>
      </c>
    </row>
    <row r="270" spans="43:58" x14ac:dyDescent="0.25">
      <c r="AQ270">
        <v>472971</v>
      </c>
      <c r="AR270" t="s">
        <v>347</v>
      </c>
      <c r="AS270" t="s">
        <v>2402</v>
      </c>
      <c r="AT270" t="s">
        <v>17</v>
      </c>
      <c r="AU270" s="1">
        <v>22103</v>
      </c>
      <c r="AV270" s="1">
        <v>33363</v>
      </c>
      <c r="AW270" s="1">
        <v>33484</v>
      </c>
      <c r="AX270" s="1">
        <v>34726</v>
      </c>
      <c r="AY270" t="s">
        <v>1131</v>
      </c>
      <c r="AZ270">
        <f t="shared" si="4"/>
        <v>3</v>
      </c>
      <c r="BA270" t="s">
        <v>349</v>
      </c>
      <c r="BB270" t="s">
        <v>2102</v>
      </c>
      <c r="BC270">
        <v>0.91510000000000002</v>
      </c>
      <c r="BD270">
        <v>53108</v>
      </c>
      <c r="BE270">
        <v>3634</v>
      </c>
      <c r="BF270">
        <v>3</v>
      </c>
    </row>
    <row r="271" spans="43:58" x14ac:dyDescent="0.25">
      <c r="AQ271">
        <v>252710</v>
      </c>
      <c r="AR271" t="s">
        <v>1988</v>
      </c>
      <c r="AS271" t="s">
        <v>2429</v>
      </c>
      <c r="AT271" t="s">
        <v>17</v>
      </c>
      <c r="AU271" s="1">
        <v>20541</v>
      </c>
      <c r="AV271" s="1">
        <v>32250</v>
      </c>
      <c r="AW271" s="1">
        <v>32834</v>
      </c>
      <c r="AX271" s="1">
        <v>36191</v>
      </c>
      <c r="AY271" t="s">
        <v>53</v>
      </c>
      <c r="AZ271">
        <f t="shared" si="4"/>
        <v>10</v>
      </c>
      <c r="BA271" t="s">
        <v>1990</v>
      </c>
      <c r="BB271" t="s">
        <v>2062</v>
      </c>
      <c r="BC271">
        <v>3.3205</v>
      </c>
      <c r="BD271">
        <v>84893</v>
      </c>
      <c r="BE271">
        <v>3631</v>
      </c>
      <c r="BF271">
        <v>2</v>
      </c>
    </row>
    <row r="272" spans="43:58" x14ac:dyDescent="0.25">
      <c r="AQ272">
        <v>431151</v>
      </c>
      <c r="AR272" t="s">
        <v>42</v>
      </c>
      <c r="AS272" t="s">
        <v>2296</v>
      </c>
      <c r="AT272" t="s">
        <v>17</v>
      </c>
      <c r="AU272" s="1">
        <v>22537</v>
      </c>
      <c r="AV272" s="1">
        <v>33597</v>
      </c>
      <c r="AW272" s="1">
        <v>33597</v>
      </c>
      <c r="AX272" s="1">
        <v>35567</v>
      </c>
      <c r="AY272" t="s">
        <v>18</v>
      </c>
      <c r="AZ272">
        <f t="shared" si="4"/>
        <v>5</v>
      </c>
      <c r="BA272" t="s">
        <v>44</v>
      </c>
      <c r="BB272" t="s">
        <v>83</v>
      </c>
      <c r="BC272">
        <v>5.3973000000000004</v>
      </c>
      <c r="BD272">
        <v>72171</v>
      </c>
      <c r="BE272">
        <v>3631</v>
      </c>
      <c r="BF272">
        <v>4</v>
      </c>
    </row>
    <row r="273" spans="43:58" x14ac:dyDescent="0.25">
      <c r="AQ273">
        <v>77536</v>
      </c>
      <c r="AR273" t="s">
        <v>347</v>
      </c>
      <c r="AS273" t="s">
        <v>2426</v>
      </c>
      <c r="AT273" t="s">
        <v>17</v>
      </c>
      <c r="AU273" s="1">
        <v>22328</v>
      </c>
      <c r="AV273" s="1">
        <v>31516</v>
      </c>
      <c r="AW273" s="1">
        <v>31516</v>
      </c>
      <c r="AX273" s="1">
        <v>35305</v>
      </c>
      <c r="AY273" t="s">
        <v>295</v>
      </c>
      <c r="AZ273">
        <f t="shared" si="4"/>
        <v>10</v>
      </c>
      <c r="BA273" t="s">
        <v>349</v>
      </c>
      <c r="BB273" t="s">
        <v>2102</v>
      </c>
      <c r="BC273">
        <v>3.8986000000000001</v>
      </c>
      <c r="BD273">
        <v>75762</v>
      </c>
      <c r="BE273">
        <v>3629</v>
      </c>
      <c r="BF273">
        <v>3</v>
      </c>
    </row>
    <row r="274" spans="43:58" x14ac:dyDescent="0.25">
      <c r="AQ274">
        <v>15551</v>
      </c>
      <c r="AR274" t="s">
        <v>347</v>
      </c>
      <c r="AS274" t="s">
        <v>2427</v>
      </c>
      <c r="AT274" t="s">
        <v>31</v>
      </c>
      <c r="AU274" s="1">
        <v>22955</v>
      </c>
      <c r="AV274" s="1">
        <v>35080</v>
      </c>
      <c r="AW274" s="1">
        <v>35080</v>
      </c>
      <c r="AX274" s="1">
        <v>37396</v>
      </c>
      <c r="AY274" t="s">
        <v>1131</v>
      </c>
      <c r="AZ274">
        <f t="shared" si="4"/>
        <v>6</v>
      </c>
      <c r="BA274" t="s">
        <v>349</v>
      </c>
      <c r="BB274" t="s">
        <v>834</v>
      </c>
      <c r="BC274">
        <v>5.7233000000000001</v>
      </c>
      <c r="BD274">
        <v>62859</v>
      </c>
      <c r="BE274">
        <v>3629</v>
      </c>
      <c r="BF274">
        <v>5</v>
      </c>
    </row>
    <row r="275" spans="43:58" x14ac:dyDescent="0.25">
      <c r="AQ275">
        <v>57273</v>
      </c>
      <c r="AR275" t="s">
        <v>1901</v>
      </c>
      <c r="AS275" t="s">
        <v>2425</v>
      </c>
      <c r="AT275" t="s">
        <v>17</v>
      </c>
      <c r="AU275" s="1">
        <v>19572</v>
      </c>
      <c r="AV275" s="1">
        <v>31674</v>
      </c>
      <c r="AW275" s="1">
        <v>33331</v>
      </c>
      <c r="AX275" s="1">
        <v>36745</v>
      </c>
      <c r="AY275" t="s">
        <v>18</v>
      </c>
      <c r="AZ275">
        <f t="shared" si="4"/>
        <v>13</v>
      </c>
      <c r="BA275" t="s">
        <v>1903</v>
      </c>
      <c r="BB275" t="s">
        <v>2140</v>
      </c>
      <c r="BC275">
        <v>0.96709999999999996</v>
      </c>
      <c r="BD275">
        <v>58268</v>
      </c>
      <c r="BE275">
        <v>3628</v>
      </c>
      <c r="BF275">
        <v>2</v>
      </c>
    </row>
    <row r="276" spans="43:58" x14ac:dyDescent="0.25">
      <c r="AQ276">
        <v>442948</v>
      </c>
      <c r="AR276" t="s">
        <v>293</v>
      </c>
      <c r="AS276" t="s">
        <v>2424</v>
      </c>
      <c r="AT276" t="s">
        <v>31</v>
      </c>
      <c r="AU276" s="1">
        <v>22070</v>
      </c>
      <c r="AV276" s="1">
        <v>33868</v>
      </c>
      <c r="AW276" s="1">
        <v>34975</v>
      </c>
      <c r="AX276" s="1">
        <v>36863</v>
      </c>
      <c r="AY276" t="s">
        <v>295</v>
      </c>
      <c r="AZ276">
        <f t="shared" si="4"/>
        <v>8</v>
      </c>
      <c r="BA276" t="s">
        <v>296</v>
      </c>
      <c r="BB276" t="s">
        <v>586</v>
      </c>
      <c r="BC276">
        <v>5.1726000000000001</v>
      </c>
      <c r="BD276">
        <v>55785</v>
      </c>
      <c r="BE276">
        <v>3628</v>
      </c>
      <c r="BF276">
        <v>4</v>
      </c>
    </row>
    <row r="277" spans="43:58" x14ac:dyDescent="0.25">
      <c r="AQ277">
        <v>230209</v>
      </c>
      <c r="AR277" t="s">
        <v>293</v>
      </c>
      <c r="AS277" t="s">
        <v>2422</v>
      </c>
      <c r="AT277" t="s">
        <v>31</v>
      </c>
      <c r="AU277" s="1">
        <v>22122</v>
      </c>
      <c r="AV277" s="1">
        <v>31824</v>
      </c>
      <c r="AW277" s="1">
        <v>31824</v>
      </c>
      <c r="AX277" s="1">
        <v>35570</v>
      </c>
      <c r="AY277" t="s">
        <v>295</v>
      </c>
      <c r="AZ277">
        <f t="shared" si="4"/>
        <v>10</v>
      </c>
      <c r="BA277" t="s">
        <v>296</v>
      </c>
      <c r="BB277" t="s">
        <v>586</v>
      </c>
      <c r="BC277">
        <v>5.0712000000000002</v>
      </c>
      <c r="BD277">
        <v>67626</v>
      </c>
      <c r="BE277">
        <v>3627</v>
      </c>
      <c r="BF277">
        <v>2</v>
      </c>
    </row>
    <row r="278" spans="43:58" x14ac:dyDescent="0.25">
      <c r="AQ278">
        <v>253863</v>
      </c>
      <c r="AR278" t="s">
        <v>293</v>
      </c>
      <c r="AS278" t="s">
        <v>2395</v>
      </c>
      <c r="AT278" t="s">
        <v>17</v>
      </c>
      <c r="AU278" s="1">
        <v>19667</v>
      </c>
      <c r="AV278" s="1">
        <v>31761</v>
      </c>
      <c r="AW278" s="1">
        <v>31761</v>
      </c>
      <c r="AX278" s="1">
        <v>33618</v>
      </c>
      <c r="AY278" t="s">
        <v>295</v>
      </c>
      <c r="AZ278">
        <f t="shared" si="4"/>
        <v>5</v>
      </c>
      <c r="BA278" t="s">
        <v>296</v>
      </c>
      <c r="BB278" t="s">
        <v>297</v>
      </c>
      <c r="BC278">
        <v>5.0876999999999999</v>
      </c>
      <c r="BD278">
        <v>66575</v>
      </c>
      <c r="BE278">
        <v>3627</v>
      </c>
      <c r="BF278">
        <v>4</v>
      </c>
    </row>
    <row r="279" spans="43:58" x14ac:dyDescent="0.25">
      <c r="AQ279">
        <v>457850</v>
      </c>
      <c r="AR279" t="s">
        <v>1988</v>
      </c>
      <c r="AS279" t="s">
        <v>2421</v>
      </c>
      <c r="AT279" t="s">
        <v>31</v>
      </c>
      <c r="AU279" s="1">
        <v>22981</v>
      </c>
      <c r="AV279" s="1">
        <v>34137</v>
      </c>
      <c r="AW279" s="1">
        <v>34137</v>
      </c>
      <c r="AX279" s="1">
        <v>36063</v>
      </c>
      <c r="AY279" t="s">
        <v>18</v>
      </c>
      <c r="AZ279">
        <f t="shared" si="4"/>
        <v>5</v>
      </c>
      <c r="BA279" t="s">
        <v>1990</v>
      </c>
      <c r="BB279" t="s">
        <v>2062</v>
      </c>
      <c r="BC279">
        <v>2.5478999999999998</v>
      </c>
      <c r="BD279">
        <v>56555</v>
      </c>
      <c r="BE279">
        <v>3626</v>
      </c>
      <c r="BF279">
        <v>3</v>
      </c>
    </row>
    <row r="280" spans="43:58" x14ac:dyDescent="0.25">
      <c r="AQ280">
        <v>438011</v>
      </c>
      <c r="AR280" t="s">
        <v>293</v>
      </c>
      <c r="AS280" t="s">
        <v>2420</v>
      </c>
      <c r="AT280" t="s">
        <v>17</v>
      </c>
      <c r="AU280" s="1">
        <v>20443</v>
      </c>
      <c r="AV280" s="1">
        <v>32021</v>
      </c>
      <c r="AW280" s="1">
        <v>32021</v>
      </c>
      <c r="AX280" s="1">
        <v>33482</v>
      </c>
      <c r="AY280" t="s">
        <v>295</v>
      </c>
      <c r="AZ280">
        <f t="shared" si="4"/>
        <v>4</v>
      </c>
      <c r="BA280" t="s">
        <v>296</v>
      </c>
      <c r="BB280" t="s">
        <v>297</v>
      </c>
      <c r="BC280">
        <v>4.0026999999999999</v>
      </c>
      <c r="BD280">
        <v>51755</v>
      </c>
      <c r="BE280">
        <v>3626</v>
      </c>
      <c r="BF280">
        <v>3</v>
      </c>
    </row>
    <row r="281" spans="43:58" x14ac:dyDescent="0.25">
      <c r="AQ281">
        <v>290916</v>
      </c>
      <c r="AR281" t="s">
        <v>15</v>
      </c>
      <c r="AS281" t="s">
        <v>2417</v>
      </c>
      <c r="AT281" t="s">
        <v>17</v>
      </c>
      <c r="AU281" s="1">
        <v>22674</v>
      </c>
      <c r="AV281" s="1">
        <v>31284</v>
      </c>
      <c r="AW281" s="1">
        <v>31284</v>
      </c>
      <c r="AX281" s="1">
        <v>33503</v>
      </c>
      <c r="AY281" t="s">
        <v>53</v>
      </c>
      <c r="AZ281">
        <f t="shared" si="4"/>
        <v>6</v>
      </c>
      <c r="BA281" t="s">
        <v>19</v>
      </c>
      <c r="BB281" t="s">
        <v>20</v>
      </c>
      <c r="BC281">
        <v>0.54520000000000002</v>
      </c>
      <c r="BD281">
        <v>97189</v>
      </c>
      <c r="BE281">
        <v>3625</v>
      </c>
      <c r="BF281">
        <v>4</v>
      </c>
    </row>
    <row r="282" spans="43:58" x14ac:dyDescent="0.25">
      <c r="AQ282">
        <v>16243</v>
      </c>
      <c r="AR282" t="s">
        <v>42</v>
      </c>
      <c r="AS282" t="s">
        <v>2416</v>
      </c>
      <c r="AT282" t="s">
        <v>17</v>
      </c>
      <c r="AU282" s="1">
        <v>22399</v>
      </c>
      <c r="AV282" s="1">
        <v>32111</v>
      </c>
      <c r="AW282" s="1">
        <v>33000</v>
      </c>
      <c r="AX282" s="1">
        <v>36414</v>
      </c>
      <c r="AY282" t="s">
        <v>53</v>
      </c>
      <c r="AZ282">
        <f t="shared" si="4"/>
        <v>11</v>
      </c>
      <c r="BA282" t="s">
        <v>44</v>
      </c>
      <c r="BB282" t="s">
        <v>83</v>
      </c>
      <c r="BC282">
        <v>7.9507000000000003</v>
      </c>
      <c r="BD282">
        <v>68381</v>
      </c>
      <c r="BE282">
        <v>3624</v>
      </c>
      <c r="BF282">
        <v>3</v>
      </c>
    </row>
    <row r="283" spans="43:58" x14ac:dyDescent="0.25">
      <c r="AQ283">
        <v>37057</v>
      </c>
      <c r="AR283" t="s">
        <v>293</v>
      </c>
      <c r="AS283" t="s">
        <v>2366</v>
      </c>
      <c r="AT283" t="s">
        <v>17</v>
      </c>
      <c r="AU283" s="1">
        <v>21748</v>
      </c>
      <c r="AV283" s="1">
        <v>33380</v>
      </c>
      <c r="AW283" s="1">
        <v>34089</v>
      </c>
      <c r="AX283" s="1">
        <v>37116</v>
      </c>
      <c r="AY283" t="s">
        <v>719</v>
      </c>
      <c r="AZ283">
        <f t="shared" si="4"/>
        <v>10</v>
      </c>
      <c r="BA283" t="s">
        <v>296</v>
      </c>
      <c r="BB283" t="s">
        <v>586</v>
      </c>
      <c r="BC283">
        <v>8.2932000000000006</v>
      </c>
      <c r="BD283">
        <v>69944</v>
      </c>
      <c r="BE283">
        <v>3624</v>
      </c>
      <c r="BF283">
        <v>4</v>
      </c>
    </row>
    <row r="284" spans="43:58" x14ac:dyDescent="0.25">
      <c r="AQ284">
        <v>461540</v>
      </c>
      <c r="AR284" t="s">
        <v>15</v>
      </c>
      <c r="AS284" t="s">
        <v>2413</v>
      </c>
      <c r="AT284" t="s">
        <v>31</v>
      </c>
      <c r="AU284" s="1">
        <v>23300</v>
      </c>
      <c r="AV284" s="1">
        <v>31305</v>
      </c>
      <c r="AW284" s="1">
        <v>32574</v>
      </c>
      <c r="AX284" s="1">
        <v>34417</v>
      </c>
      <c r="AY284" t="s">
        <v>18</v>
      </c>
      <c r="AZ284">
        <f t="shared" si="4"/>
        <v>8</v>
      </c>
      <c r="BA284" t="s">
        <v>19</v>
      </c>
      <c r="BB284" t="s">
        <v>32</v>
      </c>
      <c r="BC284">
        <v>2</v>
      </c>
      <c r="BD284">
        <v>77813</v>
      </c>
      <c r="BE284">
        <v>3622</v>
      </c>
      <c r="BF284">
        <v>4</v>
      </c>
    </row>
    <row r="285" spans="43:58" x14ac:dyDescent="0.25">
      <c r="AQ285">
        <v>224695</v>
      </c>
      <c r="AR285" t="s">
        <v>347</v>
      </c>
      <c r="AS285" t="s">
        <v>2411</v>
      </c>
      <c r="AT285" t="s">
        <v>31</v>
      </c>
      <c r="AU285" s="1">
        <v>23399</v>
      </c>
      <c r="AV285" s="1">
        <v>32767</v>
      </c>
      <c r="AW285" s="1">
        <v>32767</v>
      </c>
      <c r="AX285" s="1">
        <v>34963</v>
      </c>
      <c r="AY285" t="s">
        <v>295</v>
      </c>
      <c r="AZ285">
        <f t="shared" si="4"/>
        <v>6</v>
      </c>
      <c r="BA285" t="s">
        <v>349</v>
      </c>
      <c r="BB285" t="s">
        <v>2103</v>
      </c>
      <c r="BC285">
        <v>3.137</v>
      </c>
      <c r="BD285">
        <v>78125</v>
      </c>
      <c r="BE285">
        <v>3621</v>
      </c>
      <c r="BF285">
        <v>3</v>
      </c>
    </row>
    <row r="286" spans="43:58" x14ac:dyDescent="0.25">
      <c r="AQ286">
        <v>61606</v>
      </c>
      <c r="AR286" t="s">
        <v>15</v>
      </c>
      <c r="AS286" t="s">
        <v>2410</v>
      </c>
      <c r="AT286" t="s">
        <v>17</v>
      </c>
      <c r="AU286" s="1">
        <v>22244</v>
      </c>
      <c r="AV286" s="1">
        <v>34400</v>
      </c>
      <c r="AW286" s="1">
        <v>34400</v>
      </c>
      <c r="AX286" s="1">
        <v>37401</v>
      </c>
      <c r="AY286" t="s">
        <v>18</v>
      </c>
      <c r="AZ286">
        <f t="shared" si="4"/>
        <v>8</v>
      </c>
      <c r="BA286" t="s">
        <v>19</v>
      </c>
      <c r="BB286" t="s">
        <v>20</v>
      </c>
      <c r="BC286">
        <v>8.2218999999999998</v>
      </c>
      <c r="BD286">
        <v>89941</v>
      </c>
      <c r="BE286">
        <v>3620</v>
      </c>
      <c r="BF286">
        <v>4</v>
      </c>
    </row>
    <row r="287" spans="43:58" x14ac:dyDescent="0.25">
      <c r="AQ287">
        <v>487573</v>
      </c>
      <c r="AR287" t="s">
        <v>293</v>
      </c>
      <c r="AS287" t="s">
        <v>2391</v>
      </c>
      <c r="AT287" t="s">
        <v>31</v>
      </c>
      <c r="AU287" s="1">
        <v>23671</v>
      </c>
      <c r="AV287" s="1">
        <v>33403</v>
      </c>
      <c r="AW287" s="1">
        <v>33403</v>
      </c>
      <c r="AX287" s="1">
        <v>36764</v>
      </c>
      <c r="AY287" t="s">
        <v>1131</v>
      </c>
      <c r="AZ287">
        <f t="shared" si="4"/>
        <v>9</v>
      </c>
      <c r="BA287" t="s">
        <v>296</v>
      </c>
      <c r="BB287" t="s">
        <v>586</v>
      </c>
      <c r="BC287">
        <v>8.3424999999999994</v>
      </c>
      <c r="BD287">
        <v>71724</v>
      </c>
      <c r="BE287">
        <v>3620</v>
      </c>
      <c r="BF287">
        <v>2</v>
      </c>
    </row>
    <row r="288" spans="43:58" x14ac:dyDescent="0.25">
      <c r="AQ288">
        <v>216480</v>
      </c>
      <c r="AR288" t="s">
        <v>293</v>
      </c>
      <c r="AS288" t="s">
        <v>2409</v>
      </c>
      <c r="AT288" t="s">
        <v>31</v>
      </c>
      <c r="AU288" s="1">
        <v>20382</v>
      </c>
      <c r="AV288" s="1">
        <v>32645</v>
      </c>
      <c r="AW288" s="1">
        <v>33989</v>
      </c>
      <c r="AX288" s="1">
        <v>35233</v>
      </c>
      <c r="AY288" t="s">
        <v>1131</v>
      </c>
      <c r="AZ288">
        <f t="shared" si="4"/>
        <v>7</v>
      </c>
      <c r="BA288" t="s">
        <v>296</v>
      </c>
      <c r="BB288" t="s">
        <v>586</v>
      </c>
      <c r="BC288">
        <v>3.4081999999999999</v>
      </c>
      <c r="BD288">
        <v>57424</v>
      </c>
      <c r="BE288">
        <v>3618</v>
      </c>
      <c r="BF288">
        <v>2</v>
      </c>
    </row>
    <row r="289" spans="43:58" x14ac:dyDescent="0.25">
      <c r="AQ289">
        <v>424101</v>
      </c>
      <c r="AR289" t="s">
        <v>293</v>
      </c>
      <c r="AS289" t="s">
        <v>2408</v>
      </c>
      <c r="AT289" t="s">
        <v>31</v>
      </c>
      <c r="AU289" s="1">
        <v>19371</v>
      </c>
      <c r="AV289" s="1">
        <v>31464</v>
      </c>
      <c r="AW289" s="1">
        <v>33986</v>
      </c>
      <c r="AX289" s="1">
        <v>36677</v>
      </c>
      <c r="AY289" t="s">
        <v>1131</v>
      </c>
      <c r="AZ289">
        <f t="shared" si="4"/>
        <v>14</v>
      </c>
      <c r="BA289" t="s">
        <v>296</v>
      </c>
      <c r="BB289" t="s">
        <v>586</v>
      </c>
      <c r="BC289">
        <v>7.3726000000000003</v>
      </c>
      <c r="BD289">
        <v>59513</v>
      </c>
      <c r="BE289">
        <v>3618</v>
      </c>
      <c r="BF289">
        <v>2</v>
      </c>
    </row>
    <row r="290" spans="43:58" x14ac:dyDescent="0.25">
      <c r="AQ290">
        <v>402143</v>
      </c>
      <c r="AR290" t="s">
        <v>347</v>
      </c>
      <c r="AS290" t="s">
        <v>2406</v>
      </c>
      <c r="AT290" t="s">
        <v>17</v>
      </c>
      <c r="AU290" s="1">
        <v>23448</v>
      </c>
      <c r="AV290" s="1">
        <v>31977</v>
      </c>
      <c r="AW290" s="1">
        <v>32523</v>
      </c>
      <c r="AX290" s="1">
        <v>33194</v>
      </c>
      <c r="AY290" t="s">
        <v>1131</v>
      </c>
      <c r="AZ290">
        <f t="shared" si="4"/>
        <v>3</v>
      </c>
      <c r="BA290" t="s">
        <v>349</v>
      </c>
      <c r="BB290" t="s">
        <v>2102</v>
      </c>
      <c r="BC290">
        <v>1.8384</v>
      </c>
      <c r="BD290">
        <v>61983</v>
      </c>
      <c r="BE290">
        <v>3617</v>
      </c>
      <c r="BF290">
        <v>2</v>
      </c>
    </row>
    <row r="291" spans="43:58" x14ac:dyDescent="0.25">
      <c r="AQ291">
        <v>235824</v>
      </c>
      <c r="AR291" t="s">
        <v>293</v>
      </c>
      <c r="AS291" t="s">
        <v>2404</v>
      </c>
      <c r="AT291" t="s">
        <v>17</v>
      </c>
      <c r="AU291" s="1">
        <v>19561</v>
      </c>
      <c r="AV291" s="1">
        <v>31193</v>
      </c>
      <c r="AW291" s="1">
        <v>31193</v>
      </c>
      <c r="AX291" s="1">
        <v>33786</v>
      </c>
      <c r="AY291" t="s">
        <v>295</v>
      </c>
      <c r="AZ291">
        <f t="shared" si="4"/>
        <v>7</v>
      </c>
      <c r="BA291" t="s">
        <v>296</v>
      </c>
      <c r="BB291" t="s">
        <v>586</v>
      </c>
      <c r="BC291">
        <v>0.18360000000000001</v>
      </c>
      <c r="BD291">
        <v>60636</v>
      </c>
      <c r="BE291">
        <v>3616</v>
      </c>
      <c r="BF291">
        <v>3</v>
      </c>
    </row>
    <row r="292" spans="43:58" x14ac:dyDescent="0.25">
      <c r="AQ292">
        <v>289445</v>
      </c>
      <c r="AR292" t="s">
        <v>15</v>
      </c>
      <c r="AS292" t="s">
        <v>2401</v>
      </c>
      <c r="AT292" t="s">
        <v>17</v>
      </c>
      <c r="AU292" s="1">
        <v>20155</v>
      </c>
      <c r="AV292" s="1">
        <v>31807</v>
      </c>
      <c r="AW292" s="1">
        <v>31807</v>
      </c>
      <c r="AX292" s="1">
        <v>36231</v>
      </c>
      <c r="AY292" t="s">
        <v>18</v>
      </c>
      <c r="AZ292">
        <f t="shared" si="4"/>
        <v>12</v>
      </c>
      <c r="BA292" t="s">
        <v>19</v>
      </c>
      <c r="BB292" t="s">
        <v>20</v>
      </c>
      <c r="BC292">
        <v>8.0191999999999997</v>
      </c>
      <c r="BD292">
        <v>73252</v>
      </c>
      <c r="BE292">
        <v>3615</v>
      </c>
      <c r="BF292">
        <v>4</v>
      </c>
    </row>
    <row r="293" spans="43:58" x14ac:dyDescent="0.25">
      <c r="AQ293">
        <v>247491</v>
      </c>
      <c r="AR293" t="s">
        <v>293</v>
      </c>
      <c r="AS293" t="s">
        <v>2239</v>
      </c>
      <c r="AT293" t="s">
        <v>17</v>
      </c>
      <c r="AU293" s="1">
        <v>21404</v>
      </c>
      <c r="AV293" s="1">
        <v>31743</v>
      </c>
      <c r="AW293" s="1">
        <v>31743</v>
      </c>
      <c r="AX293" s="1">
        <v>34682</v>
      </c>
      <c r="AY293" t="s">
        <v>295</v>
      </c>
      <c r="AZ293">
        <f t="shared" si="4"/>
        <v>8</v>
      </c>
      <c r="BA293" t="s">
        <v>296</v>
      </c>
      <c r="BB293" t="s">
        <v>297</v>
      </c>
      <c r="BC293">
        <v>5.4137000000000004</v>
      </c>
      <c r="BD293">
        <v>95637</v>
      </c>
      <c r="BE293">
        <v>3615</v>
      </c>
      <c r="BF293">
        <v>6</v>
      </c>
    </row>
    <row r="294" spans="43:58" x14ac:dyDescent="0.25">
      <c r="AQ294">
        <v>77946</v>
      </c>
      <c r="AR294" t="s">
        <v>347</v>
      </c>
      <c r="AS294" t="s">
        <v>2399</v>
      </c>
      <c r="AT294" t="s">
        <v>17</v>
      </c>
      <c r="AU294" s="1">
        <v>20037</v>
      </c>
      <c r="AV294" s="1">
        <v>32179</v>
      </c>
      <c r="AW294" s="1">
        <v>34231</v>
      </c>
      <c r="AX294" s="1">
        <v>36947</v>
      </c>
      <c r="AY294" t="s">
        <v>295</v>
      </c>
      <c r="AZ294">
        <f t="shared" si="4"/>
        <v>13</v>
      </c>
      <c r="BA294" t="s">
        <v>349</v>
      </c>
      <c r="BB294" t="s">
        <v>2103</v>
      </c>
      <c r="BC294">
        <v>2.9479000000000002</v>
      </c>
      <c r="BD294">
        <v>98378</v>
      </c>
      <c r="BE294">
        <v>3614</v>
      </c>
      <c r="BF294">
        <v>2</v>
      </c>
    </row>
    <row r="295" spans="43:58" x14ac:dyDescent="0.25">
      <c r="AQ295">
        <v>32629</v>
      </c>
      <c r="AR295" t="s">
        <v>827</v>
      </c>
      <c r="AS295" t="s">
        <v>2398</v>
      </c>
      <c r="AT295" t="s">
        <v>17</v>
      </c>
      <c r="AU295" s="1">
        <v>19223</v>
      </c>
      <c r="AV295" s="1">
        <v>33180</v>
      </c>
      <c r="AW295" s="1">
        <v>33180</v>
      </c>
      <c r="AX295" s="1">
        <v>37560</v>
      </c>
      <c r="AY295" t="s">
        <v>53</v>
      </c>
      <c r="AZ295">
        <f t="shared" si="4"/>
        <v>12</v>
      </c>
      <c r="BA295" t="s">
        <v>829</v>
      </c>
      <c r="BB295" t="s">
        <v>1468</v>
      </c>
      <c r="BC295">
        <v>0.4274</v>
      </c>
      <c r="BD295">
        <v>61613</v>
      </c>
      <c r="BE295">
        <v>3612</v>
      </c>
      <c r="BF295">
        <v>6</v>
      </c>
    </row>
    <row r="296" spans="43:58" x14ac:dyDescent="0.25">
      <c r="AQ296">
        <v>29010</v>
      </c>
      <c r="AR296" t="s">
        <v>293</v>
      </c>
      <c r="AS296" t="s">
        <v>2394</v>
      </c>
      <c r="AT296" t="s">
        <v>31</v>
      </c>
      <c r="AU296" s="1">
        <v>23188</v>
      </c>
      <c r="AV296" s="1">
        <v>31168</v>
      </c>
      <c r="AW296" s="1">
        <v>31168</v>
      </c>
      <c r="AX296" s="1">
        <v>33749</v>
      </c>
      <c r="AY296" t="s">
        <v>295</v>
      </c>
      <c r="AZ296">
        <f t="shared" si="4"/>
        <v>7</v>
      </c>
      <c r="BA296" t="s">
        <v>296</v>
      </c>
      <c r="BB296" t="s">
        <v>297</v>
      </c>
      <c r="BC296">
        <v>6.9889999999999999</v>
      </c>
      <c r="BD296">
        <v>89217</v>
      </c>
      <c r="BE296">
        <v>3610</v>
      </c>
      <c r="BF296">
        <v>3</v>
      </c>
    </row>
    <row r="297" spans="43:58" x14ac:dyDescent="0.25">
      <c r="AQ297">
        <v>11614</v>
      </c>
      <c r="AR297" t="s">
        <v>347</v>
      </c>
      <c r="AS297" t="s">
        <v>2396</v>
      </c>
      <c r="AT297" t="s">
        <v>17</v>
      </c>
      <c r="AU297" s="1">
        <v>23717</v>
      </c>
      <c r="AV297" s="1">
        <v>31479</v>
      </c>
      <c r="AW297" s="1">
        <v>31479</v>
      </c>
      <c r="AX297" s="1">
        <v>35553</v>
      </c>
      <c r="AY297" t="s">
        <v>1131</v>
      </c>
      <c r="AZ297">
        <f t="shared" si="4"/>
        <v>11</v>
      </c>
      <c r="BA297" t="s">
        <v>349</v>
      </c>
      <c r="BB297" t="s">
        <v>2102</v>
      </c>
      <c r="BC297">
        <v>3.8986000000000001</v>
      </c>
      <c r="BD297">
        <v>98468</v>
      </c>
      <c r="BE297">
        <v>3610</v>
      </c>
      <c r="BF297">
        <v>3</v>
      </c>
    </row>
    <row r="298" spans="43:58" x14ac:dyDescent="0.25">
      <c r="AQ298">
        <v>22619</v>
      </c>
      <c r="AR298" t="s">
        <v>347</v>
      </c>
      <c r="AS298" t="s">
        <v>2393</v>
      </c>
      <c r="AT298" t="s">
        <v>17</v>
      </c>
      <c r="AU298" s="1">
        <v>19714</v>
      </c>
      <c r="AV298" s="1">
        <v>33313</v>
      </c>
      <c r="AW298" s="1">
        <v>35544</v>
      </c>
      <c r="AX298" s="1">
        <v>36647</v>
      </c>
      <c r="AY298" t="s">
        <v>295</v>
      </c>
      <c r="AZ298">
        <f t="shared" si="4"/>
        <v>9</v>
      </c>
      <c r="BA298" t="s">
        <v>349</v>
      </c>
      <c r="BB298" t="s">
        <v>834</v>
      </c>
      <c r="BC298">
        <v>3.0219</v>
      </c>
      <c r="BD298">
        <v>50909</v>
      </c>
      <c r="BE298">
        <v>3610</v>
      </c>
      <c r="BF298">
        <v>3</v>
      </c>
    </row>
    <row r="299" spans="43:58" x14ac:dyDescent="0.25">
      <c r="AQ299">
        <v>69295</v>
      </c>
      <c r="AR299" t="s">
        <v>293</v>
      </c>
      <c r="AS299" t="s">
        <v>2389</v>
      </c>
      <c r="AT299" t="s">
        <v>17</v>
      </c>
      <c r="AU299" s="1">
        <v>20617</v>
      </c>
      <c r="AV299" s="1">
        <v>31467</v>
      </c>
      <c r="AW299" s="1">
        <v>32851</v>
      </c>
      <c r="AX299" s="1">
        <v>35492</v>
      </c>
      <c r="AY299" t="s">
        <v>295</v>
      </c>
      <c r="AZ299">
        <f t="shared" si="4"/>
        <v>11</v>
      </c>
      <c r="BA299" t="s">
        <v>296</v>
      </c>
      <c r="BB299" t="s">
        <v>586</v>
      </c>
      <c r="BC299">
        <v>4.8574999999999999</v>
      </c>
      <c r="BD299">
        <v>62003</v>
      </c>
      <c r="BE299">
        <v>3607</v>
      </c>
      <c r="BF299">
        <v>2</v>
      </c>
    </row>
    <row r="300" spans="43:58" x14ac:dyDescent="0.25">
      <c r="AQ300">
        <v>101628</v>
      </c>
      <c r="AR300" t="s">
        <v>15</v>
      </c>
      <c r="AS300" t="s">
        <v>2390</v>
      </c>
      <c r="AT300" t="s">
        <v>17</v>
      </c>
      <c r="AU300" s="1">
        <v>19703</v>
      </c>
      <c r="AV300" s="1">
        <v>32490</v>
      </c>
      <c r="AW300" s="1">
        <v>32490</v>
      </c>
      <c r="AX300" s="1">
        <v>35921</v>
      </c>
      <c r="AY300" t="s">
        <v>53</v>
      </c>
      <c r="AZ300">
        <f t="shared" si="4"/>
        <v>9</v>
      </c>
      <c r="BA300" t="s">
        <v>19</v>
      </c>
      <c r="BB300" t="s">
        <v>20</v>
      </c>
      <c r="BC300">
        <v>7.1699000000000002</v>
      </c>
      <c r="BD300">
        <v>106756</v>
      </c>
      <c r="BE300">
        <v>3607</v>
      </c>
      <c r="BF300">
        <v>4</v>
      </c>
    </row>
    <row r="301" spans="43:58" x14ac:dyDescent="0.25">
      <c r="AQ301">
        <v>499692</v>
      </c>
      <c r="AR301" t="s">
        <v>42</v>
      </c>
      <c r="AS301" t="s">
        <v>2384</v>
      </c>
      <c r="AT301" t="s">
        <v>17</v>
      </c>
      <c r="AU301" s="1">
        <v>19127</v>
      </c>
      <c r="AV301" s="1">
        <v>31118</v>
      </c>
      <c r="AW301" s="1">
        <v>31118</v>
      </c>
      <c r="AX301" s="1">
        <v>34776</v>
      </c>
      <c r="AY301" t="s">
        <v>18</v>
      </c>
      <c r="AZ301">
        <f t="shared" si="4"/>
        <v>10</v>
      </c>
      <c r="BA301" t="s">
        <v>44</v>
      </c>
      <c r="BB301" t="s">
        <v>83</v>
      </c>
      <c r="BC301">
        <v>3.4630000000000001</v>
      </c>
      <c r="BD301">
        <v>71376</v>
      </c>
      <c r="BE301">
        <v>3606</v>
      </c>
      <c r="BF301">
        <v>5</v>
      </c>
    </row>
    <row r="302" spans="43:58" x14ac:dyDescent="0.25">
      <c r="AQ302">
        <v>276477</v>
      </c>
      <c r="AR302" t="s">
        <v>85</v>
      </c>
      <c r="AS302" t="s">
        <v>2388</v>
      </c>
      <c r="AT302" t="s">
        <v>17</v>
      </c>
      <c r="AU302" s="1">
        <v>23077</v>
      </c>
      <c r="AV302" s="1">
        <v>33728</v>
      </c>
      <c r="AW302" s="1">
        <v>33728</v>
      </c>
      <c r="AX302" s="1">
        <v>35342</v>
      </c>
      <c r="AY302" t="s">
        <v>53</v>
      </c>
      <c r="AZ302">
        <f t="shared" si="4"/>
        <v>4</v>
      </c>
      <c r="BA302" t="s">
        <v>87</v>
      </c>
      <c r="BB302" t="s">
        <v>276</v>
      </c>
      <c r="BC302">
        <v>4.4218999999999999</v>
      </c>
      <c r="BD302">
        <v>60039</v>
      </c>
      <c r="BE302">
        <v>3606</v>
      </c>
      <c r="BF302">
        <v>3</v>
      </c>
    </row>
    <row r="303" spans="43:58" x14ac:dyDescent="0.25">
      <c r="AQ303">
        <v>14153</v>
      </c>
      <c r="AR303" t="s">
        <v>293</v>
      </c>
      <c r="AS303" t="s">
        <v>2387</v>
      </c>
      <c r="AT303" t="s">
        <v>31</v>
      </c>
      <c r="AU303" s="1">
        <v>21695</v>
      </c>
      <c r="AV303" s="1">
        <v>31954</v>
      </c>
      <c r="AW303" s="1">
        <v>32691</v>
      </c>
      <c r="AX303" s="1">
        <v>33545</v>
      </c>
      <c r="AY303" t="s">
        <v>719</v>
      </c>
      <c r="AZ303">
        <f t="shared" si="4"/>
        <v>4</v>
      </c>
      <c r="BA303" t="s">
        <v>296</v>
      </c>
      <c r="BB303" t="s">
        <v>297</v>
      </c>
      <c r="BC303">
        <v>2.3397000000000001</v>
      </c>
      <c r="BD303">
        <v>50913</v>
      </c>
      <c r="BE303">
        <v>3606</v>
      </c>
      <c r="BF303">
        <v>2</v>
      </c>
    </row>
    <row r="304" spans="43:58" x14ac:dyDescent="0.25">
      <c r="AQ304">
        <v>446699</v>
      </c>
      <c r="AR304" t="s">
        <v>85</v>
      </c>
      <c r="AS304" t="s">
        <v>2386</v>
      </c>
      <c r="AT304" t="s">
        <v>17</v>
      </c>
      <c r="AU304" s="1">
        <v>19302</v>
      </c>
      <c r="AV304" s="1">
        <v>31675</v>
      </c>
      <c r="AW304" s="1">
        <v>31675</v>
      </c>
      <c r="AX304" s="1">
        <v>32497</v>
      </c>
      <c r="AY304" t="s">
        <v>18</v>
      </c>
      <c r="AZ304">
        <f t="shared" si="4"/>
        <v>2</v>
      </c>
      <c r="BA304" t="s">
        <v>87</v>
      </c>
      <c r="BB304" t="s">
        <v>88</v>
      </c>
      <c r="BC304">
        <v>2.2521</v>
      </c>
      <c r="BD304">
        <v>80659</v>
      </c>
      <c r="BE304">
        <v>3606</v>
      </c>
      <c r="BF304">
        <v>2</v>
      </c>
    </row>
    <row r="305" spans="43:58" x14ac:dyDescent="0.25">
      <c r="AQ305">
        <v>459820</v>
      </c>
      <c r="AR305" t="s">
        <v>15</v>
      </c>
      <c r="AS305" t="s">
        <v>2385</v>
      </c>
      <c r="AT305" t="s">
        <v>31</v>
      </c>
      <c r="AU305" s="1">
        <v>22869</v>
      </c>
      <c r="AV305" s="1">
        <v>32167</v>
      </c>
      <c r="AW305" s="1">
        <v>32167</v>
      </c>
      <c r="AX305" s="1">
        <v>34108</v>
      </c>
      <c r="AY305" t="s">
        <v>53</v>
      </c>
      <c r="AZ305">
        <f t="shared" si="4"/>
        <v>5</v>
      </c>
      <c r="BA305" t="s">
        <v>19</v>
      </c>
      <c r="BB305" t="s">
        <v>20</v>
      </c>
      <c r="BC305">
        <v>2.2027000000000001</v>
      </c>
      <c r="BD305">
        <v>71463</v>
      </c>
      <c r="BE305">
        <v>3606</v>
      </c>
      <c r="BF305">
        <v>3</v>
      </c>
    </row>
    <row r="306" spans="43:58" x14ac:dyDescent="0.25">
      <c r="AQ306">
        <v>280116</v>
      </c>
      <c r="AR306" t="s">
        <v>347</v>
      </c>
      <c r="AS306" t="s">
        <v>2382</v>
      </c>
      <c r="AT306" t="s">
        <v>31</v>
      </c>
      <c r="AU306" s="1">
        <v>19797</v>
      </c>
      <c r="AV306" s="1">
        <v>31146</v>
      </c>
      <c r="AW306" s="1">
        <v>32812</v>
      </c>
      <c r="AX306" s="1">
        <v>36926</v>
      </c>
      <c r="AY306" t="s">
        <v>1131</v>
      </c>
      <c r="AZ306">
        <f t="shared" si="4"/>
        <v>15</v>
      </c>
      <c r="BA306" t="s">
        <v>349</v>
      </c>
      <c r="BB306" t="s">
        <v>2103</v>
      </c>
      <c r="BC306">
        <v>4.0795000000000003</v>
      </c>
      <c r="BD306">
        <v>99974</v>
      </c>
      <c r="BE306">
        <v>3605</v>
      </c>
      <c r="BF306">
        <v>2</v>
      </c>
    </row>
    <row r="307" spans="43:58" x14ac:dyDescent="0.25">
      <c r="AQ307">
        <v>244410</v>
      </c>
      <c r="AR307" t="s">
        <v>347</v>
      </c>
      <c r="AS307" t="s">
        <v>2383</v>
      </c>
      <c r="AT307" t="s">
        <v>17</v>
      </c>
      <c r="AU307" s="1">
        <v>23257</v>
      </c>
      <c r="AV307" s="1">
        <v>32462</v>
      </c>
      <c r="AW307" s="1">
        <v>32462</v>
      </c>
      <c r="AX307" s="1">
        <v>34393</v>
      </c>
      <c r="AY307" t="s">
        <v>570</v>
      </c>
      <c r="AZ307">
        <f t="shared" si="4"/>
        <v>5</v>
      </c>
      <c r="BA307" t="s">
        <v>349</v>
      </c>
      <c r="BB307" t="s">
        <v>2102</v>
      </c>
      <c r="BC307">
        <v>3.7151000000000001</v>
      </c>
      <c r="BD307">
        <v>55462</v>
      </c>
      <c r="BE307">
        <v>3605</v>
      </c>
      <c r="BF307">
        <v>2</v>
      </c>
    </row>
    <row r="308" spans="43:58" x14ac:dyDescent="0.25">
      <c r="AQ308">
        <v>18957</v>
      </c>
      <c r="AR308" t="s">
        <v>293</v>
      </c>
      <c r="AS308" t="s">
        <v>2224</v>
      </c>
      <c r="AT308" t="s">
        <v>31</v>
      </c>
      <c r="AU308" s="1">
        <v>22930</v>
      </c>
      <c r="AV308" s="1">
        <v>33515</v>
      </c>
      <c r="AW308" s="1">
        <v>33515</v>
      </c>
      <c r="AX308" s="1">
        <v>35831</v>
      </c>
      <c r="AY308" t="s">
        <v>295</v>
      </c>
      <c r="AZ308">
        <f t="shared" si="4"/>
        <v>6</v>
      </c>
      <c r="BA308" t="s">
        <v>296</v>
      </c>
      <c r="BB308" t="s">
        <v>297</v>
      </c>
      <c r="BC308">
        <v>0.55889999999999995</v>
      </c>
      <c r="BD308">
        <v>66213</v>
      </c>
      <c r="BE308">
        <v>3605</v>
      </c>
      <c r="BF308">
        <v>3</v>
      </c>
    </row>
    <row r="309" spans="43:58" x14ac:dyDescent="0.25">
      <c r="AQ309">
        <v>412234</v>
      </c>
      <c r="AR309" t="s">
        <v>293</v>
      </c>
      <c r="AS309" t="s">
        <v>2380</v>
      </c>
      <c r="AT309" t="s">
        <v>17</v>
      </c>
      <c r="AU309" s="1">
        <v>20102</v>
      </c>
      <c r="AV309" s="1">
        <v>31994</v>
      </c>
      <c r="AW309" s="1">
        <v>32775</v>
      </c>
      <c r="AX309" s="1">
        <v>33654</v>
      </c>
      <c r="AY309" t="s">
        <v>295</v>
      </c>
      <c r="AZ309">
        <f t="shared" si="4"/>
        <v>4</v>
      </c>
      <c r="BA309" t="s">
        <v>296</v>
      </c>
      <c r="BB309" t="s">
        <v>297</v>
      </c>
      <c r="BC309">
        <v>2.4081999999999999</v>
      </c>
      <c r="BD309">
        <v>61996</v>
      </c>
      <c r="BE309">
        <v>3604</v>
      </c>
      <c r="BF309">
        <v>2</v>
      </c>
    </row>
    <row r="310" spans="43:58" x14ac:dyDescent="0.25">
      <c r="AQ310">
        <v>54289</v>
      </c>
      <c r="AR310" t="s">
        <v>15</v>
      </c>
      <c r="AS310" t="s">
        <v>1428</v>
      </c>
      <c r="AT310" t="s">
        <v>31</v>
      </c>
      <c r="AU310" s="1">
        <v>22570</v>
      </c>
      <c r="AV310" s="1">
        <v>34261</v>
      </c>
      <c r="AW310" s="1">
        <v>34261</v>
      </c>
      <c r="AX310" s="1">
        <v>34670</v>
      </c>
      <c r="AY310" t="s">
        <v>53</v>
      </c>
      <c r="AZ310">
        <f t="shared" si="4"/>
        <v>1</v>
      </c>
      <c r="BA310" t="s">
        <v>19</v>
      </c>
      <c r="BB310" t="s">
        <v>20</v>
      </c>
      <c r="BC310">
        <v>1.1205000000000001</v>
      </c>
      <c r="BD310">
        <v>118001</v>
      </c>
      <c r="BE310">
        <v>3602</v>
      </c>
      <c r="BF310">
        <v>3</v>
      </c>
    </row>
    <row r="311" spans="43:58" x14ac:dyDescent="0.25">
      <c r="AQ311">
        <v>106871</v>
      </c>
      <c r="AR311" t="s">
        <v>293</v>
      </c>
      <c r="AS311" t="s">
        <v>2378</v>
      </c>
      <c r="AT311" t="s">
        <v>31</v>
      </c>
      <c r="AU311" s="1">
        <v>20021</v>
      </c>
      <c r="AV311" s="1">
        <v>32090</v>
      </c>
      <c r="AW311" s="1">
        <v>33816</v>
      </c>
      <c r="AX311" s="1">
        <v>37205</v>
      </c>
      <c r="AY311" t="s">
        <v>1131</v>
      </c>
      <c r="AZ311">
        <f t="shared" si="4"/>
        <v>14</v>
      </c>
      <c r="BA311" t="s">
        <v>296</v>
      </c>
      <c r="BB311" t="s">
        <v>586</v>
      </c>
      <c r="BC311">
        <v>9.2849000000000004</v>
      </c>
      <c r="BD311">
        <v>61090</v>
      </c>
      <c r="BE311">
        <v>3602</v>
      </c>
      <c r="BF311">
        <v>2</v>
      </c>
    </row>
    <row r="312" spans="43:58" x14ac:dyDescent="0.25">
      <c r="AQ312">
        <v>269521</v>
      </c>
      <c r="AR312" t="s">
        <v>15</v>
      </c>
      <c r="AS312" t="s">
        <v>2379</v>
      </c>
      <c r="AT312" t="s">
        <v>17</v>
      </c>
      <c r="AU312" s="1">
        <v>23247</v>
      </c>
      <c r="AV312" s="1">
        <v>31729</v>
      </c>
      <c r="AW312" s="1">
        <v>33373</v>
      </c>
      <c r="AX312" s="1">
        <v>35716</v>
      </c>
      <c r="AY312" t="s">
        <v>53</v>
      </c>
      <c r="AZ312">
        <f t="shared" si="4"/>
        <v>10</v>
      </c>
      <c r="BA312" t="s">
        <v>19</v>
      </c>
      <c r="BB312" t="s">
        <v>20</v>
      </c>
      <c r="BC312">
        <v>6.4192</v>
      </c>
      <c r="BD312">
        <v>67051</v>
      </c>
      <c r="BE312">
        <v>3602</v>
      </c>
      <c r="BF312">
        <v>2</v>
      </c>
    </row>
    <row r="313" spans="43:58" x14ac:dyDescent="0.25">
      <c r="AQ313">
        <v>52555</v>
      </c>
      <c r="AR313" t="s">
        <v>293</v>
      </c>
      <c r="AS313" t="s">
        <v>2376</v>
      </c>
      <c r="AT313" t="s">
        <v>31</v>
      </c>
      <c r="AU313" s="1">
        <v>21204</v>
      </c>
      <c r="AV313" s="1">
        <v>31241</v>
      </c>
      <c r="AW313" s="1">
        <v>31241</v>
      </c>
      <c r="AX313" s="1">
        <v>33864</v>
      </c>
      <c r="AY313" t="s">
        <v>295</v>
      </c>
      <c r="AZ313">
        <f t="shared" si="4"/>
        <v>7</v>
      </c>
      <c r="BA313" t="s">
        <v>296</v>
      </c>
      <c r="BB313" t="s">
        <v>297</v>
      </c>
      <c r="BC313">
        <v>6.7889999999999997</v>
      </c>
      <c r="BD313">
        <v>86555</v>
      </c>
      <c r="BE313">
        <v>3602</v>
      </c>
      <c r="BF313">
        <v>3</v>
      </c>
    </row>
    <row r="314" spans="43:58" x14ac:dyDescent="0.25">
      <c r="AQ314">
        <v>440454</v>
      </c>
      <c r="AR314" t="s">
        <v>293</v>
      </c>
      <c r="AS314" t="s">
        <v>2377</v>
      </c>
      <c r="AT314" t="s">
        <v>17</v>
      </c>
      <c r="AU314" s="1">
        <v>23598</v>
      </c>
      <c r="AV314" s="1">
        <v>33897</v>
      </c>
      <c r="AW314" s="1">
        <v>35522</v>
      </c>
      <c r="AX314" s="1">
        <v>37436</v>
      </c>
      <c r="AY314" t="s">
        <v>295</v>
      </c>
      <c r="AZ314">
        <f t="shared" si="4"/>
        <v>9</v>
      </c>
      <c r="BA314" t="s">
        <v>296</v>
      </c>
      <c r="BB314" t="s">
        <v>586</v>
      </c>
      <c r="BC314">
        <v>5.2438000000000002</v>
      </c>
      <c r="BD314">
        <v>57222</v>
      </c>
      <c r="BE314">
        <v>3602</v>
      </c>
      <c r="BF314">
        <v>2</v>
      </c>
    </row>
    <row r="315" spans="43:58" x14ac:dyDescent="0.25">
      <c r="AQ315">
        <v>261870</v>
      </c>
      <c r="AR315" t="s">
        <v>882</v>
      </c>
      <c r="AS315" t="s">
        <v>2374</v>
      </c>
      <c r="AT315" t="s">
        <v>31</v>
      </c>
      <c r="AU315" s="1">
        <v>21050</v>
      </c>
      <c r="AV315" s="1">
        <v>31230</v>
      </c>
      <c r="AW315" s="1">
        <v>36003</v>
      </c>
      <c r="AX315" s="1">
        <v>36861</v>
      </c>
      <c r="AY315" t="s">
        <v>570</v>
      </c>
      <c r="AZ315">
        <f t="shared" si="4"/>
        <v>15</v>
      </c>
      <c r="BA315" t="s">
        <v>884</v>
      </c>
      <c r="BB315" t="s">
        <v>885</v>
      </c>
      <c r="BC315">
        <v>2.3506999999999998</v>
      </c>
      <c r="BD315">
        <v>48465</v>
      </c>
      <c r="BE315">
        <v>3601</v>
      </c>
      <c r="BF315">
        <v>2</v>
      </c>
    </row>
    <row r="316" spans="43:58" x14ac:dyDescent="0.25">
      <c r="AQ316">
        <v>429077</v>
      </c>
      <c r="AR316" t="s">
        <v>882</v>
      </c>
      <c r="AS316" t="s">
        <v>2373</v>
      </c>
      <c r="AT316" t="s">
        <v>17</v>
      </c>
      <c r="AU316" s="1">
        <v>21295</v>
      </c>
      <c r="AV316" s="1">
        <v>31823</v>
      </c>
      <c r="AW316" s="1">
        <v>31861</v>
      </c>
      <c r="AX316" s="1">
        <v>36717</v>
      </c>
      <c r="AY316" t="s">
        <v>295</v>
      </c>
      <c r="AZ316">
        <f t="shared" si="4"/>
        <v>13</v>
      </c>
      <c r="BA316" t="s">
        <v>884</v>
      </c>
      <c r="BB316" t="s">
        <v>2240</v>
      </c>
      <c r="BC316">
        <v>2.1177999999999999</v>
      </c>
      <c r="BD316">
        <v>83380</v>
      </c>
      <c r="BE316">
        <v>3601</v>
      </c>
      <c r="BF316">
        <v>2</v>
      </c>
    </row>
    <row r="317" spans="43:58" x14ac:dyDescent="0.25">
      <c r="AQ317">
        <v>77308</v>
      </c>
      <c r="AR317" t="s">
        <v>1988</v>
      </c>
      <c r="AS317" t="s">
        <v>2372</v>
      </c>
      <c r="AT317" t="s">
        <v>17</v>
      </c>
      <c r="AU317" s="1">
        <v>21662</v>
      </c>
      <c r="AV317" s="1">
        <v>33369</v>
      </c>
      <c r="AW317" s="1">
        <v>33369</v>
      </c>
      <c r="AX317" s="1">
        <v>37410</v>
      </c>
      <c r="AY317" t="s">
        <v>18</v>
      </c>
      <c r="AZ317">
        <f t="shared" si="4"/>
        <v>11</v>
      </c>
      <c r="BA317" t="s">
        <v>1990</v>
      </c>
      <c r="BB317" t="s">
        <v>1991</v>
      </c>
      <c r="BC317">
        <v>1.3314999999999999</v>
      </c>
      <c r="BD317">
        <v>63556</v>
      </c>
      <c r="BE317">
        <v>3599</v>
      </c>
      <c r="BF317">
        <v>3</v>
      </c>
    </row>
    <row r="318" spans="43:58" x14ac:dyDescent="0.25">
      <c r="AQ318">
        <v>204649</v>
      </c>
      <c r="AR318" t="s">
        <v>347</v>
      </c>
      <c r="AS318" t="s">
        <v>2371</v>
      </c>
      <c r="AT318" t="s">
        <v>31</v>
      </c>
      <c r="AU318" s="1">
        <v>21592</v>
      </c>
      <c r="AV318" s="1">
        <v>35205</v>
      </c>
      <c r="AW318" s="1">
        <v>35205</v>
      </c>
      <c r="AX318" s="1">
        <v>37139</v>
      </c>
      <c r="AY318" t="s">
        <v>295</v>
      </c>
      <c r="AZ318">
        <f t="shared" si="4"/>
        <v>5</v>
      </c>
      <c r="BA318" t="s">
        <v>349</v>
      </c>
      <c r="BB318" t="s">
        <v>834</v>
      </c>
      <c r="BC318">
        <v>5.0191999999999997</v>
      </c>
      <c r="BD318">
        <v>66154</v>
      </c>
      <c r="BE318">
        <v>3599</v>
      </c>
      <c r="BF318">
        <v>3</v>
      </c>
    </row>
    <row r="319" spans="43:58" x14ac:dyDescent="0.25">
      <c r="AQ319">
        <v>77778</v>
      </c>
      <c r="AR319" t="s">
        <v>42</v>
      </c>
      <c r="AS319" t="s">
        <v>2370</v>
      </c>
      <c r="AT319" t="s">
        <v>17</v>
      </c>
      <c r="AU319" s="1">
        <v>20895</v>
      </c>
      <c r="AV319" s="1">
        <v>33356</v>
      </c>
      <c r="AW319" s="1">
        <v>33356</v>
      </c>
      <c r="AX319" s="1">
        <v>36778</v>
      </c>
      <c r="AY319" t="s">
        <v>18</v>
      </c>
      <c r="AZ319">
        <f t="shared" si="4"/>
        <v>9</v>
      </c>
      <c r="BA319" t="s">
        <v>44</v>
      </c>
      <c r="BB319" t="s">
        <v>83</v>
      </c>
      <c r="BC319">
        <v>8.9479000000000006</v>
      </c>
      <c r="BD319">
        <v>85698</v>
      </c>
      <c r="BE319">
        <v>3599</v>
      </c>
      <c r="BF319">
        <v>2</v>
      </c>
    </row>
    <row r="320" spans="43:58" x14ac:dyDescent="0.25">
      <c r="AQ320">
        <v>450668</v>
      </c>
      <c r="AR320" t="s">
        <v>1901</v>
      </c>
      <c r="AS320" t="s">
        <v>2369</v>
      </c>
      <c r="AT320" t="s">
        <v>17</v>
      </c>
      <c r="AU320" s="1">
        <v>20263</v>
      </c>
      <c r="AV320" s="1">
        <v>34671</v>
      </c>
      <c r="AW320" s="1">
        <v>34671</v>
      </c>
      <c r="AX320" s="1">
        <v>37330</v>
      </c>
      <c r="AY320" t="s">
        <v>18</v>
      </c>
      <c r="AZ320">
        <f t="shared" si="4"/>
        <v>7</v>
      </c>
      <c r="BA320" t="s">
        <v>1903</v>
      </c>
      <c r="BB320" t="s">
        <v>1904</v>
      </c>
      <c r="BC320">
        <v>7.2849000000000004</v>
      </c>
      <c r="BD320">
        <v>61755</v>
      </c>
      <c r="BE320">
        <v>3599</v>
      </c>
      <c r="BF320">
        <v>3</v>
      </c>
    </row>
    <row r="321" spans="43:58" x14ac:dyDescent="0.25">
      <c r="AQ321">
        <v>430423</v>
      </c>
      <c r="AR321" t="s">
        <v>293</v>
      </c>
      <c r="AS321" t="s">
        <v>2368</v>
      </c>
      <c r="AT321" t="s">
        <v>17</v>
      </c>
      <c r="AU321" s="1">
        <v>20836</v>
      </c>
      <c r="AV321" s="1">
        <v>31952</v>
      </c>
      <c r="AW321" s="1">
        <v>34927</v>
      </c>
      <c r="AX321" s="1">
        <v>35800</v>
      </c>
      <c r="AY321" t="s">
        <v>719</v>
      </c>
      <c r="AZ321">
        <f t="shared" si="4"/>
        <v>10</v>
      </c>
      <c r="BA321" t="s">
        <v>296</v>
      </c>
      <c r="BB321" t="s">
        <v>586</v>
      </c>
      <c r="BC321">
        <v>2.3917999999999999</v>
      </c>
      <c r="BD321">
        <v>51161</v>
      </c>
      <c r="BE321">
        <v>3599</v>
      </c>
      <c r="BF321">
        <v>2</v>
      </c>
    </row>
    <row r="322" spans="43:58" x14ac:dyDescent="0.25">
      <c r="AQ322">
        <v>69172</v>
      </c>
      <c r="AR322" t="s">
        <v>42</v>
      </c>
      <c r="AS322" t="s">
        <v>2275</v>
      </c>
      <c r="AT322" t="s">
        <v>31</v>
      </c>
      <c r="AU322" s="1">
        <v>19194</v>
      </c>
      <c r="AV322" s="1">
        <v>32817</v>
      </c>
      <c r="AW322" s="1">
        <v>32817</v>
      </c>
      <c r="AX322" s="1">
        <v>34424</v>
      </c>
      <c r="AY322" t="s">
        <v>53</v>
      </c>
      <c r="AZ322">
        <f t="shared" si="4"/>
        <v>4</v>
      </c>
      <c r="BA322" t="s">
        <v>44</v>
      </c>
      <c r="BB322" t="s">
        <v>45</v>
      </c>
      <c r="BC322">
        <v>1.9040999999999999</v>
      </c>
      <c r="BD322">
        <v>67066</v>
      </c>
      <c r="BE322">
        <v>3598</v>
      </c>
      <c r="BF322">
        <v>3</v>
      </c>
    </row>
    <row r="323" spans="43:58" x14ac:dyDescent="0.25">
      <c r="AQ323">
        <v>465196</v>
      </c>
      <c r="AR323" t="s">
        <v>347</v>
      </c>
      <c r="AS323" t="s">
        <v>2363</v>
      </c>
      <c r="AT323" t="s">
        <v>31</v>
      </c>
      <c r="AU323" s="1">
        <v>21647</v>
      </c>
      <c r="AV323" s="1">
        <v>31981</v>
      </c>
      <c r="AW323" s="1">
        <v>31981</v>
      </c>
      <c r="AX323" s="1">
        <v>37178</v>
      </c>
      <c r="AY323" t="s">
        <v>295</v>
      </c>
      <c r="AZ323">
        <f t="shared" ref="AZ323:AZ386" si="5">INT((AX323-AV323)/365)</f>
        <v>14</v>
      </c>
      <c r="BA323" t="s">
        <v>349</v>
      </c>
      <c r="BB323" t="s">
        <v>350</v>
      </c>
      <c r="BC323">
        <v>1.1342000000000001</v>
      </c>
      <c r="BD323">
        <v>90256</v>
      </c>
      <c r="BE323">
        <v>3595</v>
      </c>
      <c r="BF323">
        <v>3</v>
      </c>
    </row>
    <row r="324" spans="43:58" x14ac:dyDescent="0.25">
      <c r="AQ324">
        <v>401314</v>
      </c>
      <c r="AR324" t="s">
        <v>293</v>
      </c>
      <c r="AS324" t="s">
        <v>2360</v>
      </c>
      <c r="AT324" t="s">
        <v>17</v>
      </c>
      <c r="AU324" s="1">
        <v>20012</v>
      </c>
      <c r="AV324" s="1">
        <v>31636</v>
      </c>
      <c r="AW324" s="1">
        <v>31636</v>
      </c>
      <c r="AX324" s="1">
        <v>33827</v>
      </c>
      <c r="AY324" t="s">
        <v>570</v>
      </c>
      <c r="AZ324">
        <f t="shared" si="5"/>
        <v>6</v>
      </c>
      <c r="BA324" t="s">
        <v>296</v>
      </c>
      <c r="BB324" t="s">
        <v>297</v>
      </c>
      <c r="BC324">
        <v>5.7068000000000003</v>
      </c>
      <c r="BD324">
        <v>58024</v>
      </c>
      <c r="BE324">
        <v>3595</v>
      </c>
      <c r="BF324">
        <v>3</v>
      </c>
    </row>
    <row r="325" spans="43:58" x14ac:dyDescent="0.25">
      <c r="AQ325">
        <v>99184</v>
      </c>
      <c r="AR325" t="s">
        <v>1988</v>
      </c>
      <c r="AS325" t="s">
        <v>2362</v>
      </c>
      <c r="AT325" t="s">
        <v>17</v>
      </c>
      <c r="AU325" s="1">
        <v>20488</v>
      </c>
      <c r="AV325" s="1">
        <v>32829</v>
      </c>
      <c r="AW325" s="1">
        <v>33621</v>
      </c>
      <c r="AX325" s="1">
        <v>35162</v>
      </c>
      <c r="AY325" t="s">
        <v>53</v>
      </c>
      <c r="AZ325">
        <f t="shared" si="5"/>
        <v>6</v>
      </c>
      <c r="BA325" t="s">
        <v>1990</v>
      </c>
      <c r="BB325" t="s">
        <v>2062</v>
      </c>
      <c r="BC325">
        <v>3.3205</v>
      </c>
      <c r="BD325">
        <v>51906</v>
      </c>
      <c r="BE325">
        <v>3595</v>
      </c>
      <c r="BF325">
        <v>2</v>
      </c>
    </row>
    <row r="326" spans="43:58" x14ac:dyDescent="0.25">
      <c r="AQ326">
        <v>56514</v>
      </c>
      <c r="AR326" t="s">
        <v>882</v>
      </c>
      <c r="AS326" t="s">
        <v>2361</v>
      </c>
      <c r="AT326" t="s">
        <v>31</v>
      </c>
      <c r="AU326" s="1">
        <v>19758</v>
      </c>
      <c r="AV326" s="1">
        <v>33505</v>
      </c>
      <c r="AW326" s="1">
        <v>35493</v>
      </c>
      <c r="AX326" s="1">
        <v>37037</v>
      </c>
      <c r="AY326" t="s">
        <v>295</v>
      </c>
      <c r="AZ326">
        <f t="shared" si="5"/>
        <v>9</v>
      </c>
      <c r="BA326" t="s">
        <v>884</v>
      </c>
      <c r="BB326" t="s">
        <v>885</v>
      </c>
      <c r="BC326">
        <v>4.2301000000000002</v>
      </c>
      <c r="BD326">
        <v>51356</v>
      </c>
      <c r="BE326">
        <v>3595</v>
      </c>
      <c r="BF326">
        <v>2</v>
      </c>
    </row>
    <row r="327" spans="43:58" x14ac:dyDescent="0.25">
      <c r="AQ327">
        <v>466429</v>
      </c>
      <c r="AR327" t="s">
        <v>882</v>
      </c>
      <c r="AS327" t="s">
        <v>2357</v>
      </c>
      <c r="AT327" t="s">
        <v>17</v>
      </c>
      <c r="AU327" s="1">
        <v>22162</v>
      </c>
      <c r="AV327" s="1">
        <v>33127</v>
      </c>
      <c r="AW327" s="1">
        <v>33127</v>
      </c>
      <c r="AX327" s="1">
        <v>35689</v>
      </c>
      <c r="AY327" t="s">
        <v>295</v>
      </c>
      <c r="AZ327">
        <f t="shared" si="5"/>
        <v>7</v>
      </c>
      <c r="BA327" t="s">
        <v>884</v>
      </c>
      <c r="BB327" t="s">
        <v>885</v>
      </c>
      <c r="BC327">
        <v>3.2219000000000002</v>
      </c>
      <c r="BD327">
        <v>67322</v>
      </c>
      <c r="BE327">
        <v>3594</v>
      </c>
      <c r="BF327">
        <v>3</v>
      </c>
    </row>
    <row r="328" spans="43:58" x14ac:dyDescent="0.25">
      <c r="AQ328">
        <v>434937</v>
      </c>
      <c r="AR328" t="s">
        <v>85</v>
      </c>
      <c r="AS328" t="s">
        <v>2356</v>
      </c>
      <c r="AT328" t="s">
        <v>17</v>
      </c>
      <c r="AU328" s="1">
        <v>19492</v>
      </c>
      <c r="AV328" s="1">
        <v>32418</v>
      </c>
      <c r="AW328" s="1">
        <v>32418</v>
      </c>
      <c r="AX328" s="1">
        <v>37319</v>
      </c>
      <c r="AY328" t="s">
        <v>53</v>
      </c>
      <c r="AZ328">
        <f t="shared" si="5"/>
        <v>13</v>
      </c>
      <c r="BA328" t="s">
        <v>87</v>
      </c>
      <c r="BB328" t="s">
        <v>276</v>
      </c>
      <c r="BC328">
        <v>12.219200000000001</v>
      </c>
      <c r="BD328">
        <v>105660</v>
      </c>
      <c r="BE328">
        <v>3593</v>
      </c>
      <c r="BF328">
        <v>2</v>
      </c>
    </row>
    <row r="329" spans="43:58" x14ac:dyDescent="0.25">
      <c r="AQ329">
        <v>85679</v>
      </c>
      <c r="AR329" t="s">
        <v>347</v>
      </c>
      <c r="AS329" t="s">
        <v>2354</v>
      </c>
      <c r="AT329" t="s">
        <v>17</v>
      </c>
      <c r="AU329" s="1">
        <v>21026</v>
      </c>
      <c r="AV329" s="1">
        <v>34003</v>
      </c>
      <c r="AW329" s="1">
        <v>34003</v>
      </c>
      <c r="AX329" s="1">
        <v>36563</v>
      </c>
      <c r="AY329" t="s">
        <v>295</v>
      </c>
      <c r="AZ329">
        <f t="shared" si="5"/>
        <v>7</v>
      </c>
      <c r="BA329" t="s">
        <v>349</v>
      </c>
      <c r="BB329" t="s">
        <v>834</v>
      </c>
      <c r="BC329">
        <v>3.4411</v>
      </c>
      <c r="BD329">
        <v>60210</v>
      </c>
      <c r="BE329">
        <v>3593</v>
      </c>
      <c r="BF329">
        <v>5</v>
      </c>
    </row>
    <row r="330" spans="43:58" x14ac:dyDescent="0.25">
      <c r="AQ330">
        <v>257025</v>
      </c>
      <c r="AR330" t="s">
        <v>42</v>
      </c>
      <c r="AS330" t="s">
        <v>2351</v>
      </c>
      <c r="AT330" t="s">
        <v>31</v>
      </c>
      <c r="AU330" s="1">
        <v>22497</v>
      </c>
      <c r="AV330" s="1">
        <v>32981</v>
      </c>
      <c r="AW330" s="1">
        <v>32981</v>
      </c>
      <c r="AX330" s="1">
        <v>35215</v>
      </c>
      <c r="AY330" t="s">
        <v>18</v>
      </c>
      <c r="AZ330">
        <f t="shared" si="5"/>
        <v>6</v>
      </c>
      <c r="BA330" t="s">
        <v>44</v>
      </c>
      <c r="BB330" t="s">
        <v>45</v>
      </c>
      <c r="BC330">
        <v>1.4548000000000001</v>
      </c>
      <c r="BD330">
        <v>88373</v>
      </c>
      <c r="BE330">
        <v>3590</v>
      </c>
      <c r="BF330">
        <v>2</v>
      </c>
    </row>
    <row r="331" spans="43:58" x14ac:dyDescent="0.25">
      <c r="AQ331">
        <v>93076</v>
      </c>
      <c r="AR331" t="s">
        <v>293</v>
      </c>
      <c r="AS331" t="s">
        <v>2353</v>
      </c>
      <c r="AT331" t="s">
        <v>17</v>
      </c>
      <c r="AU331" s="1">
        <v>21066</v>
      </c>
      <c r="AV331" s="1">
        <v>31625</v>
      </c>
      <c r="AW331" s="1">
        <v>31625</v>
      </c>
      <c r="AX331" s="1">
        <v>32844</v>
      </c>
      <c r="AY331" t="s">
        <v>719</v>
      </c>
      <c r="AZ331">
        <f t="shared" si="5"/>
        <v>3</v>
      </c>
      <c r="BA331" t="s">
        <v>296</v>
      </c>
      <c r="BB331" t="s">
        <v>297</v>
      </c>
      <c r="BC331">
        <v>3.3397000000000001</v>
      </c>
      <c r="BD331">
        <v>51335</v>
      </c>
      <c r="BE331">
        <v>3590</v>
      </c>
      <c r="BF331">
        <v>2</v>
      </c>
    </row>
    <row r="332" spans="43:58" x14ac:dyDescent="0.25">
      <c r="AQ332">
        <v>494258</v>
      </c>
      <c r="AR332" t="s">
        <v>15</v>
      </c>
      <c r="AS332" t="s">
        <v>2348</v>
      </c>
      <c r="AT332" t="s">
        <v>31</v>
      </c>
      <c r="AU332" s="1">
        <v>21362</v>
      </c>
      <c r="AV332" s="1">
        <v>32625</v>
      </c>
      <c r="AW332" s="1">
        <v>32625</v>
      </c>
      <c r="AX332" s="1">
        <v>37735</v>
      </c>
      <c r="AY332" t="s">
        <v>53</v>
      </c>
      <c r="AZ332">
        <f t="shared" si="5"/>
        <v>14</v>
      </c>
      <c r="BA332" t="s">
        <v>19</v>
      </c>
      <c r="BB332" t="s">
        <v>20</v>
      </c>
      <c r="BC332">
        <v>11.813700000000001</v>
      </c>
      <c r="BD332">
        <v>101840</v>
      </c>
      <c r="BE332">
        <v>3589</v>
      </c>
      <c r="BF332">
        <v>6</v>
      </c>
    </row>
    <row r="333" spans="43:58" x14ac:dyDescent="0.25">
      <c r="AQ333">
        <v>465364</v>
      </c>
      <c r="AR333" t="s">
        <v>347</v>
      </c>
      <c r="AS333" t="s">
        <v>2350</v>
      </c>
      <c r="AT333" t="s">
        <v>31</v>
      </c>
      <c r="AU333" s="1">
        <v>22379</v>
      </c>
      <c r="AV333" s="1">
        <v>31903</v>
      </c>
      <c r="AW333" s="1">
        <v>34779</v>
      </c>
      <c r="AX333" s="1">
        <v>36243</v>
      </c>
      <c r="AY333" t="s">
        <v>1131</v>
      </c>
      <c r="AZ333">
        <f t="shared" si="5"/>
        <v>11</v>
      </c>
      <c r="BA333" t="s">
        <v>349</v>
      </c>
      <c r="BB333" t="s">
        <v>834</v>
      </c>
      <c r="BC333">
        <v>2.5644</v>
      </c>
      <c r="BD333">
        <v>54008</v>
      </c>
      <c r="BE333">
        <v>3589</v>
      </c>
      <c r="BF333">
        <v>3</v>
      </c>
    </row>
    <row r="334" spans="43:58" x14ac:dyDescent="0.25">
      <c r="AQ334">
        <v>270082</v>
      </c>
      <c r="AR334" t="s">
        <v>827</v>
      </c>
      <c r="AS334" t="s">
        <v>2349</v>
      </c>
      <c r="AT334" t="s">
        <v>31</v>
      </c>
      <c r="AU334" s="1">
        <v>19978</v>
      </c>
      <c r="AV334" s="1">
        <v>33119</v>
      </c>
      <c r="AW334" s="1">
        <v>33119</v>
      </c>
      <c r="AX334" s="1">
        <v>34322</v>
      </c>
      <c r="AY334" t="s">
        <v>53</v>
      </c>
      <c r="AZ334">
        <f t="shared" si="5"/>
        <v>3</v>
      </c>
      <c r="BA334" t="s">
        <v>829</v>
      </c>
      <c r="BB334" t="s">
        <v>1468</v>
      </c>
      <c r="BC334">
        <v>0.59450000000000003</v>
      </c>
      <c r="BD334">
        <v>53664</v>
      </c>
      <c r="BE334">
        <v>3589</v>
      </c>
      <c r="BF334">
        <v>2</v>
      </c>
    </row>
    <row r="335" spans="43:58" x14ac:dyDescent="0.25">
      <c r="AQ335">
        <v>278856</v>
      </c>
      <c r="AR335" t="s">
        <v>827</v>
      </c>
      <c r="AS335" t="s">
        <v>2347</v>
      </c>
      <c r="AT335" t="s">
        <v>31</v>
      </c>
      <c r="AU335" s="1">
        <v>23300</v>
      </c>
      <c r="AV335" s="1">
        <v>31872</v>
      </c>
      <c r="AW335" s="1">
        <v>31872</v>
      </c>
      <c r="AX335" s="1">
        <v>37357</v>
      </c>
      <c r="AY335" t="s">
        <v>53</v>
      </c>
      <c r="AZ335">
        <f t="shared" si="5"/>
        <v>15</v>
      </c>
      <c r="BA335" t="s">
        <v>829</v>
      </c>
      <c r="BB335" t="s">
        <v>1468</v>
      </c>
      <c r="BC335">
        <v>4.0110000000000001</v>
      </c>
      <c r="BD335">
        <v>75597</v>
      </c>
      <c r="BE335">
        <v>3588</v>
      </c>
      <c r="BF335">
        <v>3</v>
      </c>
    </row>
    <row r="336" spans="43:58" x14ac:dyDescent="0.25">
      <c r="AQ336">
        <v>282914</v>
      </c>
      <c r="AR336" t="s">
        <v>1901</v>
      </c>
      <c r="AS336" t="s">
        <v>2345</v>
      </c>
      <c r="AT336" t="s">
        <v>17</v>
      </c>
      <c r="AU336" s="1">
        <v>23297</v>
      </c>
      <c r="AV336" s="1">
        <v>33181</v>
      </c>
      <c r="AW336" s="1">
        <v>33181</v>
      </c>
      <c r="AX336" s="1">
        <v>34734</v>
      </c>
      <c r="AY336" t="s">
        <v>53</v>
      </c>
      <c r="AZ336">
        <f t="shared" si="5"/>
        <v>4</v>
      </c>
      <c r="BA336" t="s">
        <v>1903</v>
      </c>
      <c r="BB336" t="s">
        <v>2140</v>
      </c>
      <c r="BC336">
        <v>1.3781000000000001</v>
      </c>
      <c r="BD336">
        <v>51815</v>
      </c>
      <c r="BE336">
        <v>3586</v>
      </c>
      <c r="BF336">
        <v>2</v>
      </c>
    </row>
    <row r="337" spans="43:58" x14ac:dyDescent="0.25">
      <c r="AQ337">
        <v>50125</v>
      </c>
      <c r="AR337" t="s">
        <v>42</v>
      </c>
      <c r="AS337" t="s">
        <v>2346</v>
      </c>
      <c r="AT337" t="s">
        <v>17</v>
      </c>
      <c r="AU337" s="1">
        <v>19771</v>
      </c>
      <c r="AV337" s="1">
        <v>34450</v>
      </c>
      <c r="AW337" s="1">
        <v>35189</v>
      </c>
      <c r="AX337" s="1">
        <v>35727</v>
      </c>
      <c r="AY337" t="s">
        <v>53</v>
      </c>
      <c r="AZ337">
        <f t="shared" si="5"/>
        <v>3</v>
      </c>
      <c r="BA337" t="s">
        <v>44</v>
      </c>
      <c r="BB337" t="s">
        <v>83</v>
      </c>
      <c r="BC337">
        <v>1.474</v>
      </c>
      <c r="BD337">
        <v>75585</v>
      </c>
      <c r="BE337">
        <v>3586</v>
      </c>
      <c r="BF337">
        <v>3</v>
      </c>
    </row>
    <row r="338" spans="43:58" x14ac:dyDescent="0.25">
      <c r="AQ338">
        <v>491645</v>
      </c>
      <c r="AR338" t="s">
        <v>42</v>
      </c>
      <c r="AS338" t="s">
        <v>2344</v>
      </c>
      <c r="AT338" t="s">
        <v>17</v>
      </c>
      <c r="AU338" s="1">
        <v>22560</v>
      </c>
      <c r="AV338" s="1">
        <v>32785</v>
      </c>
      <c r="AW338" s="1">
        <v>35245</v>
      </c>
      <c r="AX338" s="1">
        <v>36370</v>
      </c>
      <c r="AY338" t="s">
        <v>53</v>
      </c>
      <c r="AZ338">
        <f t="shared" si="5"/>
        <v>9</v>
      </c>
      <c r="BA338" t="s">
        <v>44</v>
      </c>
      <c r="BB338" t="s">
        <v>83</v>
      </c>
      <c r="BC338">
        <v>3.0821999999999998</v>
      </c>
      <c r="BD338">
        <v>69443</v>
      </c>
      <c r="BE338">
        <v>3585</v>
      </c>
      <c r="BF338">
        <v>3</v>
      </c>
    </row>
    <row r="339" spans="43:58" x14ac:dyDescent="0.25">
      <c r="AQ339">
        <v>448090</v>
      </c>
      <c r="AR339" t="s">
        <v>1988</v>
      </c>
      <c r="AS339" t="s">
        <v>2341</v>
      </c>
      <c r="AT339" t="s">
        <v>17</v>
      </c>
      <c r="AU339" s="1">
        <v>20023</v>
      </c>
      <c r="AV339" s="1">
        <v>32780</v>
      </c>
      <c r="AW339" s="1">
        <v>33813</v>
      </c>
      <c r="AX339" s="1">
        <v>36490</v>
      </c>
      <c r="AY339" t="s">
        <v>53</v>
      </c>
      <c r="AZ339">
        <f t="shared" si="5"/>
        <v>10</v>
      </c>
      <c r="BA339" t="s">
        <v>1990</v>
      </c>
      <c r="BB339" t="s">
        <v>1991</v>
      </c>
      <c r="BC339">
        <v>0.11509999999999999</v>
      </c>
      <c r="BD339">
        <v>74534</v>
      </c>
      <c r="BE339">
        <v>3584</v>
      </c>
      <c r="BF339">
        <v>2</v>
      </c>
    </row>
    <row r="340" spans="43:58" x14ac:dyDescent="0.25">
      <c r="AQ340">
        <v>425586</v>
      </c>
      <c r="AR340" t="s">
        <v>1988</v>
      </c>
      <c r="AS340" t="s">
        <v>2343</v>
      </c>
      <c r="AT340" t="s">
        <v>31</v>
      </c>
      <c r="AU340" s="1">
        <v>22403</v>
      </c>
      <c r="AV340" s="1">
        <v>31296</v>
      </c>
      <c r="AW340" s="1">
        <v>31296</v>
      </c>
      <c r="AX340" s="1">
        <v>36054</v>
      </c>
      <c r="AY340" t="s">
        <v>53</v>
      </c>
      <c r="AZ340">
        <f t="shared" si="5"/>
        <v>13</v>
      </c>
      <c r="BA340" t="s">
        <v>1990</v>
      </c>
      <c r="BB340" t="s">
        <v>2062</v>
      </c>
      <c r="BC340">
        <v>3.3205</v>
      </c>
      <c r="BD340">
        <v>69786</v>
      </c>
      <c r="BE340">
        <v>3584</v>
      </c>
      <c r="BF340">
        <v>3</v>
      </c>
    </row>
    <row r="341" spans="43:58" x14ac:dyDescent="0.25">
      <c r="AQ341">
        <v>44534</v>
      </c>
      <c r="AR341" t="s">
        <v>293</v>
      </c>
      <c r="AS341" t="s">
        <v>2342</v>
      </c>
      <c r="AT341" t="s">
        <v>17</v>
      </c>
      <c r="AU341" s="1">
        <v>19576</v>
      </c>
      <c r="AV341" s="1">
        <v>33053</v>
      </c>
      <c r="AW341" s="1">
        <v>33053</v>
      </c>
      <c r="AX341" s="1">
        <v>37454</v>
      </c>
      <c r="AY341" t="s">
        <v>570</v>
      </c>
      <c r="AZ341">
        <f t="shared" si="5"/>
        <v>12</v>
      </c>
      <c r="BA341" t="s">
        <v>296</v>
      </c>
      <c r="BB341" t="s">
        <v>586</v>
      </c>
      <c r="BC341">
        <v>10.232900000000001</v>
      </c>
      <c r="BD341">
        <v>73343</v>
      </c>
      <c r="BE341">
        <v>3584</v>
      </c>
      <c r="BF341">
        <v>4</v>
      </c>
    </row>
    <row r="342" spans="43:58" x14ac:dyDescent="0.25">
      <c r="AQ342">
        <v>462254</v>
      </c>
      <c r="AR342" t="s">
        <v>1988</v>
      </c>
      <c r="AS342" t="s">
        <v>2340</v>
      </c>
      <c r="AT342" t="s">
        <v>17</v>
      </c>
      <c r="AU342" s="1">
        <v>23542</v>
      </c>
      <c r="AV342" s="1">
        <v>31194</v>
      </c>
      <c r="AW342" s="1">
        <v>31695</v>
      </c>
      <c r="AX342" s="1">
        <v>36466</v>
      </c>
      <c r="AY342" t="s">
        <v>53</v>
      </c>
      <c r="AZ342">
        <f t="shared" si="5"/>
        <v>14</v>
      </c>
      <c r="BA342" t="s">
        <v>1990</v>
      </c>
      <c r="BB342" t="s">
        <v>1991</v>
      </c>
      <c r="BC342">
        <v>3.8959000000000001</v>
      </c>
      <c r="BD342">
        <v>67857</v>
      </c>
      <c r="BE342">
        <v>3583</v>
      </c>
      <c r="BF342">
        <v>4</v>
      </c>
    </row>
    <row r="343" spans="43:58" x14ac:dyDescent="0.25">
      <c r="AQ343">
        <v>242332</v>
      </c>
      <c r="AR343" t="s">
        <v>15</v>
      </c>
      <c r="AS343" t="s">
        <v>2317</v>
      </c>
      <c r="AT343" t="s">
        <v>31</v>
      </c>
      <c r="AU343" s="1">
        <v>23184</v>
      </c>
      <c r="AV343" s="1">
        <v>34530</v>
      </c>
      <c r="AW343" s="1">
        <v>34530</v>
      </c>
      <c r="AX343" s="1">
        <v>37135</v>
      </c>
      <c r="AY343" t="s">
        <v>18</v>
      </c>
      <c r="AZ343">
        <f t="shared" si="5"/>
        <v>7</v>
      </c>
      <c r="BA343" t="s">
        <v>19</v>
      </c>
      <c r="BB343" t="s">
        <v>20</v>
      </c>
      <c r="BC343">
        <v>7.1369999999999996</v>
      </c>
      <c r="BD343">
        <v>108149</v>
      </c>
      <c r="BE343">
        <v>3583</v>
      </c>
      <c r="BF343">
        <v>3</v>
      </c>
    </row>
    <row r="344" spans="43:58" x14ac:dyDescent="0.25">
      <c r="AQ344">
        <v>251789</v>
      </c>
      <c r="AR344" t="s">
        <v>827</v>
      </c>
      <c r="AS344" t="s">
        <v>2331</v>
      </c>
      <c r="AT344" t="s">
        <v>17</v>
      </c>
      <c r="AU344" s="1">
        <v>20231</v>
      </c>
      <c r="AV344" s="1">
        <v>32951</v>
      </c>
      <c r="AW344" s="1">
        <v>33257</v>
      </c>
      <c r="AX344" s="1">
        <v>35177</v>
      </c>
      <c r="AY344" t="s">
        <v>18</v>
      </c>
      <c r="AZ344">
        <f t="shared" si="5"/>
        <v>6</v>
      </c>
      <c r="BA344" t="s">
        <v>829</v>
      </c>
      <c r="BB344" t="s">
        <v>1468</v>
      </c>
      <c r="BC344">
        <v>0.21640000000000001</v>
      </c>
      <c r="BD344">
        <v>67950</v>
      </c>
      <c r="BE344">
        <v>3583</v>
      </c>
      <c r="BF344">
        <v>3</v>
      </c>
    </row>
    <row r="345" spans="43:58" x14ac:dyDescent="0.25">
      <c r="AQ345">
        <v>207123</v>
      </c>
      <c r="AR345" t="s">
        <v>15</v>
      </c>
      <c r="AS345" t="s">
        <v>2339</v>
      </c>
      <c r="AT345" t="s">
        <v>31</v>
      </c>
      <c r="AU345" s="1">
        <v>23567</v>
      </c>
      <c r="AV345" s="1">
        <v>34755</v>
      </c>
      <c r="AW345" s="1">
        <v>34755</v>
      </c>
      <c r="AX345" s="1">
        <v>37094</v>
      </c>
      <c r="AY345" t="s">
        <v>53</v>
      </c>
      <c r="AZ345">
        <f t="shared" si="5"/>
        <v>6</v>
      </c>
      <c r="BA345" t="s">
        <v>19</v>
      </c>
      <c r="BB345" t="s">
        <v>20</v>
      </c>
      <c r="BC345">
        <v>6.4081999999999999</v>
      </c>
      <c r="BD345">
        <v>73749</v>
      </c>
      <c r="BE345">
        <v>3580</v>
      </c>
      <c r="BF345">
        <v>3</v>
      </c>
    </row>
    <row r="346" spans="43:58" x14ac:dyDescent="0.25">
      <c r="AQ346">
        <v>41141</v>
      </c>
      <c r="AR346" t="s">
        <v>293</v>
      </c>
      <c r="AS346" t="s">
        <v>2338</v>
      </c>
      <c r="AT346" t="s">
        <v>17</v>
      </c>
      <c r="AU346" s="1">
        <v>21464</v>
      </c>
      <c r="AV346" s="1">
        <v>33445</v>
      </c>
      <c r="AW346" s="1">
        <v>33445</v>
      </c>
      <c r="AX346" s="1">
        <v>34668</v>
      </c>
      <c r="AY346" t="s">
        <v>295</v>
      </c>
      <c r="AZ346">
        <f t="shared" si="5"/>
        <v>3</v>
      </c>
      <c r="BA346" t="s">
        <v>296</v>
      </c>
      <c r="BB346" t="s">
        <v>297</v>
      </c>
      <c r="BC346">
        <v>0.75070000000000003</v>
      </c>
      <c r="BD346">
        <v>55174</v>
      </c>
      <c r="BE346">
        <v>3580</v>
      </c>
      <c r="BF346">
        <v>3</v>
      </c>
    </row>
    <row r="347" spans="43:58" x14ac:dyDescent="0.25">
      <c r="AQ347">
        <v>432830</v>
      </c>
      <c r="AR347" t="s">
        <v>42</v>
      </c>
      <c r="AS347" t="s">
        <v>2335</v>
      </c>
      <c r="AT347" t="s">
        <v>17</v>
      </c>
      <c r="AU347" s="1">
        <v>21159</v>
      </c>
      <c r="AV347" s="1">
        <v>33866</v>
      </c>
      <c r="AW347" s="1">
        <v>33866</v>
      </c>
      <c r="AX347" s="1">
        <v>37516</v>
      </c>
      <c r="AY347" t="s">
        <v>53</v>
      </c>
      <c r="AZ347">
        <f t="shared" si="5"/>
        <v>10</v>
      </c>
      <c r="BA347" t="s">
        <v>44</v>
      </c>
      <c r="BB347" t="s">
        <v>83</v>
      </c>
      <c r="BC347">
        <v>10</v>
      </c>
      <c r="BD347">
        <v>116756</v>
      </c>
      <c r="BE347">
        <v>3578</v>
      </c>
      <c r="BF347">
        <v>9</v>
      </c>
    </row>
    <row r="348" spans="43:58" x14ac:dyDescent="0.25">
      <c r="AQ348">
        <v>210432</v>
      </c>
      <c r="AR348" t="s">
        <v>882</v>
      </c>
      <c r="AS348" t="s">
        <v>2334</v>
      </c>
      <c r="AT348" t="s">
        <v>17</v>
      </c>
      <c r="AU348" s="1">
        <v>22450</v>
      </c>
      <c r="AV348" s="1">
        <v>34834</v>
      </c>
      <c r="AW348" s="1">
        <v>36354</v>
      </c>
      <c r="AX348" s="1">
        <v>37188</v>
      </c>
      <c r="AY348" t="s">
        <v>295</v>
      </c>
      <c r="AZ348">
        <f t="shared" si="5"/>
        <v>6</v>
      </c>
      <c r="BA348" t="s">
        <v>884</v>
      </c>
      <c r="BB348" t="s">
        <v>885</v>
      </c>
      <c r="BC348">
        <v>2.2848999999999999</v>
      </c>
      <c r="BD348">
        <v>60008</v>
      </c>
      <c r="BE348">
        <v>3578</v>
      </c>
      <c r="BF348">
        <v>2</v>
      </c>
    </row>
    <row r="349" spans="43:58" x14ac:dyDescent="0.25">
      <c r="AQ349">
        <v>438379</v>
      </c>
      <c r="AR349" t="s">
        <v>85</v>
      </c>
      <c r="AS349" t="s">
        <v>2332</v>
      </c>
      <c r="AT349" t="s">
        <v>17</v>
      </c>
      <c r="AU349" s="1">
        <v>21810</v>
      </c>
      <c r="AV349" s="1">
        <v>33360</v>
      </c>
      <c r="AW349" s="1">
        <v>34237</v>
      </c>
      <c r="AX349" s="1">
        <v>36137</v>
      </c>
      <c r="AY349" t="s">
        <v>53</v>
      </c>
      <c r="AZ349">
        <f t="shared" si="5"/>
        <v>7</v>
      </c>
      <c r="BA349" t="s">
        <v>87</v>
      </c>
      <c r="BB349" t="s">
        <v>276</v>
      </c>
      <c r="BC349">
        <v>5.2054999999999998</v>
      </c>
      <c r="BD349">
        <v>71401</v>
      </c>
      <c r="BE349">
        <v>3578</v>
      </c>
      <c r="BF349">
        <v>2</v>
      </c>
    </row>
    <row r="350" spans="43:58" x14ac:dyDescent="0.25">
      <c r="AQ350">
        <v>248291</v>
      </c>
      <c r="AR350" t="s">
        <v>882</v>
      </c>
      <c r="AS350" t="s">
        <v>2330</v>
      </c>
      <c r="AT350" t="s">
        <v>31</v>
      </c>
      <c r="AU350" s="1">
        <v>21501</v>
      </c>
      <c r="AV350" s="1">
        <v>31835</v>
      </c>
      <c r="AW350" s="1">
        <v>31835</v>
      </c>
      <c r="AX350" s="1">
        <v>33728</v>
      </c>
      <c r="AY350" t="s">
        <v>295</v>
      </c>
      <c r="AZ350">
        <f t="shared" si="5"/>
        <v>5</v>
      </c>
      <c r="BA350" t="s">
        <v>884</v>
      </c>
      <c r="BB350" t="s">
        <v>2168</v>
      </c>
      <c r="BC350">
        <v>2.3534000000000002</v>
      </c>
      <c r="BD350">
        <v>51454</v>
      </c>
      <c r="BE350">
        <v>3577</v>
      </c>
      <c r="BF350">
        <v>3</v>
      </c>
    </row>
    <row r="351" spans="43:58" x14ac:dyDescent="0.25">
      <c r="AQ351">
        <v>495247</v>
      </c>
      <c r="AR351" t="s">
        <v>15</v>
      </c>
      <c r="AS351" t="s">
        <v>1237</v>
      </c>
      <c r="AT351" t="s">
        <v>17</v>
      </c>
      <c r="AU351" s="1">
        <v>20151</v>
      </c>
      <c r="AV351" s="1">
        <v>33450</v>
      </c>
      <c r="AW351" s="1">
        <v>34521</v>
      </c>
      <c r="AX351" s="1">
        <v>36484</v>
      </c>
      <c r="AY351" t="s">
        <v>53</v>
      </c>
      <c r="AZ351">
        <f t="shared" si="5"/>
        <v>8</v>
      </c>
      <c r="BA351" t="s">
        <v>19</v>
      </c>
      <c r="BB351" t="s">
        <v>20</v>
      </c>
      <c r="BC351">
        <v>5.3780999999999999</v>
      </c>
      <c r="BD351">
        <v>120305</v>
      </c>
      <c r="BE351">
        <v>3577</v>
      </c>
      <c r="BF351">
        <v>4</v>
      </c>
    </row>
    <row r="352" spans="43:58" x14ac:dyDescent="0.25">
      <c r="AQ352">
        <v>203802</v>
      </c>
      <c r="AR352" t="s">
        <v>15</v>
      </c>
      <c r="AS352" t="s">
        <v>2326</v>
      </c>
      <c r="AT352" t="s">
        <v>17</v>
      </c>
      <c r="AU352" s="1">
        <v>20204</v>
      </c>
      <c r="AV352" s="1">
        <v>32815</v>
      </c>
      <c r="AW352" s="1">
        <v>32815</v>
      </c>
      <c r="AX352" s="1">
        <v>37560</v>
      </c>
      <c r="AY352" t="s">
        <v>18</v>
      </c>
      <c r="AZ352">
        <f t="shared" si="5"/>
        <v>13</v>
      </c>
      <c r="BA352" t="s">
        <v>19</v>
      </c>
      <c r="BB352" t="s">
        <v>32</v>
      </c>
      <c r="BC352">
        <v>1.3396999999999999</v>
      </c>
      <c r="BD352">
        <v>103275</v>
      </c>
      <c r="BE352">
        <v>3576</v>
      </c>
      <c r="BF352">
        <v>8</v>
      </c>
    </row>
    <row r="353" spans="43:58" x14ac:dyDescent="0.25">
      <c r="AQ353">
        <v>252023</v>
      </c>
      <c r="AR353" t="s">
        <v>1988</v>
      </c>
      <c r="AS353" t="s">
        <v>2328</v>
      </c>
      <c r="AT353" t="s">
        <v>17</v>
      </c>
      <c r="AU353" s="1">
        <v>19523</v>
      </c>
      <c r="AV353" s="1">
        <v>31141</v>
      </c>
      <c r="AW353" s="1">
        <v>35740</v>
      </c>
      <c r="AX353" s="1">
        <v>36994</v>
      </c>
      <c r="AY353" t="s">
        <v>53</v>
      </c>
      <c r="AZ353">
        <f t="shared" si="5"/>
        <v>16</v>
      </c>
      <c r="BA353" t="s">
        <v>1990</v>
      </c>
      <c r="BB353" t="s">
        <v>2061</v>
      </c>
      <c r="BC353">
        <v>3.4356</v>
      </c>
      <c r="BD353">
        <v>93359</v>
      </c>
      <c r="BE353">
        <v>3576</v>
      </c>
      <c r="BF353">
        <v>3</v>
      </c>
    </row>
    <row r="354" spans="43:58" x14ac:dyDescent="0.25">
      <c r="AQ354">
        <v>61386</v>
      </c>
      <c r="AR354" t="s">
        <v>293</v>
      </c>
      <c r="AS354" t="s">
        <v>2329</v>
      </c>
      <c r="AT354" t="s">
        <v>17</v>
      </c>
      <c r="AU354" s="1">
        <v>20516</v>
      </c>
      <c r="AV354" s="1">
        <v>33875</v>
      </c>
      <c r="AW354" s="1">
        <v>35733</v>
      </c>
      <c r="AX354" s="1">
        <v>35751</v>
      </c>
      <c r="AY354" t="s">
        <v>719</v>
      </c>
      <c r="AZ354">
        <f t="shared" si="5"/>
        <v>5</v>
      </c>
      <c r="BA354" t="s">
        <v>296</v>
      </c>
      <c r="BB354" t="s">
        <v>586</v>
      </c>
      <c r="BC354">
        <v>4.9299999999999997E-2</v>
      </c>
      <c r="BD354">
        <v>52012</v>
      </c>
      <c r="BE354">
        <v>3576</v>
      </c>
      <c r="BF354">
        <v>3</v>
      </c>
    </row>
    <row r="355" spans="43:58" x14ac:dyDescent="0.25">
      <c r="AQ355">
        <v>61765</v>
      </c>
      <c r="AR355" t="s">
        <v>347</v>
      </c>
      <c r="AS355" t="s">
        <v>2327</v>
      </c>
      <c r="AT355" t="s">
        <v>31</v>
      </c>
      <c r="AU355" s="1">
        <v>22422</v>
      </c>
      <c r="AV355" s="1">
        <v>32667</v>
      </c>
      <c r="AW355" s="1">
        <v>35145</v>
      </c>
      <c r="AX355" s="1">
        <v>36354</v>
      </c>
      <c r="AY355" t="s">
        <v>295</v>
      </c>
      <c r="AZ355">
        <f t="shared" si="5"/>
        <v>10</v>
      </c>
      <c r="BA355" t="s">
        <v>349</v>
      </c>
      <c r="BB355" t="s">
        <v>834</v>
      </c>
      <c r="BC355">
        <v>2.8685</v>
      </c>
      <c r="BD355">
        <v>73801</v>
      </c>
      <c r="BE355">
        <v>3576</v>
      </c>
      <c r="BF355">
        <v>2</v>
      </c>
    </row>
    <row r="356" spans="43:58" x14ac:dyDescent="0.25">
      <c r="AQ356">
        <v>82489</v>
      </c>
      <c r="AR356" t="s">
        <v>15</v>
      </c>
      <c r="AS356" t="s">
        <v>2325</v>
      </c>
      <c r="AT356" t="s">
        <v>17</v>
      </c>
      <c r="AU356" s="1">
        <v>22640</v>
      </c>
      <c r="AV356" s="1">
        <v>34317</v>
      </c>
      <c r="AW356" s="1">
        <v>35254</v>
      </c>
      <c r="AX356" s="1">
        <v>36842</v>
      </c>
      <c r="AY356" t="s">
        <v>53</v>
      </c>
      <c r="AZ356">
        <f t="shared" si="5"/>
        <v>6</v>
      </c>
      <c r="BA356" t="s">
        <v>19</v>
      </c>
      <c r="BB356" t="s">
        <v>20</v>
      </c>
      <c r="BC356">
        <v>4.3506999999999998</v>
      </c>
      <c r="BD356">
        <v>69071</v>
      </c>
      <c r="BE356">
        <v>3576</v>
      </c>
      <c r="BF356">
        <v>3</v>
      </c>
    </row>
    <row r="357" spans="43:58" x14ac:dyDescent="0.25">
      <c r="AQ357">
        <v>277320</v>
      </c>
      <c r="AR357" t="s">
        <v>293</v>
      </c>
      <c r="AS357" t="s">
        <v>2324</v>
      </c>
      <c r="AT357" t="s">
        <v>17</v>
      </c>
      <c r="AU357" s="1">
        <v>21884</v>
      </c>
      <c r="AV357" s="1">
        <v>31166</v>
      </c>
      <c r="AW357" s="1">
        <v>31970</v>
      </c>
      <c r="AX357" s="1">
        <v>37810</v>
      </c>
      <c r="AY357" t="s">
        <v>295</v>
      </c>
      <c r="AZ357">
        <f t="shared" si="5"/>
        <v>18</v>
      </c>
      <c r="BA357" t="s">
        <v>296</v>
      </c>
      <c r="BB357" t="s">
        <v>586</v>
      </c>
      <c r="BC357">
        <v>10.4849</v>
      </c>
      <c r="BD357">
        <v>92572</v>
      </c>
      <c r="BE357">
        <v>3575</v>
      </c>
      <c r="BF357">
        <v>6</v>
      </c>
    </row>
    <row r="358" spans="43:58" x14ac:dyDescent="0.25">
      <c r="AQ358">
        <v>225646</v>
      </c>
      <c r="AR358" t="s">
        <v>293</v>
      </c>
      <c r="AS358" t="s">
        <v>2323</v>
      </c>
      <c r="AT358" t="s">
        <v>17</v>
      </c>
      <c r="AU358" s="1">
        <v>22369</v>
      </c>
      <c r="AV358" s="1">
        <v>31560</v>
      </c>
      <c r="AW358" s="1">
        <v>31560</v>
      </c>
      <c r="AX358" s="1">
        <v>32776</v>
      </c>
      <c r="AY358" t="s">
        <v>295</v>
      </c>
      <c r="AZ358">
        <f t="shared" si="5"/>
        <v>3</v>
      </c>
      <c r="BA358" t="s">
        <v>296</v>
      </c>
      <c r="BB358" t="s">
        <v>297</v>
      </c>
      <c r="BC358">
        <v>3.3315000000000001</v>
      </c>
      <c r="BD358">
        <v>50595</v>
      </c>
      <c r="BE358">
        <v>3573</v>
      </c>
      <c r="BF358">
        <v>2</v>
      </c>
    </row>
    <row r="359" spans="43:58" x14ac:dyDescent="0.25">
      <c r="AQ359">
        <v>214245</v>
      </c>
      <c r="AR359" t="s">
        <v>347</v>
      </c>
      <c r="AS359" t="s">
        <v>2320</v>
      </c>
      <c r="AT359" t="s">
        <v>17</v>
      </c>
      <c r="AU359" s="1">
        <v>20165</v>
      </c>
      <c r="AV359" s="1">
        <v>32129</v>
      </c>
      <c r="AW359" s="1">
        <v>32129</v>
      </c>
      <c r="AX359" s="1">
        <v>35421</v>
      </c>
      <c r="AY359" t="s">
        <v>1131</v>
      </c>
      <c r="AZ359">
        <f t="shared" si="5"/>
        <v>9</v>
      </c>
      <c r="BA359" t="s">
        <v>349</v>
      </c>
      <c r="BB359" t="s">
        <v>834</v>
      </c>
      <c r="BC359">
        <v>0.31230000000000002</v>
      </c>
      <c r="BD359">
        <v>87538</v>
      </c>
      <c r="BE359">
        <v>3572</v>
      </c>
      <c r="BF359">
        <v>7</v>
      </c>
    </row>
    <row r="360" spans="43:58" x14ac:dyDescent="0.25">
      <c r="AQ360">
        <v>219787</v>
      </c>
      <c r="AR360" t="s">
        <v>293</v>
      </c>
      <c r="AS360" t="s">
        <v>2321</v>
      </c>
      <c r="AT360" t="s">
        <v>17</v>
      </c>
      <c r="AU360" s="1">
        <v>20484</v>
      </c>
      <c r="AV360" s="1">
        <v>31169</v>
      </c>
      <c r="AW360" s="1">
        <v>31169</v>
      </c>
      <c r="AX360" s="1">
        <v>35292</v>
      </c>
      <c r="AY360" t="s">
        <v>1131</v>
      </c>
      <c r="AZ360">
        <f t="shared" si="5"/>
        <v>11</v>
      </c>
      <c r="BA360" t="s">
        <v>296</v>
      </c>
      <c r="BB360" t="s">
        <v>297</v>
      </c>
      <c r="BC360">
        <v>6.9863</v>
      </c>
      <c r="BD360">
        <v>68453</v>
      </c>
      <c r="BE360">
        <v>3572</v>
      </c>
      <c r="BF360">
        <v>2</v>
      </c>
    </row>
    <row r="361" spans="43:58" x14ac:dyDescent="0.25">
      <c r="AQ361">
        <v>225320</v>
      </c>
      <c r="AR361" t="s">
        <v>347</v>
      </c>
      <c r="AS361" t="s">
        <v>2322</v>
      </c>
      <c r="AT361" t="s">
        <v>31</v>
      </c>
      <c r="AU361" s="1">
        <v>19727</v>
      </c>
      <c r="AV361" s="1">
        <v>31577</v>
      </c>
      <c r="AW361" s="1">
        <v>31577</v>
      </c>
      <c r="AX361" s="1">
        <v>32735</v>
      </c>
      <c r="AY361" t="s">
        <v>295</v>
      </c>
      <c r="AZ361">
        <f t="shared" si="5"/>
        <v>3</v>
      </c>
      <c r="BA361" t="s">
        <v>349</v>
      </c>
      <c r="BB361" t="s">
        <v>2102</v>
      </c>
      <c r="BC361">
        <v>0.93149999999999999</v>
      </c>
      <c r="BD361">
        <v>61538</v>
      </c>
      <c r="BE361">
        <v>3572</v>
      </c>
      <c r="BF361">
        <v>3</v>
      </c>
    </row>
    <row r="362" spans="43:58" x14ac:dyDescent="0.25">
      <c r="AQ362">
        <v>291122</v>
      </c>
      <c r="AR362" t="s">
        <v>347</v>
      </c>
      <c r="AS362" t="s">
        <v>2315</v>
      </c>
      <c r="AT362" t="s">
        <v>31</v>
      </c>
      <c r="AU362" s="1">
        <v>19818</v>
      </c>
      <c r="AV362" s="1">
        <v>31103</v>
      </c>
      <c r="AW362" s="1">
        <v>33690</v>
      </c>
      <c r="AX362" s="1">
        <v>35915</v>
      </c>
      <c r="AY362" t="s">
        <v>295</v>
      </c>
      <c r="AZ362">
        <f t="shared" si="5"/>
        <v>13</v>
      </c>
      <c r="BA362" t="s">
        <v>349</v>
      </c>
      <c r="BB362" t="s">
        <v>834</v>
      </c>
      <c r="BC362">
        <v>1.6657999999999999</v>
      </c>
      <c r="BD362">
        <v>63624</v>
      </c>
      <c r="BE362">
        <v>3571</v>
      </c>
      <c r="BF362">
        <v>3</v>
      </c>
    </row>
    <row r="363" spans="43:58" x14ac:dyDescent="0.25">
      <c r="AQ363">
        <v>88979</v>
      </c>
      <c r="AR363" t="s">
        <v>1901</v>
      </c>
      <c r="AS363" t="s">
        <v>2319</v>
      </c>
      <c r="AT363" t="s">
        <v>17</v>
      </c>
      <c r="AU363" s="1">
        <v>23466</v>
      </c>
      <c r="AV363" s="1">
        <v>34826</v>
      </c>
      <c r="AW363" s="1">
        <v>35760</v>
      </c>
      <c r="AX363" s="1">
        <v>37323</v>
      </c>
      <c r="AY363" t="s">
        <v>53</v>
      </c>
      <c r="AZ363">
        <f t="shared" si="5"/>
        <v>6</v>
      </c>
      <c r="BA363" t="s">
        <v>1903</v>
      </c>
      <c r="BB363" t="s">
        <v>1904</v>
      </c>
      <c r="BC363">
        <v>4.2821999999999996</v>
      </c>
      <c r="BD363">
        <v>54053</v>
      </c>
      <c r="BE363">
        <v>3571</v>
      </c>
      <c r="BF363">
        <v>2</v>
      </c>
    </row>
    <row r="364" spans="43:58" x14ac:dyDescent="0.25">
      <c r="AQ364">
        <v>100879</v>
      </c>
      <c r="AR364" t="s">
        <v>1988</v>
      </c>
      <c r="AS364" t="s">
        <v>2314</v>
      </c>
      <c r="AT364" t="s">
        <v>17</v>
      </c>
      <c r="AU364" s="1">
        <v>22573</v>
      </c>
      <c r="AV364" s="1">
        <v>31128</v>
      </c>
      <c r="AW364" s="1">
        <v>37152</v>
      </c>
      <c r="AX364" s="1">
        <v>37185</v>
      </c>
      <c r="AY364" t="s">
        <v>18</v>
      </c>
      <c r="AZ364">
        <f t="shared" si="5"/>
        <v>16</v>
      </c>
      <c r="BA364" t="s">
        <v>1990</v>
      </c>
      <c r="BB364" t="s">
        <v>2061</v>
      </c>
      <c r="BC364">
        <v>9.0399999999999994E-2</v>
      </c>
      <c r="BD364">
        <v>80753</v>
      </c>
      <c r="BE364">
        <v>3571</v>
      </c>
      <c r="BF364">
        <v>2</v>
      </c>
    </row>
    <row r="365" spans="43:58" x14ac:dyDescent="0.25">
      <c r="AQ365">
        <v>409175</v>
      </c>
      <c r="AR365" t="s">
        <v>293</v>
      </c>
      <c r="AS365" t="s">
        <v>2318</v>
      </c>
      <c r="AT365" t="s">
        <v>17</v>
      </c>
      <c r="AU365" s="1">
        <v>21023</v>
      </c>
      <c r="AV365" s="1">
        <v>31389</v>
      </c>
      <c r="AW365" s="1">
        <v>31389</v>
      </c>
      <c r="AX365" s="1">
        <v>37594</v>
      </c>
      <c r="AY365" t="s">
        <v>1131</v>
      </c>
      <c r="AZ365">
        <f t="shared" si="5"/>
        <v>17</v>
      </c>
      <c r="BA365" t="s">
        <v>296</v>
      </c>
      <c r="BB365" t="s">
        <v>586</v>
      </c>
      <c r="BC365">
        <v>10.4849</v>
      </c>
      <c r="BD365">
        <v>74796</v>
      </c>
      <c r="BE365">
        <v>3571</v>
      </c>
      <c r="BF365">
        <v>6</v>
      </c>
    </row>
    <row r="366" spans="43:58" x14ac:dyDescent="0.25">
      <c r="AQ366">
        <v>58762</v>
      </c>
      <c r="AR366" t="s">
        <v>347</v>
      </c>
      <c r="AS366" t="s">
        <v>2311</v>
      </c>
      <c r="AT366" t="s">
        <v>17</v>
      </c>
      <c r="AU366" s="1">
        <v>20598</v>
      </c>
      <c r="AV366" s="1">
        <v>34362</v>
      </c>
      <c r="AW366" s="1">
        <v>35166</v>
      </c>
      <c r="AX366" s="1">
        <v>36301</v>
      </c>
      <c r="AY366" t="s">
        <v>1131</v>
      </c>
      <c r="AZ366">
        <f t="shared" si="5"/>
        <v>5</v>
      </c>
      <c r="BA366" t="s">
        <v>349</v>
      </c>
      <c r="BB366" t="s">
        <v>834</v>
      </c>
      <c r="BC366">
        <v>2.7233000000000001</v>
      </c>
      <c r="BD366">
        <v>56412</v>
      </c>
      <c r="BE366">
        <v>3569</v>
      </c>
      <c r="BF366">
        <v>2</v>
      </c>
    </row>
    <row r="367" spans="43:58" x14ac:dyDescent="0.25">
      <c r="AQ367">
        <v>21995</v>
      </c>
      <c r="AR367" t="s">
        <v>293</v>
      </c>
      <c r="AS367" t="s">
        <v>2312</v>
      </c>
      <c r="AT367" t="s">
        <v>31</v>
      </c>
      <c r="AU367" s="1">
        <v>23405</v>
      </c>
      <c r="AV367" s="1">
        <v>31851</v>
      </c>
      <c r="AW367" s="1">
        <v>34885</v>
      </c>
      <c r="AX367" s="1">
        <v>37079</v>
      </c>
      <c r="AY367" t="s">
        <v>1131</v>
      </c>
      <c r="AZ367">
        <f t="shared" si="5"/>
        <v>14</v>
      </c>
      <c r="BA367" t="s">
        <v>296</v>
      </c>
      <c r="BB367" t="s">
        <v>586</v>
      </c>
      <c r="BC367">
        <v>6.0110000000000001</v>
      </c>
      <c r="BD367">
        <v>55897</v>
      </c>
      <c r="BE367">
        <v>3569</v>
      </c>
      <c r="BF367">
        <v>3</v>
      </c>
    </row>
    <row r="368" spans="43:58" x14ac:dyDescent="0.25">
      <c r="AQ368">
        <v>32878</v>
      </c>
      <c r="AR368" t="s">
        <v>1901</v>
      </c>
      <c r="AS368" t="s">
        <v>2310</v>
      </c>
      <c r="AT368" t="s">
        <v>31</v>
      </c>
      <c r="AU368" s="1">
        <v>22882</v>
      </c>
      <c r="AV368" s="1">
        <v>31247</v>
      </c>
      <c r="AW368" s="1">
        <v>36166</v>
      </c>
      <c r="AX368" s="1">
        <v>37361</v>
      </c>
      <c r="AY368" t="s">
        <v>53</v>
      </c>
      <c r="AZ368">
        <f t="shared" si="5"/>
        <v>16</v>
      </c>
      <c r="BA368" t="s">
        <v>1903</v>
      </c>
      <c r="BB368" t="s">
        <v>1904</v>
      </c>
      <c r="BC368">
        <v>3.274</v>
      </c>
      <c r="BD368">
        <v>47883</v>
      </c>
      <c r="BE368">
        <v>3569</v>
      </c>
      <c r="BF368">
        <v>2</v>
      </c>
    </row>
    <row r="369" spans="43:58" x14ac:dyDescent="0.25">
      <c r="AQ369">
        <v>74848</v>
      </c>
      <c r="AR369" t="s">
        <v>293</v>
      </c>
      <c r="AS369" t="s">
        <v>2305</v>
      </c>
      <c r="AT369" t="s">
        <v>31</v>
      </c>
      <c r="AU369" s="1">
        <v>20761</v>
      </c>
      <c r="AV369" s="1">
        <v>31547</v>
      </c>
      <c r="AW369" s="1">
        <v>31547</v>
      </c>
      <c r="AX369" s="1">
        <v>37752</v>
      </c>
      <c r="AY369" t="s">
        <v>295</v>
      </c>
      <c r="AZ369">
        <f t="shared" si="5"/>
        <v>17</v>
      </c>
      <c r="BA369" t="s">
        <v>296</v>
      </c>
      <c r="BB369" t="s">
        <v>297</v>
      </c>
      <c r="BC369">
        <v>5.9507000000000003</v>
      </c>
      <c r="BD369">
        <v>98500</v>
      </c>
      <c r="BE369">
        <v>3568</v>
      </c>
      <c r="BF369">
        <v>7</v>
      </c>
    </row>
    <row r="370" spans="43:58" x14ac:dyDescent="0.25">
      <c r="AQ370">
        <v>208214</v>
      </c>
      <c r="AR370" t="s">
        <v>85</v>
      </c>
      <c r="AS370" t="s">
        <v>2307</v>
      </c>
      <c r="AT370" t="s">
        <v>31</v>
      </c>
      <c r="AU370" s="1">
        <v>21256</v>
      </c>
      <c r="AV370" s="1">
        <v>31752</v>
      </c>
      <c r="AW370" s="1">
        <v>31752</v>
      </c>
      <c r="AX370" s="1">
        <v>36603</v>
      </c>
      <c r="AY370" t="s">
        <v>18</v>
      </c>
      <c r="AZ370">
        <f t="shared" si="5"/>
        <v>13</v>
      </c>
      <c r="BA370" t="s">
        <v>87</v>
      </c>
      <c r="BB370" t="s">
        <v>88</v>
      </c>
      <c r="BC370">
        <v>3.0329000000000002</v>
      </c>
      <c r="BD370">
        <v>96650</v>
      </c>
      <c r="BE370">
        <v>3568</v>
      </c>
      <c r="BF370">
        <v>3</v>
      </c>
    </row>
    <row r="371" spans="43:58" x14ac:dyDescent="0.25">
      <c r="AQ371">
        <v>478945</v>
      </c>
      <c r="AR371" t="s">
        <v>347</v>
      </c>
      <c r="AS371" t="s">
        <v>2308</v>
      </c>
      <c r="AT371" t="s">
        <v>31</v>
      </c>
      <c r="AU371" s="1">
        <v>19412</v>
      </c>
      <c r="AV371" s="1">
        <v>32181</v>
      </c>
      <c r="AW371" s="1">
        <v>36303</v>
      </c>
      <c r="AX371" s="1">
        <v>37437</v>
      </c>
      <c r="AY371" t="s">
        <v>295</v>
      </c>
      <c r="AZ371">
        <f t="shared" si="5"/>
        <v>14</v>
      </c>
      <c r="BA371" t="s">
        <v>349</v>
      </c>
      <c r="BB371" t="s">
        <v>834</v>
      </c>
      <c r="BC371">
        <v>3.1067999999999998</v>
      </c>
      <c r="BD371">
        <v>51084</v>
      </c>
      <c r="BE371">
        <v>3568</v>
      </c>
      <c r="BF371">
        <v>3</v>
      </c>
    </row>
    <row r="372" spans="43:58" x14ac:dyDescent="0.25">
      <c r="AQ372">
        <v>428117</v>
      </c>
      <c r="AR372" t="s">
        <v>293</v>
      </c>
      <c r="AS372" t="s">
        <v>2303</v>
      </c>
      <c r="AT372" t="s">
        <v>17</v>
      </c>
      <c r="AU372" s="1">
        <v>21534</v>
      </c>
      <c r="AV372" s="1">
        <v>34209</v>
      </c>
      <c r="AW372" s="1">
        <v>34209</v>
      </c>
      <c r="AX372" s="1">
        <v>37230</v>
      </c>
      <c r="AY372" t="s">
        <v>295</v>
      </c>
      <c r="AZ372">
        <f t="shared" si="5"/>
        <v>8</v>
      </c>
      <c r="BA372" t="s">
        <v>296</v>
      </c>
      <c r="BB372" t="s">
        <v>586</v>
      </c>
      <c r="BC372">
        <v>8.2766999999999999</v>
      </c>
      <c r="BD372">
        <v>76903</v>
      </c>
      <c r="BE372">
        <v>3567</v>
      </c>
      <c r="BF372">
        <v>2</v>
      </c>
    </row>
    <row r="373" spans="43:58" x14ac:dyDescent="0.25">
      <c r="AQ373">
        <v>235146</v>
      </c>
      <c r="AR373" t="s">
        <v>1988</v>
      </c>
      <c r="AS373" t="s">
        <v>2302</v>
      </c>
      <c r="AT373" t="s">
        <v>31</v>
      </c>
      <c r="AU373" s="1">
        <v>19385</v>
      </c>
      <c r="AV373" s="1">
        <v>32306</v>
      </c>
      <c r="AW373" s="1">
        <v>32306</v>
      </c>
      <c r="AX373" s="1">
        <v>36041</v>
      </c>
      <c r="AY373" t="s">
        <v>18</v>
      </c>
      <c r="AZ373">
        <f t="shared" si="5"/>
        <v>10</v>
      </c>
      <c r="BA373" t="s">
        <v>1990</v>
      </c>
      <c r="BB373" t="s">
        <v>2061</v>
      </c>
      <c r="BC373">
        <v>2.6684999999999999</v>
      </c>
      <c r="BD373">
        <v>67364</v>
      </c>
      <c r="BE373">
        <v>3567</v>
      </c>
      <c r="BF373">
        <v>2</v>
      </c>
    </row>
    <row r="374" spans="43:58" x14ac:dyDescent="0.25">
      <c r="AQ374">
        <v>483492</v>
      </c>
      <c r="AR374" t="s">
        <v>827</v>
      </c>
      <c r="AS374" t="s">
        <v>2304</v>
      </c>
      <c r="AT374" t="s">
        <v>31</v>
      </c>
      <c r="AU374" s="1">
        <v>20925</v>
      </c>
      <c r="AV374" s="1">
        <v>35699</v>
      </c>
      <c r="AW374" s="1">
        <v>35699</v>
      </c>
      <c r="AX374" s="1">
        <v>36889</v>
      </c>
      <c r="AY374" t="s">
        <v>18</v>
      </c>
      <c r="AZ374">
        <f t="shared" si="5"/>
        <v>3</v>
      </c>
      <c r="BA374" t="s">
        <v>829</v>
      </c>
      <c r="BB374" t="s">
        <v>830</v>
      </c>
      <c r="BC374">
        <v>3.2603</v>
      </c>
      <c r="BD374">
        <v>54009</v>
      </c>
      <c r="BE374">
        <v>3567</v>
      </c>
      <c r="BF374">
        <v>3</v>
      </c>
    </row>
    <row r="375" spans="43:58" x14ac:dyDescent="0.25">
      <c r="AQ375">
        <v>19612</v>
      </c>
      <c r="AR375" t="s">
        <v>1988</v>
      </c>
      <c r="AS375" t="s">
        <v>2299</v>
      </c>
      <c r="AT375" t="s">
        <v>17</v>
      </c>
      <c r="AU375" s="1">
        <v>20010</v>
      </c>
      <c r="AV375" s="1">
        <v>31649</v>
      </c>
      <c r="AW375" s="1">
        <v>32458</v>
      </c>
      <c r="AX375" s="1">
        <v>37489</v>
      </c>
      <c r="AY375" t="s">
        <v>18</v>
      </c>
      <c r="AZ375">
        <f t="shared" si="5"/>
        <v>16</v>
      </c>
      <c r="BA375" t="s">
        <v>1990</v>
      </c>
      <c r="BB375" t="s">
        <v>2062</v>
      </c>
      <c r="BC375">
        <v>3.3205</v>
      </c>
      <c r="BD375">
        <v>104712</v>
      </c>
      <c r="BE375">
        <v>3565</v>
      </c>
      <c r="BF375">
        <v>6</v>
      </c>
    </row>
    <row r="376" spans="43:58" x14ac:dyDescent="0.25">
      <c r="AQ376">
        <v>76031</v>
      </c>
      <c r="AR376" t="s">
        <v>347</v>
      </c>
      <c r="AS376" t="s">
        <v>2300</v>
      </c>
      <c r="AT376" t="s">
        <v>17</v>
      </c>
      <c r="AU376" s="1">
        <v>21361</v>
      </c>
      <c r="AV376" s="1">
        <v>31084</v>
      </c>
      <c r="AW376" s="1">
        <v>31909</v>
      </c>
      <c r="AX376" s="1">
        <v>33856</v>
      </c>
      <c r="AY376" t="s">
        <v>719</v>
      </c>
      <c r="AZ376">
        <f t="shared" si="5"/>
        <v>7</v>
      </c>
      <c r="BA376" t="s">
        <v>349</v>
      </c>
      <c r="BB376" t="s">
        <v>350</v>
      </c>
      <c r="BC376">
        <v>1.3314999999999999</v>
      </c>
      <c r="BD376">
        <v>56162</v>
      </c>
      <c r="BE376">
        <v>3565</v>
      </c>
      <c r="BF376">
        <v>2</v>
      </c>
    </row>
    <row r="377" spans="43:58" x14ac:dyDescent="0.25">
      <c r="AQ377">
        <v>435174</v>
      </c>
      <c r="AR377" t="s">
        <v>293</v>
      </c>
      <c r="AS377" t="s">
        <v>2205</v>
      </c>
      <c r="AT377" t="s">
        <v>31</v>
      </c>
      <c r="AU377" s="1">
        <v>22954</v>
      </c>
      <c r="AV377" s="1">
        <v>33098</v>
      </c>
      <c r="AW377" s="1">
        <v>36098</v>
      </c>
      <c r="AX377" s="1">
        <v>37158</v>
      </c>
      <c r="AY377" t="s">
        <v>295</v>
      </c>
      <c r="AZ377">
        <f t="shared" si="5"/>
        <v>11</v>
      </c>
      <c r="BA377" t="s">
        <v>296</v>
      </c>
      <c r="BB377" t="s">
        <v>586</v>
      </c>
      <c r="BC377">
        <v>2.9041000000000001</v>
      </c>
      <c r="BD377">
        <v>59801</v>
      </c>
      <c r="BE377">
        <v>3565</v>
      </c>
      <c r="BF377">
        <v>5</v>
      </c>
    </row>
    <row r="378" spans="43:58" x14ac:dyDescent="0.25">
      <c r="AQ378">
        <v>214140</v>
      </c>
      <c r="AR378" t="s">
        <v>293</v>
      </c>
      <c r="AS378" t="s">
        <v>2298</v>
      </c>
      <c r="AT378" t="s">
        <v>17</v>
      </c>
      <c r="AU378" s="1">
        <v>21672</v>
      </c>
      <c r="AV378" s="1">
        <v>32494</v>
      </c>
      <c r="AW378" s="1">
        <v>32494</v>
      </c>
      <c r="AX378" s="1">
        <v>33722</v>
      </c>
      <c r="AY378" t="s">
        <v>295</v>
      </c>
      <c r="AZ378">
        <f t="shared" si="5"/>
        <v>3</v>
      </c>
      <c r="BA378" t="s">
        <v>296</v>
      </c>
      <c r="BB378" t="s">
        <v>297</v>
      </c>
      <c r="BC378">
        <v>3.3561999999999999</v>
      </c>
      <c r="BD378">
        <v>57564</v>
      </c>
      <c r="BE378">
        <v>3564</v>
      </c>
      <c r="BF378">
        <v>3</v>
      </c>
    </row>
    <row r="379" spans="43:58" x14ac:dyDescent="0.25">
      <c r="AQ379">
        <v>426672</v>
      </c>
      <c r="AR379" t="s">
        <v>293</v>
      </c>
      <c r="AS379" t="s">
        <v>2297</v>
      </c>
      <c r="AT379" t="s">
        <v>17</v>
      </c>
      <c r="AU379" s="1">
        <v>19547</v>
      </c>
      <c r="AV379" s="1">
        <v>33049</v>
      </c>
      <c r="AW379" s="1">
        <v>34456</v>
      </c>
      <c r="AX379" s="1">
        <v>35259</v>
      </c>
      <c r="AY379" t="s">
        <v>1131</v>
      </c>
      <c r="AZ379">
        <f t="shared" si="5"/>
        <v>6</v>
      </c>
      <c r="BA379" t="s">
        <v>296</v>
      </c>
      <c r="BB379" t="s">
        <v>586</v>
      </c>
      <c r="BC379">
        <v>2.2000000000000002</v>
      </c>
      <c r="BD379">
        <v>75858</v>
      </c>
      <c r="BE379">
        <v>3564</v>
      </c>
      <c r="BF379">
        <v>2</v>
      </c>
    </row>
    <row r="380" spans="43:58" x14ac:dyDescent="0.25">
      <c r="AQ380">
        <v>31345</v>
      </c>
      <c r="AR380" t="s">
        <v>293</v>
      </c>
      <c r="AS380" t="s">
        <v>2295</v>
      </c>
      <c r="AT380" t="s">
        <v>31</v>
      </c>
      <c r="AU380" s="1">
        <v>22267</v>
      </c>
      <c r="AV380" s="1">
        <v>31806</v>
      </c>
      <c r="AW380" s="1">
        <v>31806</v>
      </c>
      <c r="AX380" s="1">
        <v>36662</v>
      </c>
      <c r="AY380" t="s">
        <v>1131</v>
      </c>
      <c r="AZ380">
        <f t="shared" si="5"/>
        <v>13</v>
      </c>
      <c r="BA380" t="s">
        <v>296</v>
      </c>
      <c r="BB380" t="s">
        <v>297</v>
      </c>
      <c r="BC380">
        <v>5.2411000000000003</v>
      </c>
      <c r="BD380">
        <v>100309</v>
      </c>
      <c r="BE380">
        <v>3564</v>
      </c>
      <c r="BF380">
        <v>2</v>
      </c>
    </row>
    <row r="381" spans="43:58" x14ac:dyDescent="0.25">
      <c r="AQ381">
        <v>67986</v>
      </c>
      <c r="AR381" t="s">
        <v>293</v>
      </c>
      <c r="AS381" t="s">
        <v>2294</v>
      </c>
      <c r="AT381" t="s">
        <v>31</v>
      </c>
      <c r="AU381" s="1">
        <v>21062</v>
      </c>
      <c r="AV381" s="1">
        <v>31953</v>
      </c>
      <c r="AW381" s="1">
        <v>31953</v>
      </c>
      <c r="AX381" s="1">
        <v>33420</v>
      </c>
      <c r="AY381" t="s">
        <v>570</v>
      </c>
      <c r="AZ381">
        <f t="shared" si="5"/>
        <v>4</v>
      </c>
      <c r="BA381" t="s">
        <v>296</v>
      </c>
      <c r="BB381" t="s">
        <v>297</v>
      </c>
      <c r="BC381">
        <v>4.0191999999999997</v>
      </c>
      <c r="BD381">
        <v>60571</v>
      </c>
      <c r="BE381">
        <v>3563</v>
      </c>
      <c r="BF381">
        <v>4</v>
      </c>
    </row>
    <row r="382" spans="43:58" x14ac:dyDescent="0.25">
      <c r="AQ382">
        <v>407807</v>
      </c>
      <c r="AR382" t="s">
        <v>293</v>
      </c>
      <c r="AS382" t="s">
        <v>2190</v>
      </c>
      <c r="AT382" t="s">
        <v>17</v>
      </c>
      <c r="AU382" s="1">
        <v>19999</v>
      </c>
      <c r="AV382" s="1">
        <v>31313</v>
      </c>
      <c r="AW382" s="1">
        <v>31313</v>
      </c>
      <c r="AX382" s="1">
        <v>33002</v>
      </c>
      <c r="AY382" t="s">
        <v>1131</v>
      </c>
      <c r="AZ382">
        <f t="shared" si="5"/>
        <v>4</v>
      </c>
      <c r="BA382" t="s">
        <v>296</v>
      </c>
      <c r="BB382" t="s">
        <v>297</v>
      </c>
      <c r="BC382">
        <v>4.6273999999999997</v>
      </c>
      <c r="BD382">
        <v>78801</v>
      </c>
      <c r="BE382">
        <v>3563</v>
      </c>
      <c r="BF382">
        <v>6</v>
      </c>
    </row>
    <row r="383" spans="43:58" x14ac:dyDescent="0.25">
      <c r="AQ383">
        <v>245955</v>
      </c>
      <c r="AR383" t="s">
        <v>15</v>
      </c>
      <c r="AS383" t="s">
        <v>2293</v>
      </c>
      <c r="AT383" t="s">
        <v>31</v>
      </c>
      <c r="AU383" s="1">
        <v>20076</v>
      </c>
      <c r="AV383" s="1">
        <v>32665</v>
      </c>
      <c r="AW383" s="1">
        <v>32665</v>
      </c>
      <c r="AX383" s="1">
        <v>33876</v>
      </c>
      <c r="AY383" t="s">
        <v>53</v>
      </c>
      <c r="AZ383">
        <f t="shared" si="5"/>
        <v>3</v>
      </c>
      <c r="BA383" t="s">
        <v>19</v>
      </c>
      <c r="BB383" t="s">
        <v>20</v>
      </c>
      <c r="BC383">
        <v>1.5670999999999999</v>
      </c>
      <c r="BD383">
        <v>75141</v>
      </c>
      <c r="BE383">
        <v>3563</v>
      </c>
      <c r="BF383">
        <v>2</v>
      </c>
    </row>
    <row r="384" spans="43:58" x14ac:dyDescent="0.25">
      <c r="AQ384">
        <v>95276</v>
      </c>
      <c r="AR384" t="s">
        <v>347</v>
      </c>
      <c r="AS384" t="s">
        <v>2291</v>
      </c>
      <c r="AT384" t="s">
        <v>17</v>
      </c>
      <c r="AU384" s="1">
        <v>19344</v>
      </c>
      <c r="AV384" s="1">
        <v>32999</v>
      </c>
      <c r="AW384" s="1">
        <v>35622</v>
      </c>
      <c r="AX384" s="1">
        <v>36889</v>
      </c>
      <c r="AY384" t="s">
        <v>295</v>
      </c>
      <c r="AZ384">
        <f t="shared" si="5"/>
        <v>10</v>
      </c>
      <c r="BA384" t="s">
        <v>349</v>
      </c>
      <c r="BB384" t="s">
        <v>834</v>
      </c>
      <c r="BC384">
        <v>3.4712000000000001</v>
      </c>
      <c r="BD384">
        <v>55102</v>
      </c>
      <c r="BE384">
        <v>3563</v>
      </c>
      <c r="BF384">
        <v>4</v>
      </c>
    </row>
    <row r="385" spans="43:58" x14ac:dyDescent="0.25">
      <c r="AQ385">
        <v>15804</v>
      </c>
      <c r="AR385" t="s">
        <v>85</v>
      </c>
      <c r="AS385" t="s">
        <v>2289</v>
      </c>
      <c r="AT385" t="s">
        <v>31</v>
      </c>
      <c r="AU385" s="1">
        <v>22029</v>
      </c>
      <c r="AV385" s="1">
        <v>32907</v>
      </c>
      <c r="AW385" s="1">
        <v>35362</v>
      </c>
      <c r="AX385" s="1">
        <v>36501</v>
      </c>
      <c r="AY385" t="s">
        <v>53</v>
      </c>
      <c r="AZ385">
        <f t="shared" si="5"/>
        <v>9</v>
      </c>
      <c r="BA385" t="s">
        <v>87</v>
      </c>
      <c r="BB385" t="s">
        <v>276</v>
      </c>
      <c r="BC385">
        <v>3.1204999999999998</v>
      </c>
      <c r="BD385">
        <v>68664</v>
      </c>
      <c r="BE385">
        <v>3561</v>
      </c>
      <c r="BF385">
        <v>3</v>
      </c>
    </row>
    <row r="386" spans="43:58" x14ac:dyDescent="0.25">
      <c r="AQ386">
        <v>293579</v>
      </c>
      <c r="AR386" t="s">
        <v>15</v>
      </c>
      <c r="AS386" t="s">
        <v>2285</v>
      </c>
      <c r="AT386" t="s">
        <v>17</v>
      </c>
      <c r="AU386" s="1">
        <v>21956</v>
      </c>
      <c r="AV386" s="1">
        <v>31178</v>
      </c>
      <c r="AW386" s="1">
        <v>31178</v>
      </c>
      <c r="AX386" s="1">
        <v>37748</v>
      </c>
      <c r="AY386" t="s">
        <v>53</v>
      </c>
      <c r="AZ386">
        <f t="shared" si="5"/>
        <v>18</v>
      </c>
      <c r="BA386" t="s">
        <v>19</v>
      </c>
      <c r="BB386" t="s">
        <v>32</v>
      </c>
      <c r="BC386">
        <v>5.8247</v>
      </c>
      <c r="BD386">
        <v>94060</v>
      </c>
      <c r="BE386">
        <v>3561</v>
      </c>
      <c r="BF386">
        <v>7</v>
      </c>
    </row>
    <row r="387" spans="43:58" x14ac:dyDescent="0.25">
      <c r="AQ387">
        <v>227290</v>
      </c>
      <c r="AR387" t="s">
        <v>15</v>
      </c>
      <c r="AS387" t="s">
        <v>2288</v>
      </c>
      <c r="AT387" t="s">
        <v>31</v>
      </c>
      <c r="AU387" s="1">
        <v>20088</v>
      </c>
      <c r="AV387" s="1">
        <v>33299</v>
      </c>
      <c r="AW387" s="1">
        <v>35102</v>
      </c>
      <c r="AX387" s="1">
        <v>37006</v>
      </c>
      <c r="AY387" t="s">
        <v>18</v>
      </c>
      <c r="AZ387">
        <f t="shared" ref="AZ387:AZ450" si="6">INT((AX387-AV387)/365)</f>
        <v>10</v>
      </c>
      <c r="BA387" t="s">
        <v>19</v>
      </c>
      <c r="BB387" t="s">
        <v>20</v>
      </c>
      <c r="BC387">
        <v>5.2164000000000001</v>
      </c>
      <c r="BD387">
        <v>58903</v>
      </c>
      <c r="BE387">
        <v>3561</v>
      </c>
      <c r="BF387">
        <v>2</v>
      </c>
    </row>
    <row r="388" spans="43:58" x14ac:dyDescent="0.25">
      <c r="AQ388">
        <v>232584</v>
      </c>
      <c r="AR388" t="s">
        <v>347</v>
      </c>
      <c r="AS388" t="s">
        <v>2287</v>
      </c>
      <c r="AT388" t="s">
        <v>17</v>
      </c>
      <c r="AU388" s="1">
        <v>21072</v>
      </c>
      <c r="AV388" s="1">
        <v>31252</v>
      </c>
      <c r="AW388" s="1">
        <v>31252</v>
      </c>
      <c r="AX388" s="1">
        <v>33617</v>
      </c>
      <c r="AY388" t="s">
        <v>295</v>
      </c>
      <c r="AZ388">
        <f t="shared" si="6"/>
        <v>6</v>
      </c>
      <c r="BA388" t="s">
        <v>349</v>
      </c>
      <c r="BB388" t="s">
        <v>350</v>
      </c>
      <c r="BC388">
        <v>3.1315</v>
      </c>
      <c r="BD388">
        <v>70603</v>
      </c>
      <c r="BE388">
        <v>3561</v>
      </c>
      <c r="BF388">
        <v>3</v>
      </c>
    </row>
    <row r="389" spans="43:58" x14ac:dyDescent="0.25">
      <c r="AQ389">
        <v>430271</v>
      </c>
      <c r="AR389" t="s">
        <v>293</v>
      </c>
      <c r="AS389" t="s">
        <v>2286</v>
      </c>
      <c r="AT389" t="s">
        <v>17</v>
      </c>
      <c r="AU389" s="1">
        <v>21802</v>
      </c>
      <c r="AV389" s="1">
        <v>32415</v>
      </c>
      <c r="AW389" s="1">
        <v>32415</v>
      </c>
      <c r="AX389" s="1">
        <v>36067</v>
      </c>
      <c r="AY389" t="s">
        <v>1131</v>
      </c>
      <c r="AZ389">
        <f t="shared" si="6"/>
        <v>10</v>
      </c>
      <c r="BA389" t="s">
        <v>296</v>
      </c>
      <c r="BB389" t="s">
        <v>586</v>
      </c>
      <c r="BC389">
        <v>6.4329000000000001</v>
      </c>
      <c r="BD389">
        <v>69828</v>
      </c>
      <c r="BE389">
        <v>3561</v>
      </c>
      <c r="BF389">
        <v>4</v>
      </c>
    </row>
    <row r="390" spans="43:58" x14ac:dyDescent="0.25">
      <c r="AQ390">
        <v>409515</v>
      </c>
      <c r="AR390" t="s">
        <v>1901</v>
      </c>
      <c r="AS390" t="s">
        <v>2284</v>
      </c>
      <c r="AT390" t="s">
        <v>17</v>
      </c>
      <c r="AU390" s="1">
        <v>21808</v>
      </c>
      <c r="AV390" s="1">
        <v>32218</v>
      </c>
      <c r="AW390" s="1">
        <v>35599</v>
      </c>
      <c r="AX390" s="1">
        <v>36809</v>
      </c>
      <c r="AY390" t="s">
        <v>18</v>
      </c>
      <c r="AZ390">
        <f t="shared" si="6"/>
        <v>12</v>
      </c>
      <c r="BA390" t="s">
        <v>1903</v>
      </c>
      <c r="BB390" t="s">
        <v>1904</v>
      </c>
      <c r="BC390">
        <v>3.3151000000000002</v>
      </c>
      <c r="BD390">
        <v>48021</v>
      </c>
      <c r="BE390">
        <v>3561</v>
      </c>
      <c r="BF390">
        <v>2</v>
      </c>
    </row>
    <row r="391" spans="43:58" x14ac:dyDescent="0.25">
      <c r="AQ391">
        <v>72159</v>
      </c>
      <c r="AR391" t="s">
        <v>347</v>
      </c>
      <c r="AS391" t="s">
        <v>2218</v>
      </c>
      <c r="AT391" t="s">
        <v>31</v>
      </c>
      <c r="AU391" s="1">
        <v>20017</v>
      </c>
      <c r="AV391" s="1">
        <v>33502</v>
      </c>
      <c r="AW391" s="1">
        <v>34674</v>
      </c>
      <c r="AX391" s="1">
        <v>37280</v>
      </c>
      <c r="AY391" t="s">
        <v>295</v>
      </c>
      <c r="AZ391">
        <f t="shared" si="6"/>
        <v>10</v>
      </c>
      <c r="BA391" t="s">
        <v>349</v>
      </c>
      <c r="BB391" t="s">
        <v>834</v>
      </c>
      <c r="BC391">
        <v>5.4055</v>
      </c>
      <c r="BD391">
        <v>85469</v>
      </c>
      <c r="BE391">
        <v>3560</v>
      </c>
      <c r="BF391">
        <v>4</v>
      </c>
    </row>
    <row r="392" spans="43:58" x14ac:dyDescent="0.25">
      <c r="AQ392">
        <v>220448</v>
      </c>
      <c r="AR392" t="s">
        <v>15</v>
      </c>
      <c r="AS392" t="s">
        <v>2283</v>
      </c>
      <c r="AT392" t="s">
        <v>17</v>
      </c>
      <c r="AU392" s="1">
        <v>19269</v>
      </c>
      <c r="AV392" s="1">
        <v>31099</v>
      </c>
      <c r="AW392" s="1">
        <v>31608</v>
      </c>
      <c r="AX392" s="1">
        <v>33273</v>
      </c>
      <c r="AY392" t="s">
        <v>53</v>
      </c>
      <c r="AZ392">
        <f t="shared" si="6"/>
        <v>5</v>
      </c>
      <c r="BA392" t="s">
        <v>19</v>
      </c>
      <c r="BB392" t="s">
        <v>32</v>
      </c>
      <c r="BC392">
        <v>4.5616000000000003</v>
      </c>
      <c r="BD392">
        <v>91618</v>
      </c>
      <c r="BE392">
        <v>3560</v>
      </c>
      <c r="BF392">
        <v>5</v>
      </c>
    </row>
    <row r="393" spans="43:58" x14ac:dyDescent="0.25">
      <c r="AQ393">
        <v>415246</v>
      </c>
      <c r="AR393" t="s">
        <v>293</v>
      </c>
      <c r="AS393" t="s">
        <v>2280</v>
      </c>
      <c r="AT393" t="s">
        <v>17</v>
      </c>
      <c r="AU393" s="1">
        <v>22212</v>
      </c>
      <c r="AV393" s="1">
        <v>32885</v>
      </c>
      <c r="AW393" s="1">
        <v>32885</v>
      </c>
      <c r="AX393" s="1">
        <v>35936</v>
      </c>
      <c r="AY393" t="s">
        <v>1131</v>
      </c>
      <c r="AZ393">
        <f t="shared" si="6"/>
        <v>8</v>
      </c>
      <c r="BA393" t="s">
        <v>296</v>
      </c>
      <c r="BB393" t="s">
        <v>586</v>
      </c>
      <c r="BC393">
        <v>6.0739999999999998</v>
      </c>
      <c r="BD393">
        <v>89152</v>
      </c>
      <c r="BE393">
        <v>3559</v>
      </c>
      <c r="BF393">
        <v>5</v>
      </c>
    </row>
    <row r="394" spans="43:58" x14ac:dyDescent="0.25">
      <c r="AQ394">
        <v>253510</v>
      </c>
      <c r="AR394" t="s">
        <v>42</v>
      </c>
      <c r="AS394" t="s">
        <v>2282</v>
      </c>
      <c r="AT394" t="s">
        <v>31</v>
      </c>
      <c r="AU394" s="1">
        <v>23409</v>
      </c>
      <c r="AV394" s="1">
        <v>31116</v>
      </c>
      <c r="AW394" s="1">
        <v>34287</v>
      </c>
      <c r="AX394" s="1">
        <v>36207</v>
      </c>
      <c r="AY394" t="s">
        <v>18</v>
      </c>
      <c r="AZ394">
        <f t="shared" si="6"/>
        <v>13</v>
      </c>
      <c r="BA394" t="s">
        <v>44</v>
      </c>
      <c r="BB394" t="s">
        <v>83</v>
      </c>
      <c r="BC394">
        <v>5.2603</v>
      </c>
      <c r="BD394">
        <v>63686</v>
      </c>
      <c r="BE394">
        <v>3559</v>
      </c>
      <c r="BF394">
        <v>2</v>
      </c>
    </row>
    <row r="395" spans="43:58" x14ac:dyDescent="0.25">
      <c r="AQ395">
        <v>490981</v>
      </c>
      <c r="AR395" t="s">
        <v>293</v>
      </c>
      <c r="AS395" t="s">
        <v>2281</v>
      </c>
      <c r="AT395" t="s">
        <v>17</v>
      </c>
      <c r="AU395" s="1">
        <v>19704</v>
      </c>
      <c r="AV395" s="1">
        <v>33466</v>
      </c>
      <c r="AW395" s="1">
        <v>33466</v>
      </c>
      <c r="AX395" s="1">
        <v>34731</v>
      </c>
      <c r="AY395" t="s">
        <v>295</v>
      </c>
      <c r="AZ395">
        <f t="shared" si="6"/>
        <v>3</v>
      </c>
      <c r="BA395" t="s">
        <v>296</v>
      </c>
      <c r="BB395" t="s">
        <v>297</v>
      </c>
      <c r="BC395">
        <v>0.69320000000000004</v>
      </c>
      <c r="BD395">
        <v>52335</v>
      </c>
      <c r="BE395">
        <v>3559</v>
      </c>
      <c r="BF395">
        <v>3</v>
      </c>
    </row>
    <row r="396" spans="43:58" x14ac:dyDescent="0.25">
      <c r="AQ396">
        <v>104367</v>
      </c>
      <c r="AR396" t="s">
        <v>293</v>
      </c>
      <c r="AS396" t="s">
        <v>2279</v>
      </c>
      <c r="AT396" t="s">
        <v>31</v>
      </c>
      <c r="AU396" s="1">
        <v>19676</v>
      </c>
      <c r="AV396" s="1">
        <v>34099</v>
      </c>
      <c r="AW396" s="1">
        <v>34099</v>
      </c>
      <c r="AX396" s="1">
        <v>36013</v>
      </c>
      <c r="AY396" t="s">
        <v>295</v>
      </c>
      <c r="AZ396">
        <f t="shared" si="6"/>
        <v>5</v>
      </c>
      <c r="BA396" t="s">
        <v>296</v>
      </c>
      <c r="BB396" t="s">
        <v>586</v>
      </c>
      <c r="BC396">
        <v>5.2438000000000002</v>
      </c>
      <c r="BD396">
        <v>78801</v>
      </c>
      <c r="BE396">
        <v>3558</v>
      </c>
      <c r="BF396">
        <v>3</v>
      </c>
    </row>
    <row r="397" spans="43:58" x14ac:dyDescent="0.25">
      <c r="AQ397">
        <v>298959</v>
      </c>
      <c r="AR397" t="s">
        <v>15</v>
      </c>
      <c r="AS397" t="s">
        <v>1522</v>
      </c>
      <c r="AT397" t="s">
        <v>17</v>
      </c>
      <c r="AU397" s="1">
        <v>22109</v>
      </c>
      <c r="AV397" s="1">
        <v>32525</v>
      </c>
      <c r="AW397" s="1">
        <v>32525</v>
      </c>
      <c r="AX397" s="1">
        <v>37635</v>
      </c>
      <c r="AY397" t="s">
        <v>18</v>
      </c>
      <c r="AZ397">
        <f t="shared" si="6"/>
        <v>14</v>
      </c>
      <c r="BA397" t="s">
        <v>19</v>
      </c>
      <c r="BB397" t="s">
        <v>20</v>
      </c>
      <c r="BC397">
        <v>11.813700000000001</v>
      </c>
      <c r="BD397">
        <v>114449</v>
      </c>
      <c r="BE397">
        <v>3558</v>
      </c>
      <c r="BF397">
        <v>6</v>
      </c>
    </row>
    <row r="398" spans="43:58" x14ac:dyDescent="0.25">
      <c r="AQ398">
        <v>69378</v>
      </c>
      <c r="AR398" t="s">
        <v>15</v>
      </c>
      <c r="AS398" t="s">
        <v>1413</v>
      </c>
      <c r="AT398" t="s">
        <v>31</v>
      </c>
      <c r="AU398" s="1">
        <v>22902</v>
      </c>
      <c r="AV398" s="1">
        <v>31580</v>
      </c>
      <c r="AW398" s="1">
        <v>31580</v>
      </c>
      <c r="AX398" s="1">
        <v>36384</v>
      </c>
      <c r="AY398" t="s">
        <v>18</v>
      </c>
      <c r="AZ398">
        <f t="shared" si="6"/>
        <v>13</v>
      </c>
      <c r="BA398" t="s">
        <v>19</v>
      </c>
      <c r="BB398" t="s">
        <v>20</v>
      </c>
      <c r="BC398">
        <v>8.4383999999999997</v>
      </c>
      <c r="BD398">
        <v>130431</v>
      </c>
      <c r="BE398">
        <v>3556</v>
      </c>
      <c r="BF398">
        <v>5</v>
      </c>
    </row>
    <row r="399" spans="43:58" x14ac:dyDescent="0.25">
      <c r="AQ399">
        <v>476833</v>
      </c>
      <c r="AR399" t="s">
        <v>1901</v>
      </c>
      <c r="AS399" t="s">
        <v>2274</v>
      </c>
      <c r="AT399" t="s">
        <v>17</v>
      </c>
      <c r="AU399" s="1">
        <v>22151</v>
      </c>
      <c r="AV399" s="1">
        <v>31774</v>
      </c>
      <c r="AW399" s="1">
        <v>31774</v>
      </c>
      <c r="AX399" s="1">
        <v>36997</v>
      </c>
      <c r="AY399" t="s">
        <v>18</v>
      </c>
      <c r="AZ399">
        <f t="shared" si="6"/>
        <v>14</v>
      </c>
      <c r="BA399" t="s">
        <v>1903</v>
      </c>
      <c r="BB399" t="s">
        <v>1904</v>
      </c>
      <c r="BC399">
        <v>9.0767000000000007</v>
      </c>
      <c r="BD399">
        <v>74613</v>
      </c>
      <c r="BE399">
        <v>3556</v>
      </c>
      <c r="BF399">
        <v>2</v>
      </c>
    </row>
    <row r="400" spans="43:58" x14ac:dyDescent="0.25">
      <c r="AQ400">
        <v>477439</v>
      </c>
      <c r="AR400" t="s">
        <v>347</v>
      </c>
      <c r="AS400" t="s">
        <v>2271</v>
      </c>
      <c r="AT400" t="s">
        <v>17</v>
      </c>
      <c r="AU400" s="1">
        <v>19054</v>
      </c>
      <c r="AV400" s="1">
        <v>31453</v>
      </c>
      <c r="AW400" s="1">
        <v>34945</v>
      </c>
      <c r="AX400" s="1">
        <v>36089</v>
      </c>
      <c r="AY400" t="s">
        <v>295</v>
      </c>
      <c r="AZ400">
        <f t="shared" si="6"/>
        <v>12</v>
      </c>
      <c r="BA400" t="s">
        <v>349</v>
      </c>
      <c r="BB400" t="s">
        <v>834</v>
      </c>
      <c r="BC400">
        <v>2.1425000000000001</v>
      </c>
      <c r="BD400">
        <v>51142</v>
      </c>
      <c r="BE400">
        <v>3555</v>
      </c>
      <c r="BF400">
        <v>3</v>
      </c>
    </row>
    <row r="401" spans="43:58" x14ac:dyDescent="0.25">
      <c r="AQ401">
        <v>406106</v>
      </c>
      <c r="AR401" t="s">
        <v>42</v>
      </c>
      <c r="AS401" t="s">
        <v>2273</v>
      </c>
      <c r="AT401" t="s">
        <v>17</v>
      </c>
      <c r="AU401" s="1">
        <v>22161</v>
      </c>
      <c r="AV401" s="1">
        <v>31159</v>
      </c>
      <c r="AW401" s="1">
        <v>31159</v>
      </c>
      <c r="AX401" s="1">
        <v>33041</v>
      </c>
      <c r="AY401" t="s">
        <v>53</v>
      </c>
      <c r="AZ401">
        <f t="shared" si="6"/>
        <v>5</v>
      </c>
      <c r="BA401" t="s">
        <v>44</v>
      </c>
      <c r="BB401" t="s">
        <v>45</v>
      </c>
      <c r="BC401">
        <v>5.1562000000000001</v>
      </c>
      <c r="BD401">
        <v>87824</v>
      </c>
      <c r="BE401">
        <v>3555</v>
      </c>
      <c r="BF401">
        <v>4</v>
      </c>
    </row>
    <row r="402" spans="43:58" x14ac:dyDescent="0.25">
      <c r="AQ402">
        <v>91693</v>
      </c>
      <c r="AR402" t="s">
        <v>293</v>
      </c>
      <c r="AS402" t="s">
        <v>2269</v>
      </c>
      <c r="AT402" t="s">
        <v>17</v>
      </c>
      <c r="AU402" s="1">
        <v>19092</v>
      </c>
      <c r="AV402" s="1">
        <v>34051</v>
      </c>
      <c r="AW402" s="1">
        <v>35380</v>
      </c>
      <c r="AX402" s="1">
        <v>36612</v>
      </c>
      <c r="AY402" t="s">
        <v>295</v>
      </c>
      <c r="AZ402">
        <f t="shared" si="6"/>
        <v>7</v>
      </c>
      <c r="BA402" t="s">
        <v>296</v>
      </c>
      <c r="BB402" t="s">
        <v>586</v>
      </c>
      <c r="BC402">
        <v>3.3753000000000002</v>
      </c>
      <c r="BD402">
        <v>62341</v>
      </c>
      <c r="BE402">
        <v>3554</v>
      </c>
      <c r="BF402">
        <v>3</v>
      </c>
    </row>
    <row r="403" spans="43:58" x14ac:dyDescent="0.25">
      <c r="AQ403">
        <v>464829</v>
      </c>
      <c r="AR403" t="s">
        <v>347</v>
      </c>
      <c r="AS403" t="s">
        <v>2270</v>
      </c>
      <c r="AT403" t="s">
        <v>31</v>
      </c>
      <c r="AU403" s="1">
        <v>21366</v>
      </c>
      <c r="AV403" s="1">
        <v>33814</v>
      </c>
      <c r="AW403" s="1">
        <v>35399</v>
      </c>
      <c r="AX403" s="1">
        <v>37294</v>
      </c>
      <c r="AY403" t="s">
        <v>1131</v>
      </c>
      <c r="AZ403">
        <f t="shared" si="6"/>
        <v>9</v>
      </c>
      <c r="BA403" t="s">
        <v>349</v>
      </c>
      <c r="BB403" t="s">
        <v>834</v>
      </c>
      <c r="BC403">
        <v>5.1917999999999997</v>
      </c>
      <c r="BD403">
        <v>55874</v>
      </c>
      <c r="BE403">
        <v>3554</v>
      </c>
      <c r="BF403">
        <v>4</v>
      </c>
    </row>
    <row r="404" spans="43:58" x14ac:dyDescent="0.25">
      <c r="AQ404">
        <v>225690</v>
      </c>
      <c r="AR404" t="s">
        <v>293</v>
      </c>
      <c r="AS404" t="s">
        <v>2268</v>
      </c>
      <c r="AT404" t="s">
        <v>31</v>
      </c>
      <c r="AU404" s="1">
        <v>22667</v>
      </c>
      <c r="AV404" s="1">
        <v>32784</v>
      </c>
      <c r="AW404" s="1">
        <v>33305</v>
      </c>
      <c r="AX404" s="1">
        <v>36232</v>
      </c>
      <c r="AY404" t="s">
        <v>295</v>
      </c>
      <c r="AZ404">
        <f t="shared" si="6"/>
        <v>9</v>
      </c>
      <c r="BA404" t="s">
        <v>296</v>
      </c>
      <c r="BB404" t="s">
        <v>297</v>
      </c>
      <c r="BC404">
        <v>1.1342000000000001</v>
      </c>
      <c r="BD404">
        <v>85675</v>
      </c>
      <c r="BE404">
        <v>3554</v>
      </c>
      <c r="BF404">
        <v>3</v>
      </c>
    </row>
    <row r="405" spans="43:58" x14ac:dyDescent="0.25">
      <c r="AQ405">
        <v>245085</v>
      </c>
      <c r="AR405" t="s">
        <v>347</v>
      </c>
      <c r="AS405" t="s">
        <v>2266</v>
      </c>
      <c r="AT405" t="s">
        <v>17</v>
      </c>
      <c r="AU405" s="1">
        <v>20754</v>
      </c>
      <c r="AV405" s="1">
        <v>31898</v>
      </c>
      <c r="AW405" s="1">
        <v>31898</v>
      </c>
      <c r="AX405" s="1">
        <v>32963</v>
      </c>
      <c r="AY405" t="s">
        <v>570</v>
      </c>
      <c r="AZ405">
        <f t="shared" si="6"/>
        <v>2</v>
      </c>
      <c r="BA405" t="s">
        <v>349</v>
      </c>
      <c r="BB405" t="s">
        <v>350</v>
      </c>
      <c r="BC405">
        <v>1.3615999999999999</v>
      </c>
      <c r="BD405">
        <v>69909</v>
      </c>
      <c r="BE405">
        <v>3552</v>
      </c>
      <c r="BF405">
        <v>2</v>
      </c>
    </row>
    <row r="406" spans="43:58" x14ac:dyDescent="0.25">
      <c r="AQ406">
        <v>466290</v>
      </c>
      <c r="AR406" t="s">
        <v>42</v>
      </c>
      <c r="AS406" t="s">
        <v>2264</v>
      </c>
      <c r="AT406" t="s">
        <v>17</v>
      </c>
      <c r="AU406" s="1">
        <v>19583</v>
      </c>
      <c r="AV406" s="1">
        <v>33843</v>
      </c>
      <c r="AW406" s="1">
        <v>33843</v>
      </c>
      <c r="AX406" s="1">
        <v>36855</v>
      </c>
      <c r="AY406" t="s">
        <v>53</v>
      </c>
      <c r="AZ406">
        <f t="shared" si="6"/>
        <v>8</v>
      </c>
      <c r="BA406" t="s">
        <v>44</v>
      </c>
      <c r="BB406" t="s">
        <v>83</v>
      </c>
      <c r="BC406">
        <v>8.2521000000000004</v>
      </c>
      <c r="BD406">
        <v>61342</v>
      </c>
      <c r="BE406">
        <v>3551</v>
      </c>
      <c r="BF406">
        <v>2</v>
      </c>
    </row>
    <row r="407" spans="43:58" x14ac:dyDescent="0.25">
      <c r="AQ407">
        <v>268531</v>
      </c>
      <c r="AR407" t="s">
        <v>15</v>
      </c>
      <c r="AS407" t="s">
        <v>2262</v>
      </c>
      <c r="AT407" t="s">
        <v>31</v>
      </c>
      <c r="AU407" s="1">
        <v>21579</v>
      </c>
      <c r="AV407" s="1">
        <v>32138</v>
      </c>
      <c r="AW407" s="1">
        <v>32138</v>
      </c>
      <c r="AX407" s="1">
        <v>34425</v>
      </c>
      <c r="AY407" t="s">
        <v>53</v>
      </c>
      <c r="AZ407">
        <f t="shared" si="6"/>
        <v>6</v>
      </c>
      <c r="BA407" t="s">
        <v>19</v>
      </c>
      <c r="BB407" t="s">
        <v>20</v>
      </c>
      <c r="BC407">
        <v>3.0712000000000002</v>
      </c>
      <c r="BD407">
        <v>84733</v>
      </c>
      <c r="BE407">
        <v>3550</v>
      </c>
      <c r="BF407">
        <v>2</v>
      </c>
    </row>
    <row r="408" spans="43:58" x14ac:dyDescent="0.25">
      <c r="AQ408">
        <v>43310</v>
      </c>
      <c r="AR408" t="s">
        <v>347</v>
      </c>
      <c r="AS408" t="s">
        <v>2258</v>
      </c>
      <c r="AT408" t="s">
        <v>31</v>
      </c>
      <c r="AU408" s="1">
        <v>21652</v>
      </c>
      <c r="AV408" s="1">
        <v>31869</v>
      </c>
      <c r="AW408" s="1">
        <v>31869</v>
      </c>
      <c r="AX408" s="1">
        <v>37709</v>
      </c>
      <c r="AY408" t="s">
        <v>295</v>
      </c>
      <c r="AZ408">
        <f t="shared" si="6"/>
        <v>16</v>
      </c>
      <c r="BA408" t="s">
        <v>349</v>
      </c>
      <c r="BB408" t="s">
        <v>2103</v>
      </c>
      <c r="BC408">
        <v>4.0795000000000003</v>
      </c>
      <c r="BD408">
        <v>87274</v>
      </c>
      <c r="BE408">
        <v>3550</v>
      </c>
      <c r="BF408">
        <v>9</v>
      </c>
    </row>
    <row r="409" spans="43:58" x14ac:dyDescent="0.25">
      <c r="AQ409">
        <v>482453</v>
      </c>
      <c r="AR409" t="s">
        <v>882</v>
      </c>
      <c r="AS409" t="s">
        <v>2263</v>
      </c>
      <c r="AT409" t="s">
        <v>17</v>
      </c>
      <c r="AU409" s="1">
        <v>20230</v>
      </c>
      <c r="AV409" s="1">
        <v>33263</v>
      </c>
      <c r="AW409" s="1">
        <v>34912</v>
      </c>
      <c r="AX409" s="1">
        <v>36144</v>
      </c>
      <c r="AY409" t="s">
        <v>719</v>
      </c>
      <c r="AZ409">
        <f t="shared" si="6"/>
        <v>7</v>
      </c>
      <c r="BA409" t="s">
        <v>884</v>
      </c>
      <c r="BB409" t="s">
        <v>885</v>
      </c>
      <c r="BC409">
        <v>3.3753000000000002</v>
      </c>
      <c r="BD409">
        <v>96474</v>
      </c>
      <c r="BE409">
        <v>3550</v>
      </c>
      <c r="BF409">
        <v>3</v>
      </c>
    </row>
    <row r="410" spans="43:58" x14ac:dyDescent="0.25">
      <c r="AQ410">
        <v>480112</v>
      </c>
      <c r="AR410" t="s">
        <v>347</v>
      </c>
      <c r="AS410" t="s">
        <v>2261</v>
      </c>
      <c r="AT410" t="s">
        <v>17</v>
      </c>
      <c r="AU410" s="1">
        <v>21582</v>
      </c>
      <c r="AV410" s="1">
        <v>31221</v>
      </c>
      <c r="AW410" s="1">
        <v>34933</v>
      </c>
      <c r="AX410" s="1">
        <v>36460</v>
      </c>
      <c r="AY410" t="s">
        <v>295</v>
      </c>
      <c r="AZ410">
        <f t="shared" si="6"/>
        <v>14</v>
      </c>
      <c r="BA410" t="s">
        <v>349</v>
      </c>
      <c r="BB410" t="s">
        <v>834</v>
      </c>
      <c r="BC410">
        <v>3.1589</v>
      </c>
      <c r="BD410">
        <v>77073</v>
      </c>
      <c r="BE410">
        <v>3550</v>
      </c>
      <c r="BF410">
        <v>3</v>
      </c>
    </row>
    <row r="411" spans="43:58" x14ac:dyDescent="0.25">
      <c r="AQ411">
        <v>445357</v>
      </c>
      <c r="AR411" t="s">
        <v>15</v>
      </c>
      <c r="AS411" t="s">
        <v>2260</v>
      </c>
      <c r="AT411" t="s">
        <v>17</v>
      </c>
      <c r="AU411" s="1">
        <v>19200</v>
      </c>
      <c r="AV411" s="1">
        <v>34055</v>
      </c>
      <c r="AW411" s="1">
        <v>34055</v>
      </c>
      <c r="AX411" s="1">
        <v>37705</v>
      </c>
      <c r="AY411" t="s">
        <v>18</v>
      </c>
      <c r="AZ411">
        <f t="shared" si="6"/>
        <v>10</v>
      </c>
      <c r="BA411" t="s">
        <v>19</v>
      </c>
      <c r="BB411" t="s">
        <v>20</v>
      </c>
      <c r="BC411">
        <v>9.7561999999999998</v>
      </c>
      <c r="BD411">
        <v>91006</v>
      </c>
      <c r="BE411">
        <v>3550</v>
      </c>
      <c r="BF411">
        <v>6</v>
      </c>
    </row>
    <row r="412" spans="43:58" x14ac:dyDescent="0.25">
      <c r="AQ412">
        <v>290214</v>
      </c>
      <c r="AR412" t="s">
        <v>347</v>
      </c>
      <c r="AS412" t="s">
        <v>2255</v>
      </c>
      <c r="AT412" t="s">
        <v>31</v>
      </c>
      <c r="AU412" s="1">
        <v>19129</v>
      </c>
      <c r="AV412" s="1">
        <v>31911</v>
      </c>
      <c r="AW412" s="1">
        <v>31911</v>
      </c>
      <c r="AX412" s="1">
        <v>33476</v>
      </c>
      <c r="AY412" t="s">
        <v>295</v>
      </c>
      <c r="AZ412">
        <f t="shared" si="6"/>
        <v>4</v>
      </c>
      <c r="BA412" t="s">
        <v>349</v>
      </c>
      <c r="BB412" t="s">
        <v>2102</v>
      </c>
      <c r="BC412">
        <v>2.9615999999999998</v>
      </c>
      <c r="BD412">
        <v>65811</v>
      </c>
      <c r="BE412">
        <v>3549</v>
      </c>
      <c r="BF412">
        <v>2</v>
      </c>
    </row>
    <row r="413" spans="43:58" x14ac:dyDescent="0.25">
      <c r="AQ413">
        <v>495186</v>
      </c>
      <c r="AR413" t="s">
        <v>293</v>
      </c>
      <c r="AS413" t="s">
        <v>2257</v>
      </c>
      <c r="AT413" t="s">
        <v>31</v>
      </c>
      <c r="AU413" s="1">
        <v>20873</v>
      </c>
      <c r="AV413" s="1">
        <v>31723</v>
      </c>
      <c r="AW413" s="1">
        <v>32506</v>
      </c>
      <c r="AX413" s="1">
        <v>33612</v>
      </c>
      <c r="AY413" t="s">
        <v>295</v>
      </c>
      <c r="AZ413">
        <f t="shared" si="6"/>
        <v>5</v>
      </c>
      <c r="BA413" t="s">
        <v>296</v>
      </c>
      <c r="BB413" t="s">
        <v>297</v>
      </c>
      <c r="BC413">
        <v>3.0301</v>
      </c>
      <c r="BD413">
        <v>74128</v>
      </c>
      <c r="BE413">
        <v>3549</v>
      </c>
      <c r="BF413">
        <v>3</v>
      </c>
    </row>
    <row r="414" spans="43:58" x14ac:dyDescent="0.25">
      <c r="AQ414">
        <v>30451</v>
      </c>
      <c r="AR414" t="s">
        <v>293</v>
      </c>
      <c r="AS414" t="s">
        <v>2256</v>
      </c>
      <c r="AT414" t="s">
        <v>31</v>
      </c>
      <c r="AU414" s="1">
        <v>20092</v>
      </c>
      <c r="AV414" s="1">
        <v>33597</v>
      </c>
      <c r="AW414" s="1">
        <v>35774</v>
      </c>
      <c r="AX414" s="1">
        <v>36896</v>
      </c>
      <c r="AY414" t="s">
        <v>1131</v>
      </c>
      <c r="AZ414">
        <f t="shared" si="6"/>
        <v>9</v>
      </c>
      <c r="BA414" t="s">
        <v>296</v>
      </c>
      <c r="BB414" t="s">
        <v>586</v>
      </c>
      <c r="BC414">
        <v>3.0739999999999998</v>
      </c>
      <c r="BD414">
        <v>50908</v>
      </c>
      <c r="BE414">
        <v>3549</v>
      </c>
      <c r="BF414">
        <v>3</v>
      </c>
    </row>
    <row r="415" spans="43:58" x14ac:dyDescent="0.25">
      <c r="AQ415">
        <v>403316</v>
      </c>
      <c r="AR415" t="s">
        <v>15</v>
      </c>
      <c r="AS415" t="s">
        <v>2254</v>
      </c>
      <c r="AT415" t="s">
        <v>17</v>
      </c>
      <c r="AU415" s="1">
        <v>23250</v>
      </c>
      <c r="AV415" s="1">
        <v>31281</v>
      </c>
      <c r="AW415" s="1">
        <v>31281</v>
      </c>
      <c r="AX415" s="1">
        <v>32481</v>
      </c>
      <c r="AY415" t="s">
        <v>53</v>
      </c>
      <c r="AZ415">
        <f t="shared" si="6"/>
        <v>3</v>
      </c>
      <c r="BA415" t="s">
        <v>19</v>
      </c>
      <c r="BB415" t="s">
        <v>32</v>
      </c>
      <c r="BC415">
        <v>3.2877000000000001</v>
      </c>
      <c r="BD415">
        <v>54835</v>
      </c>
      <c r="BE415">
        <v>3548</v>
      </c>
      <c r="BF415">
        <v>3</v>
      </c>
    </row>
    <row r="416" spans="43:58" x14ac:dyDescent="0.25">
      <c r="AQ416">
        <v>246194</v>
      </c>
      <c r="AR416" t="s">
        <v>347</v>
      </c>
      <c r="AS416" t="s">
        <v>2253</v>
      </c>
      <c r="AT416" t="s">
        <v>31</v>
      </c>
      <c r="AU416" s="1">
        <v>21198</v>
      </c>
      <c r="AV416" s="1">
        <v>31794</v>
      </c>
      <c r="AW416" s="1">
        <v>34863</v>
      </c>
      <c r="AX416" s="1">
        <v>36697</v>
      </c>
      <c r="AY416" t="s">
        <v>1131</v>
      </c>
      <c r="AZ416">
        <f t="shared" si="6"/>
        <v>13</v>
      </c>
      <c r="BA416" t="s">
        <v>349</v>
      </c>
      <c r="BB416" t="s">
        <v>834</v>
      </c>
      <c r="BC416">
        <v>3.8081999999999998</v>
      </c>
      <c r="BD416">
        <v>65810</v>
      </c>
      <c r="BE416">
        <v>3547</v>
      </c>
      <c r="BF416">
        <v>4</v>
      </c>
    </row>
    <row r="417" spans="43:58" x14ac:dyDescent="0.25">
      <c r="AQ417">
        <v>416066</v>
      </c>
      <c r="AR417" t="s">
        <v>293</v>
      </c>
      <c r="AS417" t="s">
        <v>2248</v>
      </c>
      <c r="AT417" t="s">
        <v>17</v>
      </c>
      <c r="AU417" s="1">
        <v>22249</v>
      </c>
      <c r="AV417" s="1">
        <v>32709</v>
      </c>
      <c r="AW417" s="1">
        <v>32709</v>
      </c>
      <c r="AX417" s="1">
        <v>37819</v>
      </c>
      <c r="AY417" t="s">
        <v>1131</v>
      </c>
      <c r="AZ417">
        <f t="shared" si="6"/>
        <v>14</v>
      </c>
      <c r="BA417" t="s">
        <v>296</v>
      </c>
      <c r="BB417" t="s">
        <v>297</v>
      </c>
      <c r="BC417">
        <v>2.7671000000000001</v>
      </c>
      <c r="BD417">
        <v>84691</v>
      </c>
      <c r="BE417">
        <v>3546</v>
      </c>
      <c r="BF417">
        <v>5</v>
      </c>
    </row>
    <row r="418" spans="43:58" x14ac:dyDescent="0.25">
      <c r="AQ418">
        <v>82901</v>
      </c>
      <c r="AR418" t="s">
        <v>347</v>
      </c>
      <c r="AS418" t="s">
        <v>2249</v>
      </c>
      <c r="AT418" t="s">
        <v>31</v>
      </c>
      <c r="AU418" s="1">
        <v>19689</v>
      </c>
      <c r="AV418" s="1">
        <v>31158</v>
      </c>
      <c r="AW418" s="1">
        <v>34885</v>
      </c>
      <c r="AX418" s="1">
        <v>35809</v>
      </c>
      <c r="AY418" t="s">
        <v>295</v>
      </c>
      <c r="AZ418">
        <f t="shared" si="6"/>
        <v>12</v>
      </c>
      <c r="BA418" t="s">
        <v>349</v>
      </c>
      <c r="BB418" t="s">
        <v>2103</v>
      </c>
      <c r="BC418">
        <v>1.1561999999999999</v>
      </c>
      <c r="BD418">
        <v>53691</v>
      </c>
      <c r="BE418">
        <v>3546</v>
      </c>
      <c r="BF418">
        <v>3</v>
      </c>
    </row>
    <row r="419" spans="43:58" x14ac:dyDescent="0.25">
      <c r="AQ419">
        <v>58838</v>
      </c>
      <c r="AR419" t="s">
        <v>293</v>
      </c>
      <c r="AS419" t="s">
        <v>2250</v>
      </c>
      <c r="AT419" t="s">
        <v>17</v>
      </c>
      <c r="AU419" s="1">
        <v>19343</v>
      </c>
      <c r="AV419" s="1">
        <v>32729</v>
      </c>
      <c r="AW419" s="1">
        <v>35073</v>
      </c>
      <c r="AX419" s="1">
        <v>35911</v>
      </c>
      <c r="AY419" t="s">
        <v>295</v>
      </c>
      <c r="AZ419">
        <f t="shared" si="6"/>
        <v>8</v>
      </c>
      <c r="BA419" t="s">
        <v>296</v>
      </c>
      <c r="BB419" t="s">
        <v>586</v>
      </c>
      <c r="BC419">
        <v>2.2959000000000001</v>
      </c>
      <c r="BD419">
        <v>48141</v>
      </c>
      <c r="BE419">
        <v>3546</v>
      </c>
      <c r="BF419">
        <v>2</v>
      </c>
    </row>
    <row r="420" spans="43:58" x14ac:dyDescent="0.25">
      <c r="AQ420">
        <v>449247</v>
      </c>
      <c r="AR420" t="s">
        <v>827</v>
      </c>
      <c r="AS420" t="s">
        <v>2247</v>
      </c>
      <c r="AT420" t="s">
        <v>31</v>
      </c>
      <c r="AU420" s="1">
        <v>23420</v>
      </c>
      <c r="AV420" s="1">
        <v>34281</v>
      </c>
      <c r="AW420" s="1">
        <v>34298</v>
      </c>
      <c r="AX420" s="1">
        <v>37583</v>
      </c>
      <c r="AY420" t="s">
        <v>53</v>
      </c>
      <c r="AZ420">
        <f t="shared" si="6"/>
        <v>9</v>
      </c>
      <c r="BA420" t="s">
        <v>829</v>
      </c>
      <c r="BB420" t="s">
        <v>830</v>
      </c>
      <c r="BC420">
        <v>9</v>
      </c>
      <c r="BD420">
        <v>73467</v>
      </c>
      <c r="BE420">
        <v>3545</v>
      </c>
      <c r="BF420">
        <v>7</v>
      </c>
    </row>
    <row r="421" spans="43:58" x14ac:dyDescent="0.25">
      <c r="AQ421">
        <v>298530</v>
      </c>
      <c r="AR421" t="s">
        <v>293</v>
      </c>
      <c r="AS421" t="s">
        <v>2245</v>
      </c>
      <c r="AT421" t="s">
        <v>31</v>
      </c>
      <c r="AU421" s="1">
        <v>22988</v>
      </c>
      <c r="AV421" s="1">
        <v>33203</v>
      </c>
      <c r="AW421" s="1">
        <v>33203</v>
      </c>
      <c r="AX421" s="1">
        <v>36876</v>
      </c>
      <c r="AY421" t="s">
        <v>1131</v>
      </c>
      <c r="AZ421">
        <f t="shared" si="6"/>
        <v>10</v>
      </c>
      <c r="BA421" t="s">
        <v>296</v>
      </c>
      <c r="BB421" t="s">
        <v>297</v>
      </c>
      <c r="BC421">
        <v>1.4137</v>
      </c>
      <c r="BD421">
        <v>68008</v>
      </c>
      <c r="BE421">
        <v>3544</v>
      </c>
      <c r="BF421">
        <v>4</v>
      </c>
    </row>
    <row r="422" spans="43:58" x14ac:dyDescent="0.25">
      <c r="AQ422">
        <v>206334</v>
      </c>
      <c r="AR422" t="s">
        <v>15</v>
      </c>
      <c r="AS422" t="s">
        <v>2242</v>
      </c>
      <c r="AT422" t="s">
        <v>17</v>
      </c>
      <c r="AU422" s="1">
        <v>20607</v>
      </c>
      <c r="AV422" s="1">
        <v>34528</v>
      </c>
      <c r="AW422" s="1">
        <v>34528</v>
      </c>
      <c r="AX422" s="1">
        <v>37813</v>
      </c>
      <c r="AY422" t="s">
        <v>53</v>
      </c>
      <c r="AZ422">
        <f t="shared" si="6"/>
        <v>9</v>
      </c>
      <c r="BA422" t="s">
        <v>19</v>
      </c>
      <c r="BB422" t="s">
        <v>20</v>
      </c>
      <c r="BC422">
        <v>8.4603000000000002</v>
      </c>
      <c r="BD422">
        <v>94448</v>
      </c>
      <c r="BE422">
        <v>3543</v>
      </c>
      <c r="BF422">
        <v>8</v>
      </c>
    </row>
    <row r="423" spans="43:58" x14ac:dyDescent="0.25">
      <c r="AQ423">
        <v>47714</v>
      </c>
      <c r="AR423" t="s">
        <v>1901</v>
      </c>
      <c r="AS423" t="s">
        <v>2228</v>
      </c>
      <c r="AT423" t="s">
        <v>17</v>
      </c>
      <c r="AU423" s="1">
        <v>23642</v>
      </c>
      <c r="AV423" s="1">
        <v>33063</v>
      </c>
      <c r="AW423" s="1">
        <v>33063</v>
      </c>
      <c r="AX423" s="1">
        <v>37808</v>
      </c>
      <c r="AY423" t="s">
        <v>53</v>
      </c>
      <c r="AZ423">
        <f t="shared" si="6"/>
        <v>13</v>
      </c>
      <c r="BA423" t="s">
        <v>1903</v>
      </c>
      <c r="BB423" t="s">
        <v>2140</v>
      </c>
      <c r="BC423">
        <v>1.7014</v>
      </c>
      <c r="BD423">
        <v>65605</v>
      </c>
      <c r="BE423">
        <v>3543</v>
      </c>
      <c r="BF423">
        <v>7</v>
      </c>
    </row>
    <row r="424" spans="43:58" x14ac:dyDescent="0.25">
      <c r="AQ424">
        <v>410037</v>
      </c>
      <c r="AR424" t="s">
        <v>347</v>
      </c>
      <c r="AS424" t="s">
        <v>2243</v>
      </c>
      <c r="AT424" t="s">
        <v>31</v>
      </c>
      <c r="AU424" s="1">
        <v>23530</v>
      </c>
      <c r="AV424" s="1">
        <v>31274</v>
      </c>
      <c r="AW424" s="1">
        <v>31274</v>
      </c>
      <c r="AX424" s="1">
        <v>34228</v>
      </c>
      <c r="AY424" t="s">
        <v>1131</v>
      </c>
      <c r="AZ424">
        <f t="shared" si="6"/>
        <v>8</v>
      </c>
      <c r="BA424" t="s">
        <v>349</v>
      </c>
      <c r="BB424" t="s">
        <v>350</v>
      </c>
      <c r="BC424">
        <v>3.0712000000000002</v>
      </c>
      <c r="BD424">
        <v>55940</v>
      </c>
      <c r="BE424">
        <v>3543</v>
      </c>
      <c r="BF424">
        <v>3</v>
      </c>
    </row>
    <row r="425" spans="43:58" x14ac:dyDescent="0.25">
      <c r="AQ425">
        <v>432315</v>
      </c>
      <c r="AR425" t="s">
        <v>347</v>
      </c>
      <c r="AS425" t="s">
        <v>2238</v>
      </c>
      <c r="AT425" t="s">
        <v>31</v>
      </c>
      <c r="AU425" s="1">
        <v>20107</v>
      </c>
      <c r="AV425" s="1">
        <v>31501</v>
      </c>
      <c r="AW425" s="1">
        <v>31501</v>
      </c>
      <c r="AX425" s="1">
        <v>35933</v>
      </c>
      <c r="AY425" t="s">
        <v>1131</v>
      </c>
      <c r="AZ425">
        <f t="shared" si="6"/>
        <v>12</v>
      </c>
      <c r="BA425" t="s">
        <v>349</v>
      </c>
      <c r="BB425" t="s">
        <v>2103</v>
      </c>
      <c r="BC425">
        <v>4.0795000000000003</v>
      </c>
      <c r="BD425">
        <v>61380</v>
      </c>
      <c r="BE425">
        <v>3542</v>
      </c>
      <c r="BF425">
        <v>3</v>
      </c>
    </row>
    <row r="426" spans="43:58" x14ac:dyDescent="0.25">
      <c r="AQ426">
        <v>18723</v>
      </c>
      <c r="AR426" t="s">
        <v>293</v>
      </c>
      <c r="AS426" t="s">
        <v>2237</v>
      </c>
      <c r="AT426" t="s">
        <v>17</v>
      </c>
      <c r="AU426" s="1">
        <v>20195</v>
      </c>
      <c r="AV426" s="1">
        <v>31103</v>
      </c>
      <c r="AW426" s="1">
        <v>33792</v>
      </c>
      <c r="AX426" s="1">
        <v>37180</v>
      </c>
      <c r="AY426" t="s">
        <v>1131</v>
      </c>
      <c r="AZ426">
        <f t="shared" si="6"/>
        <v>16</v>
      </c>
      <c r="BA426" t="s">
        <v>296</v>
      </c>
      <c r="BB426" t="s">
        <v>586</v>
      </c>
      <c r="BC426">
        <v>9.2821999999999996</v>
      </c>
      <c r="BD426">
        <v>56179</v>
      </c>
      <c r="BE426">
        <v>3542</v>
      </c>
      <c r="BF426">
        <v>2</v>
      </c>
    </row>
    <row r="427" spans="43:58" x14ac:dyDescent="0.25">
      <c r="AQ427">
        <v>76004</v>
      </c>
      <c r="AR427" t="s">
        <v>347</v>
      </c>
      <c r="AS427" t="s">
        <v>2235</v>
      </c>
      <c r="AT427" t="s">
        <v>17</v>
      </c>
      <c r="AU427" s="1">
        <v>21568</v>
      </c>
      <c r="AV427" s="1">
        <v>34672</v>
      </c>
      <c r="AW427" s="1">
        <v>35507</v>
      </c>
      <c r="AX427" s="1">
        <v>36692</v>
      </c>
      <c r="AY427" t="s">
        <v>1131</v>
      </c>
      <c r="AZ427">
        <f t="shared" si="6"/>
        <v>5</v>
      </c>
      <c r="BA427" t="s">
        <v>349</v>
      </c>
      <c r="BB427" t="s">
        <v>834</v>
      </c>
      <c r="BC427">
        <v>3.2465999999999999</v>
      </c>
      <c r="BD427">
        <v>51991</v>
      </c>
      <c r="BE427">
        <v>3541</v>
      </c>
      <c r="BF427">
        <v>2</v>
      </c>
    </row>
    <row r="428" spans="43:58" x14ac:dyDescent="0.25">
      <c r="AQ428">
        <v>43306</v>
      </c>
      <c r="AR428" t="s">
        <v>293</v>
      </c>
      <c r="AS428" t="s">
        <v>2234</v>
      </c>
      <c r="AT428" t="s">
        <v>31</v>
      </c>
      <c r="AU428" s="1">
        <v>19307</v>
      </c>
      <c r="AV428" s="1">
        <v>31266</v>
      </c>
      <c r="AW428" s="1">
        <v>32756</v>
      </c>
      <c r="AX428" s="1">
        <v>37501</v>
      </c>
      <c r="AY428" t="s">
        <v>1131</v>
      </c>
      <c r="AZ428">
        <f t="shared" si="6"/>
        <v>17</v>
      </c>
      <c r="BA428" t="s">
        <v>296</v>
      </c>
      <c r="BB428" t="s">
        <v>586</v>
      </c>
      <c r="BC428">
        <v>10.361599999999999</v>
      </c>
      <c r="BD428">
        <v>93576</v>
      </c>
      <c r="BE428">
        <v>3541</v>
      </c>
      <c r="BF428">
        <v>7</v>
      </c>
    </row>
    <row r="429" spans="43:58" x14ac:dyDescent="0.25">
      <c r="AQ429">
        <v>101772</v>
      </c>
      <c r="AR429" t="s">
        <v>347</v>
      </c>
      <c r="AS429" t="s">
        <v>2231</v>
      </c>
      <c r="AT429" t="s">
        <v>17</v>
      </c>
      <c r="AU429" s="1">
        <v>19281</v>
      </c>
      <c r="AV429" s="1">
        <v>34788</v>
      </c>
      <c r="AW429" s="1">
        <v>35621</v>
      </c>
      <c r="AX429" s="1">
        <v>37161</v>
      </c>
      <c r="AY429" t="s">
        <v>295</v>
      </c>
      <c r="AZ429">
        <f t="shared" si="6"/>
        <v>6</v>
      </c>
      <c r="BA429" t="s">
        <v>349</v>
      </c>
      <c r="BB429" t="s">
        <v>834</v>
      </c>
      <c r="BC429">
        <v>4.2191999999999998</v>
      </c>
      <c r="BD429">
        <v>52277</v>
      </c>
      <c r="BE429">
        <v>3540</v>
      </c>
      <c r="BF429">
        <v>3</v>
      </c>
    </row>
    <row r="430" spans="43:58" x14ac:dyDescent="0.25">
      <c r="AQ430">
        <v>234672</v>
      </c>
      <c r="AR430" t="s">
        <v>15</v>
      </c>
      <c r="AS430" t="s">
        <v>2230</v>
      </c>
      <c r="AT430" t="s">
        <v>17</v>
      </c>
      <c r="AU430" s="1">
        <v>22008</v>
      </c>
      <c r="AV430" s="1">
        <v>32861</v>
      </c>
      <c r="AW430" s="1">
        <v>33321</v>
      </c>
      <c r="AX430" s="1">
        <v>36647</v>
      </c>
      <c r="AY430" t="s">
        <v>18</v>
      </c>
      <c r="AZ430">
        <f t="shared" si="6"/>
        <v>10</v>
      </c>
      <c r="BA430" t="s">
        <v>19</v>
      </c>
      <c r="BB430" t="s">
        <v>20</v>
      </c>
      <c r="BC430">
        <v>9.1122999999999994</v>
      </c>
      <c r="BD430">
        <v>81085</v>
      </c>
      <c r="BE430">
        <v>3540</v>
      </c>
      <c r="BF430">
        <v>3</v>
      </c>
    </row>
    <row r="431" spans="43:58" x14ac:dyDescent="0.25">
      <c r="AQ431">
        <v>264718</v>
      </c>
      <c r="AR431" t="s">
        <v>293</v>
      </c>
      <c r="AS431" t="s">
        <v>2229</v>
      </c>
      <c r="AT431" t="s">
        <v>17</v>
      </c>
      <c r="AU431" s="1">
        <v>23338</v>
      </c>
      <c r="AV431" s="1">
        <v>34291</v>
      </c>
      <c r="AW431" s="1">
        <v>36231</v>
      </c>
      <c r="AX431" s="1">
        <v>37448</v>
      </c>
      <c r="AY431" t="s">
        <v>295</v>
      </c>
      <c r="AZ431">
        <f t="shared" si="6"/>
        <v>8</v>
      </c>
      <c r="BA431" t="s">
        <v>296</v>
      </c>
      <c r="BB431" t="s">
        <v>586</v>
      </c>
      <c r="BC431">
        <v>3.3342000000000001</v>
      </c>
      <c r="BD431">
        <v>57640</v>
      </c>
      <c r="BE431">
        <v>3540</v>
      </c>
      <c r="BF431">
        <v>2</v>
      </c>
    </row>
    <row r="432" spans="43:58" x14ac:dyDescent="0.25">
      <c r="AQ432">
        <v>277517</v>
      </c>
      <c r="AR432" t="s">
        <v>15</v>
      </c>
      <c r="AS432" t="s">
        <v>2223</v>
      </c>
      <c r="AT432" t="s">
        <v>17</v>
      </c>
      <c r="AU432" s="1">
        <v>23173</v>
      </c>
      <c r="AV432" s="1">
        <v>31613</v>
      </c>
      <c r="AW432" s="1">
        <v>31613</v>
      </c>
      <c r="AX432" s="1">
        <v>36191</v>
      </c>
      <c r="AY432" t="s">
        <v>53</v>
      </c>
      <c r="AZ432">
        <f t="shared" si="6"/>
        <v>12</v>
      </c>
      <c r="BA432" t="s">
        <v>19</v>
      </c>
      <c r="BB432" t="s">
        <v>20</v>
      </c>
      <c r="BC432">
        <v>7.9096000000000002</v>
      </c>
      <c r="BD432">
        <v>77579</v>
      </c>
      <c r="BE432">
        <v>3539</v>
      </c>
      <c r="BF432">
        <v>7</v>
      </c>
    </row>
    <row r="433" spans="43:58" x14ac:dyDescent="0.25">
      <c r="AQ433">
        <v>69468</v>
      </c>
      <c r="AR433" t="s">
        <v>42</v>
      </c>
      <c r="AS433" t="s">
        <v>2226</v>
      </c>
      <c r="AT433" t="s">
        <v>17</v>
      </c>
      <c r="AU433" s="1">
        <v>20572</v>
      </c>
      <c r="AV433" s="1">
        <v>34233</v>
      </c>
      <c r="AW433" s="1">
        <v>34748</v>
      </c>
      <c r="AX433" s="1">
        <v>37414</v>
      </c>
      <c r="AY433" t="s">
        <v>53</v>
      </c>
      <c r="AZ433">
        <f t="shared" si="6"/>
        <v>8</v>
      </c>
      <c r="BA433" t="s">
        <v>44</v>
      </c>
      <c r="BB433" t="s">
        <v>83</v>
      </c>
      <c r="BC433">
        <v>7.3041</v>
      </c>
      <c r="BD433">
        <v>64245</v>
      </c>
      <c r="BE433">
        <v>3539</v>
      </c>
      <c r="BF433">
        <v>5</v>
      </c>
    </row>
    <row r="434" spans="43:58" x14ac:dyDescent="0.25">
      <c r="AQ434">
        <v>289252</v>
      </c>
      <c r="AR434" t="s">
        <v>85</v>
      </c>
      <c r="AS434" t="s">
        <v>2227</v>
      </c>
      <c r="AT434" t="s">
        <v>17</v>
      </c>
      <c r="AU434" s="1">
        <v>20503</v>
      </c>
      <c r="AV434" s="1">
        <v>33292</v>
      </c>
      <c r="AW434" s="1">
        <v>33292</v>
      </c>
      <c r="AX434" s="1">
        <v>35597</v>
      </c>
      <c r="AY434" t="s">
        <v>53</v>
      </c>
      <c r="AZ434">
        <f t="shared" si="6"/>
        <v>6</v>
      </c>
      <c r="BA434" t="s">
        <v>87</v>
      </c>
      <c r="BB434" t="s">
        <v>276</v>
      </c>
      <c r="BC434">
        <v>6.3151000000000002</v>
      </c>
      <c r="BD434">
        <v>84706</v>
      </c>
      <c r="BE434">
        <v>3539</v>
      </c>
      <c r="BF434">
        <v>2</v>
      </c>
    </row>
    <row r="435" spans="43:58" x14ac:dyDescent="0.25">
      <c r="AQ435">
        <v>404702</v>
      </c>
      <c r="AR435" t="s">
        <v>347</v>
      </c>
      <c r="AS435" t="s">
        <v>2225</v>
      </c>
      <c r="AT435" t="s">
        <v>17</v>
      </c>
      <c r="AU435" s="1">
        <v>23428</v>
      </c>
      <c r="AV435" s="1">
        <v>31216</v>
      </c>
      <c r="AW435" s="1">
        <v>33330</v>
      </c>
      <c r="AX435" s="1">
        <v>34158</v>
      </c>
      <c r="AY435" t="s">
        <v>570</v>
      </c>
      <c r="AZ435">
        <f t="shared" si="6"/>
        <v>8</v>
      </c>
      <c r="BA435" t="s">
        <v>349</v>
      </c>
      <c r="BB435" t="s">
        <v>2102</v>
      </c>
      <c r="BC435">
        <v>1.337</v>
      </c>
      <c r="BD435">
        <v>48606</v>
      </c>
      <c r="BE435">
        <v>3539</v>
      </c>
      <c r="BF435">
        <v>2</v>
      </c>
    </row>
    <row r="436" spans="43:58" x14ac:dyDescent="0.25">
      <c r="AQ436">
        <v>455389</v>
      </c>
      <c r="AR436" t="s">
        <v>1988</v>
      </c>
      <c r="AS436" t="s">
        <v>2222</v>
      </c>
      <c r="AT436" t="s">
        <v>17</v>
      </c>
      <c r="AU436" s="1">
        <v>20721</v>
      </c>
      <c r="AV436" s="1">
        <v>31721</v>
      </c>
      <c r="AW436" s="1">
        <v>31721</v>
      </c>
      <c r="AX436" s="1">
        <v>33316</v>
      </c>
      <c r="AY436" t="s">
        <v>53</v>
      </c>
      <c r="AZ436">
        <f t="shared" si="6"/>
        <v>4</v>
      </c>
      <c r="BA436" t="s">
        <v>1990</v>
      </c>
      <c r="BB436" t="s">
        <v>1991</v>
      </c>
      <c r="BC436">
        <v>2.4192</v>
      </c>
      <c r="BD436">
        <v>52683</v>
      </c>
      <c r="BE436">
        <v>3538</v>
      </c>
      <c r="BF436">
        <v>2</v>
      </c>
    </row>
    <row r="437" spans="43:58" x14ac:dyDescent="0.25">
      <c r="AQ437">
        <v>254350</v>
      </c>
      <c r="AR437" t="s">
        <v>15</v>
      </c>
      <c r="AS437" t="s">
        <v>1840</v>
      </c>
      <c r="AT437" t="s">
        <v>31</v>
      </c>
      <c r="AU437" s="1">
        <v>21723</v>
      </c>
      <c r="AV437" s="1">
        <v>33457</v>
      </c>
      <c r="AW437" s="1">
        <v>33457</v>
      </c>
      <c r="AX437" s="1">
        <v>34288</v>
      </c>
      <c r="AY437" t="s">
        <v>53</v>
      </c>
      <c r="AZ437">
        <f t="shared" si="6"/>
        <v>2</v>
      </c>
      <c r="BA437" t="s">
        <v>19</v>
      </c>
      <c r="BB437" t="s">
        <v>20</v>
      </c>
      <c r="BC437">
        <v>2.2766999999999999</v>
      </c>
      <c r="BD437">
        <v>112454</v>
      </c>
      <c r="BE437">
        <v>3538</v>
      </c>
      <c r="BF437">
        <v>2</v>
      </c>
    </row>
    <row r="438" spans="43:58" x14ac:dyDescent="0.25">
      <c r="AQ438">
        <v>29393</v>
      </c>
      <c r="AR438" t="s">
        <v>1988</v>
      </c>
      <c r="AS438" t="s">
        <v>2219</v>
      </c>
      <c r="AT438" t="s">
        <v>31</v>
      </c>
      <c r="AU438" s="1">
        <v>19802</v>
      </c>
      <c r="AV438" s="1">
        <v>33992</v>
      </c>
      <c r="AW438" s="1">
        <v>34140</v>
      </c>
      <c r="AX438" s="1">
        <v>35628</v>
      </c>
      <c r="AY438" t="s">
        <v>295</v>
      </c>
      <c r="AZ438">
        <f t="shared" si="6"/>
        <v>4</v>
      </c>
      <c r="BA438" t="s">
        <v>1990</v>
      </c>
      <c r="BB438" t="s">
        <v>2061</v>
      </c>
      <c r="BC438">
        <v>1.5369999999999999</v>
      </c>
      <c r="BD438">
        <v>54503</v>
      </c>
      <c r="BE438">
        <v>3538</v>
      </c>
      <c r="BF438">
        <v>3</v>
      </c>
    </row>
    <row r="439" spans="43:58" x14ac:dyDescent="0.25">
      <c r="AQ439">
        <v>98671</v>
      </c>
      <c r="AR439" t="s">
        <v>42</v>
      </c>
      <c r="AS439" t="s">
        <v>2220</v>
      </c>
      <c r="AT439" t="s">
        <v>17</v>
      </c>
      <c r="AU439" s="1">
        <v>23336</v>
      </c>
      <c r="AV439" s="1">
        <v>31497</v>
      </c>
      <c r="AW439" s="1">
        <v>31497</v>
      </c>
      <c r="AX439" s="1">
        <v>34242</v>
      </c>
      <c r="AY439" t="s">
        <v>53</v>
      </c>
      <c r="AZ439">
        <f t="shared" si="6"/>
        <v>7</v>
      </c>
      <c r="BA439" t="s">
        <v>44</v>
      </c>
      <c r="BB439" t="s">
        <v>83</v>
      </c>
      <c r="BC439">
        <v>2</v>
      </c>
      <c r="BD439">
        <v>57418</v>
      </c>
      <c r="BE439">
        <v>3538</v>
      </c>
      <c r="BF439">
        <v>4</v>
      </c>
    </row>
    <row r="440" spans="43:58" x14ac:dyDescent="0.25">
      <c r="AQ440">
        <v>282886</v>
      </c>
      <c r="AR440" t="s">
        <v>15</v>
      </c>
      <c r="AS440" t="s">
        <v>2221</v>
      </c>
      <c r="AT440" t="s">
        <v>17</v>
      </c>
      <c r="AU440" s="1">
        <v>23637</v>
      </c>
      <c r="AV440" s="1">
        <v>34213</v>
      </c>
      <c r="AW440" s="1">
        <v>34213</v>
      </c>
      <c r="AX440" s="1">
        <v>36551</v>
      </c>
      <c r="AY440" t="s">
        <v>18</v>
      </c>
      <c r="AZ440">
        <f t="shared" si="6"/>
        <v>6</v>
      </c>
      <c r="BA440" t="s">
        <v>19</v>
      </c>
      <c r="BB440" t="s">
        <v>20</v>
      </c>
      <c r="BC440">
        <v>6.4055</v>
      </c>
      <c r="BD440">
        <v>103400</v>
      </c>
      <c r="BE440">
        <v>3538</v>
      </c>
      <c r="BF440">
        <v>2</v>
      </c>
    </row>
    <row r="441" spans="43:58" x14ac:dyDescent="0.25">
      <c r="AQ441">
        <v>77266</v>
      </c>
      <c r="AR441" t="s">
        <v>293</v>
      </c>
      <c r="AS441" t="s">
        <v>2216</v>
      </c>
      <c r="AT441" t="s">
        <v>17</v>
      </c>
      <c r="AU441" s="1">
        <v>19528</v>
      </c>
      <c r="AV441" s="1">
        <v>31630</v>
      </c>
      <c r="AW441" s="1">
        <v>33359</v>
      </c>
      <c r="AX441" s="1">
        <v>36688</v>
      </c>
      <c r="AY441" t="s">
        <v>295</v>
      </c>
      <c r="AZ441">
        <f t="shared" si="6"/>
        <v>13</v>
      </c>
      <c r="BA441" t="s">
        <v>296</v>
      </c>
      <c r="BB441" t="s">
        <v>297</v>
      </c>
      <c r="BC441">
        <v>0.98629999999999995</v>
      </c>
      <c r="BD441">
        <v>61990</v>
      </c>
      <c r="BE441">
        <v>3537</v>
      </c>
      <c r="BF441">
        <v>4</v>
      </c>
    </row>
    <row r="442" spans="43:58" x14ac:dyDescent="0.25">
      <c r="AQ442">
        <v>66758</v>
      </c>
      <c r="AR442" t="s">
        <v>293</v>
      </c>
      <c r="AS442" t="s">
        <v>2217</v>
      </c>
      <c r="AT442" t="s">
        <v>31</v>
      </c>
      <c r="AU442" s="1">
        <v>21482</v>
      </c>
      <c r="AV442" s="1">
        <v>31890</v>
      </c>
      <c r="AW442" s="1">
        <v>31890</v>
      </c>
      <c r="AX442" s="1">
        <v>35567</v>
      </c>
      <c r="AY442" t="s">
        <v>1131</v>
      </c>
      <c r="AZ442">
        <f t="shared" si="6"/>
        <v>10</v>
      </c>
      <c r="BA442" t="s">
        <v>296</v>
      </c>
      <c r="BB442" t="s">
        <v>586</v>
      </c>
      <c r="BC442">
        <v>5.0629999999999997</v>
      </c>
      <c r="BD442">
        <v>90957</v>
      </c>
      <c r="BE442">
        <v>3537</v>
      </c>
      <c r="BF442">
        <v>4</v>
      </c>
    </row>
    <row r="443" spans="43:58" x14ac:dyDescent="0.25">
      <c r="AQ443">
        <v>18987</v>
      </c>
      <c r="AR443" t="s">
        <v>1901</v>
      </c>
      <c r="AS443" t="s">
        <v>2214</v>
      </c>
      <c r="AT443" t="s">
        <v>17</v>
      </c>
      <c r="AU443" s="1">
        <v>23261</v>
      </c>
      <c r="AV443" s="1">
        <v>33292</v>
      </c>
      <c r="AW443" s="1">
        <v>33292</v>
      </c>
      <c r="AX443" s="1">
        <v>34871</v>
      </c>
      <c r="AY443" t="s">
        <v>53</v>
      </c>
      <c r="AZ443">
        <f t="shared" si="6"/>
        <v>4</v>
      </c>
      <c r="BA443" t="s">
        <v>1903</v>
      </c>
      <c r="BB443" t="s">
        <v>2140</v>
      </c>
      <c r="BC443">
        <v>1.0740000000000001</v>
      </c>
      <c r="BD443">
        <v>54263</v>
      </c>
      <c r="BE443">
        <v>3536</v>
      </c>
      <c r="BF443">
        <v>2</v>
      </c>
    </row>
    <row r="444" spans="43:58" x14ac:dyDescent="0.25">
      <c r="AQ444">
        <v>437380</v>
      </c>
      <c r="AR444" t="s">
        <v>882</v>
      </c>
      <c r="AS444" t="s">
        <v>2212</v>
      </c>
      <c r="AT444" t="s">
        <v>31</v>
      </c>
      <c r="AU444" s="1">
        <v>22968</v>
      </c>
      <c r="AV444" s="1">
        <v>33500</v>
      </c>
      <c r="AW444" s="1">
        <v>33500</v>
      </c>
      <c r="AX444" s="1">
        <v>35145</v>
      </c>
      <c r="AY444" t="s">
        <v>295</v>
      </c>
      <c r="AZ444">
        <f t="shared" si="6"/>
        <v>4</v>
      </c>
      <c r="BA444" t="s">
        <v>884</v>
      </c>
      <c r="BB444" t="s">
        <v>885</v>
      </c>
      <c r="BC444">
        <v>1.7315</v>
      </c>
      <c r="BD444">
        <v>55936</v>
      </c>
      <c r="BE444">
        <v>3536</v>
      </c>
      <c r="BF444">
        <v>5</v>
      </c>
    </row>
    <row r="445" spans="43:58" x14ac:dyDescent="0.25">
      <c r="AQ445">
        <v>292815</v>
      </c>
      <c r="AR445" t="s">
        <v>1901</v>
      </c>
      <c r="AS445" t="s">
        <v>2215</v>
      </c>
      <c r="AT445" t="s">
        <v>31</v>
      </c>
      <c r="AU445" s="1">
        <v>21809</v>
      </c>
      <c r="AV445" s="1">
        <v>34551</v>
      </c>
      <c r="AW445" s="1">
        <v>35189</v>
      </c>
      <c r="AX445" s="1">
        <v>36792</v>
      </c>
      <c r="AY445" t="s">
        <v>53</v>
      </c>
      <c r="AZ445">
        <f t="shared" si="6"/>
        <v>6</v>
      </c>
      <c r="BA445" t="s">
        <v>1903</v>
      </c>
      <c r="BB445" t="s">
        <v>1904</v>
      </c>
      <c r="BC445">
        <v>4.3917999999999999</v>
      </c>
      <c r="BD445">
        <v>65180</v>
      </c>
      <c r="BE445">
        <v>3536</v>
      </c>
      <c r="BF445">
        <v>3</v>
      </c>
    </row>
    <row r="446" spans="43:58" x14ac:dyDescent="0.25">
      <c r="AQ446">
        <v>428409</v>
      </c>
      <c r="AR446" t="s">
        <v>1988</v>
      </c>
      <c r="AS446" t="s">
        <v>2213</v>
      </c>
      <c r="AT446" t="s">
        <v>31</v>
      </c>
      <c r="AU446" s="1">
        <v>21631</v>
      </c>
      <c r="AV446" s="1">
        <v>33032</v>
      </c>
      <c r="AW446" s="1">
        <v>34004</v>
      </c>
      <c r="AX446" s="1">
        <v>35486</v>
      </c>
      <c r="AY446" t="s">
        <v>53</v>
      </c>
      <c r="AZ446">
        <f t="shared" si="6"/>
        <v>6</v>
      </c>
      <c r="BA446" t="s">
        <v>1990</v>
      </c>
      <c r="BB446" t="s">
        <v>2062</v>
      </c>
      <c r="BC446">
        <v>2.9123000000000001</v>
      </c>
      <c r="BD446">
        <v>54357</v>
      </c>
      <c r="BE446">
        <v>3536</v>
      </c>
      <c r="BF446">
        <v>4</v>
      </c>
    </row>
    <row r="447" spans="43:58" x14ac:dyDescent="0.25">
      <c r="AQ447">
        <v>451971</v>
      </c>
      <c r="AR447" t="s">
        <v>293</v>
      </c>
      <c r="AS447" t="s">
        <v>2211</v>
      </c>
      <c r="AT447" t="s">
        <v>17</v>
      </c>
      <c r="AU447" s="1">
        <v>20745</v>
      </c>
      <c r="AV447" s="1">
        <v>31706</v>
      </c>
      <c r="AW447" s="1">
        <v>35337</v>
      </c>
      <c r="AX447" s="1">
        <v>36567</v>
      </c>
      <c r="AY447" t="s">
        <v>295</v>
      </c>
      <c r="AZ447">
        <f t="shared" si="6"/>
        <v>13</v>
      </c>
      <c r="BA447" t="s">
        <v>296</v>
      </c>
      <c r="BB447" t="s">
        <v>586</v>
      </c>
      <c r="BC447">
        <v>3.3698999999999999</v>
      </c>
      <c r="BD447">
        <v>66270</v>
      </c>
      <c r="BE447">
        <v>3536</v>
      </c>
      <c r="BF447">
        <v>2</v>
      </c>
    </row>
    <row r="448" spans="43:58" x14ac:dyDescent="0.25">
      <c r="AQ448">
        <v>230211</v>
      </c>
      <c r="AR448" t="s">
        <v>347</v>
      </c>
      <c r="AS448" t="s">
        <v>2193</v>
      </c>
      <c r="AT448" t="s">
        <v>31</v>
      </c>
      <c r="AU448" s="1">
        <v>21215</v>
      </c>
      <c r="AV448" s="1">
        <v>32078</v>
      </c>
      <c r="AW448" s="1">
        <v>34400</v>
      </c>
      <c r="AX448" s="1">
        <v>37553</v>
      </c>
      <c r="AY448" t="s">
        <v>1131</v>
      </c>
      <c r="AZ448">
        <f t="shared" si="6"/>
        <v>15</v>
      </c>
      <c r="BA448" t="s">
        <v>349</v>
      </c>
      <c r="BB448" t="s">
        <v>834</v>
      </c>
      <c r="BC448">
        <v>6.1534000000000004</v>
      </c>
      <c r="BD448">
        <v>80256</v>
      </c>
      <c r="BE448">
        <v>3535</v>
      </c>
      <c r="BF448">
        <v>8</v>
      </c>
    </row>
    <row r="449" spans="43:58" x14ac:dyDescent="0.25">
      <c r="AQ449">
        <v>59532</v>
      </c>
      <c r="AR449" t="s">
        <v>293</v>
      </c>
      <c r="AS449" t="s">
        <v>2209</v>
      </c>
      <c r="AT449" t="s">
        <v>17</v>
      </c>
      <c r="AU449" s="1">
        <v>22502</v>
      </c>
      <c r="AV449" s="1">
        <v>32922</v>
      </c>
      <c r="AW449" s="1">
        <v>32922</v>
      </c>
      <c r="AX449" s="1">
        <v>35647</v>
      </c>
      <c r="AY449" t="s">
        <v>1131</v>
      </c>
      <c r="AZ449">
        <f t="shared" si="6"/>
        <v>7</v>
      </c>
      <c r="BA449" t="s">
        <v>296</v>
      </c>
      <c r="BB449" t="s">
        <v>586</v>
      </c>
      <c r="BC449">
        <v>5.2821999999999996</v>
      </c>
      <c r="BD449">
        <v>67632</v>
      </c>
      <c r="BE449">
        <v>3535</v>
      </c>
      <c r="BF449">
        <v>3</v>
      </c>
    </row>
    <row r="450" spans="43:58" x14ac:dyDescent="0.25">
      <c r="AQ450">
        <v>443537</v>
      </c>
      <c r="AR450" t="s">
        <v>15</v>
      </c>
      <c r="AS450" t="s">
        <v>2207</v>
      </c>
      <c r="AT450" t="s">
        <v>31</v>
      </c>
      <c r="AU450" s="1">
        <v>19550</v>
      </c>
      <c r="AV450" s="1">
        <v>31723</v>
      </c>
      <c r="AW450" s="1">
        <v>31723</v>
      </c>
      <c r="AX450" s="1">
        <v>33966</v>
      </c>
      <c r="AY450" t="s">
        <v>53</v>
      </c>
      <c r="AZ450">
        <f t="shared" si="6"/>
        <v>6</v>
      </c>
      <c r="BA450" t="s">
        <v>19</v>
      </c>
      <c r="BB450" t="s">
        <v>20</v>
      </c>
      <c r="BC450">
        <v>1.8137000000000001</v>
      </c>
      <c r="BD450">
        <v>76620</v>
      </c>
      <c r="BE450">
        <v>3535</v>
      </c>
      <c r="BF450">
        <v>3</v>
      </c>
    </row>
    <row r="451" spans="43:58" x14ac:dyDescent="0.25">
      <c r="AQ451">
        <v>17618</v>
      </c>
      <c r="AR451" t="s">
        <v>827</v>
      </c>
      <c r="AS451" t="s">
        <v>2210</v>
      </c>
      <c r="AT451" t="s">
        <v>31</v>
      </c>
      <c r="AU451" s="1">
        <v>23754</v>
      </c>
      <c r="AV451" s="1">
        <v>31806</v>
      </c>
      <c r="AW451" s="1">
        <v>33864</v>
      </c>
      <c r="AX451" s="1">
        <v>36472</v>
      </c>
      <c r="AY451" t="s">
        <v>53</v>
      </c>
      <c r="AZ451">
        <f t="shared" ref="AZ451:AZ481" si="7">INT((AX451-AV451)/365)</f>
        <v>12</v>
      </c>
      <c r="BA451" t="s">
        <v>829</v>
      </c>
      <c r="BB451" t="s">
        <v>830</v>
      </c>
      <c r="BC451">
        <v>7.1452</v>
      </c>
      <c r="BD451">
        <v>58669</v>
      </c>
      <c r="BE451">
        <v>3535</v>
      </c>
      <c r="BF451">
        <v>3</v>
      </c>
    </row>
    <row r="452" spans="43:58" x14ac:dyDescent="0.25">
      <c r="AQ452">
        <v>93018</v>
      </c>
      <c r="AR452" t="s">
        <v>85</v>
      </c>
      <c r="AS452" t="s">
        <v>2206</v>
      </c>
      <c r="AT452" t="s">
        <v>17</v>
      </c>
      <c r="AU452" s="1">
        <v>23614</v>
      </c>
      <c r="AV452" s="1">
        <v>31143</v>
      </c>
      <c r="AW452" s="1">
        <v>35172</v>
      </c>
      <c r="AX452" s="1">
        <v>36740</v>
      </c>
      <c r="AY452" t="s">
        <v>18</v>
      </c>
      <c r="AZ452">
        <f t="shared" si="7"/>
        <v>15</v>
      </c>
      <c r="BA452" t="s">
        <v>87</v>
      </c>
      <c r="BB452" t="s">
        <v>276</v>
      </c>
      <c r="BC452">
        <v>4.2958999999999996</v>
      </c>
      <c r="BD452">
        <v>86588</v>
      </c>
      <c r="BE452">
        <v>3535</v>
      </c>
      <c r="BF452">
        <v>2</v>
      </c>
    </row>
    <row r="453" spans="43:58" x14ac:dyDescent="0.25">
      <c r="AQ453">
        <v>258533</v>
      </c>
      <c r="AR453" t="s">
        <v>1988</v>
      </c>
      <c r="AS453" t="s">
        <v>2200</v>
      </c>
      <c r="AT453" t="s">
        <v>17</v>
      </c>
      <c r="AU453" s="1">
        <v>21791</v>
      </c>
      <c r="AV453" s="1">
        <v>32919</v>
      </c>
      <c r="AW453" s="1">
        <v>37192</v>
      </c>
      <c r="AX453" s="1">
        <v>37664</v>
      </c>
      <c r="AY453" t="s">
        <v>1131</v>
      </c>
      <c r="AZ453">
        <f t="shared" si="7"/>
        <v>13</v>
      </c>
      <c r="BA453" t="s">
        <v>1990</v>
      </c>
      <c r="BB453" t="s">
        <v>2061</v>
      </c>
      <c r="BC453">
        <v>1.2931999999999999</v>
      </c>
      <c r="BD453">
        <v>68654</v>
      </c>
      <c r="BE453">
        <v>3534</v>
      </c>
      <c r="BF453">
        <v>6</v>
      </c>
    </row>
    <row r="454" spans="43:58" x14ac:dyDescent="0.25">
      <c r="AQ454">
        <v>216674</v>
      </c>
      <c r="AR454" t="s">
        <v>293</v>
      </c>
      <c r="AS454" t="s">
        <v>2204</v>
      </c>
      <c r="AT454" t="s">
        <v>17</v>
      </c>
      <c r="AU454" s="1">
        <v>19977</v>
      </c>
      <c r="AV454" s="1">
        <v>31864</v>
      </c>
      <c r="AW454" s="1">
        <v>31864</v>
      </c>
      <c r="AX454" s="1">
        <v>35912</v>
      </c>
      <c r="AY454" t="s">
        <v>1131</v>
      </c>
      <c r="AZ454">
        <f t="shared" si="7"/>
        <v>11</v>
      </c>
      <c r="BA454" t="s">
        <v>296</v>
      </c>
      <c r="BB454" t="s">
        <v>297</v>
      </c>
      <c r="BC454">
        <v>5.0822000000000003</v>
      </c>
      <c r="BD454">
        <v>90298</v>
      </c>
      <c r="BE454">
        <v>3534</v>
      </c>
      <c r="BF454">
        <v>3</v>
      </c>
    </row>
    <row r="455" spans="43:58" x14ac:dyDescent="0.25">
      <c r="AQ455">
        <v>83562</v>
      </c>
      <c r="AR455" t="s">
        <v>85</v>
      </c>
      <c r="AS455" t="s">
        <v>2199</v>
      </c>
      <c r="AT455" t="s">
        <v>31</v>
      </c>
      <c r="AU455" s="1">
        <v>21877</v>
      </c>
      <c r="AV455" s="1">
        <v>33468</v>
      </c>
      <c r="AW455" s="1">
        <v>34451</v>
      </c>
      <c r="AX455" s="1">
        <v>37148</v>
      </c>
      <c r="AY455" t="s">
        <v>53</v>
      </c>
      <c r="AZ455">
        <f t="shared" si="7"/>
        <v>10</v>
      </c>
      <c r="BA455" t="s">
        <v>87</v>
      </c>
      <c r="BB455" t="s">
        <v>276</v>
      </c>
      <c r="BC455">
        <v>7.3890000000000002</v>
      </c>
      <c r="BD455">
        <v>84509</v>
      </c>
      <c r="BE455">
        <v>3534</v>
      </c>
      <c r="BF455">
        <v>3</v>
      </c>
    </row>
    <row r="456" spans="43:58" x14ac:dyDescent="0.25">
      <c r="AQ456">
        <v>474956</v>
      </c>
      <c r="AR456" t="s">
        <v>347</v>
      </c>
      <c r="AS456" t="s">
        <v>2202</v>
      </c>
      <c r="AT456" t="s">
        <v>17</v>
      </c>
      <c r="AU456" s="1">
        <v>23603</v>
      </c>
      <c r="AV456" s="1">
        <v>31710</v>
      </c>
      <c r="AW456" s="1">
        <v>31710</v>
      </c>
      <c r="AX456" s="1">
        <v>32084</v>
      </c>
      <c r="AY456" t="s">
        <v>295</v>
      </c>
      <c r="AZ456">
        <f t="shared" si="7"/>
        <v>1</v>
      </c>
      <c r="BA456" t="s">
        <v>349</v>
      </c>
      <c r="BB456" t="s">
        <v>350</v>
      </c>
      <c r="BC456">
        <v>1.0246999999999999</v>
      </c>
      <c r="BD456">
        <v>56171</v>
      </c>
      <c r="BE456">
        <v>3534</v>
      </c>
      <c r="BF456">
        <v>3</v>
      </c>
    </row>
    <row r="457" spans="43:58" x14ac:dyDescent="0.25">
      <c r="AQ457">
        <v>74503</v>
      </c>
      <c r="AR457" t="s">
        <v>1901</v>
      </c>
      <c r="AS457" t="s">
        <v>2197</v>
      </c>
      <c r="AT457" t="s">
        <v>31</v>
      </c>
      <c r="AU457" s="1">
        <v>20382</v>
      </c>
      <c r="AV457" s="1">
        <v>32031</v>
      </c>
      <c r="AW457" s="1">
        <v>32031</v>
      </c>
      <c r="AX457" s="1">
        <v>36863</v>
      </c>
      <c r="AY457" t="s">
        <v>18</v>
      </c>
      <c r="AZ457">
        <f t="shared" si="7"/>
        <v>13</v>
      </c>
      <c r="BA457" t="s">
        <v>1903</v>
      </c>
      <c r="BB457" t="s">
        <v>2140</v>
      </c>
      <c r="BC457">
        <v>4.5288000000000004</v>
      </c>
      <c r="BD457">
        <v>81828</v>
      </c>
      <c r="BE457">
        <v>3533</v>
      </c>
      <c r="BF457">
        <v>3</v>
      </c>
    </row>
    <row r="458" spans="43:58" x14ac:dyDescent="0.25">
      <c r="AQ458">
        <v>224563</v>
      </c>
      <c r="AR458" t="s">
        <v>882</v>
      </c>
      <c r="AS458" t="s">
        <v>2196</v>
      </c>
      <c r="AT458" t="s">
        <v>17</v>
      </c>
      <c r="AU458" s="1">
        <v>21710</v>
      </c>
      <c r="AV458" s="1">
        <v>32029</v>
      </c>
      <c r="AW458" s="1">
        <v>34575</v>
      </c>
      <c r="AX458" s="1">
        <v>37495</v>
      </c>
      <c r="AY458" t="s">
        <v>1131</v>
      </c>
      <c r="AZ458">
        <f t="shared" si="7"/>
        <v>14</v>
      </c>
      <c r="BA458" t="s">
        <v>884</v>
      </c>
      <c r="BB458" t="s">
        <v>885</v>
      </c>
      <c r="BC458">
        <v>8</v>
      </c>
      <c r="BD458">
        <v>78928</v>
      </c>
      <c r="BE458">
        <v>3533</v>
      </c>
      <c r="BF458">
        <v>7</v>
      </c>
    </row>
    <row r="459" spans="43:58" x14ac:dyDescent="0.25">
      <c r="AQ459">
        <v>52315</v>
      </c>
      <c r="AR459" t="s">
        <v>85</v>
      </c>
      <c r="AS459" t="s">
        <v>2194</v>
      </c>
      <c r="AT459" t="s">
        <v>17</v>
      </c>
      <c r="AU459" s="1">
        <v>19218</v>
      </c>
      <c r="AV459" s="1">
        <v>31325</v>
      </c>
      <c r="AW459" s="1">
        <v>32380</v>
      </c>
      <c r="AX459" s="1">
        <v>37530</v>
      </c>
      <c r="AY459" t="s">
        <v>18</v>
      </c>
      <c r="AZ459">
        <f t="shared" si="7"/>
        <v>17</v>
      </c>
      <c r="BA459" t="s">
        <v>87</v>
      </c>
      <c r="BB459" t="s">
        <v>88</v>
      </c>
      <c r="BC459">
        <v>1.3123</v>
      </c>
      <c r="BD459">
        <v>73387</v>
      </c>
      <c r="BE459">
        <v>3532</v>
      </c>
      <c r="BF459">
        <v>7</v>
      </c>
    </row>
    <row r="460" spans="43:58" x14ac:dyDescent="0.25">
      <c r="AQ460">
        <v>16757</v>
      </c>
      <c r="AR460" t="s">
        <v>827</v>
      </c>
      <c r="AS460" t="s">
        <v>2195</v>
      </c>
      <c r="AT460" t="s">
        <v>31</v>
      </c>
      <c r="AU460" s="1">
        <v>22364</v>
      </c>
      <c r="AV460" s="1">
        <v>32412</v>
      </c>
      <c r="AW460" s="1">
        <v>34515</v>
      </c>
      <c r="AX460" s="1">
        <v>36037</v>
      </c>
      <c r="AY460" t="s">
        <v>18</v>
      </c>
      <c r="AZ460">
        <f t="shared" si="7"/>
        <v>9</v>
      </c>
      <c r="BA460" t="s">
        <v>829</v>
      </c>
      <c r="BB460" t="s">
        <v>830</v>
      </c>
      <c r="BC460">
        <v>4.1699000000000002</v>
      </c>
      <c r="BD460">
        <v>82473</v>
      </c>
      <c r="BE460">
        <v>3532</v>
      </c>
      <c r="BF460">
        <v>3</v>
      </c>
    </row>
    <row r="461" spans="43:58" x14ac:dyDescent="0.25">
      <c r="AQ461">
        <v>69275</v>
      </c>
      <c r="AR461" t="s">
        <v>85</v>
      </c>
      <c r="AS461" t="s">
        <v>2191</v>
      </c>
      <c r="AT461" t="s">
        <v>17</v>
      </c>
      <c r="AU461" s="1">
        <v>23041</v>
      </c>
      <c r="AV461" s="1">
        <v>31647</v>
      </c>
      <c r="AW461" s="1">
        <v>31647</v>
      </c>
      <c r="AX461" s="1">
        <v>34717</v>
      </c>
      <c r="AY461" t="s">
        <v>18</v>
      </c>
      <c r="AZ461">
        <f t="shared" si="7"/>
        <v>8</v>
      </c>
      <c r="BA461" t="s">
        <v>87</v>
      </c>
      <c r="BB461" t="s">
        <v>276</v>
      </c>
      <c r="BC461">
        <v>5.0903999999999998</v>
      </c>
      <c r="BD461">
        <v>85648</v>
      </c>
      <c r="BE461">
        <v>3531</v>
      </c>
      <c r="BF461">
        <v>2</v>
      </c>
    </row>
    <row r="462" spans="43:58" x14ac:dyDescent="0.25">
      <c r="AQ462">
        <v>88996</v>
      </c>
      <c r="AR462" t="s">
        <v>882</v>
      </c>
      <c r="AS462" t="s">
        <v>2189</v>
      </c>
      <c r="AT462" t="s">
        <v>17</v>
      </c>
      <c r="AU462" s="1">
        <v>23163</v>
      </c>
      <c r="AV462" s="1">
        <v>33782</v>
      </c>
      <c r="AW462" s="1">
        <v>33782</v>
      </c>
      <c r="AX462" s="1">
        <v>36450</v>
      </c>
      <c r="AY462" t="s">
        <v>719</v>
      </c>
      <c r="AZ462">
        <f t="shared" si="7"/>
        <v>7</v>
      </c>
      <c r="BA462" t="s">
        <v>884</v>
      </c>
      <c r="BB462" t="s">
        <v>885</v>
      </c>
      <c r="BC462">
        <v>5.3068</v>
      </c>
      <c r="BD462">
        <v>56198</v>
      </c>
      <c r="BE462">
        <v>3531</v>
      </c>
      <c r="BF462">
        <v>2</v>
      </c>
    </row>
    <row r="463" spans="43:58" x14ac:dyDescent="0.25">
      <c r="AQ463">
        <v>89731</v>
      </c>
      <c r="AR463" t="s">
        <v>85</v>
      </c>
      <c r="AS463" t="s">
        <v>2192</v>
      </c>
      <c r="AT463" t="s">
        <v>31</v>
      </c>
      <c r="AU463" s="1">
        <v>22409</v>
      </c>
      <c r="AV463" s="1">
        <v>31179</v>
      </c>
      <c r="AW463" s="1">
        <v>33701</v>
      </c>
      <c r="AX463" s="1">
        <v>37715</v>
      </c>
      <c r="AY463" t="s">
        <v>18</v>
      </c>
      <c r="AZ463">
        <f t="shared" si="7"/>
        <v>17</v>
      </c>
      <c r="BA463" t="s">
        <v>87</v>
      </c>
      <c r="BB463" t="s">
        <v>276</v>
      </c>
      <c r="BC463">
        <v>10.767099999999999</v>
      </c>
      <c r="BD463">
        <v>74394</v>
      </c>
      <c r="BE463">
        <v>3531</v>
      </c>
      <c r="BF463">
        <v>8</v>
      </c>
    </row>
    <row r="464" spans="43:58" x14ac:dyDescent="0.25">
      <c r="AQ464">
        <v>246623</v>
      </c>
      <c r="AR464" t="s">
        <v>882</v>
      </c>
      <c r="AS464" t="s">
        <v>2186</v>
      </c>
      <c r="AT464" t="s">
        <v>17</v>
      </c>
      <c r="AU464" s="1">
        <v>22953</v>
      </c>
      <c r="AV464" s="1">
        <v>34097</v>
      </c>
      <c r="AW464" s="1">
        <v>34097</v>
      </c>
      <c r="AX464" s="1">
        <v>37747</v>
      </c>
      <c r="AY464" t="s">
        <v>719</v>
      </c>
      <c r="AZ464">
        <f t="shared" si="7"/>
        <v>10</v>
      </c>
      <c r="BA464" t="s">
        <v>884</v>
      </c>
      <c r="BB464" t="s">
        <v>2172</v>
      </c>
      <c r="BC464">
        <v>1.1396999999999999</v>
      </c>
      <c r="BD464">
        <v>63041</v>
      </c>
      <c r="BE464">
        <v>3530</v>
      </c>
      <c r="BF464">
        <v>5</v>
      </c>
    </row>
    <row r="465" spans="43:58" x14ac:dyDescent="0.25">
      <c r="AQ465">
        <v>208565</v>
      </c>
      <c r="AR465" t="s">
        <v>347</v>
      </c>
      <c r="AS465" t="s">
        <v>2187</v>
      </c>
      <c r="AT465" t="s">
        <v>17</v>
      </c>
      <c r="AU465" s="1">
        <v>22109</v>
      </c>
      <c r="AV465" s="1">
        <v>32173</v>
      </c>
      <c r="AW465" s="1">
        <v>32173</v>
      </c>
      <c r="AX465" s="1">
        <v>34824</v>
      </c>
      <c r="AY465" t="s">
        <v>570</v>
      </c>
      <c r="AZ465">
        <f t="shared" si="7"/>
        <v>7</v>
      </c>
      <c r="BA465" t="s">
        <v>349</v>
      </c>
      <c r="BB465" t="s">
        <v>2102</v>
      </c>
      <c r="BC465">
        <v>3.8986000000000001</v>
      </c>
      <c r="BD465">
        <v>78653</v>
      </c>
      <c r="BE465">
        <v>3530</v>
      </c>
      <c r="BF465">
        <v>3</v>
      </c>
    </row>
    <row r="466" spans="43:58" x14ac:dyDescent="0.25">
      <c r="AQ466">
        <v>64496</v>
      </c>
      <c r="AR466" t="s">
        <v>882</v>
      </c>
      <c r="AS466" t="s">
        <v>2188</v>
      </c>
      <c r="AT466" t="s">
        <v>17</v>
      </c>
      <c r="AU466" s="1">
        <v>20374</v>
      </c>
      <c r="AV466" s="1">
        <v>32628</v>
      </c>
      <c r="AW466" s="1">
        <v>34424</v>
      </c>
      <c r="AX466" s="1">
        <v>37368</v>
      </c>
      <c r="AY466" t="s">
        <v>1131</v>
      </c>
      <c r="AZ466">
        <f t="shared" si="7"/>
        <v>12</v>
      </c>
      <c r="BA466" t="s">
        <v>884</v>
      </c>
      <c r="BB466" t="s">
        <v>2172</v>
      </c>
      <c r="BC466">
        <v>0.24379999999999999</v>
      </c>
      <c r="BD466">
        <v>83458</v>
      </c>
      <c r="BE466">
        <v>3530</v>
      </c>
      <c r="BF466">
        <v>7</v>
      </c>
    </row>
    <row r="467" spans="43:58" x14ac:dyDescent="0.25">
      <c r="AQ467">
        <v>26926</v>
      </c>
      <c r="AR467" t="s">
        <v>85</v>
      </c>
      <c r="AS467" t="s">
        <v>2185</v>
      </c>
      <c r="AT467" t="s">
        <v>17</v>
      </c>
      <c r="AU467" s="1">
        <v>21389</v>
      </c>
      <c r="AV467" s="1">
        <v>32411</v>
      </c>
      <c r="AW467" s="1">
        <v>35915</v>
      </c>
      <c r="AX467" s="1">
        <v>37140</v>
      </c>
      <c r="AY467" t="s">
        <v>53</v>
      </c>
      <c r="AZ467">
        <f t="shared" si="7"/>
        <v>12</v>
      </c>
      <c r="BA467" t="s">
        <v>87</v>
      </c>
      <c r="BB467" t="s">
        <v>276</v>
      </c>
      <c r="BC467">
        <v>3.3561999999999999</v>
      </c>
      <c r="BD467">
        <v>55408</v>
      </c>
      <c r="BE467">
        <v>3530</v>
      </c>
      <c r="BF467">
        <v>2</v>
      </c>
    </row>
    <row r="468" spans="43:58" x14ac:dyDescent="0.25">
      <c r="AQ468">
        <v>96444</v>
      </c>
      <c r="AR468" t="s">
        <v>882</v>
      </c>
      <c r="AS468" t="s">
        <v>2182</v>
      </c>
      <c r="AT468" t="s">
        <v>31</v>
      </c>
      <c r="AU468" s="1">
        <v>19654</v>
      </c>
      <c r="AV468" s="1">
        <v>32416</v>
      </c>
      <c r="AW468" s="1">
        <v>33587</v>
      </c>
      <c r="AX468" s="1">
        <v>36246</v>
      </c>
      <c r="AY468" t="s">
        <v>719</v>
      </c>
      <c r="AZ468">
        <f t="shared" si="7"/>
        <v>10</v>
      </c>
      <c r="BA468" t="s">
        <v>884</v>
      </c>
      <c r="BB468" t="s">
        <v>2172</v>
      </c>
      <c r="BC468">
        <v>2.5369999999999999</v>
      </c>
      <c r="BD468">
        <v>71195</v>
      </c>
      <c r="BE468">
        <v>3529</v>
      </c>
      <c r="BF468">
        <v>5</v>
      </c>
    </row>
    <row r="469" spans="43:58" x14ac:dyDescent="0.25">
      <c r="AQ469">
        <v>287528</v>
      </c>
      <c r="AR469" t="s">
        <v>827</v>
      </c>
      <c r="AS469" t="s">
        <v>2183</v>
      </c>
      <c r="AT469" t="s">
        <v>17</v>
      </c>
      <c r="AU469" s="1">
        <v>21863</v>
      </c>
      <c r="AV469" s="1">
        <v>31894</v>
      </c>
      <c r="AW469" s="1">
        <v>33507</v>
      </c>
      <c r="AX469" s="1">
        <v>36187</v>
      </c>
      <c r="AY469" t="s">
        <v>53</v>
      </c>
      <c r="AZ469">
        <f t="shared" si="7"/>
        <v>11</v>
      </c>
      <c r="BA469" t="s">
        <v>829</v>
      </c>
      <c r="BB469" t="s">
        <v>830</v>
      </c>
      <c r="BC469">
        <v>7.3425000000000002</v>
      </c>
      <c r="BD469">
        <v>57814</v>
      </c>
      <c r="BE469">
        <v>3529</v>
      </c>
      <c r="BF469">
        <v>3</v>
      </c>
    </row>
    <row r="470" spans="43:58" x14ac:dyDescent="0.25">
      <c r="AQ470">
        <v>23901</v>
      </c>
      <c r="AR470" t="s">
        <v>1988</v>
      </c>
      <c r="AS470" t="s">
        <v>2179</v>
      </c>
      <c r="AT470" t="s">
        <v>17</v>
      </c>
      <c r="AU470" s="1">
        <v>19327</v>
      </c>
      <c r="AV470" s="1">
        <v>33744</v>
      </c>
      <c r="AW470" s="1">
        <v>33744</v>
      </c>
      <c r="AX470" s="1">
        <v>34956</v>
      </c>
      <c r="AY470" t="s">
        <v>18</v>
      </c>
      <c r="AZ470">
        <f t="shared" si="7"/>
        <v>3</v>
      </c>
      <c r="BA470" t="s">
        <v>1990</v>
      </c>
      <c r="BB470" t="s">
        <v>2062</v>
      </c>
      <c r="BC470">
        <v>3.0164</v>
      </c>
      <c r="BD470">
        <v>51250</v>
      </c>
      <c r="BE470">
        <v>3528</v>
      </c>
      <c r="BF470">
        <v>2</v>
      </c>
    </row>
    <row r="471" spans="43:58" x14ac:dyDescent="0.25">
      <c r="AQ471">
        <v>272226</v>
      </c>
      <c r="AR471" t="s">
        <v>15</v>
      </c>
      <c r="AS471" t="s">
        <v>2180</v>
      </c>
      <c r="AT471" t="s">
        <v>17</v>
      </c>
      <c r="AU471" s="1">
        <v>21239</v>
      </c>
      <c r="AV471" s="1">
        <v>31183</v>
      </c>
      <c r="AW471" s="1">
        <v>34719</v>
      </c>
      <c r="AX471" s="1">
        <v>37360</v>
      </c>
      <c r="AY471" t="s">
        <v>53</v>
      </c>
      <c r="AZ471">
        <f t="shared" si="7"/>
        <v>16</v>
      </c>
      <c r="BA471" t="s">
        <v>19</v>
      </c>
      <c r="BB471" t="s">
        <v>20</v>
      </c>
      <c r="BC471">
        <v>7.2355999999999998</v>
      </c>
      <c r="BD471">
        <v>102521</v>
      </c>
      <c r="BE471">
        <v>3528</v>
      </c>
      <c r="BF471">
        <v>2</v>
      </c>
    </row>
    <row r="472" spans="43:58" x14ac:dyDescent="0.25">
      <c r="AQ472">
        <v>407868</v>
      </c>
      <c r="AR472" t="s">
        <v>347</v>
      </c>
      <c r="AS472" t="s">
        <v>2177</v>
      </c>
      <c r="AT472" t="s">
        <v>17</v>
      </c>
      <c r="AU472" s="1">
        <v>22893</v>
      </c>
      <c r="AV472" s="1">
        <v>32928</v>
      </c>
      <c r="AW472" s="1">
        <v>32928</v>
      </c>
      <c r="AX472" s="1">
        <v>35259</v>
      </c>
      <c r="AY472" t="s">
        <v>295</v>
      </c>
      <c r="AZ472">
        <f t="shared" si="7"/>
        <v>6</v>
      </c>
      <c r="BA472" t="s">
        <v>349</v>
      </c>
      <c r="BB472" t="s">
        <v>2102</v>
      </c>
      <c r="BC472">
        <v>2.4384000000000001</v>
      </c>
      <c r="BD472">
        <v>62200</v>
      </c>
      <c r="BE472">
        <v>3526</v>
      </c>
      <c r="BF472">
        <v>5</v>
      </c>
    </row>
    <row r="473" spans="43:58" x14ac:dyDescent="0.25">
      <c r="AQ473">
        <v>261768</v>
      </c>
      <c r="AR473" t="s">
        <v>347</v>
      </c>
      <c r="AS473" t="s">
        <v>2174</v>
      </c>
      <c r="AT473" t="s">
        <v>31</v>
      </c>
      <c r="AU473" s="1">
        <v>23077</v>
      </c>
      <c r="AV473" s="1">
        <v>31249</v>
      </c>
      <c r="AW473" s="1">
        <v>31249</v>
      </c>
      <c r="AX473" s="1">
        <v>34565</v>
      </c>
      <c r="AY473" t="s">
        <v>295</v>
      </c>
      <c r="AZ473">
        <f t="shared" si="7"/>
        <v>9</v>
      </c>
      <c r="BA473" t="s">
        <v>349</v>
      </c>
      <c r="BB473" t="s">
        <v>2102</v>
      </c>
      <c r="BC473">
        <v>3.8986000000000001</v>
      </c>
      <c r="BD473">
        <v>81481</v>
      </c>
      <c r="BE473">
        <v>3526</v>
      </c>
      <c r="BF473">
        <v>4</v>
      </c>
    </row>
    <row r="474" spans="43:58" x14ac:dyDescent="0.25">
      <c r="AQ474">
        <v>96890</v>
      </c>
      <c r="AR474" t="s">
        <v>882</v>
      </c>
      <c r="AS474" t="s">
        <v>2175</v>
      </c>
      <c r="AT474" t="s">
        <v>17</v>
      </c>
      <c r="AU474" s="1">
        <v>19197</v>
      </c>
      <c r="AV474" s="1">
        <v>33435</v>
      </c>
      <c r="AW474" s="1">
        <v>33763</v>
      </c>
      <c r="AX474" s="1">
        <v>37336</v>
      </c>
      <c r="AY474" t="s">
        <v>295</v>
      </c>
      <c r="AZ474">
        <f t="shared" si="7"/>
        <v>10</v>
      </c>
      <c r="BA474" t="s">
        <v>884</v>
      </c>
      <c r="BB474" t="s">
        <v>885</v>
      </c>
      <c r="BC474">
        <v>7.7342000000000004</v>
      </c>
      <c r="BD474">
        <v>69129</v>
      </c>
      <c r="BE474">
        <v>3526</v>
      </c>
      <c r="BF474">
        <v>6</v>
      </c>
    </row>
    <row r="475" spans="43:58" x14ac:dyDescent="0.25">
      <c r="AQ475">
        <v>229654</v>
      </c>
      <c r="AR475" t="s">
        <v>827</v>
      </c>
      <c r="AS475" t="s">
        <v>2167</v>
      </c>
      <c r="AT475" t="s">
        <v>17</v>
      </c>
      <c r="AU475" s="1">
        <v>21437</v>
      </c>
      <c r="AV475" s="1">
        <v>33099</v>
      </c>
      <c r="AW475" s="1">
        <v>33099</v>
      </c>
      <c r="AX475" s="1">
        <v>37479</v>
      </c>
      <c r="AY475" t="s">
        <v>18</v>
      </c>
      <c r="AZ475">
        <f t="shared" si="7"/>
        <v>12</v>
      </c>
      <c r="BA475" t="s">
        <v>829</v>
      </c>
      <c r="BB475" t="s">
        <v>1468</v>
      </c>
      <c r="BC475">
        <v>0.64929999999999999</v>
      </c>
      <c r="BD475">
        <v>82632</v>
      </c>
      <c r="BE475">
        <v>3525</v>
      </c>
      <c r="BF475">
        <v>7</v>
      </c>
    </row>
    <row r="476" spans="43:58" x14ac:dyDescent="0.25">
      <c r="AQ476">
        <v>426493</v>
      </c>
      <c r="AR476" t="s">
        <v>15</v>
      </c>
      <c r="AS476" t="s">
        <v>2173</v>
      </c>
      <c r="AT476" t="s">
        <v>17</v>
      </c>
      <c r="AU476" s="1">
        <v>19507</v>
      </c>
      <c r="AV476" s="1">
        <v>35853</v>
      </c>
      <c r="AW476" s="1">
        <v>35853</v>
      </c>
      <c r="AX476" s="1">
        <v>37098</v>
      </c>
      <c r="AY476" t="s">
        <v>53</v>
      </c>
      <c r="AZ476">
        <f t="shared" si="7"/>
        <v>3</v>
      </c>
      <c r="BA476" t="s">
        <v>19</v>
      </c>
      <c r="BB476" t="s">
        <v>20</v>
      </c>
      <c r="BC476">
        <v>3.411</v>
      </c>
      <c r="BD476">
        <v>97667</v>
      </c>
      <c r="BE476">
        <v>3525</v>
      </c>
      <c r="BF476">
        <v>2</v>
      </c>
    </row>
    <row r="477" spans="43:58" x14ac:dyDescent="0.25">
      <c r="AQ477">
        <v>75591</v>
      </c>
      <c r="AR477" t="s">
        <v>1901</v>
      </c>
      <c r="AS477" t="s">
        <v>2165</v>
      </c>
      <c r="AT477" t="s">
        <v>17</v>
      </c>
      <c r="AU477" s="1">
        <v>22028</v>
      </c>
      <c r="AV477" s="1">
        <v>31369</v>
      </c>
      <c r="AW477" s="1">
        <v>32665</v>
      </c>
      <c r="AX477" s="1">
        <v>37775</v>
      </c>
      <c r="AY477" t="s">
        <v>18</v>
      </c>
      <c r="AZ477">
        <f t="shared" si="7"/>
        <v>17</v>
      </c>
      <c r="BA477" t="s">
        <v>1903</v>
      </c>
      <c r="BB477" t="s">
        <v>1904</v>
      </c>
      <c r="BC477">
        <v>11.2082</v>
      </c>
      <c r="BD477">
        <v>72214</v>
      </c>
      <c r="BE477">
        <v>3525</v>
      </c>
      <c r="BF477">
        <v>6</v>
      </c>
    </row>
    <row r="478" spans="43:58" x14ac:dyDescent="0.25">
      <c r="AQ478">
        <v>437718</v>
      </c>
      <c r="AR478" t="s">
        <v>293</v>
      </c>
      <c r="AS478" t="s">
        <v>2170</v>
      </c>
      <c r="AT478" t="s">
        <v>17</v>
      </c>
      <c r="AU478" s="1">
        <v>22946</v>
      </c>
      <c r="AV478" s="1">
        <v>34519</v>
      </c>
      <c r="AW478" s="1">
        <v>34519</v>
      </c>
      <c r="AX478" s="1">
        <v>36359</v>
      </c>
      <c r="AY478" t="s">
        <v>295</v>
      </c>
      <c r="AZ478">
        <f t="shared" si="7"/>
        <v>5</v>
      </c>
      <c r="BA478" t="s">
        <v>296</v>
      </c>
      <c r="BB478" t="s">
        <v>586</v>
      </c>
      <c r="BC478">
        <v>5.0411000000000001</v>
      </c>
      <c r="BD478">
        <v>87941</v>
      </c>
      <c r="BE478">
        <v>3525</v>
      </c>
      <c r="BF478">
        <v>5</v>
      </c>
    </row>
    <row r="479" spans="43:58" x14ac:dyDescent="0.25">
      <c r="AQ479">
        <v>415671</v>
      </c>
      <c r="AR479" t="s">
        <v>347</v>
      </c>
      <c r="AS479" t="s">
        <v>2164</v>
      </c>
      <c r="AT479" t="s">
        <v>31</v>
      </c>
      <c r="AU479" s="1">
        <v>19996</v>
      </c>
      <c r="AV479" s="1">
        <v>31302</v>
      </c>
      <c r="AW479" s="1">
        <v>31302</v>
      </c>
      <c r="AX479" s="1">
        <v>34988</v>
      </c>
      <c r="AY479" t="s">
        <v>570</v>
      </c>
      <c r="AZ479">
        <f t="shared" si="7"/>
        <v>10</v>
      </c>
      <c r="BA479" t="s">
        <v>349</v>
      </c>
      <c r="BB479" t="s">
        <v>2102</v>
      </c>
      <c r="BC479">
        <v>3.8986000000000001</v>
      </c>
      <c r="BD479">
        <v>73200</v>
      </c>
      <c r="BE479">
        <v>3524</v>
      </c>
      <c r="BF479">
        <v>3</v>
      </c>
    </row>
    <row r="480" spans="43:58" x14ac:dyDescent="0.25">
      <c r="AQ480">
        <v>408461</v>
      </c>
      <c r="AR480" t="s">
        <v>347</v>
      </c>
      <c r="AS480" t="s">
        <v>2163</v>
      </c>
      <c r="AT480" t="s">
        <v>17</v>
      </c>
      <c r="AU480" s="1">
        <v>22593</v>
      </c>
      <c r="AV480" s="1">
        <v>32852</v>
      </c>
      <c r="AW480" s="1">
        <v>32852</v>
      </c>
      <c r="AX480" s="1">
        <v>37001</v>
      </c>
      <c r="AY480" t="s">
        <v>719</v>
      </c>
      <c r="AZ480">
        <f t="shared" si="7"/>
        <v>11</v>
      </c>
      <c r="BA480" t="s">
        <v>349</v>
      </c>
      <c r="BB480" t="s">
        <v>834</v>
      </c>
      <c r="BC480">
        <v>4.6410999999999998</v>
      </c>
      <c r="BD480">
        <v>72073</v>
      </c>
      <c r="BE480">
        <v>3524</v>
      </c>
      <c r="BF480">
        <v>2</v>
      </c>
    </row>
    <row r="481" spans="43:58" x14ac:dyDescent="0.25">
      <c r="AQ481">
        <v>423286</v>
      </c>
      <c r="AR481" t="s">
        <v>15</v>
      </c>
      <c r="AS481" t="s">
        <v>2161</v>
      </c>
      <c r="AT481" t="s">
        <v>31</v>
      </c>
      <c r="AU481" s="1">
        <v>22387</v>
      </c>
      <c r="AV481" s="1">
        <v>31895</v>
      </c>
      <c r="AW481" s="1">
        <v>31895</v>
      </c>
      <c r="AX481" s="1">
        <v>34118</v>
      </c>
      <c r="AY481" t="s">
        <v>53</v>
      </c>
      <c r="AZ481">
        <f t="shared" si="7"/>
        <v>6</v>
      </c>
      <c r="BA481" t="s">
        <v>19</v>
      </c>
      <c r="BB481" t="s">
        <v>32</v>
      </c>
      <c r="BC481">
        <v>3.8603000000000001</v>
      </c>
      <c r="BD481">
        <v>96765</v>
      </c>
      <c r="BE481">
        <v>3524</v>
      </c>
      <c r="BF481">
        <v>3</v>
      </c>
    </row>
  </sheetData>
  <mergeCells count="2">
    <mergeCell ref="A1:U5"/>
    <mergeCell ref="A6:F17"/>
  </mergeCells>
  <pageMargins left="0.7" right="0.7" top="0.75" bottom="0.75" header="0.3" footer="0.3"/>
  <pageSetup orientation="portrait" r:id="rId6"/>
  <drawing r:id="rId7"/>
  <extLst>
    <ext xmlns:x14="http://schemas.microsoft.com/office/spreadsheetml/2009/9/main" uri="{A8765BA9-456A-4dab-B4F3-ACF838C121DE}">
      <x14:slicerList>
        <x14:slicer r:id="rId8"/>
      </x14:slicerList>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F898BF-3FB8-4819-814D-BA0C9923F7FE}">
  <sheetPr codeName="Sheet5"/>
  <dimension ref="A1:BE1033"/>
  <sheetViews>
    <sheetView topLeftCell="AK987" zoomScale="85" zoomScaleNormal="85" workbookViewId="0">
      <selection activeCell="W22" sqref="W22"/>
    </sheetView>
  </sheetViews>
  <sheetFormatPr defaultRowHeight="15" x14ac:dyDescent="0.25"/>
  <cols>
    <col min="1" max="6" width="9.140625" customWidth="1"/>
    <col min="8" max="9" width="9.140625" customWidth="1"/>
    <col min="12" max="13" width="9.140625" customWidth="1"/>
    <col min="16" max="17" width="9.140625" customWidth="1"/>
    <col min="19" max="20" width="9.140625" customWidth="1"/>
    <col min="21" max="21" width="14.140625" customWidth="1"/>
    <col min="22" max="23" width="15.42578125" bestFit="1" customWidth="1"/>
    <col min="25" max="25" width="13.28515625" bestFit="1" customWidth="1"/>
    <col min="26" max="26" width="19.140625" bestFit="1" customWidth="1"/>
    <col min="27" max="27" width="17.7109375" bestFit="1" customWidth="1"/>
    <col min="29" max="29" width="18.5703125" bestFit="1" customWidth="1"/>
    <col min="30" max="30" width="12.7109375" bestFit="1" customWidth="1"/>
    <col min="32" max="32" width="26.28515625" bestFit="1" customWidth="1"/>
    <col min="33" max="33" width="21.140625" bestFit="1" customWidth="1"/>
    <col min="36" max="36" width="13.28515625" bestFit="1" customWidth="1"/>
    <col min="37" max="37" width="18.5703125" bestFit="1" customWidth="1"/>
    <col min="40" max="40" width="13.28515625" bestFit="1" customWidth="1"/>
    <col min="41" max="41" width="15.42578125" bestFit="1" customWidth="1"/>
    <col min="47" max="50" width="10.85546875" style="1" bestFit="1" customWidth="1"/>
  </cols>
  <sheetData>
    <row r="1" spans="1:57" ht="15" customHeight="1" x14ac:dyDescent="0.25">
      <c r="A1" s="14" t="s">
        <v>3684</v>
      </c>
      <c r="B1" s="14"/>
      <c r="C1" s="14"/>
      <c r="D1" s="14"/>
      <c r="E1" s="14"/>
      <c r="F1" s="14"/>
      <c r="G1" s="14"/>
      <c r="H1" s="14"/>
      <c r="I1" s="14"/>
      <c r="J1" s="14"/>
      <c r="K1" s="14"/>
      <c r="L1" s="14"/>
      <c r="M1" s="14"/>
      <c r="N1" s="14"/>
      <c r="O1" s="14"/>
      <c r="P1" s="14"/>
      <c r="Q1" s="14"/>
      <c r="R1" s="14"/>
      <c r="S1" s="14"/>
      <c r="T1" s="14"/>
      <c r="U1" s="14"/>
      <c r="Y1" s="2" t="s">
        <v>3653</v>
      </c>
      <c r="Z1" t="s">
        <v>3682</v>
      </c>
      <c r="AC1" s="2" t="s">
        <v>3653</v>
      </c>
      <c r="AD1" t="s">
        <v>3655</v>
      </c>
      <c r="AF1" s="2" t="s">
        <v>3653</v>
      </c>
      <c r="AG1" t="s">
        <v>3656</v>
      </c>
      <c r="AJ1" s="2" t="s">
        <v>3653</v>
      </c>
      <c r="AK1" t="s">
        <v>3671</v>
      </c>
      <c r="AN1" s="2" t="s">
        <v>3653</v>
      </c>
      <c r="AO1" t="s">
        <v>3654</v>
      </c>
      <c r="AQ1" t="s">
        <v>0</v>
      </c>
      <c r="AR1" t="s">
        <v>1</v>
      </c>
      <c r="AS1" t="s">
        <v>2</v>
      </c>
      <c r="AT1" t="s">
        <v>3</v>
      </c>
      <c r="AU1" s="1" t="s">
        <v>4</v>
      </c>
      <c r="AV1" s="1" t="s">
        <v>5</v>
      </c>
      <c r="AW1" s="1" t="s">
        <v>6</v>
      </c>
      <c r="AX1" s="1" t="s">
        <v>7</v>
      </c>
      <c r="AY1" t="s">
        <v>8</v>
      </c>
      <c r="AZ1" t="s">
        <v>9</v>
      </c>
      <c r="BA1" t="s">
        <v>10</v>
      </c>
      <c r="BB1" t="s">
        <v>11</v>
      </c>
      <c r="BC1" t="s">
        <v>12</v>
      </c>
      <c r="BD1" t="s">
        <v>3681</v>
      </c>
      <c r="BE1" t="s">
        <v>3651</v>
      </c>
    </row>
    <row r="2" spans="1:57" ht="15" customHeight="1" x14ac:dyDescent="0.25">
      <c r="A2" s="14"/>
      <c r="B2" s="14"/>
      <c r="C2" s="14"/>
      <c r="D2" s="14"/>
      <c r="E2" s="14"/>
      <c r="F2" s="14"/>
      <c r="G2" s="14"/>
      <c r="H2" s="14"/>
      <c r="I2" s="14"/>
      <c r="J2" s="14"/>
      <c r="K2" s="14"/>
      <c r="L2" s="14"/>
      <c r="M2" s="14"/>
      <c r="N2" s="14"/>
      <c r="O2" s="14"/>
      <c r="P2" s="14"/>
      <c r="Q2" s="14"/>
      <c r="R2" s="14"/>
      <c r="S2" s="14"/>
      <c r="T2" s="14"/>
      <c r="U2" s="14"/>
      <c r="Y2" s="3">
        <v>0</v>
      </c>
      <c r="Z2" s="5">
        <v>3</v>
      </c>
      <c r="AC2" s="3" t="s">
        <v>719</v>
      </c>
      <c r="AD2" s="5">
        <v>80</v>
      </c>
      <c r="AF2" s="3" t="s">
        <v>1990</v>
      </c>
      <c r="AG2" s="5">
        <v>63</v>
      </c>
      <c r="AJ2" s="3" t="s">
        <v>3657</v>
      </c>
      <c r="AK2" s="6">
        <v>80</v>
      </c>
      <c r="AN2" s="3" t="s">
        <v>31</v>
      </c>
      <c r="AO2" s="5">
        <v>417</v>
      </c>
      <c r="AQ2">
        <v>110765</v>
      </c>
      <c r="AR2" t="s">
        <v>882</v>
      </c>
      <c r="AS2" t="s">
        <v>2168</v>
      </c>
      <c r="AT2" t="s">
        <v>31</v>
      </c>
      <c r="AU2" s="1">
        <v>19866</v>
      </c>
      <c r="AV2" s="1">
        <v>32515</v>
      </c>
      <c r="AW2" s="1">
        <v>32515</v>
      </c>
      <c r="AX2" s="1">
        <v>37625</v>
      </c>
      <c r="AY2" t="s">
        <v>570</v>
      </c>
      <c r="AZ2">
        <v>0.32600000000000001</v>
      </c>
      <c r="BA2" t="s">
        <v>884</v>
      </c>
      <c r="BB2" t="s">
        <v>885</v>
      </c>
      <c r="BC2">
        <v>8.5259999999999998</v>
      </c>
      <c r="BD2">
        <f>INT((AX2-AV2)/365)</f>
        <v>14</v>
      </c>
      <c r="BE2">
        <v>0.33</v>
      </c>
    </row>
    <row r="3" spans="1:57" ht="15" customHeight="1" x14ac:dyDescent="0.25">
      <c r="A3" s="14"/>
      <c r="B3" s="14"/>
      <c r="C3" s="14"/>
      <c r="D3" s="14"/>
      <c r="E3" s="14"/>
      <c r="F3" s="14"/>
      <c r="G3" s="14"/>
      <c r="H3" s="14"/>
      <c r="I3" s="14"/>
      <c r="J3" s="14"/>
      <c r="K3" s="14"/>
      <c r="L3" s="14"/>
      <c r="M3" s="14"/>
      <c r="N3" s="14"/>
      <c r="O3" s="14"/>
      <c r="P3" s="14"/>
      <c r="Q3" s="14"/>
      <c r="R3" s="14"/>
      <c r="S3" s="14"/>
      <c r="T3" s="14"/>
      <c r="U3" s="14"/>
      <c r="Y3" s="3">
        <v>1</v>
      </c>
      <c r="Z3" s="5">
        <v>5</v>
      </c>
      <c r="AC3" s="3" t="s">
        <v>295</v>
      </c>
      <c r="AD3" s="5">
        <v>461</v>
      </c>
      <c r="AF3" s="4" t="s">
        <v>1991</v>
      </c>
      <c r="AG3" s="5">
        <v>39</v>
      </c>
      <c r="AJ3" s="3" t="s">
        <v>3658</v>
      </c>
      <c r="AK3" s="6">
        <v>77</v>
      </c>
      <c r="AN3" s="3" t="s">
        <v>17</v>
      </c>
      <c r="AO3" s="5">
        <v>615</v>
      </c>
      <c r="AQ3">
        <v>111784</v>
      </c>
      <c r="AR3" t="s">
        <v>1988</v>
      </c>
      <c r="AS3" t="s">
        <v>1991</v>
      </c>
      <c r="AT3" t="s">
        <v>31</v>
      </c>
      <c r="AU3" s="1">
        <v>20620</v>
      </c>
      <c r="AV3" s="1">
        <v>32185</v>
      </c>
      <c r="AW3" s="1">
        <v>32185</v>
      </c>
      <c r="AX3" s="1">
        <v>37660</v>
      </c>
      <c r="AY3" t="s">
        <v>18</v>
      </c>
      <c r="AZ3">
        <v>0.67949999999999999</v>
      </c>
      <c r="BA3" t="s">
        <v>1990</v>
      </c>
      <c r="BB3" t="s">
        <v>1991</v>
      </c>
      <c r="BC3">
        <v>3.8959000000000001</v>
      </c>
      <c r="BD3">
        <f t="shared" ref="BD3:BD66" si="0">INT((AX3-AV3)/365)</f>
        <v>15</v>
      </c>
      <c r="BE3">
        <v>0.68</v>
      </c>
    </row>
    <row r="4" spans="1:57" ht="15" customHeight="1" x14ac:dyDescent="0.25">
      <c r="A4" s="14"/>
      <c r="B4" s="14"/>
      <c r="C4" s="14"/>
      <c r="D4" s="14"/>
      <c r="E4" s="14"/>
      <c r="F4" s="14"/>
      <c r="G4" s="14"/>
      <c r="H4" s="14"/>
      <c r="I4" s="14"/>
      <c r="J4" s="14"/>
      <c r="K4" s="14"/>
      <c r="L4" s="14"/>
      <c r="M4" s="14"/>
      <c r="N4" s="14"/>
      <c r="O4" s="14"/>
      <c r="P4" s="14"/>
      <c r="Q4" s="14"/>
      <c r="R4" s="14"/>
      <c r="S4" s="14"/>
      <c r="T4" s="14"/>
      <c r="U4" s="14"/>
      <c r="Y4" s="3">
        <v>2</v>
      </c>
      <c r="Z4" s="5">
        <v>4</v>
      </c>
      <c r="AC4" s="3" t="s">
        <v>1131</v>
      </c>
      <c r="AD4" s="5">
        <v>2</v>
      </c>
      <c r="AF4" s="4" t="s">
        <v>2061</v>
      </c>
      <c r="AG4" s="5">
        <v>10</v>
      </c>
      <c r="AJ4" s="3" t="s">
        <v>3659</v>
      </c>
      <c r="AK4" s="6">
        <v>74</v>
      </c>
      <c r="AN4" s="3" t="s">
        <v>3652</v>
      </c>
      <c r="AO4" s="5">
        <v>1032</v>
      </c>
      <c r="AQ4">
        <v>111877</v>
      </c>
      <c r="AR4" t="s">
        <v>1988</v>
      </c>
      <c r="AS4" t="s">
        <v>2062</v>
      </c>
      <c r="AT4" t="s">
        <v>31</v>
      </c>
      <c r="AU4" s="1">
        <v>22937</v>
      </c>
      <c r="AV4" s="1">
        <v>33467</v>
      </c>
      <c r="AW4" s="1">
        <v>33467</v>
      </c>
      <c r="AX4" s="1">
        <v>37482</v>
      </c>
      <c r="AY4" t="s">
        <v>18</v>
      </c>
      <c r="AZ4">
        <v>1.0629999999999999</v>
      </c>
      <c r="BA4" t="s">
        <v>1990</v>
      </c>
      <c r="BB4" t="s">
        <v>1991</v>
      </c>
      <c r="BC4">
        <v>1.0629999999999999</v>
      </c>
      <c r="BD4">
        <f t="shared" si="0"/>
        <v>11</v>
      </c>
      <c r="BE4">
        <v>1.06</v>
      </c>
    </row>
    <row r="5" spans="1:57" ht="15" customHeight="1" x14ac:dyDescent="0.25">
      <c r="A5" s="14"/>
      <c r="B5" s="14"/>
      <c r="C5" s="14"/>
      <c r="D5" s="14"/>
      <c r="E5" s="14"/>
      <c r="F5" s="14"/>
      <c r="G5" s="14"/>
      <c r="H5" s="14"/>
      <c r="I5" s="14"/>
      <c r="J5" s="14"/>
      <c r="K5" s="14"/>
      <c r="L5" s="14"/>
      <c r="M5" s="14"/>
      <c r="N5" s="14"/>
      <c r="O5" s="14"/>
      <c r="P5" s="14"/>
      <c r="Q5" s="14"/>
      <c r="R5" s="14"/>
      <c r="S5" s="14"/>
      <c r="T5" s="14"/>
      <c r="U5" s="14"/>
      <c r="Y5" s="3">
        <v>3</v>
      </c>
      <c r="Z5" s="5">
        <v>7</v>
      </c>
      <c r="AC5" s="3" t="s">
        <v>18</v>
      </c>
      <c r="AD5" s="5">
        <v>4</v>
      </c>
      <c r="AF5" s="4" t="s">
        <v>2062</v>
      </c>
      <c r="AG5" s="5">
        <v>14</v>
      </c>
      <c r="AJ5" s="3" t="s">
        <v>3660</v>
      </c>
      <c r="AK5" s="6">
        <v>109</v>
      </c>
      <c r="AQ5">
        <v>110344</v>
      </c>
      <c r="AR5" t="s">
        <v>347</v>
      </c>
      <c r="AS5" t="s">
        <v>2102</v>
      </c>
      <c r="AT5" t="s">
        <v>31</v>
      </c>
      <c r="AU5" s="1">
        <v>22531</v>
      </c>
      <c r="AV5" s="1">
        <v>31373</v>
      </c>
      <c r="AW5" s="1">
        <v>31373</v>
      </c>
      <c r="AX5" s="1">
        <v>37578</v>
      </c>
      <c r="AY5" t="s">
        <v>1131</v>
      </c>
      <c r="AZ5">
        <v>2.8</v>
      </c>
      <c r="BA5" t="s">
        <v>349</v>
      </c>
      <c r="BB5" t="s">
        <v>350</v>
      </c>
      <c r="BC5">
        <v>2.8</v>
      </c>
      <c r="BD5">
        <f t="shared" si="0"/>
        <v>17</v>
      </c>
      <c r="BE5">
        <v>2.8</v>
      </c>
    </row>
    <row r="6" spans="1:57" x14ac:dyDescent="0.25">
      <c r="A6" s="15" t="s">
        <v>3683</v>
      </c>
      <c r="B6" s="15"/>
      <c r="C6" s="15"/>
      <c r="D6" s="15"/>
      <c r="E6" s="15"/>
      <c r="F6" s="15"/>
      <c r="O6" s="8"/>
      <c r="P6" s="8"/>
      <c r="Q6" s="8"/>
      <c r="R6" s="8"/>
      <c r="S6" s="8"/>
      <c r="Y6" s="3">
        <v>4</v>
      </c>
      <c r="Z6" s="5">
        <v>4</v>
      </c>
      <c r="AC6" s="3" t="s">
        <v>53</v>
      </c>
      <c r="AD6" s="5">
        <v>479</v>
      </c>
      <c r="AF6" s="3" t="s">
        <v>296</v>
      </c>
      <c r="AG6" s="5">
        <v>261</v>
      </c>
      <c r="AJ6" s="3" t="s">
        <v>3661</v>
      </c>
      <c r="AK6" s="6">
        <v>90</v>
      </c>
      <c r="AN6" s="3" t="s">
        <v>3</v>
      </c>
      <c r="AQ6">
        <v>111534</v>
      </c>
      <c r="AR6" t="s">
        <v>827</v>
      </c>
      <c r="AS6" t="s">
        <v>830</v>
      </c>
      <c r="AT6" t="s">
        <v>31</v>
      </c>
      <c r="AU6" s="1">
        <v>19172</v>
      </c>
      <c r="AV6" s="1">
        <v>32173</v>
      </c>
      <c r="AW6" s="1">
        <v>32173</v>
      </c>
      <c r="AX6" s="1">
        <v>37648</v>
      </c>
      <c r="AY6" t="s">
        <v>18</v>
      </c>
      <c r="AZ6">
        <v>3.1863000000000001</v>
      </c>
      <c r="BA6" t="s">
        <v>829</v>
      </c>
      <c r="BB6" t="s">
        <v>1468</v>
      </c>
      <c r="BC6">
        <v>3.1863000000000001</v>
      </c>
      <c r="BD6">
        <f t="shared" si="0"/>
        <v>15</v>
      </c>
      <c r="BE6">
        <v>3.19</v>
      </c>
    </row>
    <row r="7" spans="1:57" x14ac:dyDescent="0.25">
      <c r="A7" s="15"/>
      <c r="B7" s="15"/>
      <c r="C7" s="15"/>
      <c r="D7" s="15"/>
      <c r="E7" s="15"/>
      <c r="F7" s="15"/>
      <c r="O7" s="8"/>
      <c r="P7" s="8"/>
      <c r="Q7" s="8"/>
      <c r="R7" s="8"/>
      <c r="S7" s="8"/>
      <c r="Y7" s="3">
        <v>5</v>
      </c>
      <c r="Z7" s="5">
        <v>15</v>
      </c>
      <c r="AC7" s="3" t="s">
        <v>570</v>
      </c>
      <c r="AD7" s="5">
        <v>2</v>
      </c>
      <c r="AF7" s="4" t="s">
        <v>297</v>
      </c>
      <c r="AG7" s="5">
        <v>153</v>
      </c>
      <c r="AJ7" s="3" t="s">
        <v>3662</v>
      </c>
      <c r="AK7" s="6">
        <v>70</v>
      </c>
      <c r="AQ7">
        <v>110303</v>
      </c>
      <c r="AR7" t="s">
        <v>347</v>
      </c>
      <c r="AS7" t="s">
        <v>350</v>
      </c>
      <c r="AT7" t="s">
        <v>31</v>
      </c>
      <c r="AU7" s="1">
        <v>20614</v>
      </c>
      <c r="AV7" s="1">
        <v>31048</v>
      </c>
      <c r="AW7" s="1">
        <v>31048</v>
      </c>
      <c r="AX7" s="1">
        <v>37618</v>
      </c>
      <c r="AY7" t="s">
        <v>3650</v>
      </c>
      <c r="AZ7">
        <v>3.6903999999999999</v>
      </c>
      <c r="BA7" t="s">
        <v>349</v>
      </c>
      <c r="BB7" t="s">
        <v>350</v>
      </c>
      <c r="BC7">
        <v>3.6903999999999999</v>
      </c>
      <c r="BD7">
        <f t="shared" si="0"/>
        <v>18</v>
      </c>
      <c r="BE7">
        <v>3.69</v>
      </c>
    </row>
    <row r="8" spans="1:57" x14ac:dyDescent="0.25">
      <c r="A8" s="15"/>
      <c r="B8" s="15"/>
      <c r="C8" s="15"/>
      <c r="D8" s="15"/>
      <c r="E8" s="15"/>
      <c r="F8" s="15"/>
      <c r="O8" s="8"/>
      <c r="P8" s="8"/>
      <c r="Q8" s="8"/>
      <c r="R8" s="8"/>
      <c r="S8" s="8"/>
      <c r="Y8" s="3">
        <v>6</v>
      </c>
      <c r="Z8" s="5">
        <v>28</v>
      </c>
      <c r="AC8" s="3" t="s">
        <v>3650</v>
      </c>
      <c r="AD8" s="5">
        <v>4</v>
      </c>
      <c r="AF8" s="4" t="s">
        <v>586</v>
      </c>
      <c r="AG8" s="5">
        <v>108</v>
      </c>
      <c r="AJ8" s="3" t="s">
        <v>3663</v>
      </c>
      <c r="AK8" s="6">
        <v>65</v>
      </c>
      <c r="AQ8">
        <v>111692</v>
      </c>
      <c r="AR8" t="s">
        <v>1988</v>
      </c>
      <c r="AS8" t="s">
        <v>2078</v>
      </c>
      <c r="AT8" t="s">
        <v>31</v>
      </c>
      <c r="AU8" s="1">
        <v>20002</v>
      </c>
      <c r="AV8" s="1">
        <v>31048</v>
      </c>
      <c r="AW8" s="1">
        <v>31048</v>
      </c>
      <c r="AX8" s="1">
        <v>37618</v>
      </c>
      <c r="AY8" t="s">
        <v>3650</v>
      </c>
      <c r="AZ8">
        <v>3.7945000000000002</v>
      </c>
      <c r="BA8" t="s">
        <v>1990</v>
      </c>
      <c r="BB8" t="s">
        <v>1991</v>
      </c>
      <c r="BC8">
        <v>3.8959000000000001</v>
      </c>
      <c r="BD8">
        <f t="shared" si="0"/>
        <v>18</v>
      </c>
      <c r="BE8">
        <v>3.79</v>
      </c>
    </row>
    <row r="9" spans="1:57" x14ac:dyDescent="0.25">
      <c r="A9" s="15"/>
      <c r="B9" s="15"/>
      <c r="C9" s="15"/>
      <c r="D9" s="15"/>
      <c r="E9" s="15"/>
      <c r="F9" s="15"/>
      <c r="O9" s="8"/>
      <c r="P9" s="8"/>
      <c r="Q9" s="8"/>
      <c r="R9" s="8"/>
      <c r="S9" s="8"/>
      <c r="Y9" s="3">
        <v>7</v>
      </c>
      <c r="Z9" s="5">
        <v>50</v>
      </c>
      <c r="AC9" s="3" t="s">
        <v>3652</v>
      </c>
      <c r="AD9" s="5">
        <v>1032</v>
      </c>
      <c r="AF9" s="3" t="s">
        <v>87</v>
      </c>
      <c r="AG9" s="5">
        <v>65</v>
      </c>
      <c r="AJ9" s="3" t="s">
        <v>3664</v>
      </c>
      <c r="AK9" s="6">
        <v>75</v>
      </c>
      <c r="AQ9">
        <v>110386</v>
      </c>
      <c r="AR9" t="s">
        <v>347</v>
      </c>
      <c r="AS9" t="s">
        <v>2103</v>
      </c>
      <c r="AT9" t="s">
        <v>17</v>
      </c>
      <c r="AU9" s="1">
        <v>19636</v>
      </c>
      <c r="AV9" s="1">
        <v>32430</v>
      </c>
      <c r="AW9" s="1">
        <v>32430</v>
      </c>
      <c r="AX9" s="1">
        <v>37540</v>
      </c>
      <c r="AY9" t="s">
        <v>570</v>
      </c>
      <c r="AZ9">
        <v>3.8027000000000002</v>
      </c>
      <c r="BA9" t="s">
        <v>349</v>
      </c>
      <c r="BB9" t="s">
        <v>834</v>
      </c>
      <c r="BC9">
        <v>6.1177999999999999</v>
      </c>
      <c r="BD9">
        <f t="shared" si="0"/>
        <v>14</v>
      </c>
      <c r="BE9">
        <v>3.8</v>
      </c>
    </row>
    <row r="10" spans="1:57" x14ac:dyDescent="0.25">
      <c r="A10" s="15"/>
      <c r="B10" s="15"/>
      <c r="C10" s="15"/>
      <c r="D10" s="15"/>
      <c r="E10" s="15"/>
      <c r="F10" s="15"/>
      <c r="Y10" s="3">
        <v>8</v>
      </c>
      <c r="Z10" s="5">
        <v>45</v>
      </c>
      <c r="AF10" s="4" t="s">
        <v>88</v>
      </c>
      <c r="AG10" s="5">
        <v>33</v>
      </c>
      <c r="AJ10" s="3" t="s">
        <v>3665</v>
      </c>
      <c r="AK10" s="6">
        <v>68</v>
      </c>
      <c r="AQ10">
        <v>111133</v>
      </c>
      <c r="AR10" t="s">
        <v>15</v>
      </c>
      <c r="AS10" t="s">
        <v>20</v>
      </c>
      <c r="AT10" t="s">
        <v>17</v>
      </c>
      <c r="AU10" s="1">
        <v>20164</v>
      </c>
      <c r="AV10" s="1">
        <v>31776</v>
      </c>
      <c r="AW10" s="1">
        <v>31776</v>
      </c>
      <c r="AX10" s="1">
        <v>37616</v>
      </c>
      <c r="AY10" t="s">
        <v>53</v>
      </c>
      <c r="AZ10">
        <v>4.1863000000000001</v>
      </c>
      <c r="BA10" t="s">
        <v>19</v>
      </c>
      <c r="BB10" t="s">
        <v>20</v>
      </c>
      <c r="BC10">
        <v>11.813700000000001</v>
      </c>
      <c r="BD10">
        <f t="shared" si="0"/>
        <v>16</v>
      </c>
      <c r="BE10">
        <v>4.1900000000000004</v>
      </c>
    </row>
    <row r="11" spans="1:57" x14ac:dyDescent="0.25">
      <c r="A11" s="15"/>
      <c r="B11" s="15"/>
      <c r="C11" s="15"/>
      <c r="D11" s="15"/>
      <c r="E11" s="15"/>
      <c r="F11" s="15"/>
      <c r="Y11" s="3">
        <v>9</v>
      </c>
      <c r="Z11" s="5">
        <v>54</v>
      </c>
      <c r="AC11" s="3" t="s">
        <v>8</v>
      </c>
      <c r="AD11" t="s">
        <v>3677</v>
      </c>
      <c r="AF11" s="4" t="s">
        <v>276</v>
      </c>
      <c r="AG11" s="5">
        <v>32</v>
      </c>
      <c r="AJ11" s="3" t="s">
        <v>3666</v>
      </c>
      <c r="AK11" s="6">
        <v>79</v>
      </c>
      <c r="AQ11">
        <v>110725</v>
      </c>
      <c r="AR11" t="s">
        <v>882</v>
      </c>
      <c r="AS11" t="s">
        <v>2240</v>
      </c>
      <c r="AT11" t="s">
        <v>31</v>
      </c>
      <c r="AU11" s="1">
        <v>22354</v>
      </c>
      <c r="AV11" s="1">
        <v>31048</v>
      </c>
      <c r="AW11" s="1">
        <v>31048</v>
      </c>
      <c r="AX11" s="1">
        <v>37618</v>
      </c>
      <c r="AY11" t="s">
        <v>3650</v>
      </c>
      <c r="AZ11">
        <v>4.3452000000000002</v>
      </c>
      <c r="BA11" t="s">
        <v>884</v>
      </c>
      <c r="BB11" t="s">
        <v>885</v>
      </c>
      <c r="BC11">
        <v>8.5068000000000001</v>
      </c>
      <c r="BD11">
        <f t="shared" si="0"/>
        <v>18</v>
      </c>
      <c r="BE11">
        <v>4.3499999999999996</v>
      </c>
    </row>
    <row r="12" spans="1:57" x14ac:dyDescent="0.25">
      <c r="A12" s="15"/>
      <c r="B12" s="15"/>
      <c r="C12" s="15"/>
      <c r="D12" s="15"/>
      <c r="E12" s="15"/>
      <c r="F12" s="15"/>
      <c r="Y12" s="3">
        <v>10</v>
      </c>
      <c r="Z12" s="5">
        <v>72</v>
      </c>
      <c r="AF12" s="3" t="s">
        <v>44</v>
      </c>
      <c r="AG12" s="5">
        <v>63</v>
      </c>
      <c r="AJ12" s="3" t="s">
        <v>3667</v>
      </c>
      <c r="AK12" s="6">
        <v>65</v>
      </c>
      <c r="AQ12">
        <v>110420</v>
      </c>
      <c r="AR12" t="s">
        <v>347</v>
      </c>
      <c r="AS12" t="s">
        <v>834</v>
      </c>
      <c r="AT12" t="s">
        <v>17</v>
      </c>
      <c r="AU12" s="1">
        <v>23219</v>
      </c>
      <c r="AV12" s="1">
        <v>33639</v>
      </c>
      <c r="AW12" s="1">
        <v>33639</v>
      </c>
      <c r="AX12" s="1">
        <v>37654</v>
      </c>
      <c r="AY12" t="s">
        <v>1131</v>
      </c>
      <c r="AZ12">
        <v>4.5698999999999996</v>
      </c>
      <c r="BA12" t="s">
        <v>349</v>
      </c>
      <c r="BB12" t="s">
        <v>834</v>
      </c>
      <c r="BC12">
        <v>6.4301000000000004</v>
      </c>
      <c r="BD12">
        <f t="shared" si="0"/>
        <v>11</v>
      </c>
      <c r="BE12">
        <v>4.57</v>
      </c>
    </row>
    <row r="13" spans="1:57" x14ac:dyDescent="0.25">
      <c r="A13" s="15"/>
      <c r="B13" s="15"/>
      <c r="C13" s="15"/>
      <c r="D13" s="15"/>
      <c r="E13" s="15"/>
      <c r="F13" s="15"/>
      <c r="Y13" s="3">
        <v>11</v>
      </c>
      <c r="Z13" s="5">
        <v>80</v>
      </c>
      <c r="AF13" s="4" t="s">
        <v>45</v>
      </c>
      <c r="AG13" s="5">
        <v>37</v>
      </c>
      <c r="AJ13" s="3" t="s">
        <v>3668</v>
      </c>
      <c r="AK13" s="6">
        <v>87</v>
      </c>
      <c r="AQ13">
        <v>110114</v>
      </c>
      <c r="AR13" t="s">
        <v>85</v>
      </c>
      <c r="AS13" t="s">
        <v>276</v>
      </c>
      <c r="AT13" t="s">
        <v>31</v>
      </c>
      <c r="AU13" s="1">
        <v>20907</v>
      </c>
      <c r="AV13" s="1">
        <v>31061</v>
      </c>
      <c r="AW13" s="1">
        <v>31061</v>
      </c>
      <c r="AX13" s="1">
        <v>37631</v>
      </c>
      <c r="AY13" t="s">
        <v>18</v>
      </c>
      <c r="AZ13">
        <v>4.9260000000000002</v>
      </c>
      <c r="BA13" t="s">
        <v>87</v>
      </c>
      <c r="BB13" t="s">
        <v>88</v>
      </c>
      <c r="BC13">
        <v>4.9260000000000002</v>
      </c>
      <c r="BD13">
        <f t="shared" si="0"/>
        <v>18</v>
      </c>
      <c r="BE13">
        <v>4.93</v>
      </c>
    </row>
    <row r="14" spans="1:57" x14ac:dyDescent="0.25">
      <c r="A14" s="15"/>
      <c r="B14" s="15"/>
      <c r="C14" s="15"/>
      <c r="D14" s="15"/>
      <c r="E14" s="15"/>
      <c r="F14" s="15"/>
      <c r="Y14" s="3">
        <v>12</v>
      </c>
      <c r="Z14" s="5">
        <v>85</v>
      </c>
      <c r="AF14" s="4" t="s">
        <v>83</v>
      </c>
      <c r="AG14" s="5">
        <v>26</v>
      </c>
      <c r="AJ14" s="3" t="s">
        <v>3669</v>
      </c>
      <c r="AK14" s="6">
        <v>88</v>
      </c>
      <c r="AQ14">
        <v>110085</v>
      </c>
      <c r="AR14" t="s">
        <v>85</v>
      </c>
      <c r="AS14" t="s">
        <v>88</v>
      </c>
      <c r="AT14" t="s">
        <v>17</v>
      </c>
      <c r="AU14" s="1">
        <v>21851</v>
      </c>
      <c r="AV14" s="1">
        <v>31048</v>
      </c>
      <c r="AW14" s="1">
        <v>31048</v>
      </c>
      <c r="AX14" s="1">
        <v>37618</v>
      </c>
      <c r="AY14" t="s">
        <v>3650</v>
      </c>
      <c r="AZ14">
        <v>4.9615999999999998</v>
      </c>
      <c r="BA14" t="s">
        <v>87</v>
      </c>
      <c r="BB14" t="s">
        <v>88</v>
      </c>
      <c r="BC14">
        <v>4.9615999999999998</v>
      </c>
      <c r="BD14">
        <f t="shared" si="0"/>
        <v>18</v>
      </c>
      <c r="BE14">
        <v>4.96</v>
      </c>
    </row>
    <row r="15" spans="1:57" x14ac:dyDescent="0.25">
      <c r="A15" s="15"/>
      <c r="B15" s="15"/>
      <c r="C15" s="15"/>
      <c r="D15" s="15"/>
      <c r="E15" s="15"/>
      <c r="F15" s="15"/>
      <c r="Y15" s="3">
        <v>13</v>
      </c>
      <c r="Z15" s="5">
        <v>93</v>
      </c>
      <c r="AF15" s="3" t="s">
        <v>349</v>
      </c>
      <c r="AG15" s="5">
        <v>217</v>
      </c>
      <c r="AJ15" s="3" t="s">
        <v>3670</v>
      </c>
      <c r="AK15" s="6">
        <v>5</v>
      </c>
      <c r="AQ15">
        <v>469910</v>
      </c>
      <c r="AR15" t="s">
        <v>293</v>
      </c>
      <c r="AS15" t="s">
        <v>3649</v>
      </c>
      <c r="AT15" t="s">
        <v>17</v>
      </c>
      <c r="AU15" s="1">
        <v>19834</v>
      </c>
      <c r="AV15" s="1">
        <v>31511</v>
      </c>
      <c r="AW15" s="1">
        <v>31511</v>
      </c>
      <c r="AX15" s="1">
        <v>37715</v>
      </c>
      <c r="AY15" t="s">
        <v>295</v>
      </c>
      <c r="AZ15">
        <v>5.0026999999999999</v>
      </c>
      <c r="BA15" t="s">
        <v>296</v>
      </c>
      <c r="BB15" t="s">
        <v>297</v>
      </c>
      <c r="BC15">
        <v>6.0492999999999997</v>
      </c>
      <c r="BD15">
        <f t="shared" si="0"/>
        <v>16</v>
      </c>
      <c r="BE15">
        <v>5</v>
      </c>
    </row>
    <row r="16" spans="1:57" x14ac:dyDescent="0.25">
      <c r="A16" s="15"/>
      <c r="B16" s="15"/>
      <c r="C16" s="15"/>
      <c r="D16" s="15"/>
      <c r="E16" s="15"/>
      <c r="F16" s="15"/>
      <c r="Y16" s="3">
        <v>14</v>
      </c>
      <c r="Z16" s="5">
        <v>125</v>
      </c>
      <c r="AF16" s="4" t="s">
        <v>350</v>
      </c>
      <c r="AG16" s="5">
        <v>50</v>
      </c>
      <c r="AJ16" s="3" t="s">
        <v>3652</v>
      </c>
      <c r="AK16" s="5">
        <v>1032</v>
      </c>
      <c r="AQ16">
        <v>39866</v>
      </c>
      <c r="AR16" t="s">
        <v>882</v>
      </c>
      <c r="AS16" t="s">
        <v>3648</v>
      </c>
      <c r="AT16" t="s">
        <v>31</v>
      </c>
      <c r="AU16" s="1">
        <v>19067</v>
      </c>
      <c r="AV16" s="1">
        <v>34503</v>
      </c>
      <c r="AW16" s="1">
        <v>34503</v>
      </c>
      <c r="AX16" s="1">
        <v>37788</v>
      </c>
      <c r="AY16" t="s">
        <v>295</v>
      </c>
      <c r="AZ16">
        <v>5.0026999999999999</v>
      </c>
      <c r="BA16" t="s">
        <v>884</v>
      </c>
      <c r="BB16" t="s">
        <v>885</v>
      </c>
      <c r="BC16">
        <v>8.9451999999999998</v>
      </c>
      <c r="BD16">
        <f t="shared" si="0"/>
        <v>9</v>
      </c>
      <c r="BE16">
        <v>5</v>
      </c>
    </row>
    <row r="17" spans="1:57" x14ac:dyDescent="0.25">
      <c r="A17" s="15"/>
      <c r="B17" s="15"/>
      <c r="C17" s="15"/>
      <c r="D17" s="15"/>
      <c r="E17" s="15"/>
      <c r="F17" s="15"/>
      <c r="Y17" s="3">
        <v>15</v>
      </c>
      <c r="Z17" s="5">
        <v>91</v>
      </c>
      <c r="AF17" s="4" t="s">
        <v>834</v>
      </c>
      <c r="AG17" s="5">
        <v>159</v>
      </c>
      <c r="AQ17">
        <v>263355</v>
      </c>
      <c r="AR17" t="s">
        <v>293</v>
      </c>
      <c r="AS17" t="s">
        <v>3647</v>
      </c>
      <c r="AT17" t="s">
        <v>31</v>
      </c>
      <c r="AU17" s="1">
        <v>19030</v>
      </c>
      <c r="AV17" s="1">
        <v>32669</v>
      </c>
      <c r="AW17" s="1">
        <v>34488</v>
      </c>
      <c r="AX17" s="1">
        <v>37773</v>
      </c>
      <c r="AY17" t="s">
        <v>295</v>
      </c>
      <c r="AZ17">
        <v>5.0026999999999999</v>
      </c>
      <c r="BA17" t="s">
        <v>296</v>
      </c>
      <c r="BB17" t="s">
        <v>586</v>
      </c>
      <c r="BC17">
        <v>8.3780999999999999</v>
      </c>
      <c r="BD17">
        <f t="shared" si="0"/>
        <v>13</v>
      </c>
      <c r="BE17">
        <v>5</v>
      </c>
    </row>
    <row r="18" spans="1:57" x14ac:dyDescent="0.25">
      <c r="A18" s="9"/>
      <c r="B18" s="9"/>
      <c r="C18" s="9"/>
      <c r="D18" s="9"/>
      <c r="E18" s="9"/>
      <c r="F18" s="9"/>
      <c r="G18" s="9"/>
      <c r="H18" s="9"/>
      <c r="I18" s="9"/>
      <c r="J18" s="9"/>
      <c r="K18" s="9"/>
      <c r="L18" s="9"/>
      <c r="M18" s="9"/>
      <c r="N18" s="9"/>
      <c r="O18" s="9"/>
      <c r="P18" s="9"/>
      <c r="Q18" s="9"/>
      <c r="R18" s="9"/>
      <c r="S18" s="9"/>
      <c r="T18" s="9"/>
      <c r="U18" s="9"/>
      <c r="Y18" s="3">
        <v>16</v>
      </c>
      <c r="Z18" s="5">
        <v>117</v>
      </c>
      <c r="AF18" s="4" t="s">
        <v>2102</v>
      </c>
      <c r="AG18" s="5">
        <v>7</v>
      </c>
      <c r="AJ18" s="3" t="s">
        <v>3678</v>
      </c>
      <c r="AK18" t="s">
        <v>3679</v>
      </c>
      <c r="AQ18">
        <v>266020</v>
      </c>
      <c r="AR18" t="s">
        <v>347</v>
      </c>
      <c r="AS18" t="s">
        <v>3646</v>
      </c>
      <c r="AT18" t="s">
        <v>17</v>
      </c>
      <c r="AU18" s="1">
        <v>20525</v>
      </c>
      <c r="AV18" s="1">
        <v>32299</v>
      </c>
      <c r="AW18" s="1">
        <v>34248</v>
      </c>
      <c r="AX18" s="1">
        <v>37533</v>
      </c>
      <c r="AY18" t="s">
        <v>295</v>
      </c>
      <c r="AZ18">
        <v>5.0026999999999999</v>
      </c>
      <c r="BA18" t="s">
        <v>349</v>
      </c>
      <c r="BB18" t="s">
        <v>834</v>
      </c>
      <c r="BC18">
        <v>6.0986000000000002</v>
      </c>
      <c r="BD18">
        <f t="shared" si="0"/>
        <v>14</v>
      </c>
      <c r="BE18">
        <v>5</v>
      </c>
    </row>
    <row r="19" spans="1:57" x14ac:dyDescent="0.25">
      <c r="A19" s="9"/>
      <c r="B19" s="9"/>
      <c r="C19" s="9"/>
      <c r="D19" s="9"/>
      <c r="E19" s="9"/>
      <c r="F19" s="9"/>
      <c r="G19" s="9"/>
      <c r="H19" s="9"/>
      <c r="I19" s="9"/>
      <c r="J19" s="9"/>
      <c r="K19" s="9"/>
      <c r="L19" s="9"/>
      <c r="M19" s="9"/>
      <c r="N19" s="9"/>
      <c r="O19" s="9"/>
      <c r="P19" s="9"/>
      <c r="Q19" s="9"/>
      <c r="R19" s="9"/>
      <c r="S19" s="9"/>
      <c r="T19" s="9"/>
      <c r="U19" s="9"/>
      <c r="Y19" s="3">
        <v>17</v>
      </c>
      <c r="Z19" s="5">
        <v>113</v>
      </c>
      <c r="AF19" s="4" t="s">
        <v>2103</v>
      </c>
      <c r="AG19" s="5">
        <v>1</v>
      </c>
      <c r="AQ19">
        <v>47601</v>
      </c>
      <c r="AR19" t="s">
        <v>882</v>
      </c>
      <c r="AS19" t="s">
        <v>3645</v>
      </c>
      <c r="AT19" t="s">
        <v>17</v>
      </c>
      <c r="AU19" s="1">
        <v>22416</v>
      </c>
      <c r="AV19" s="1">
        <v>33309</v>
      </c>
      <c r="AW19" s="1">
        <v>34987</v>
      </c>
      <c r="AX19" s="1">
        <v>37542</v>
      </c>
      <c r="AY19" t="s">
        <v>295</v>
      </c>
      <c r="AZ19">
        <v>5.0026999999999999</v>
      </c>
      <c r="BA19" t="s">
        <v>884</v>
      </c>
      <c r="BB19" t="s">
        <v>885</v>
      </c>
      <c r="BC19">
        <v>7</v>
      </c>
      <c r="BD19">
        <f t="shared" si="0"/>
        <v>11</v>
      </c>
      <c r="BE19">
        <v>5</v>
      </c>
    </row>
    <row r="20" spans="1:57" x14ac:dyDescent="0.25">
      <c r="A20" s="9"/>
      <c r="B20" s="9"/>
      <c r="C20" s="9"/>
      <c r="D20" s="9"/>
      <c r="E20" s="9"/>
      <c r="F20" s="9"/>
      <c r="G20" s="9"/>
      <c r="H20" s="9"/>
      <c r="I20" s="9"/>
      <c r="J20" s="9"/>
      <c r="K20" s="9"/>
      <c r="L20" s="9"/>
      <c r="M20" s="9"/>
      <c r="N20" s="9"/>
      <c r="O20" s="9"/>
      <c r="P20" s="9"/>
      <c r="Q20" s="9"/>
      <c r="R20" s="9"/>
      <c r="S20" s="9"/>
      <c r="T20" s="9"/>
      <c r="U20" s="9"/>
      <c r="Y20" s="3">
        <v>18</v>
      </c>
      <c r="Z20" s="5">
        <v>41</v>
      </c>
      <c r="AF20" s="3" t="s">
        <v>829</v>
      </c>
      <c r="AG20" s="5">
        <v>63</v>
      </c>
      <c r="AQ20">
        <v>16543</v>
      </c>
      <c r="AR20" t="s">
        <v>347</v>
      </c>
      <c r="AS20" t="s">
        <v>3644</v>
      </c>
      <c r="AT20" t="s">
        <v>17</v>
      </c>
      <c r="AU20" s="1">
        <v>20963</v>
      </c>
      <c r="AV20" s="1">
        <v>34169</v>
      </c>
      <c r="AW20" s="1">
        <v>34169</v>
      </c>
      <c r="AX20" s="1">
        <v>37819</v>
      </c>
      <c r="AY20" t="s">
        <v>719</v>
      </c>
      <c r="AZ20">
        <v>5.0026999999999999</v>
      </c>
      <c r="BA20" t="s">
        <v>349</v>
      </c>
      <c r="BB20" t="s">
        <v>834</v>
      </c>
      <c r="BC20">
        <v>6.4301000000000004</v>
      </c>
      <c r="BD20">
        <f t="shared" si="0"/>
        <v>10</v>
      </c>
      <c r="BE20">
        <v>5</v>
      </c>
    </row>
    <row r="21" spans="1:57" x14ac:dyDescent="0.25">
      <c r="A21" s="9"/>
      <c r="B21" s="9"/>
      <c r="C21" s="9"/>
      <c r="D21" s="9"/>
      <c r="E21" s="9"/>
      <c r="F21" s="9"/>
      <c r="G21" s="9"/>
      <c r="H21" s="9"/>
      <c r="I21" s="9"/>
      <c r="J21" s="9"/>
      <c r="K21" s="9"/>
      <c r="L21" s="9"/>
      <c r="M21" s="9"/>
      <c r="N21" s="9"/>
      <c r="O21" s="9"/>
      <c r="P21" s="9"/>
      <c r="Q21" s="9"/>
      <c r="R21" s="9"/>
      <c r="S21" s="9"/>
      <c r="T21" s="9"/>
      <c r="U21" s="9"/>
      <c r="Y21" s="3" t="s">
        <v>3652</v>
      </c>
      <c r="Z21" s="5">
        <v>1032</v>
      </c>
      <c r="AF21" s="4" t="s">
        <v>1468</v>
      </c>
      <c r="AG21" s="5">
        <v>36</v>
      </c>
      <c r="AQ21">
        <v>421849</v>
      </c>
      <c r="AR21" t="s">
        <v>293</v>
      </c>
      <c r="AS21" t="s">
        <v>3643</v>
      </c>
      <c r="AT21" t="s">
        <v>31</v>
      </c>
      <c r="AU21" s="1">
        <v>19579</v>
      </c>
      <c r="AV21" s="1">
        <v>31237</v>
      </c>
      <c r="AW21" s="1">
        <v>33010</v>
      </c>
      <c r="AX21" s="1">
        <v>37755</v>
      </c>
      <c r="AY21" t="s">
        <v>295</v>
      </c>
      <c r="AZ21">
        <v>5.0026999999999999</v>
      </c>
      <c r="BA21" t="s">
        <v>296</v>
      </c>
      <c r="BB21" t="s">
        <v>297</v>
      </c>
      <c r="BC21">
        <v>1.9424999999999999</v>
      </c>
      <c r="BD21">
        <f t="shared" si="0"/>
        <v>17</v>
      </c>
      <c r="BE21">
        <v>5</v>
      </c>
    </row>
    <row r="22" spans="1:57" x14ac:dyDescent="0.25">
      <c r="A22" s="9"/>
      <c r="B22" s="9"/>
      <c r="C22" s="9"/>
      <c r="D22" s="9"/>
      <c r="E22" s="9"/>
      <c r="F22" s="9"/>
      <c r="G22" s="9"/>
      <c r="H22" s="9"/>
      <c r="I22" s="9"/>
      <c r="J22" s="9"/>
      <c r="K22" s="9"/>
      <c r="L22" s="9"/>
      <c r="M22" s="9"/>
      <c r="N22" s="9"/>
      <c r="O22" s="9"/>
      <c r="P22" s="9"/>
      <c r="Q22" s="9"/>
      <c r="R22" s="9"/>
      <c r="S22" s="9"/>
      <c r="T22" s="9"/>
      <c r="U22" s="9"/>
      <c r="AF22" s="4" t="s">
        <v>830</v>
      </c>
      <c r="AG22" s="5">
        <v>27</v>
      </c>
      <c r="AQ22">
        <v>63146</v>
      </c>
      <c r="AR22" t="s">
        <v>42</v>
      </c>
      <c r="AS22" t="s">
        <v>3642</v>
      </c>
      <c r="AT22" t="s">
        <v>17</v>
      </c>
      <c r="AU22" s="1">
        <v>23073</v>
      </c>
      <c r="AV22" s="1">
        <v>35048</v>
      </c>
      <c r="AW22" s="1">
        <v>35048</v>
      </c>
      <c r="AX22" s="1">
        <v>37603</v>
      </c>
      <c r="AY22" t="s">
        <v>53</v>
      </c>
      <c r="AZ22">
        <v>5.0026999999999999</v>
      </c>
      <c r="BA22" t="s">
        <v>44</v>
      </c>
      <c r="BB22" t="s">
        <v>83</v>
      </c>
      <c r="BC22">
        <v>7</v>
      </c>
      <c r="BD22">
        <f t="shared" si="0"/>
        <v>7</v>
      </c>
      <c r="BE22">
        <v>5</v>
      </c>
    </row>
    <row r="23" spans="1:57" x14ac:dyDescent="0.25">
      <c r="A23" s="9"/>
      <c r="B23" s="9"/>
      <c r="C23" s="9"/>
      <c r="D23" s="9"/>
      <c r="E23" s="9"/>
      <c r="F23" s="9"/>
      <c r="G23" s="9"/>
      <c r="H23" s="9"/>
      <c r="I23" s="9"/>
      <c r="J23" s="9"/>
      <c r="K23" s="9"/>
      <c r="L23" s="9"/>
      <c r="M23" s="9"/>
      <c r="N23" s="9"/>
      <c r="O23" s="9"/>
      <c r="P23" s="9"/>
      <c r="Q23" s="9"/>
      <c r="R23" s="9"/>
      <c r="S23" s="9"/>
      <c r="T23" s="9"/>
      <c r="U23" s="9"/>
      <c r="Y23" t="s">
        <v>3674</v>
      </c>
      <c r="Z23" t="s">
        <v>3675</v>
      </c>
      <c r="AF23" s="3" t="s">
        <v>19</v>
      </c>
      <c r="AG23" s="5">
        <v>169</v>
      </c>
      <c r="AQ23">
        <v>455659</v>
      </c>
      <c r="AR23" t="s">
        <v>347</v>
      </c>
      <c r="AS23" t="s">
        <v>3641</v>
      </c>
      <c r="AT23" t="s">
        <v>17</v>
      </c>
      <c r="AU23" s="1">
        <v>20783</v>
      </c>
      <c r="AV23" s="1">
        <v>32926</v>
      </c>
      <c r="AW23" s="1">
        <v>32926</v>
      </c>
      <c r="AX23" s="1">
        <v>37671</v>
      </c>
      <c r="AY23" t="s">
        <v>295</v>
      </c>
      <c r="AZ23">
        <v>5.0026999999999999</v>
      </c>
      <c r="BA23" t="s">
        <v>349</v>
      </c>
      <c r="BB23" t="s">
        <v>834</v>
      </c>
      <c r="BC23">
        <v>6.4301000000000004</v>
      </c>
      <c r="BD23">
        <f t="shared" si="0"/>
        <v>13</v>
      </c>
      <c r="BE23">
        <v>5</v>
      </c>
    </row>
    <row r="24" spans="1:57" x14ac:dyDescent="0.25">
      <c r="A24" s="9"/>
      <c r="B24" s="9"/>
      <c r="C24" s="9"/>
      <c r="D24" s="9"/>
      <c r="E24" s="9"/>
      <c r="F24" s="9"/>
      <c r="G24" s="9"/>
      <c r="H24" s="9"/>
      <c r="I24" s="9"/>
      <c r="J24" s="9"/>
      <c r="K24" s="9"/>
      <c r="L24" s="9"/>
      <c r="M24" s="9"/>
      <c r="N24" s="9"/>
      <c r="O24" s="9"/>
      <c r="P24" s="9"/>
      <c r="Q24" s="9"/>
      <c r="R24" s="9"/>
      <c r="S24" s="9"/>
      <c r="T24" s="9"/>
      <c r="U24" s="9"/>
      <c r="Y24" t="s">
        <v>3673</v>
      </c>
      <c r="Z24" t="s">
        <v>3676</v>
      </c>
      <c r="AF24" s="4" t="s">
        <v>20</v>
      </c>
      <c r="AG24" s="5">
        <v>168</v>
      </c>
      <c r="AQ24">
        <v>45040</v>
      </c>
      <c r="AR24" t="s">
        <v>293</v>
      </c>
      <c r="AS24" t="s">
        <v>3640</v>
      </c>
      <c r="AT24" t="s">
        <v>31</v>
      </c>
      <c r="AU24" s="1">
        <v>21843</v>
      </c>
      <c r="AV24" s="1">
        <v>31369</v>
      </c>
      <c r="AW24" s="1">
        <v>31369</v>
      </c>
      <c r="AX24" s="1">
        <v>37574</v>
      </c>
      <c r="AY24" t="s">
        <v>295</v>
      </c>
      <c r="AZ24">
        <v>5.0026999999999999</v>
      </c>
      <c r="BA24" t="s">
        <v>296</v>
      </c>
      <c r="BB24" t="s">
        <v>297</v>
      </c>
      <c r="BC24">
        <v>6.4383999999999997</v>
      </c>
      <c r="BD24">
        <f t="shared" si="0"/>
        <v>17</v>
      </c>
      <c r="BE24">
        <v>5</v>
      </c>
    </row>
    <row r="25" spans="1:57" x14ac:dyDescent="0.25">
      <c r="A25" s="9"/>
      <c r="B25" s="9"/>
      <c r="C25" s="9"/>
      <c r="D25" s="9"/>
      <c r="E25" s="9"/>
      <c r="F25" s="9"/>
      <c r="G25" s="9"/>
      <c r="H25" s="9"/>
      <c r="I25" s="9"/>
      <c r="J25" s="9"/>
      <c r="K25" s="9"/>
      <c r="L25" s="9"/>
      <c r="M25" s="9"/>
      <c r="N25" s="9"/>
      <c r="O25" s="9"/>
      <c r="P25" s="9"/>
      <c r="Q25" s="9"/>
      <c r="R25" s="9"/>
      <c r="S25" s="9"/>
      <c r="T25" s="9"/>
      <c r="U25" s="9"/>
      <c r="AF25" s="4" t="s">
        <v>32</v>
      </c>
      <c r="AG25" s="5">
        <v>1</v>
      </c>
      <c r="AQ25">
        <v>299749</v>
      </c>
      <c r="AR25" t="s">
        <v>85</v>
      </c>
      <c r="AS25" t="s">
        <v>3639</v>
      </c>
      <c r="AT25" t="s">
        <v>17</v>
      </c>
      <c r="AU25" s="1">
        <v>20163</v>
      </c>
      <c r="AV25" s="1">
        <v>33250</v>
      </c>
      <c r="AW25" s="1">
        <v>33250</v>
      </c>
      <c r="AX25" s="1">
        <v>37630</v>
      </c>
      <c r="AY25" t="s">
        <v>53</v>
      </c>
      <c r="AZ25">
        <v>5.0026999999999999</v>
      </c>
      <c r="BA25" t="s">
        <v>87</v>
      </c>
      <c r="BB25" t="s">
        <v>276</v>
      </c>
      <c r="BC25">
        <v>12</v>
      </c>
      <c r="BD25">
        <f t="shared" si="0"/>
        <v>12</v>
      </c>
      <c r="BE25">
        <v>5</v>
      </c>
    </row>
    <row r="26" spans="1:57" x14ac:dyDescent="0.25">
      <c r="A26" s="9"/>
      <c r="B26" s="9"/>
      <c r="C26" s="9"/>
      <c r="D26" s="9"/>
      <c r="E26" s="9"/>
      <c r="F26" s="9"/>
      <c r="G26" s="9"/>
      <c r="H26" s="9"/>
      <c r="I26" s="9"/>
      <c r="J26" s="9"/>
      <c r="K26" s="9"/>
      <c r="L26" s="9"/>
      <c r="M26" s="9"/>
      <c r="N26" s="9"/>
      <c r="O26" s="9"/>
      <c r="P26" s="9"/>
      <c r="Q26" s="9"/>
      <c r="R26" s="9"/>
      <c r="S26" s="9"/>
      <c r="T26" s="9"/>
      <c r="U26" s="9"/>
      <c r="AF26" s="3" t="s">
        <v>884</v>
      </c>
      <c r="AG26" s="5">
        <v>69</v>
      </c>
      <c r="AQ26">
        <v>254308</v>
      </c>
      <c r="AR26" t="s">
        <v>42</v>
      </c>
      <c r="AS26" t="s">
        <v>3638</v>
      </c>
      <c r="AT26" t="s">
        <v>17</v>
      </c>
      <c r="AU26" s="1">
        <v>23509</v>
      </c>
      <c r="AV26" s="1">
        <v>31308</v>
      </c>
      <c r="AW26" s="1">
        <v>33980</v>
      </c>
      <c r="AX26" s="1">
        <v>37630</v>
      </c>
      <c r="AY26" t="s">
        <v>53</v>
      </c>
      <c r="AZ26">
        <v>5.0026999999999999</v>
      </c>
      <c r="BA26" t="s">
        <v>44</v>
      </c>
      <c r="BB26" t="s">
        <v>83</v>
      </c>
      <c r="BC26">
        <v>10</v>
      </c>
      <c r="BD26">
        <f t="shared" si="0"/>
        <v>17</v>
      </c>
      <c r="BE26">
        <v>5</v>
      </c>
    </row>
    <row r="27" spans="1:57" x14ac:dyDescent="0.25">
      <c r="A27" s="9"/>
      <c r="B27" s="9"/>
      <c r="C27" s="9"/>
      <c r="D27" s="9"/>
      <c r="E27" s="9"/>
      <c r="F27" s="9"/>
      <c r="G27" s="9"/>
      <c r="H27" s="9"/>
      <c r="I27" s="9"/>
      <c r="J27" s="9"/>
      <c r="K27" s="9"/>
      <c r="L27" s="9"/>
      <c r="M27" s="9"/>
      <c r="N27" s="9"/>
      <c r="O27" s="9"/>
      <c r="P27" s="9"/>
      <c r="Q27" s="9"/>
      <c r="R27" s="9"/>
      <c r="S27" s="9"/>
      <c r="T27" s="9"/>
      <c r="U27" s="9"/>
      <c r="AF27" s="4" t="s">
        <v>885</v>
      </c>
      <c r="AG27" s="5">
        <v>69</v>
      </c>
      <c r="AQ27">
        <v>266038</v>
      </c>
      <c r="AR27" t="s">
        <v>293</v>
      </c>
      <c r="AS27" t="s">
        <v>3637</v>
      </c>
      <c r="AT27" t="s">
        <v>17</v>
      </c>
      <c r="AU27" s="1">
        <v>19659</v>
      </c>
      <c r="AV27" s="1">
        <v>31202</v>
      </c>
      <c r="AW27" s="1">
        <v>33023</v>
      </c>
      <c r="AX27" s="1">
        <v>37768</v>
      </c>
      <c r="AY27" t="s">
        <v>295</v>
      </c>
      <c r="AZ27">
        <v>5.0026999999999999</v>
      </c>
      <c r="BA27" t="s">
        <v>296</v>
      </c>
      <c r="BB27" t="s">
        <v>297</v>
      </c>
      <c r="BC27">
        <v>1.9068000000000001</v>
      </c>
      <c r="BD27">
        <f t="shared" si="0"/>
        <v>17</v>
      </c>
      <c r="BE27">
        <v>5</v>
      </c>
    </row>
    <row r="28" spans="1:57" x14ac:dyDescent="0.25">
      <c r="A28" s="9"/>
      <c r="B28" s="9"/>
      <c r="C28" s="9"/>
      <c r="D28" s="9"/>
      <c r="E28" s="9"/>
      <c r="F28" s="9"/>
      <c r="G28" s="9"/>
      <c r="H28" s="9"/>
      <c r="I28" s="9"/>
      <c r="J28" s="9"/>
      <c r="K28" s="9"/>
      <c r="L28" s="9"/>
      <c r="M28" s="9"/>
      <c r="N28" s="9"/>
      <c r="O28" s="9"/>
      <c r="P28" s="9"/>
      <c r="Q28" s="9"/>
      <c r="R28" s="9"/>
      <c r="S28" s="9"/>
      <c r="T28" s="9"/>
      <c r="U28" s="9"/>
      <c r="AF28" s="3" t="s">
        <v>1903</v>
      </c>
      <c r="AG28" s="5">
        <v>62</v>
      </c>
      <c r="AQ28">
        <v>268659</v>
      </c>
      <c r="AR28" t="s">
        <v>42</v>
      </c>
      <c r="AS28" t="s">
        <v>3636</v>
      </c>
      <c r="AT28" t="s">
        <v>31</v>
      </c>
      <c r="AU28" s="1">
        <v>19228</v>
      </c>
      <c r="AV28" s="1">
        <v>31350</v>
      </c>
      <c r="AW28" s="1">
        <v>33303</v>
      </c>
      <c r="AX28" s="1">
        <v>37683</v>
      </c>
      <c r="AY28" t="s">
        <v>53</v>
      </c>
      <c r="AZ28">
        <v>5.0026999999999999</v>
      </c>
      <c r="BA28" t="s">
        <v>44</v>
      </c>
      <c r="BB28" t="s">
        <v>45</v>
      </c>
      <c r="BC28">
        <v>0.5726</v>
      </c>
      <c r="BD28">
        <f t="shared" si="0"/>
        <v>17</v>
      </c>
      <c r="BE28">
        <v>5</v>
      </c>
    </row>
    <row r="29" spans="1:57" x14ac:dyDescent="0.25">
      <c r="A29" s="9"/>
      <c r="B29" s="9"/>
      <c r="C29" s="9"/>
      <c r="D29" s="9"/>
      <c r="E29" s="9"/>
      <c r="F29" s="9"/>
      <c r="G29" s="9"/>
      <c r="H29" s="9"/>
      <c r="I29" s="9"/>
      <c r="J29" s="9"/>
      <c r="K29" s="9"/>
      <c r="L29" s="9"/>
      <c r="M29" s="9"/>
      <c r="N29" s="9"/>
      <c r="O29" s="9"/>
      <c r="P29" s="9"/>
      <c r="Q29" s="9"/>
      <c r="R29" s="9"/>
      <c r="S29" s="9"/>
      <c r="T29" s="9"/>
      <c r="U29" s="9"/>
      <c r="AF29" s="4" t="s">
        <v>1904</v>
      </c>
      <c r="AG29" s="5">
        <v>62</v>
      </c>
      <c r="AQ29">
        <v>471256</v>
      </c>
      <c r="AR29" t="s">
        <v>85</v>
      </c>
      <c r="AS29" t="s">
        <v>3635</v>
      </c>
      <c r="AT29" t="s">
        <v>31</v>
      </c>
      <c r="AU29" s="1">
        <v>22946</v>
      </c>
      <c r="AV29" s="1">
        <v>33648</v>
      </c>
      <c r="AW29" s="1">
        <v>33648</v>
      </c>
      <c r="AX29" s="1">
        <v>37663</v>
      </c>
      <c r="AY29" t="s">
        <v>53</v>
      </c>
      <c r="AZ29">
        <v>5.0026999999999999</v>
      </c>
      <c r="BA29" t="s">
        <v>87</v>
      </c>
      <c r="BB29" t="s">
        <v>276</v>
      </c>
      <c r="BC29">
        <v>10.9123</v>
      </c>
      <c r="BD29">
        <f t="shared" si="0"/>
        <v>11</v>
      </c>
      <c r="BE29">
        <v>5</v>
      </c>
    </row>
    <row r="30" spans="1:57" x14ac:dyDescent="0.25">
      <c r="A30" s="9"/>
      <c r="B30" s="9"/>
      <c r="C30" s="9"/>
      <c r="D30" s="9"/>
      <c r="E30" s="9"/>
      <c r="F30" s="9"/>
      <c r="G30" s="9"/>
      <c r="H30" s="9"/>
      <c r="I30" s="9"/>
      <c r="J30" s="9"/>
      <c r="K30" s="9"/>
      <c r="L30" s="9"/>
      <c r="M30" s="9"/>
      <c r="N30" s="9"/>
      <c r="O30" s="9"/>
      <c r="P30" s="9"/>
      <c r="Q30" s="9"/>
      <c r="R30" s="9"/>
      <c r="S30" s="9"/>
      <c r="T30" s="9"/>
      <c r="U30" s="9"/>
      <c r="AF30" s="3" t="s">
        <v>3652</v>
      </c>
      <c r="AG30" s="5">
        <v>1032</v>
      </c>
      <c r="AQ30">
        <v>421861</v>
      </c>
      <c r="AR30" t="s">
        <v>347</v>
      </c>
      <c r="AS30" t="s">
        <v>3634</v>
      </c>
      <c r="AT30" t="s">
        <v>17</v>
      </c>
      <c r="AU30" s="1">
        <v>23134</v>
      </c>
      <c r="AV30" s="1">
        <v>34223</v>
      </c>
      <c r="AW30" s="1">
        <v>35059</v>
      </c>
      <c r="AX30" s="1">
        <v>37614</v>
      </c>
      <c r="AY30" t="s">
        <v>295</v>
      </c>
      <c r="AZ30">
        <v>5.0026999999999999</v>
      </c>
      <c r="BA30" t="s">
        <v>349</v>
      </c>
      <c r="BB30" t="s">
        <v>834</v>
      </c>
      <c r="BC30">
        <v>6.3205</v>
      </c>
      <c r="BD30">
        <f t="shared" si="0"/>
        <v>9</v>
      </c>
      <c r="BE30">
        <v>5</v>
      </c>
    </row>
    <row r="31" spans="1:57" x14ac:dyDescent="0.25">
      <c r="A31" s="9"/>
      <c r="B31" s="9"/>
      <c r="C31" s="9"/>
      <c r="D31" s="9"/>
      <c r="E31" s="9"/>
      <c r="F31" s="9"/>
      <c r="G31" s="9"/>
      <c r="H31" s="9"/>
      <c r="I31" s="9"/>
      <c r="J31" s="9"/>
      <c r="K31" s="9"/>
      <c r="L31" s="9"/>
      <c r="M31" s="9"/>
      <c r="N31" s="9"/>
      <c r="O31" s="9"/>
      <c r="P31" s="9"/>
      <c r="Q31" s="9"/>
      <c r="R31" s="9"/>
      <c r="S31" s="9"/>
      <c r="T31" s="9"/>
      <c r="U31" s="9"/>
      <c r="AQ31">
        <v>401058</v>
      </c>
      <c r="AR31" t="s">
        <v>347</v>
      </c>
      <c r="AS31" t="s">
        <v>3633</v>
      </c>
      <c r="AT31" t="s">
        <v>31</v>
      </c>
      <c r="AU31" s="1">
        <v>22342</v>
      </c>
      <c r="AV31" s="1">
        <v>31780</v>
      </c>
      <c r="AW31" s="1">
        <v>32942</v>
      </c>
      <c r="AX31" s="1">
        <v>37687</v>
      </c>
      <c r="AY31" t="s">
        <v>295</v>
      </c>
      <c r="AZ31">
        <v>5.0026999999999999</v>
      </c>
      <c r="BA31" t="s">
        <v>349</v>
      </c>
      <c r="BB31" t="s">
        <v>834</v>
      </c>
      <c r="BC31">
        <v>6.4301000000000004</v>
      </c>
      <c r="BD31">
        <f t="shared" si="0"/>
        <v>16</v>
      </c>
      <c r="BE31">
        <v>5</v>
      </c>
    </row>
    <row r="32" spans="1:57" x14ac:dyDescent="0.25">
      <c r="A32" s="9"/>
      <c r="B32" s="9"/>
      <c r="C32" s="9"/>
      <c r="D32" s="9"/>
      <c r="E32" s="9"/>
      <c r="F32" s="9"/>
      <c r="G32" s="9"/>
      <c r="H32" s="9"/>
      <c r="I32" s="9"/>
      <c r="J32" s="9"/>
      <c r="K32" s="9"/>
      <c r="L32" s="9"/>
      <c r="M32" s="9"/>
      <c r="N32" s="9"/>
      <c r="O32" s="9"/>
      <c r="P32" s="9"/>
      <c r="Q32" s="9"/>
      <c r="R32" s="9"/>
      <c r="S32" s="9"/>
      <c r="T32" s="9"/>
      <c r="U32" s="9"/>
      <c r="AQ32">
        <v>80022</v>
      </c>
      <c r="AR32" t="s">
        <v>293</v>
      </c>
      <c r="AS32" t="s">
        <v>3632</v>
      </c>
      <c r="AT32" t="s">
        <v>17</v>
      </c>
      <c r="AU32" s="1">
        <v>22140</v>
      </c>
      <c r="AV32" s="1">
        <v>32283</v>
      </c>
      <c r="AW32" s="1">
        <v>32283</v>
      </c>
      <c r="AX32" s="1">
        <v>37758</v>
      </c>
      <c r="AY32" t="s">
        <v>295</v>
      </c>
      <c r="AZ32">
        <v>5.0026999999999999</v>
      </c>
      <c r="BA32" t="s">
        <v>296</v>
      </c>
      <c r="BB32" t="s">
        <v>297</v>
      </c>
      <c r="BC32">
        <v>3.9342000000000001</v>
      </c>
      <c r="BD32">
        <f t="shared" si="0"/>
        <v>15</v>
      </c>
      <c r="BE32">
        <v>5</v>
      </c>
    </row>
    <row r="33" spans="1:57" x14ac:dyDescent="0.25">
      <c r="A33" s="9"/>
      <c r="B33" s="9"/>
      <c r="C33" s="9"/>
      <c r="D33" s="9"/>
      <c r="E33" s="9"/>
      <c r="F33" s="9"/>
      <c r="G33" s="9"/>
      <c r="H33" s="9"/>
      <c r="I33" s="9"/>
      <c r="J33" s="9"/>
      <c r="K33" s="9"/>
      <c r="L33" s="9"/>
      <c r="M33" s="9"/>
      <c r="N33" s="9"/>
      <c r="O33" s="9"/>
      <c r="P33" s="9"/>
      <c r="Q33" s="9"/>
      <c r="R33" s="9"/>
      <c r="S33" s="9"/>
      <c r="T33" s="9"/>
      <c r="U33" s="9"/>
      <c r="AQ33">
        <v>254318</v>
      </c>
      <c r="AR33" t="s">
        <v>1901</v>
      </c>
      <c r="AS33" t="s">
        <v>3631</v>
      </c>
      <c r="AT33" t="s">
        <v>17</v>
      </c>
      <c r="AU33" s="1">
        <v>21659</v>
      </c>
      <c r="AV33" s="1">
        <v>35314</v>
      </c>
      <c r="AW33" s="1">
        <v>35314</v>
      </c>
      <c r="AX33" s="1">
        <v>37504</v>
      </c>
      <c r="AY33" t="s">
        <v>53</v>
      </c>
      <c r="AZ33">
        <v>5.0026999999999999</v>
      </c>
      <c r="BA33" t="s">
        <v>1903</v>
      </c>
      <c r="BB33" t="s">
        <v>1904</v>
      </c>
      <c r="BC33">
        <v>6</v>
      </c>
      <c r="BD33">
        <f t="shared" si="0"/>
        <v>6</v>
      </c>
      <c r="BE33">
        <v>5</v>
      </c>
    </row>
    <row r="34" spans="1:57" x14ac:dyDescent="0.25">
      <c r="A34" s="9"/>
      <c r="B34" s="9"/>
      <c r="C34" s="9"/>
      <c r="D34" s="9"/>
      <c r="E34" s="9"/>
      <c r="F34" s="9"/>
      <c r="G34" s="9"/>
      <c r="H34" s="9"/>
      <c r="I34" s="9"/>
      <c r="J34" s="9"/>
      <c r="K34" s="9"/>
      <c r="L34" s="9"/>
      <c r="M34" s="9"/>
      <c r="N34" s="9"/>
      <c r="O34" s="9"/>
      <c r="P34" s="9"/>
      <c r="Q34" s="9"/>
      <c r="R34" s="9"/>
      <c r="S34" s="9"/>
      <c r="T34" s="9"/>
      <c r="U34" s="9"/>
      <c r="AQ34">
        <v>455674</v>
      </c>
      <c r="AR34" t="s">
        <v>347</v>
      </c>
      <c r="AS34" t="s">
        <v>3630</v>
      </c>
      <c r="AT34" t="s">
        <v>31</v>
      </c>
      <c r="AU34" s="1">
        <v>22284</v>
      </c>
      <c r="AV34" s="1">
        <v>32956</v>
      </c>
      <c r="AW34" s="1">
        <v>32956</v>
      </c>
      <c r="AX34" s="1">
        <v>37701</v>
      </c>
      <c r="AY34" t="s">
        <v>295</v>
      </c>
      <c r="AZ34">
        <v>5.0026999999999999</v>
      </c>
      <c r="BA34" t="s">
        <v>349</v>
      </c>
      <c r="BB34" t="s">
        <v>834</v>
      </c>
      <c r="BC34">
        <v>6.4301000000000004</v>
      </c>
      <c r="BD34">
        <f t="shared" si="0"/>
        <v>13</v>
      </c>
      <c r="BE34">
        <v>5</v>
      </c>
    </row>
    <row r="35" spans="1:57" x14ac:dyDescent="0.25">
      <c r="A35" s="9"/>
      <c r="B35" s="9"/>
      <c r="C35" s="9"/>
      <c r="D35" s="9"/>
      <c r="E35" s="9"/>
      <c r="F35" s="9"/>
      <c r="G35" s="9"/>
      <c r="H35" s="9"/>
      <c r="I35" s="9"/>
      <c r="J35" s="9"/>
      <c r="K35" s="9"/>
      <c r="L35" s="9"/>
      <c r="M35" s="9"/>
      <c r="N35" s="9"/>
      <c r="O35" s="9"/>
      <c r="P35" s="9"/>
      <c r="Q35" s="9"/>
      <c r="R35" s="9"/>
      <c r="S35" s="9"/>
      <c r="T35" s="9"/>
      <c r="U35" s="9"/>
      <c r="AQ35">
        <v>459530</v>
      </c>
      <c r="AR35" t="s">
        <v>293</v>
      </c>
      <c r="AS35" t="s">
        <v>3629</v>
      </c>
      <c r="AT35" t="s">
        <v>17</v>
      </c>
      <c r="AU35" s="1">
        <v>23668</v>
      </c>
      <c r="AV35" s="1">
        <v>34999</v>
      </c>
      <c r="AW35" s="1">
        <v>34999</v>
      </c>
      <c r="AX35" s="1">
        <v>37554</v>
      </c>
      <c r="AY35" t="s">
        <v>295</v>
      </c>
      <c r="AZ35">
        <v>5.0026999999999999</v>
      </c>
      <c r="BA35" t="s">
        <v>296</v>
      </c>
      <c r="BB35" t="s">
        <v>586</v>
      </c>
      <c r="BC35">
        <v>6.9781000000000004</v>
      </c>
      <c r="BD35">
        <f t="shared" si="0"/>
        <v>7</v>
      </c>
      <c r="BE35">
        <v>5</v>
      </c>
    </row>
    <row r="36" spans="1:57" x14ac:dyDescent="0.25">
      <c r="A36" s="9"/>
      <c r="B36" s="9"/>
      <c r="C36" s="9"/>
      <c r="D36" s="9"/>
      <c r="E36" s="9"/>
      <c r="F36" s="9"/>
      <c r="G36" s="9"/>
      <c r="H36" s="9"/>
      <c r="I36" s="9"/>
      <c r="J36" s="9"/>
      <c r="K36" s="9"/>
      <c r="L36" s="9"/>
      <c r="M36" s="9"/>
      <c r="N36" s="9"/>
      <c r="O36" s="9"/>
      <c r="P36" s="9"/>
      <c r="Q36" s="9"/>
      <c r="R36" s="9"/>
      <c r="S36" s="9"/>
      <c r="T36" s="9"/>
      <c r="U36" s="9"/>
      <c r="AQ36">
        <v>268671</v>
      </c>
      <c r="AR36" t="s">
        <v>15</v>
      </c>
      <c r="AS36" t="s">
        <v>1381</v>
      </c>
      <c r="AT36" t="s">
        <v>31</v>
      </c>
      <c r="AU36" s="1">
        <v>22456</v>
      </c>
      <c r="AV36" s="1">
        <v>31727</v>
      </c>
      <c r="AW36" s="1">
        <v>31727</v>
      </c>
      <c r="AX36" s="1">
        <v>32992</v>
      </c>
      <c r="AY36" t="s">
        <v>53</v>
      </c>
      <c r="AZ36">
        <v>5.0026999999999999</v>
      </c>
      <c r="BA36" t="s">
        <v>19</v>
      </c>
      <c r="BB36" t="s">
        <v>32</v>
      </c>
      <c r="BC36">
        <v>3.4658000000000002</v>
      </c>
      <c r="BD36">
        <f t="shared" si="0"/>
        <v>3</v>
      </c>
      <c r="BE36">
        <v>5</v>
      </c>
    </row>
    <row r="37" spans="1:57" x14ac:dyDescent="0.25">
      <c r="A37" s="9"/>
      <c r="B37" s="9"/>
      <c r="C37" s="9"/>
      <c r="D37" s="9"/>
      <c r="E37" s="9"/>
      <c r="F37" s="9"/>
      <c r="G37" s="9"/>
      <c r="H37" s="9"/>
      <c r="I37" s="9"/>
      <c r="J37" s="9"/>
      <c r="K37" s="9"/>
      <c r="L37" s="9"/>
      <c r="M37" s="9"/>
      <c r="N37" s="9"/>
      <c r="O37" s="9"/>
      <c r="P37" s="9"/>
      <c r="Q37" s="9"/>
      <c r="R37" s="9"/>
      <c r="S37" s="9"/>
      <c r="T37" s="9"/>
      <c r="U37" s="9"/>
      <c r="AQ37">
        <v>469944</v>
      </c>
      <c r="AR37" t="s">
        <v>827</v>
      </c>
      <c r="AS37" t="s">
        <v>3628</v>
      </c>
      <c r="AT37" t="s">
        <v>17</v>
      </c>
      <c r="AU37" s="1">
        <v>19897</v>
      </c>
      <c r="AV37" s="1">
        <v>31295</v>
      </c>
      <c r="AW37" s="1">
        <v>34236</v>
      </c>
      <c r="AX37" s="1">
        <v>37521</v>
      </c>
      <c r="AY37" t="s">
        <v>53</v>
      </c>
      <c r="AZ37">
        <v>5.0026999999999999</v>
      </c>
      <c r="BA37" t="s">
        <v>829</v>
      </c>
      <c r="BB37" t="s">
        <v>830</v>
      </c>
      <c r="BC37">
        <v>9</v>
      </c>
      <c r="BD37">
        <f t="shared" si="0"/>
        <v>17</v>
      </c>
      <c r="BE37">
        <v>5</v>
      </c>
    </row>
    <row r="38" spans="1:57" x14ac:dyDescent="0.25">
      <c r="A38" s="9"/>
      <c r="B38" s="9"/>
      <c r="C38" s="9"/>
      <c r="D38" s="9"/>
      <c r="E38" s="9"/>
      <c r="F38" s="9"/>
      <c r="G38" s="9"/>
      <c r="H38" s="9"/>
      <c r="I38" s="9"/>
      <c r="J38" s="9"/>
      <c r="K38" s="9"/>
      <c r="L38" s="9"/>
      <c r="M38" s="9"/>
      <c r="N38" s="9"/>
      <c r="O38" s="9"/>
      <c r="P38" s="9"/>
      <c r="Q38" s="9"/>
      <c r="R38" s="9"/>
      <c r="S38" s="9"/>
      <c r="T38" s="9"/>
      <c r="U38" s="9"/>
      <c r="AQ38">
        <v>445270</v>
      </c>
      <c r="AR38" t="s">
        <v>15</v>
      </c>
      <c r="AS38" t="s">
        <v>3627</v>
      </c>
      <c r="AT38" t="s">
        <v>17</v>
      </c>
      <c r="AU38" s="1">
        <v>23028</v>
      </c>
      <c r="AV38" s="1">
        <v>31440</v>
      </c>
      <c r="AW38" s="1">
        <v>33352</v>
      </c>
      <c r="AX38" s="1">
        <v>36543</v>
      </c>
      <c r="AY38" t="s">
        <v>53</v>
      </c>
      <c r="AZ38">
        <v>5.0026999999999999</v>
      </c>
      <c r="BA38" t="s">
        <v>19</v>
      </c>
      <c r="BB38" t="s">
        <v>20</v>
      </c>
      <c r="BC38">
        <v>8.7424999999999997</v>
      </c>
      <c r="BD38">
        <f t="shared" si="0"/>
        <v>13</v>
      </c>
      <c r="BE38">
        <v>5</v>
      </c>
    </row>
    <row r="39" spans="1:57" x14ac:dyDescent="0.25">
      <c r="A39" s="9"/>
      <c r="B39" s="9"/>
      <c r="C39" s="9"/>
      <c r="D39" s="9"/>
      <c r="E39" s="9"/>
      <c r="F39" s="9"/>
      <c r="G39" s="9"/>
      <c r="H39" s="9"/>
      <c r="I39" s="9"/>
      <c r="J39" s="9"/>
      <c r="K39" s="9"/>
      <c r="L39" s="9"/>
      <c r="M39" s="9"/>
      <c r="N39" s="9"/>
      <c r="O39" s="9"/>
      <c r="P39" s="9"/>
      <c r="Q39" s="9"/>
      <c r="R39" s="9"/>
      <c r="S39" s="9"/>
      <c r="T39" s="9"/>
      <c r="U39" s="9"/>
      <c r="AQ39">
        <v>61879</v>
      </c>
      <c r="AR39" t="s">
        <v>293</v>
      </c>
      <c r="AS39" t="s">
        <v>3626</v>
      </c>
      <c r="AT39" t="s">
        <v>17</v>
      </c>
      <c r="AU39" s="1">
        <v>20152</v>
      </c>
      <c r="AV39" s="1">
        <v>31769</v>
      </c>
      <c r="AW39" s="1">
        <v>31769</v>
      </c>
      <c r="AX39" s="1">
        <v>37609</v>
      </c>
      <c r="AY39" t="s">
        <v>295</v>
      </c>
      <c r="AZ39">
        <v>5.0026999999999999</v>
      </c>
      <c r="BA39" t="s">
        <v>296</v>
      </c>
      <c r="BB39" t="s">
        <v>297</v>
      </c>
      <c r="BC39">
        <v>5.3425000000000002</v>
      </c>
      <c r="BD39">
        <f t="shared" si="0"/>
        <v>16</v>
      </c>
      <c r="BE39">
        <v>5</v>
      </c>
    </row>
    <row r="40" spans="1:57" x14ac:dyDescent="0.25">
      <c r="A40" s="9"/>
      <c r="B40" s="9"/>
      <c r="C40" s="9"/>
      <c r="D40" s="9"/>
      <c r="E40" s="9"/>
      <c r="F40" s="9"/>
      <c r="G40" s="9"/>
      <c r="H40" s="9"/>
      <c r="I40" s="9"/>
      <c r="J40" s="9"/>
      <c r="K40" s="9"/>
      <c r="L40" s="9"/>
      <c r="M40" s="9"/>
      <c r="N40" s="9"/>
      <c r="O40" s="9"/>
      <c r="P40" s="9"/>
      <c r="Q40" s="9"/>
      <c r="R40" s="9"/>
      <c r="S40" s="9"/>
      <c r="T40" s="9"/>
      <c r="U40" s="9"/>
      <c r="AQ40">
        <v>469949</v>
      </c>
      <c r="AR40" t="s">
        <v>1901</v>
      </c>
      <c r="AS40" t="s">
        <v>3625</v>
      </c>
      <c r="AT40" t="s">
        <v>31</v>
      </c>
      <c r="AU40" s="1">
        <v>20614</v>
      </c>
      <c r="AV40" s="1">
        <v>31833</v>
      </c>
      <c r="AW40" s="1">
        <v>31833</v>
      </c>
      <c r="AX40" s="1">
        <v>37673</v>
      </c>
      <c r="AY40" t="s">
        <v>53</v>
      </c>
      <c r="AZ40">
        <v>5.0026999999999999</v>
      </c>
      <c r="BA40" t="s">
        <v>1903</v>
      </c>
      <c r="BB40" t="s">
        <v>1904</v>
      </c>
      <c r="BC40">
        <v>10.928800000000001</v>
      </c>
      <c r="BD40">
        <f t="shared" si="0"/>
        <v>16</v>
      </c>
      <c r="BE40">
        <v>5</v>
      </c>
    </row>
    <row r="41" spans="1:57" x14ac:dyDescent="0.25">
      <c r="A41" s="9"/>
      <c r="B41" s="9"/>
      <c r="C41" s="9"/>
      <c r="D41" s="9"/>
      <c r="E41" s="9"/>
      <c r="F41" s="9"/>
      <c r="G41" s="9"/>
      <c r="H41" s="9"/>
      <c r="I41" s="9"/>
      <c r="J41" s="9"/>
      <c r="K41" s="9"/>
      <c r="L41" s="9"/>
      <c r="M41" s="9"/>
      <c r="N41" s="9"/>
      <c r="O41" s="9"/>
      <c r="P41" s="9"/>
      <c r="Q41" s="9"/>
      <c r="R41" s="9"/>
      <c r="S41" s="9"/>
      <c r="T41" s="9"/>
      <c r="U41" s="9"/>
      <c r="AQ41">
        <v>80032</v>
      </c>
      <c r="AR41" t="s">
        <v>15</v>
      </c>
      <c r="AS41" t="s">
        <v>3624</v>
      </c>
      <c r="AT41" t="s">
        <v>31</v>
      </c>
      <c r="AU41" s="1">
        <v>20443</v>
      </c>
      <c r="AV41" s="1">
        <v>31187</v>
      </c>
      <c r="AW41" s="1">
        <v>31653</v>
      </c>
      <c r="AX41" s="1">
        <v>37493</v>
      </c>
      <c r="AY41" t="s">
        <v>53</v>
      </c>
      <c r="AZ41">
        <v>5.0026999999999999</v>
      </c>
      <c r="BA41" t="s">
        <v>19</v>
      </c>
      <c r="BB41" t="s">
        <v>20</v>
      </c>
      <c r="BC41">
        <v>11.476699999999999</v>
      </c>
      <c r="BD41">
        <f t="shared" si="0"/>
        <v>17</v>
      </c>
      <c r="BE41">
        <v>5</v>
      </c>
    </row>
    <row r="42" spans="1:57" x14ac:dyDescent="0.25">
      <c r="A42" s="9"/>
      <c r="B42" s="9"/>
      <c r="C42" s="9"/>
      <c r="D42" s="9"/>
      <c r="E42" s="9"/>
      <c r="F42" s="9"/>
      <c r="G42" s="9"/>
      <c r="H42" s="9"/>
      <c r="I42" s="9"/>
      <c r="J42" s="9"/>
      <c r="K42" s="9"/>
      <c r="L42" s="9"/>
      <c r="M42" s="9"/>
      <c r="N42" s="9"/>
      <c r="O42" s="9"/>
      <c r="P42" s="9"/>
      <c r="Q42" s="9"/>
      <c r="R42" s="9"/>
      <c r="S42" s="9"/>
      <c r="T42" s="9"/>
      <c r="U42" s="9"/>
      <c r="AQ42">
        <v>220429</v>
      </c>
      <c r="AR42" t="s">
        <v>293</v>
      </c>
      <c r="AS42" t="s">
        <v>3623</v>
      </c>
      <c r="AT42" t="s">
        <v>31</v>
      </c>
      <c r="AU42" s="1">
        <v>19028</v>
      </c>
      <c r="AV42" s="1">
        <v>33990</v>
      </c>
      <c r="AW42" s="1">
        <v>33990</v>
      </c>
      <c r="AX42" s="1">
        <v>37640</v>
      </c>
      <c r="AY42" t="s">
        <v>295</v>
      </c>
      <c r="AZ42">
        <v>5.0026999999999999</v>
      </c>
      <c r="BA42" t="s">
        <v>296</v>
      </c>
      <c r="BB42" t="s">
        <v>586</v>
      </c>
      <c r="BC42">
        <v>9.7424999999999997</v>
      </c>
      <c r="BD42">
        <f t="shared" si="0"/>
        <v>10</v>
      </c>
      <c r="BE42">
        <v>5</v>
      </c>
    </row>
    <row r="43" spans="1:57" x14ac:dyDescent="0.25">
      <c r="A43" s="9"/>
      <c r="B43" s="9"/>
      <c r="C43" s="9"/>
      <c r="D43" s="9"/>
      <c r="E43" s="9"/>
      <c r="F43" s="9"/>
      <c r="G43" s="9"/>
      <c r="H43" s="9"/>
      <c r="I43" s="9"/>
      <c r="J43" s="9"/>
      <c r="K43" s="9"/>
      <c r="L43" s="9"/>
      <c r="M43" s="9"/>
      <c r="N43" s="9"/>
      <c r="O43" s="9"/>
      <c r="P43" s="9"/>
      <c r="Q43" s="9"/>
      <c r="R43" s="9"/>
      <c r="S43" s="9"/>
      <c r="T43" s="9"/>
      <c r="U43" s="9"/>
      <c r="AQ43">
        <v>43790</v>
      </c>
      <c r="AR43" t="s">
        <v>1901</v>
      </c>
      <c r="AS43" t="s">
        <v>3622</v>
      </c>
      <c r="AT43" t="s">
        <v>31</v>
      </c>
      <c r="AU43" s="1">
        <v>23299</v>
      </c>
      <c r="AV43" s="1">
        <v>32967</v>
      </c>
      <c r="AW43" s="1">
        <v>32967</v>
      </c>
      <c r="AX43" s="1">
        <v>37711</v>
      </c>
      <c r="AY43" t="s">
        <v>53</v>
      </c>
      <c r="AZ43">
        <v>5.0026999999999999</v>
      </c>
      <c r="BA43" t="s">
        <v>1903</v>
      </c>
      <c r="BB43" t="s">
        <v>1904</v>
      </c>
      <c r="BC43">
        <v>11.0329</v>
      </c>
      <c r="BD43">
        <f t="shared" si="0"/>
        <v>12</v>
      </c>
      <c r="BE43">
        <v>5</v>
      </c>
    </row>
    <row r="44" spans="1:57" x14ac:dyDescent="0.25">
      <c r="A44" s="9"/>
      <c r="B44" s="9"/>
      <c r="C44" s="9"/>
      <c r="D44" s="9"/>
      <c r="E44" s="9"/>
      <c r="F44" s="9"/>
      <c r="G44" s="9"/>
      <c r="H44" s="9"/>
      <c r="I44" s="9"/>
      <c r="J44" s="9"/>
      <c r="K44" s="9"/>
      <c r="L44" s="9"/>
      <c r="M44" s="9"/>
      <c r="N44" s="9"/>
      <c r="O44" s="9"/>
      <c r="P44" s="9"/>
      <c r="Q44" s="9"/>
      <c r="R44" s="9"/>
      <c r="S44" s="9"/>
      <c r="T44" s="9"/>
      <c r="U44" s="9"/>
      <c r="AQ44">
        <v>289491</v>
      </c>
      <c r="AR44" t="s">
        <v>347</v>
      </c>
      <c r="AS44" t="s">
        <v>3621</v>
      </c>
      <c r="AT44" t="s">
        <v>17</v>
      </c>
      <c r="AU44" s="1">
        <v>19765</v>
      </c>
      <c r="AV44" s="1">
        <v>32832</v>
      </c>
      <c r="AW44" s="1">
        <v>32832</v>
      </c>
      <c r="AX44" s="1">
        <v>37577</v>
      </c>
      <c r="AY44" t="s">
        <v>295</v>
      </c>
      <c r="AZ44">
        <v>5.0026999999999999</v>
      </c>
      <c r="BA44" t="s">
        <v>349</v>
      </c>
      <c r="BB44" t="s">
        <v>834</v>
      </c>
      <c r="BC44">
        <v>6.2191999999999998</v>
      </c>
      <c r="BD44">
        <f t="shared" si="0"/>
        <v>13</v>
      </c>
      <c r="BE44">
        <v>5</v>
      </c>
    </row>
    <row r="45" spans="1:57" x14ac:dyDescent="0.25">
      <c r="A45" s="9"/>
      <c r="B45" s="9"/>
      <c r="C45" s="9"/>
      <c r="D45" s="9"/>
      <c r="E45" s="9"/>
      <c r="F45" s="9"/>
      <c r="G45" s="9"/>
      <c r="H45" s="9"/>
      <c r="I45" s="9"/>
      <c r="J45" s="9"/>
      <c r="K45" s="9"/>
      <c r="L45" s="9"/>
      <c r="M45" s="9"/>
      <c r="N45" s="9"/>
      <c r="O45" s="9"/>
      <c r="P45" s="9"/>
      <c r="Q45" s="9"/>
      <c r="R45" s="9"/>
      <c r="S45" s="9"/>
      <c r="T45" s="9"/>
      <c r="U45" s="9"/>
      <c r="AQ45">
        <v>497269</v>
      </c>
      <c r="AR45" t="s">
        <v>347</v>
      </c>
      <c r="AS45" t="s">
        <v>3620</v>
      </c>
      <c r="AT45" t="s">
        <v>17</v>
      </c>
      <c r="AU45" s="1">
        <v>19857</v>
      </c>
      <c r="AV45" s="1">
        <v>33654</v>
      </c>
      <c r="AW45" s="1">
        <v>33654</v>
      </c>
      <c r="AX45" s="1">
        <v>37669</v>
      </c>
      <c r="AY45" t="s">
        <v>295</v>
      </c>
      <c r="AZ45">
        <v>5.0026999999999999</v>
      </c>
      <c r="BA45" t="s">
        <v>349</v>
      </c>
      <c r="BB45" t="s">
        <v>834</v>
      </c>
      <c r="BC45">
        <v>6.4301000000000004</v>
      </c>
      <c r="BD45">
        <f t="shared" si="0"/>
        <v>11</v>
      </c>
      <c r="BE45">
        <v>5</v>
      </c>
    </row>
    <row r="46" spans="1:57" x14ac:dyDescent="0.25">
      <c r="A46" s="9"/>
      <c r="B46" s="9"/>
      <c r="C46" s="9"/>
      <c r="D46" s="9"/>
      <c r="E46" s="9"/>
      <c r="F46" s="9"/>
      <c r="G46" s="9"/>
      <c r="H46" s="9"/>
      <c r="I46" s="9"/>
      <c r="J46" s="9"/>
      <c r="K46" s="9"/>
      <c r="L46" s="9"/>
      <c r="M46" s="9"/>
      <c r="N46" s="9"/>
      <c r="O46" s="9"/>
      <c r="P46" s="9"/>
      <c r="Q46" s="9"/>
      <c r="R46" s="9"/>
      <c r="S46" s="9"/>
      <c r="T46" s="9"/>
      <c r="U46" s="9"/>
      <c r="AQ46">
        <v>107132</v>
      </c>
      <c r="AR46" t="s">
        <v>15</v>
      </c>
      <c r="AS46" t="s">
        <v>3619</v>
      </c>
      <c r="AT46" t="s">
        <v>31</v>
      </c>
      <c r="AU46" s="1">
        <v>23546</v>
      </c>
      <c r="AV46" s="1">
        <v>32610</v>
      </c>
      <c r="AW46" s="1">
        <v>32610</v>
      </c>
      <c r="AX46" s="1">
        <v>37720</v>
      </c>
      <c r="AY46" t="s">
        <v>53</v>
      </c>
      <c r="AZ46">
        <v>5.0026999999999999</v>
      </c>
      <c r="BA46" t="s">
        <v>19</v>
      </c>
      <c r="BB46" t="s">
        <v>20</v>
      </c>
      <c r="BC46">
        <v>11.813700000000001</v>
      </c>
      <c r="BD46">
        <f t="shared" si="0"/>
        <v>14</v>
      </c>
      <c r="BE46">
        <v>5</v>
      </c>
    </row>
    <row r="47" spans="1:57" x14ac:dyDescent="0.25">
      <c r="A47" s="9"/>
      <c r="B47" s="9"/>
      <c r="C47" s="9"/>
      <c r="D47" s="9"/>
      <c r="E47" s="9"/>
      <c r="F47" s="9"/>
      <c r="G47" s="9"/>
      <c r="H47" s="9"/>
      <c r="I47" s="9"/>
      <c r="J47" s="9"/>
      <c r="K47" s="9"/>
      <c r="L47" s="9"/>
      <c r="M47" s="9"/>
      <c r="N47" s="9"/>
      <c r="O47" s="9"/>
      <c r="P47" s="9"/>
      <c r="Q47" s="9"/>
      <c r="R47" s="9"/>
      <c r="S47" s="9"/>
      <c r="T47" s="9"/>
      <c r="U47" s="9"/>
      <c r="AQ47">
        <v>299774</v>
      </c>
      <c r="AR47" t="s">
        <v>882</v>
      </c>
      <c r="AS47" t="s">
        <v>3618</v>
      </c>
      <c r="AT47" t="s">
        <v>17</v>
      </c>
      <c r="AU47" s="1">
        <v>22912</v>
      </c>
      <c r="AV47" s="1">
        <v>31196</v>
      </c>
      <c r="AW47" s="1">
        <v>31196</v>
      </c>
      <c r="AX47" s="1">
        <v>37766</v>
      </c>
      <c r="AY47" t="s">
        <v>295</v>
      </c>
      <c r="AZ47">
        <v>5.0026999999999999</v>
      </c>
      <c r="BA47" t="s">
        <v>884</v>
      </c>
      <c r="BB47" t="s">
        <v>885</v>
      </c>
      <c r="BC47">
        <v>8.9123000000000001</v>
      </c>
      <c r="BD47">
        <f t="shared" si="0"/>
        <v>18</v>
      </c>
      <c r="BE47">
        <v>5</v>
      </c>
    </row>
    <row r="48" spans="1:57" x14ac:dyDescent="0.25">
      <c r="A48" s="9"/>
      <c r="B48" s="9"/>
      <c r="C48" s="9"/>
      <c r="D48" s="9"/>
      <c r="E48" s="9"/>
      <c r="F48" s="9"/>
      <c r="G48" s="9"/>
      <c r="H48" s="9"/>
      <c r="I48" s="9"/>
      <c r="J48" s="9"/>
      <c r="K48" s="9"/>
      <c r="L48" s="9"/>
      <c r="M48" s="9"/>
      <c r="N48" s="9"/>
      <c r="O48" s="9"/>
      <c r="P48" s="9"/>
      <c r="Q48" s="9"/>
      <c r="R48" s="9"/>
      <c r="S48" s="9"/>
      <c r="T48" s="9"/>
      <c r="U48" s="9"/>
      <c r="AQ48">
        <v>268681</v>
      </c>
      <c r="AR48" t="s">
        <v>15</v>
      </c>
      <c r="AS48" t="s">
        <v>3617</v>
      </c>
      <c r="AT48" t="s">
        <v>31</v>
      </c>
      <c r="AU48" s="1">
        <v>19717</v>
      </c>
      <c r="AV48" s="1">
        <v>34256</v>
      </c>
      <c r="AW48" s="1">
        <v>35441</v>
      </c>
      <c r="AX48" s="1">
        <v>37631</v>
      </c>
      <c r="AY48" t="s">
        <v>53</v>
      </c>
      <c r="AZ48">
        <v>5.0026999999999999</v>
      </c>
      <c r="BA48" t="s">
        <v>19</v>
      </c>
      <c r="BB48" t="s">
        <v>20</v>
      </c>
      <c r="BC48">
        <v>5.9588999999999999</v>
      </c>
      <c r="BD48">
        <f t="shared" si="0"/>
        <v>9</v>
      </c>
      <c r="BE48">
        <v>5</v>
      </c>
    </row>
    <row r="49" spans="1:57" x14ac:dyDescent="0.25">
      <c r="A49" s="9"/>
      <c r="B49" s="9"/>
      <c r="C49" s="9"/>
      <c r="D49" s="9"/>
      <c r="E49" s="9"/>
      <c r="F49" s="9"/>
      <c r="G49" s="9"/>
      <c r="H49" s="9"/>
      <c r="I49" s="9"/>
      <c r="J49" s="9"/>
      <c r="K49" s="9"/>
      <c r="L49" s="9"/>
      <c r="M49" s="9"/>
      <c r="N49" s="9"/>
      <c r="O49" s="9"/>
      <c r="P49" s="9"/>
      <c r="Q49" s="9"/>
      <c r="R49" s="9"/>
      <c r="S49" s="9"/>
      <c r="T49" s="9"/>
      <c r="U49" s="9"/>
      <c r="AQ49">
        <v>220435</v>
      </c>
      <c r="AR49" t="s">
        <v>293</v>
      </c>
      <c r="AS49" t="s">
        <v>3616</v>
      </c>
      <c r="AT49" t="s">
        <v>31</v>
      </c>
      <c r="AU49" s="1">
        <v>21238</v>
      </c>
      <c r="AV49" s="1">
        <v>31960</v>
      </c>
      <c r="AW49" s="1">
        <v>32204</v>
      </c>
      <c r="AX49" s="1">
        <v>37679</v>
      </c>
      <c r="AY49" t="s">
        <v>295</v>
      </c>
      <c r="AZ49">
        <v>5.0026999999999999</v>
      </c>
      <c r="BA49" t="s">
        <v>296</v>
      </c>
      <c r="BB49" t="s">
        <v>297</v>
      </c>
      <c r="BC49">
        <v>4.1506999999999996</v>
      </c>
      <c r="BD49">
        <f t="shared" si="0"/>
        <v>15</v>
      </c>
      <c r="BE49">
        <v>5</v>
      </c>
    </row>
    <row r="50" spans="1:57" x14ac:dyDescent="0.25">
      <c r="A50" s="9"/>
      <c r="B50" s="9"/>
      <c r="C50" s="9"/>
      <c r="D50" s="9"/>
      <c r="E50" s="9"/>
      <c r="F50" s="9"/>
      <c r="G50" s="9"/>
      <c r="H50" s="9"/>
      <c r="I50" s="9"/>
      <c r="J50" s="9"/>
      <c r="K50" s="9"/>
      <c r="L50" s="9"/>
      <c r="M50" s="9"/>
      <c r="N50" s="9"/>
      <c r="O50" s="9"/>
      <c r="P50" s="9"/>
      <c r="Q50" s="9"/>
      <c r="R50" s="9"/>
      <c r="S50" s="9"/>
      <c r="T50" s="9"/>
      <c r="U50" s="9"/>
      <c r="AQ50">
        <v>299780</v>
      </c>
      <c r="AR50" t="s">
        <v>85</v>
      </c>
      <c r="AS50" t="s">
        <v>3615</v>
      </c>
      <c r="AT50" t="s">
        <v>17</v>
      </c>
      <c r="AU50" s="1">
        <v>20065</v>
      </c>
      <c r="AV50" s="1">
        <v>33367</v>
      </c>
      <c r="AW50" s="1">
        <v>33367</v>
      </c>
      <c r="AX50" s="1">
        <v>37356</v>
      </c>
      <c r="AY50" t="s">
        <v>53</v>
      </c>
      <c r="AZ50">
        <v>5.0026999999999999</v>
      </c>
      <c r="BA50" t="s">
        <v>87</v>
      </c>
      <c r="BB50" t="s">
        <v>276</v>
      </c>
      <c r="BC50">
        <v>10.928800000000001</v>
      </c>
      <c r="BD50">
        <f t="shared" si="0"/>
        <v>10</v>
      </c>
      <c r="BE50">
        <v>5</v>
      </c>
    </row>
    <row r="51" spans="1:57" x14ac:dyDescent="0.25">
      <c r="A51" s="9"/>
      <c r="B51" s="9"/>
      <c r="C51" s="9"/>
      <c r="D51" s="9"/>
      <c r="E51" s="9"/>
      <c r="F51" s="9"/>
      <c r="G51" s="9"/>
      <c r="H51" s="9"/>
      <c r="I51" s="9"/>
      <c r="J51" s="9"/>
      <c r="K51" s="9"/>
      <c r="L51" s="9"/>
      <c r="M51" s="9"/>
      <c r="N51" s="9"/>
      <c r="O51" s="9"/>
      <c r="P51" s="9"/>
      <c r="Q51" s="9"/>
      <c r="R51" s="9"/>
      <c r="S51" s="9"/>
      <c r="T51" s="9"/>
      <c r="U51" s="9"/>
      <c r="AQ51">
        <v>20457</v>
      </c>
      <c r="AR51" t="s">
        <v>15</v>
      </c>
      <c r="AS51" t="s">
        <v>3614</v>
      </c>
      <c r="AT51" t="s">
        <v>31</v>
      </c>
      <c r="AU51" s="1">
        <v>20800</v>
      </c>
      <c r="AV51" s="1">
        <v>31590</v>
      </c>
      <c r="AW51" s="1">
        <v>31590</v>
      </c>
      <c r="AX51" s="1">
        <v>37795</v>
      </c>
      <c r="AY51" t="s">
        <v>53</v>
      </c>
      <c r="AZ51">
        <v>5.0026999999999999</v>
      </c>
      <c r="BA51" t="s">
        <v>19</v>
      </c>
      <c r="BB51" t="s">
        <v>20</v>
      </c>
      <c r="BC51">
        <v>11.813700000000001</v>
      </c>
      <c r="BD51">
        <f t="shared" si="0"/>
        <v>17</v>
      </c>
      <c r="BE51">
        <v>5</v>
      </c>
    </row>
    <row r="52" spans="1:57" x14ac:dyDescent="0.25">
      <c r="A52" s="9"/>
      <c r="B52" s="9"/>
      <c r="C52" s="9"/>
      <c r="D52" s="9"/>
      <c r="E52" s="9"/>
      <c r="F52" s="9"/>
      <c r="G52" s="9"/>
      <c r="H52" s="9"/>
      <c r="I52" s="9"/>
      <c r="J52" s="9"/>
      <c r="K52" s="9"/>
      <c r="L52" s="9"/>
      <c r="M52" s="9"/>
      <c r="N52" s="9"/>
      <c r="O52" s="9"/>
      <c r="P52" s="9"/>
      <c r="Q52" s="9"/>
      <c r="R52" s="9"/>
      <c r="S52" s="9"/>
      <c r="T52" s="9"/>
      <c r="U52" s="9"/>
      <c r="AQ52">
        <v>23067</v>
      </c>
      <c r="AR52" t="s">
        <v>42</v>
      </c>
      <c r="AS52" t="s">
        <v>3613</v>
      </c>
      <c r="AT52" t="s">
        <v>17</v>
      </c>
      <c r="AU52" s="1">
        <v>22061</v>
      </c>
      <c r="AV52" s="1">
        <v>33564</v>
      </c>
      <c r="AW52" s="1">
        <v>34636</v>
      </c>
      <c r="AX52" s="1">
        <v>37556</v>
      </c>
      <c r="AY52" t="s">
        <v>53</v>
      </c>
      <c r="AZ52">
        <v>5.0026999999999999</v>
      </c>
      <c r="BA52" t="s">
        <v>44</v>
      </c>
      <c r="BB52" t="s">
        <v>83</v>
      </c>
      <c r="BC52">
        <v>8</v>
      </c>
      <c r="BD52">
        <f t="shared" si="0"/>
        <v>10</v>
      </c>
      <c r="BE52">
        <v>5</v>
      </c>
    </row>
    <row r="53" spans="1:57" x14ac:dyDescent="0.25">
      <c r="A53" s="9"/>
      <c r="B53" s="9"/>
      <c r="C53" s="9"/>
      <c r="D53" s="9"/>
      <c r="E53" s="9"/>
      <c r="F53" s="9"/>
      <c r="G53" s="9"/>
      <c r="H53" s="9"/>
      <c r="I53" s="9"/>
      <c r="J53" s="9"/>
      <c r="K53" s="9"/>
      <c r="L53" s="9"/>
      <c r="M53" s="9"/>
      <c r="N53" s="9"/>
      <c r="O53" s="9"/>
      <c r="P53" s="9"/>
      <c r="Q53" s="9"/>
      <c r="R53" s="9"/>
      <c r="S53" s="9"/>
      <c r="T53" s="9"/>
      <c r="U53" s="9"/>
      <c r="AQ53">
        <v>264679</v>
      </c>
      <c r="AR53" t="s">
        <v>827</v>
      </c>
      <c r="AS53" t="s">
        <v>3612</v>
      </c>
      <c r="AT53" t="s">
        <v>31</v>
      </c>
      <c r="AU53" s="1">
        <v>23702</v>
      </c>
      <c r="AV53" s="1">
        <v>35273</v>
      </c>
      <c r="AW53" s="1">
        <v>35638</v>
      </c>
      <c r="AX53" s="1">
        <v>37828</v>
      </c>
      <c r="AY53" t="s">
        <v>53</v>
      </c>
      <c r="AZ53">
        <v>5.0026999999999999</v>
      </c>
      <c r="BA53" t="s">
        <v>829</v>
      </c>
      <c r="BB53" t="s">
        <v>830</v>
      </c>
      <c r="BC53">
        <v>5.5068000000000001</v>
      </c>
      <c r="BD53">
        <f t="shared" si="0"/>
        <v>7</v>
      </c>
      <c r="BE53">
        <v>5</v>
      </c>
    </row>
    <row r="54" spans="1:57" x14ac:dyDescent="0.25">
      <c r="A54" s="9"/>
      <c r="B54" s="9"/>
      <c r="C54" s="9"/>
      <c r="D54" s="9"/>
      <c r="E54" s="9"/>
      <c r="F54" s="9"/>
      <c r="G54" s="9"/>
      <c r="H54" s="9"/>
      <c r="I54" s="9"/>
      <c r="J54" s="9"/>
      <c r="K54" s="9"/>
      <c r="L54" s="9"/>
      <c r="M54" s="9"/>
      <c r="N54" s="9"/>
      <c r="O54" s="9"/>
      <c r="P54" s="9"/>
      <c r="Q54" s="9"/>
      <c r="R54" s="9"/>
      <c r="S54" s="9"/>
      <c r="T54" s="9"/>
      <c r="U54" s="9"/>
      <c r="AQ54">
        <v>429740</v>
      </c>
      <c r="AR54" t="s">
        <v>85</v>
      </c>
      <c r="AS54" t="s">
        <v>3611</v>
      </c>
      <c r="AT54" t="s">
        <v>31</v>
      </c>
      <c r="AU54" s="1">
        <v>22689</v>
      </c>
      <c r="AV54" s="1">
        <v>34795</v>
      </c>
      <c r="AW54" s="1">
        <v>34795</v>
      </c>
      <c r="AX54" s="1">
        <v>37714</v>
      </c>
      <c r="AY54" t="s">
        <v>53</v>
      </c>
      <c r="AZ54">
        <v>5.0026999999999999</v>
      </c>
      <c r="BA54" t="s">
        <v>87</v>
      </c>
      <c r="BB54" t="s">
        <v>276</v>
      </c>
      <c r="BC54">
        <v>7.7698999999999998</v>
      </c>
      <c r="BD54">
        <f t="shared" si="0"/>
        <v>7</v>
      </c>
      <c r="BE54">
        <v>5</v>
      </c>
    </row>
    <row r="55" spans="1:57" x14ac:dyDescent="0.25">
      <c r="A55" s="9"/>
      <c r="B55" s="9"/>
      <c r="C55" s="9"/>
      <c r="D55" s="9"/>
      <c r="E55" s="9"/>
      <c r="F55" s="9"/>
      <c r="G55" s="9"/>
      <c r="H55" s="9"/>
      <c r="I55" s="9"/>
      <c r="J55" s="9"/>
      <c r="K55" s="9"/>
      <c r="L55" s="9"/>
      <c r="M55" s="9"/>
      <c r="N55" s="9"/>
      <c r="O55" s="9"/>
      <c r="P55" s="9"/>
      <c r="Q55" s="9"/>
      <c r="R55" s="9"/>
      <c r="S55" s="9"/>
      <c r="T55" s="9"/>
      <c r="U55" s="9"/>
      <c r="AQ55">
        <v>241299</v>
      </c>
      <c r="AR55" t="s">
        <v>1988</v>
      </c>
      <c r="AS55" t="s">
        <v>2471</v>
      </c>
      <c r="AT55" t="s">
        <v>17</v>
      </c>
      <c r="AU55" s="1">
        <v>22662</v>
      </c>
      <c r="AV55" s="1">
        <v>32675</v>
      </c>
      <c r="AW55" s="1">
        <v>32675</v>
      </c>
      <c r="AX55" s="1">
        <v>36096</v>
      </c>
      <c r="AY55" t="s">
        <v>53</v>
      </c>
      <c r="AZ55">
        <v>5.0026999999999999</v>
      </c>
      <c r="BA55" t="s">
        <v>1990</v>
      </c>
      <c r="BB55" t="s">
        <v>1991</v>
      </c>
      <c r="BC55">
        <v>3.2328999999999999</v>
      </c>
      <c r="BD55">
        <f t="shared" si="0"/>
        <v>9</v>
      </c>
      <c r="BE55">
        <v>5</v>
      </c>
    </row>
    <row r="56" spans="1:57" x14ac:dyDescent="0.25">
      <c r="A56" s="9"/>
      <c r="B56" s="9"/>
      <c r="C56" s="9"/>
      <c r="D56" s="9"/>
      <c r="E56" s="9"/>
      <c r="F56" s="9"/>
      <c r="G56" s="9"/>
      <c r="H56" s="9"/>
      <c r="I56" s="9"/>
      <c r="J56" s="9"/>
      <c r="K56" s="9"/>
      <c r="L56" s="9"/>
      <c r="M56" s="9"/>
      <c r="N56" s="9"/>
      <c r="O56" s="9"/>
      <c r="P56" s="9"/>
      <c r="Q56" s="9"/>
      <c r="R56" s="9"/>
      <c r="S56" s="9"/>
      <c r="T56" s="9"/>
      <c r="U56" s="9"/>
      <c r="AQ56">
        <v>107143</v>
      </c>
      <c r="AR56" t="s">
        <v>1988</v>
      </c>
      <c r="AS56" t="s">
        <v>3610</v>
      </c>
      <c r="AT56" t="s">
        <v>31</v>
      </c>
      <c r="AU56" s="1">
        <v>22212</v>
      </c>
      <c r="AV56" s="1">
        <v>33633</v>
      </c>
      <c r="AW56" s="1">
        <v>35624</v>
      </c>
      <c r="AX56" s="1">
        <v>37814</v>
      </c>
      <c r="AY56" t="s">
        <v>53</v>
      </c>
      <c r="AZ56">
        <v>5.0026999999999999</v>
      </c>
      <c r="BA56" t="s">
        <v>1990</v>
      </c>
      <c r="BB56" t="s">
        <v>2061</v>
      </c>
      <c r="BC56">
        <v>5.9863</v>
      </c>
      <c r="BD56">
        <f t="shared" si="0"/>
        <v>11</v>
      </c>
      <c r="BE56">
        <v>5</v>
      </c>
    </row>
    <row r="57" spans="1:57" x14ac:dyDescent="0.25">
      <c r="A57" s="9"/>
      <c r="B57" s="9"/>
      <c r="C57" s="9"/>
      <c r="D57" s="9"/>
      <c r="E57" s="9"/>
      <c r="F57" s="9"/>
      <c r="G57" s="9"/>
      <c r="H57" s="9"/>
      <c r="I57" s="9"/>
      <c r="J57" s="9"/>
      <c r="K57" s="9"/>
      <c r="L57" s="9"/>
      <c r="M57" s="9"/>
      <c r="N57" s="9"/>
      <c r="O57" s="9"/>
      <c r="P57" s="9"/>
      <c r="Q57" s="9"/>
      <c r="R57" s="9"/>
      <c r="S57" s="9"/>
      <c r="T57" s="9"/>
      <c r="U57" s="9"/>
      <c r="AQ57">
        <v>471288</v>
      </c>
      <c r="AR57" t="s">
        <v>15</v>
      </c>
      <c r="AS57" t="s">
        <v>3609</v>
      </c>
      <c r="AT57" t="s">
        <v>17</v>
      </c>
      <c r="AU57" s="1">
        <v>20832</v>
      </c>
      <c r="AV57" s="1">
        <v>33194</v>
      </c>
      <c r="AW57" s="1">
        <v>33194</v>
      </c>
      <c r="AX57" s="1">
        <v>33717</v>
      </c>
      <c r="AY57" t="s">
        <v>53</v>
      </c>
      <c r="AZ57">
        <v>5.0026999999999999</v>
      </c>
      <c r="BA57" t="s">
        <v>19</v>
      </c>
      <c r="BB57" t="s">
        <v>20</v>
      </c>
      <c r="BC57">
        <v>1.1315</v>
      </c>
      <c r="BD57">
        <f t="shared" si="0"/>
        <v>1</v>
      </c>
      <c r="BE57">
        <v>5</v>
      </c>
    </row>
    <row r="58" spans="1:57" x14ac:dyDescent="0.25">
      <c r="A58" s="9"/>
      <c r="B58" s="9"/>
      <c r="C58" s="9"/>
      <c r="D58" s="9"/>
      <c r="E58" s="9"/>
      <c r="F58" s="9"/>
      <c r="G58" s="9"/>
      <c r="H58" s="9"/>
      <c r="I58" s="9"/>
      <c r="J58" s="9"/>
      <c r="K58" s="9"/>
      <c r="L58" s="9"/>
      <c r="M58" s="9"/>
      <c r="N58" s="9"/>
      <c r="O58" s="9"/>
      <c r="P58" s="9"/>
      <c r="Q58" s="9"/>
      <c r="R58" s="9"/>
      <c r="S58" s="9"/>
      <c r="T58" s="9"/>
      <c r="U58" s="9"/>
      <c r="AQ58">
        <v>480328</v>
      </c>
      <c r="AR58" t="s">
        <v>347</v>
      </c>
      <c r="AS58" t="s">
        <v>3608</v>
      </c>
      <c r="AT58" t="s">
        <v>17</v>
      </c>
      <c r="AU58" s="1">
        <v>19749</v>
      </c>
      <c r="AV58" s="1">
        <v>31537</v>
      </c>
      <c r="AW58" s="1">
        <v>31537</v>
      </c>
      <c r="AX58" s="1">
        <v>37742</v>
      </c>
      <c r="AY58" t="s">
        <v>295</v>
      </c>
      <c r="AZ58">
        <v>5.0026999999999999</v>
      </c>
      <c r="BA58" t="s">
        <v>349</v>
      </c>
      <c r="BB58" t="s">
        <v>350</v>
      </c>
      <c r="BC58">
        <v>2.3506999999999998</v>
      </c>
      <c r="BD58">
        <f t="shared" si="0"/>
        <v>17</v>
      </c>
      <c r="BE58">
        <v>5</v>
      </c>
    </row>
    <row r="59" spans="1:57" x14ac:dyDescent="0.25">
      <c r="A59" s="9"/>
      <c r="B59" s="9"/>
      <c r="C59" s="9"/>
      <c r="D59" s="9"/>
      <c r="E59" s="9"/>
      <c r="F59" s="9"/>
      <c r="G59" s="9"/>
      <c r="H59" s="9"/>
      <c r="I59" s="9"/>
      <c r="J59" s="9"/>
      <c r="K59" s="9"/>
      <c r="L59" s="9"/>
      <c r="M59" s="9"/>
      <c r="N59" s="9"/>
      <c r="O59" s="9"/>
      <c r="P59" s="9"/>
      <c r="Q59" s="9"/>
      <c r="R59" s="9"/>
      <c r="S59" s="9"/>
      <c r="T59" s="9"/>
      <c r="U59" s="9"/>
      <c r="AQ59">
        <v>475193</v>
      </c>
      <c r="AR59" t="s">
        <v>347</v>
      </c>
      <c r="AS59" t="s">
        <v>3607</v>
      </c>
      <c r="AT59" t="s">
        <v>17</v>
      </c>
      <c r="AU59" s="1">
        <v>22144</v>
      </c>
      <c r="AV59" s="1">
        <v>31351</v>
      </c>
      <c r="AW59" s="1">
        <v>31481</v>
      </c>
      <c r="AX59" s="1">
        <v>37686</v>
      </c>
      <c r="AY59" t="s">
        <v>719</v>
      </c>
      <c r="AZ59">
        <v>5.0026999999999999</v>
      </c>
      <c r="BA59" t="s">
        <v>349</v>
      </c>
      <c r="BB59" t="s">
        <v>350</v>
      </c>
      <c r="BC59">
        <v>2.5041000000000002</v>
      </c>
      <c r="BD59">
        <f t="shared" si="0"/>
        <v>17</v>
      </c>
      <c r="BE59">
        <v>5</v>
      </c>
    </row>
    <row r="60" spans="1:57" x14ac:dyDescent="0.25">
      <c r="A60" s="9"/>
      <c r="B60" s="9"/>
      <c r="C60" s="9"/>
      <c r="D60" s="9"/>
      <c r="E60" s="9"/>
      <c r="F60" s="9"/>
      <c r="G60" s="9"/>
      <c r="H60" s="9"/>
      <c r="I60" s="9"/>
      <c r="J60" s="9"/>
      <c r="K60" s="9"/>
      <c r="L60" s="9"/>
      <c r="M60" s="9"/>
      <c r="N60" s="9"/>
      <c r="O60" s="9"/>
      <c r="P60" s="9"/>
      <c r="Q60" s="9"/>
      <c r="R60" s="9"/>
      <c r="S60" s="9"/>
      <c r="T60" s="9"/>
      <c r="U60" s="9"/>
      <c r="AQ60">
        <v>63197</v>
      </c>
      <c r="AR60" t="s">
        <v>1988</v>
      </c>
      <c r="AS60" t="s">
        <v>3606</v>
      </c>
      <c r="AT60" t="s">
        <v>17</v>
      </c>
      <c r="AU60" s="1">
        <v>23672</v>
      </c>
      <c r="AV60" s="1">
        <v>32446</v>
      </c>
      <c r="AW60" s="1">
        <v>32446</v>
      </c>
      <c r="AX60" s="1">
        <v>37556</v>
      </c>
      <c r="AY60" t="s">
        <v>53</v>
      </c>
      <c r="AZ60">
        <v>5.0026999999999999</v>
      </c>
      <c r="BA60" t="s">
        <v>1990</v>
      </c>
      <c r="BB60" t="s">
        <v>1991</v>
      </c>
      <c r="BC60">
        <v>3.8603000000000001</v>
      </c>
      <c r="BD60">
        <f t="shared" si="0"/>
        <v>14</v>
      </c>
      <c r="BE60">
        <v>5</v>
      </c>
    </row>
    <row r="61" spans="1:57" x14ac:dyDescent="0.25">
      <c r="A61" s="9"/>
      <c r="B61" s="9"/>
      <c r="C61" s="9"/>
      <c r="D61" s="9"/>
      <c r="E61" s="9"/>
      <c r="F61" s="9"/>
      <c r="G61" s="9"/>
      <c r="H61" s="9"/>
      <c r="I61" s="9"/>
      <c r="J61" s="9"/>
      <c r="K61" s="9"/>
      <c r="L61" s="9"/>
      <c r="M61" s="9"/>
      <c r="N61" s="9"/>
      <c r="O61" s="9"/>
      <c r="P61" s="9"/>
      <c r="Q61" s="9"/>
      <c r="R61" s="9"/>
      <c r="S61" s="9"/>
      <c r="T61" s="9"/>
      <c r="U61" s="9"/>
      <c r="AQ61">
        <v>264694</v>
      </c>
      <c r="AR61" t="s">
        <v>827</v>
      </c>
      <c r="AS61" t="s">
        <v>3605</v>
      </c>
      <c r="AT61" t="s">
        <v>17</v>
      </c>
      <c r="AU61" s="1">
        <v>21503</v>
      </c>
      <c r="AV61" s="1">
        <v>31808</v>
      </c>
      <c r="AW61" s="1">
        <v>31808</v>
      </c>
      <c r="AX61" s="1">
        <v>37648</v>
      </c>
      <c r="AY61" t="s">
        <v>53</v>
      </c>
      <c r="AZ61">
        <v>5.0026999999999999</v>
      </c>
      <c r="BA61" t="s">
        <v>829</v>
      </c>
      <c r="BB61" t="s">
        <v>1468</v>
      </c>
      <c r="BC61">
        <v>4.1863000000000001</v>
      </c>
      <c r="BD61">
        <f t="shared" si="0"/>
        <v>16</v>
      </c>
      <c r="BE61">
        <v>5</v>
      </c>
    </row>
    <row r="62" spans="1:57" x14ac:dyDescent="0.25">
      <c r="A62" s="9"/>
      <c r="B62" s="9"/>
      <c r="C62" s="9"/>
      <c r="D62" s="9"/>
      <c r="E62" s="9"/>
      <c r="F62" s="9"/>
      <c r="G62" s="9"/>
      <c r="H62" s="9"/>
      <c r="I62" s="9"/>
      <c r="J62" s="9"/>
      <c r="K62" s="9"/>
      <c r="L62" s="9"/>
      <c r="M62" s="9"/>
      <c r="N62" s="9"/>
      <c r="O62" s="9"/>
      <c r="P62" s="9"/>
      <c r="Q62" s="9"/>
      <c r="R62" s="9"/>
      <c r="S62" s="9"/>
      <c r="T62" s="9"/>
      <c r="U62" s="9"/>
      <c r="AQ62">
        <v>431075</v>
      </c>
      <c r="AR62" t="s">
        <v>293</v>
      </c>
      <c r="AS62" t="s">
        <v>3604</v>
      </c>
      <c r="AT62" t="s">
        <v>17</v>
      </c>
      <c r="AU62" s="1">
        <v>20944</v>
      </c>
      <c r="AV62" s="1">
        <v>33892</v>
      </c>
      <c r="AW62" s="1">
        <v>33892</v>
      </c>
      <c r="AX62" s="1">
        <v>37542</v>
      </c>
      <c r="AY62" t="s">
        <v>719</v>
      </c>
      <c r="AZ62">
        <v>5.0026999999999999</v>
      </c>
      <c r="BA62" t="s">
        <v>296</v>
      </c>
      <c r="BB62" t="s">
        <v>586</v>
      </c>
      <c r="BC62">
        <v>10</v>
      </c>
      <c r="BD62">
        <f t="shared" si="0"/>
        <v>10</v>
      </c>
      <c r="BE62">
        <v>5</v>
      </c>
    </row>
    <row r="63" spans="1:57" x14ac:dyDescent="0.25">
      <c r="A63" s="9"/>
      <c r="B63" s="9"/>
      <c r="C63" s="9"/>
      <c r="D63" s="9"/>
      <c r="E63" s="9"/>
      <c r="F63" s="9"/>
      <c r="G63" s="9"/>
      <c r="H63" s="9"/>
      <c r="I63" s="9"/>
      <c r="J63" s="9"/>
      <c r="K63" s="9"/>
      <c r="L63" s="9"/>
      <c r="M63" s="9"/>
      <c r="N63" s="9"/>
      <c r="O63" s="9"/>
      <c r="P63" s="9"/>
      <c r="Q63" s="9"/>
      <c r="R63" s="9"/>
      <c r="S63" s="9"/>
      <c r="T63" s="9"/>
      <c r="U63" s="9"/>
      <c r="AQ63">
        <v>45093</v>
      </c>
      <c r="AR63" t="s">
        <v>15</v>
      </c>
      <c r="AS63" t="s">
        <v>3603</v>
      </c>
      <c r="AT63" t="s">
        <v>31</v>
      </c>
      <c r="AU63" s="1">
        <v>22611</v>
      </c>
      <c r="AV63" s="1">
        <v>31328</v>
      </c>
      <c r="AW63" s="1">
        <v>31328</v>
      </c>
      <c r="AX63" s="1">
        <v>37533</v>
      </c>
      <c r="AY63" t="s">
        <v>53</v>
      </c>
      <c r="AZ63">
        <v>5.0026999999999999</v>
      </c>
      <c r="BA63" t="s">
        <v>19</v>
      </c>
      <c r="BB63" t="s">
        <v>20</v>
      </c>
      <c r="BC63">
        <v>11.5863</v>
      </c>
      <c r="BD63">
        <f t="shared" si="0"/>
        <v>17</v>
      </c>
      <c r="BE63">
        <v>5</v>
      </c>
    </row>
    <row r="64" spans="1:57" x14ac:dyDescent="0.25">
      <c r="A64" s="9"/>
      <c r="B64" s="9"/>
      <c r="C64" s="9"/>
      <c r="D64" s="9"/>
      <c r="E64" s="9"/>
      <c r="F64" s="9"/>
      <c r="G64" s="9"/>
      <c r="H64" s="9"/>
      <c r="I64" s="9"/>
      <c r="J64" s="9"/>
      <c r="K64" s="9"/>
      <c r="L64" s="9"/>
      <c r="M64" s="9"/>
      <c r="N64" s="9"/>
      <c r="O64" s="9"/>
      <c r="P64" s="9"/>
      <c r="Q64" s="9"/>
      <c r="R64" s="9"/>
      <c r="S64" s="9"/>
      <c r="T64" s="9"/>
      <c r="U64" s="9"/>
      <c r="AQ64">
        <v>63208</v>
      </c>
      <c r="AR64" t="s">
        <v>347</v>
      </c>
      <c r="AS64" t="s">
        <v>3602</v>
      </c>
      <c r="AT64" t="s">
        <v>31</v>
      </c>
      <c r="AU64" s="1">
        <v>23044</v>
      </c>
      <c r="AV64" s="1">
        <v>33924</v>
      </c>
      <c r="AW64" s="1">
        <v>33924</v>
      </c>
      <c r="AX64" s="1">
        <v>36358</v>
      </c>
      <c r="AY64" t="s">
        <v>295</v>
      </c>
      <c r="AZ64">
        <v>5.0026999999999999</v>
      </c>
      <c r="BA64" t="s">
        <v>349</v>
      </c>
      <c r="BB64" t="s">
        <v>834</v>
      </c>
      <c r="BC64">
        <v>2.8795000000000002</v>
      </c>
      <c r="BD64">
        <f t="shared" si="0"/>
        <v>6</v>
      </c>
      <c r="BE64">
        <v>5</v>
      </c>
    </row>
    <row r="65" spans="1:57" x14ac:dyDescent="0.25">
      <c r="A65" s="9"/>
      <c r="B65" s="9"/>
      <c r="C65" s="9"/>
      <c r="D65" s="9"/>
      <c r="E65" s="9"/>
      <c r="F65" s="9"/>
      <c r="G65" s="9"/>
      <c r="H65" s="9"/>
      <c r="I65" s="9"/>
      <c r="J65" s="9"/>
      <c r="K65" s="9"/>
      <c r="L65" s="9"/>
      <c r="M65" s="9"/>
      <c r="N65" s="9"/>
      <c r="O65" s="9"/>
      <c r="P65" s="9"/>
      <c r="Q65" s="9"/>
      <c r="R65" s="9"/>
      <c r="S65" s="9"/>
      <c r="T65" s="9"/>
      <c r="U65" s="9"/>
      <c r="AQ65">
        <v>459572</v>
      </c>
      <c r="AR65" t="s">
        <v>15</v>
      </c>
      <c r="AS65" t="s">
        <v>3601</v>
      </c>
      <c r="AT65" t="s">
        <v>31</v>
      </c>
      <c r="AU65" s="1">
        <v>19406</v>
      </c>
      <c r="AV65" s="1">
        <v>32040</v>
      </c>
      <c r="AW65" s="1">
        <v>32040</v>
      </c>
      <c r="AX65" s="1">
        <v>37515</v>
      </c>
      <c r="AY65" t="s">
        <v>53</v>
      </c>
      <c r="AZ65">
        <v>5.0026999999999999</v>
      </c>
      <c r="BA65" t="s">
        <v>19</v>
      </c>
      <c r="BB65" t="s">
        <v>20</v>
      </c>
      <c r="BC65">
        <v>11.537000000000001</v>
      </c>
      <c r="BD65">
        <f t="shared" si="0"/>
        <v>15</v>
      </c>
      <c r="BE65">
        <v>5</v>
      </c>
    </row>
    <row r="66" spans="1:57" x14ac:dyDescent="0.25">
      <c r="A66" s="9"/>
      <c r="B66" s="9"/>
      <c r="C66" s="9"/>
      <c r="D66" s="9"/>
      <c r="E66" s="9"/>
      <c r="F66" s="9"/>
      <c r="G66" s="9"/>
      <c r="H66" s="9"/>
      <c r="I66" s="9"/>
      <c r="J66" s="9"/>
      <c r="K66" s="9"/>
      <c r="L66" s="9"/>
      <c r="M66" s="9"/>
      <c r="N66" s="9"/>
      <c r="O66" s="9"/>
      <c r="P66" s="9"/>
      <c r="Q66" s="9"/>
      <c r="R66" s="9"/>
      <c r="S66" s="9"/>
      <c r="T66" s="9"/>
      <c r="U66" s="9"/>
      <c r="AQ66">
        <v>83913</v>
      </c>
      <c r="AR66" t="s">
        <v>347</v>
      </c>
      <c r="AS66" t="s">
        <v>3600</v>
      </c>
      <c r="AT66" t="s">
        <v>17</v>
      </c>
      <c r="AU66" s="1">
        <v>20414</v>
      </c>
      <c r="AV66" s="1">
        <v>31768</v>
      </c>
      <c r="AW66" s="1">
        <v>31768</v>
      </c>
      <c r="AX66" s="1">
        <v>37608</v>
      </c>
      <c r="AY66" t="s">
        <v>295</v>
      </c>
      <c r="AZ66">
        <v>5.0026999999999999</v>
      </c>
      <c r="BA66" t="s">
        <v>349</v>
      </c>
      <c r="BB66" t="s">
        <v>350</v>
      </c>
      <c r="BC66">
        <v>1.7178</v>
      </c>
      <c r="BD66">
        <f t="shared" si="0"/>
        <v>16</v>
      </c>
      <c r="BE66">
        <v>5</v>
      </c>
    </row>
    <row r="67" spans="1:57" x14ac:dyDescent="0.25">
      <c r="A67" s="9"/>
      <c r="B67" s="9"/>
      <c r="C67" s="9"/>
      <c r="D67" s="9"/>
      <c r="E67" s="9"/>
      <c r="F67" s="9"/>
      <c r="G67" s="9"/>
      <c r="H67" s="9"/>
      <c r="I67" s="9"/>
      <c r="J67" s="9"/>
      <c r="K67" s="9"/>
      <c r="L67" s="9"/>
      <c r="M67" s="9"/>
      <c r="N67" s="9"/>
      <c r="O67" s="9"/>
      <c r="P67" s="9"/>
      <c r="Q67" s="9"/>
      <c r="R67" s="9"/>
      <c r="S67" s="9"/>
      <c r="T67" s="9"/>
      <c r="U67" s="9"/>
      <c r="AQ67">
        <v>424521</v>
      </c>
      <c r="AR67" t="s">
        <v>85</v>
      </c>
      <c r="AS67" t="s">
        <v>3599</v>
      </c>
      <c r="AT67" t="s">
        <v>17</v>
      </c>
      <c r="AU67" s="1">
        <v>22112</v>
      </c>
      <c r="AV67" s="1">
        <v>31706</v>
      </c>
      <c r="AW67" s="1">
        <v>31706</v>
      </c>
      <c r="AX67" s="1">
        <v>37546</v>
      </c>
      <c r="AY67" t="s">
        <v>53</v>
      </c>
      <c r="AZ67">
        <v>5.0026999999999999</v>
      </c>
      <c r="BA67" t="s">
        <v>87</v>
      </c>
      <c r="BB67" t="s">
        <v>88</v>
      </c>
      <c r="BC67">
        <v>3.1589</v>
      </c>
      <c r="BD67">
        <f t="shared" ref="BD67:BD130" si="1">INT((AX67-AV67)/365)</f>
        <v>16</v>
      </c>
      <c r="BE67">
        <v>5</v>
      </c>
    </row>
    <row r="68" spans="1:57" x14ac:dyDescent="0.25">
      <c r="A68" s="9"/>
      <c r="B68" s="9"/>
      <c r="C68" s="9"/>
      <c r="D68" s="9"/>
      <c r="E68" s="9"/>
      <c r="F68" s="9"/>
      <c r="G68" s="9"/>
      <c r="H68" s="9"/>
      <c r="I68" s="9"/>
      <c r="J68" s="9"/>
      <c r="K68" s="9"/>
      <c r="L68" s="9"/>
      <c r="M68" s="9"/>
      <c r="N68" s="9"/>
      <c r="O68" s="9"/>
      <c r="P68" s="9"/>
      <c r="Q68" s="9"/>
      <c r="R68" s="9"/>
      <c r="S68" s="9"/>
      <c r="T68" s="9"/>
      <c r="U68" s="9"/>
      <c r="AQ68">
        <v>484258</v>
      </c>
      <c r="AR68" t="s">
        <v>15</v>
      </c>
      <c r="AS68" t="s">
        <v>3598</v>
      </c>
      <c r="AT68" t="s">
        <v>17</v>
      </c>
      <c r="AU68" s="1">
        <v>22336</v>
      </c>
      <c r="AV68" s="1">
        <v>32698</v>
      </c>
      <c r="AW68" s="1">
        <v>33962</v>
      </c>
      <c r="AX68" s="1">
        <v>37612</v>
      </c>
      <c r="AY68" t="s">
        <v>53</v>
      </c>
      <c r="AZ68">
        <v>5.0026999999999999</v>
      </c>
      <c r="BA68" t="s">
        <v>19</v>
      </c>
      <c r="BB68" t="s">
        <v>20</v>
      </c>
      <c r="BC68">
        <v>10</v>
      </c>
      <c r="BD68">
        <f t="shared" si="1"/>
        <v>13</v>
      </c>
      <c r="BE68">
        <v>5</v>
      </c>
    </row>
    <row r="69" spans="1:57" x14ac:dyDescent="0.25">
      <c r="A69" s="9"/>
      <c r="B69" s="9"/>
      <c r="C69" s="9"/>
      <c r="D69" s="9"/>
      <c r="E69" s="9"/>
      <c r="F69" s="9"/>
      <c r="G69" s="9"/>
      <c r="H69" s="9"/>
      <c r="I69" s="9"/>
      <c r="J69" s="9"/>
      <c r="K69" s="9"/>
      <c r="L69" s="9"/>
      <c r="M69" s="9"/>
      <c r="N69" s="9"/>
      <c r="O69" s="9"/>
      <c r="P69" s="9"/>
      <c r="Q69" s="9"/>
      <c r="R69" s="9"/>
      <c r="S69" s="9"/>
      <c r="T69" s="9"/>
      <c r="U69" s="9"/>
      <c r="AQ69">
        <v>450546</v>
      </c>
      <c r="AR69" t="s">
        <v>42</v>
      </c>
      <c r="AS69" t="s">
        <v>3597</v>
      </c>
      <c r="AT69" t="s">
        <v>31</v>
      </c>
      <c r="AU69" s="1">
        <v>22572</v>
      </c>
      <c r="AV69" s="1">
        <v>31573</v>
      </c>
      <c r="AW69" s="1">
        <v>31983</v>
      </c>
      <c r="AX69" s="1">
        <v>37823</v>
      </c>
      <c r="AY69" t="s">
        <v>53</v>
      </c>
      <c r="AZ69">
        <v>5.0026999999999999</v>
      </c>
      <c r="BA69" t="s">
        <v>44</v>
      </c>
      <c r="BB69" t="s">
        <v>45</v>
      </c>
      <c r="BC69">
        <v>4.1890000000000001</v>
      </c>
      <c r="BD69">
        <f t="shared" si="1"/>
        <v>17</v>
      </c>
      <c r="BE69">
        <v>5</v>
      </c>
    </row>
    <row r="70" spans="1:57" x14ac:dyDescent="0.25">
      <c r="A70" s="9"/>
      <c r="B70" s="9"/>
      <c r="C70" s="9"/>
      <c r="D70" s="9"/>
      <c r="E70" s="9"/>
      <c r="F70" s="9"/>
      <c r="G70" s="9"/>
      <c r="H70" s="9"/>
      <c r="I70" s="9"/>
      <c r="J70" s="9"/>
      <c r="K70" s="9"/>
      <c r="L70" s="9"/>
      <c r="M70" s="9"/>
      <c r="N70" s="9"/>
      <c r="O70" s="9"/>
      <c r="P70" s="9"/>
      <c r="Q70" s="9"/>
      <c r="R70" s="9"/>
      <c r="S70" s="9"/>
      <c r="T70" s="9"/>
      <c r="U70" s="9"/>
      <c r="AQ70">
        <v>67080</v>
      </c>
      <c r="AR70" t="s">
        <v>293</v>
      </c>
      <c r="AS70" t="s">
        <v>3596</v>
      </c>
      <c r="AT70" t="s">
        <v>17</v>
      </c>
      <c r="AU70" s="1">
        <v>22740</v>
      </c>
      <c r="AV70" s="1">
        <v>33365</v>
      </c>
      <c r="AW70" s="1">
        <v>33365</v>
      </c>
      <c r="AX70" s="1">
        <v>37745</v>
      </c>
      <c r="AY70" t="s">
        <v>295</v>
      </c>
      <c r="AZ70">
        <v>5.0026999999999999</v>
      </c>
      <c r="BA70" t="s">
        <v>296</v>
      </c>
      <c r="BB70" t="s">
        <v>297</v>
      </c>
      <c r="BC70">
        <v>0.96989999999999998</v>
      </c>
      <c r="BD70">
        <f t="shared" si="1"/>
        <v>12</v>
      </c>
      <c r="BE70">
        <v>5</v>
      </c>
    </row>
    <row r="71" spans="1:57" x14ac:dyDescent="0.25">
      <c r="A71" s="9"/>
      <c r="B71" s="9"/>
      <c r="C71" s="9"/>
      <c r="D71" s="9"/>
      <c r="E71" s="9"/>
      <c r="F71" s="9"/>
      <c r="G71" s="9"/>
      <c r="H71" s="9"/>
      <c r="I71" s="9"/>
      <c r="J71" s="9"/>
      <c r="K71" s="9"/>
      <c r="L71" s="9"/>
      <c r="M71" s="9"/>
      <c r="N71" s="9"/>
      <c r="O71" s="9"/>
      <c r="P71" s="9"/>
      <c r="Q71" s="9"/>
      <c r="R71" s="9"/>
      <c r="S71" s="9"/>
      <c r="T71" s="9"/>
      <c r="U71" s="9"/>
      <c r="AQ71">
        <v>16620</v>
      </c>
      <c r="AR71" t="s">
        <v>15</v>
      </c>
      <c r="AS71" t="s">
        <v>3595</v>
      </c>
      <c r="AT71" t="s">
        <v>17</v>
      </c>
      <c r="AU71" s="1">
        <v>22772</v>
      </c>
      <c r="AV71" s="1">
        <v>31712</v>
      </c>
      <c r="AW71" s="1">
        <v>31980</v>
      </c>
      <c r="AX71" s="1">
        <v>37820</v>
      </c>
      <c r="AY71" t="s">
        <v>53</v>
      </c>
      <c r="AZ71">
        <v>5.0026999999999999</v>
      </c>
      <c r="BA71" t="s">
        <v>19</v>
      </c>
      <c r="BB71" t="s">
        <v>20</v>
      </c>
      <c r="BC71">
        <v>11.813700000000001</v>
      </c>
      <c r="BD71">
        <f t="shared" si="1"/>
        <v>16</v>
      </c>
      <c r="BE71">
        <v>5</v>
      </c>
    </row>
    <row r="72" spans="1:57" x14ac:dyDescent="0.25">
      <c r="AQ72">
        <v>277757</v>
      </c>
      <c r="AR72" t="s">
        <v>882</v>
      </c>
      <c r="AS72" t="s">
        <v>3594</v>
      </c>
      <c r="AT72" t="s">
        <v>17</v>
      </c>
      <c r="AU72" s="1">
        <v>21929</v>
      </c>
      <c r="AV72" s="1">
        <v>32981</v>
      </c>
      <c r="AW72" s="1">
        <v>32981</v>
      </c>
      <c r="AX72" s="1">
        <v>37726</v>
      </c>
      <c r="AY72" t="s">
        <v>295</v>
      </c>
      <c r="AZ72">
        <v>5.0026999999999999</v>
      </c>
      <c r="BA72" t="s">
        <v>884</v>
      </c>
      <c r="BB72" t="s">
        <v>885</v>
      </c>
      <c r="BC72">
        <v>8.8026999999999997</v>
      </c>
      <c r="BD72">
        <f t="shared" si="1"/>
        <v>13</v>
      </c>
      <c r="BE72">
        <v>5</v>
      </c>
    </row>
    <row r="73" spans="1:57" x14ac:dyDescent="0.25">
      <c r="AQ73">
        <v>20500</v>
      </c>
      <c r="AR73" t="s">
        <v>1988</v>
      </c>
      <c r="AS73" t="s">
        <v>3593</v>
      </c>
      <c r="AT73" t="s">
        <v>17</v>
      </c>
      <c r="AU73" s="1">
        <v>23772</v>
      </c>
      <c r="AV73" s="1">
        <v>33815</v>
      </c>
      <c r="AW73" s="1">
        <v>34257</v>
      </c>
      <c r="AX73" s="1">
        <v>37542</v>
      </c>
      <c r="AY73" t="s">
        <v>53</v>
      </c>
      <c r="AZ73">
        <v>5.0026999999999999</v>
      </c>
      <c r="BA73" t="s">
        <v>1990</v>
      </c>
      <c r="BB73" t="s">
        <v>2062</v>
      </c>
      <c r="BC73">
        <v>2.2191999999999998</v>
      </c>
      <c r="BD73">
        <f t="shared" si="1"/>
        <v>10</v>
      </c>
      <c r="BE73">
        <v>5</v>
      </c>
    </row>
    <row r="74" spans="1:57" x14ac:dyDescent="0.25">
      <c r="AQ74">
        <v>83925</v>
      </c>
      <c r="AR74" t="s">
        <v>347</v>
      </c>
      <c r="AS74" t="s">
        <v>3592</v>
      </c>
      <c r="AT74" t="s">
        <v>31</v>
      </c>
      <c r="AU74" s="1">
        <v>21716</v>
      </c>
      <c r="AV74" s="1">
        <v>32234</v>
      </c>
      <c r="AW74" s="1">
        <v>32437</v>
      </c>
      <c r="AX74" s="1">
        <v>37547</v>
      </c>
      <c r="AY74" t="s">
        <v>295</v>
      </c>
      <c r="AZ74">
        <v>5.0026999999999999</v>
      </c>
      <c r="BA74" t="s">
        <v>349</v>
      </c>
      <c r="BB74" t="s">
        <v>834</v>
      </c>
      <c r="BC74">
        <v>6.1369999999999996</v>
      </c>
      <c r="BD74">
        <f t="shared" si="1"/>
        <v>14</v>
      </c>
      <c r="BE74">
        <v>5</v>
      </c>
    </row>
    <row r="75" spans="1:57" x14ac:dyDescent="0.25">
      <c r="AQ75">
        <v>277761</v>
      </c>
      <c r="AR75" t="s">
        <v>85</v>
      </c>
      <c r="AS75" t="s">
        <v>3591</v>
      </c>
      <c r="AT75" t="s">
        <v>31</v>
      </c>
      <c r="AU75" s="1">
        <v>21034</v>
      </c>
      <c r="AV75" s="1">
        <v>31883</v>
      </c>
      <c r="AW75" s="1">
        <v>32841</v>
      </c>
      <c r="AX75" s="1">
        <v>37586</v>
      </c>
      <c r="AY75" t="s">
        <v>53</v>
      </c>
      <c r="AZ75">
        <v>5.0026999999999999</v>
      </c>
      <c r="BA75" t="s">
        <v>87</v>
      </c>
      <c r="BB75" t="s">
        <v>88</v>
      </c>
      <c r="BC75">
        <v>4.9299999999999997E-2</v>
      </c>
      <c r="BD75">
        <f t="shared" si="1"/>
        <v>15</v>
      </c>
      <c r="BE75">
        <v>5</v>
      </c>
    </row>
    <row r="76" spans="1:57" x14ac:dyDescent="0.25">
      <c r="AQ76">
        <v>98171</v>
      </c>
      <c r="AR76" t="s">
        <v>293</v>
      </c>
      <c r="AS76" t="s">
        <v>3590</v>
      </c>
      <c r="AT76" t="s">
        <v>31</v>
      </c>
      <c r="AU76" s="1">
        <v>19369</v>
      </c>
      <c r="AV76" s="1">
        <v>31644</v>
      </c>
      <c r="AW76" s="1">
        <v>31644</v>
      </c>
      <c r="AX76" s="1">
        <v>37484</v>
      </c>
      <c r="AY76" t="s">
        <v>719</v>
      </c>
      <c r="AZ76">
        <v>5.0026999999999999</v>
      </c>
      <c r="BA76" t="s">
        <v>296</v>
      </c>
      <c r="BB76" t="s">
        <v>297</v>
      </c>
      <c r="BC76">
        <v>5.6848999999999998</v>
      </c>
      <c r="BD76">
        <f t="shared" si="1"/>
        <v>16</v>
      </c>
      <c r="BE76">
        <v>5</v>
      </c>
    </row>
    <row r="77" spans="1:57" x14ac:dyDescent="0.25">
      <c r="AQ77">
        <v>241345</v>
      </c>
      <c r="AR77" t="s">
        <v>882</v>
      </c>
      <c r="AS77" t="s">
        <v>3589</v>
      </c>
      <c r="AT77" t="s">
        <v>17</v>
      </c>
      <c r="AU77" s="1">
        <v>21356</v>
      </c>
      <c r="AV77" s="1">
        <v>31711</v>
      </c>
      <c r="AW77" s="1">
        <v>32052</v>
      </c>
      <c r="AX77" s="1">
        <v>37527</v>
      </c>
      <c r="AY77" t="s">
        <v>719</v>
      </c>
      <c r="AZ77">
        <v>5.0026999999999999</v>
      </c>
      <c r="BA77" t="s">
        <v>884</v>
      </c>
      <c r="BB77" t="s">
        <v>885</v>
      </c>
      <c r="BC77">
        <v>8.2575000000000003</v>
      </c>
      <c r="BD77">
        <f t="shared" si="1"/>
        <v>15</v>
      </c>
      <c r="BE77">
        <v>5</v>
      </c>
    </row>
    <row r="78" spans="1:57" x14ac:dyDescent="0.25">
      <c r="AQ78">
        <v>429791</v>
      </c>
      <c r="AR78" t="s">
        <v>1901</v>
      </c>
      <c r="AS78" t="s">
        <v>3588</v>
      </c>
      <c r="AT78" t="s">
        <v>17</v>
      </c>
      <c r="AU78" s="1">
        <v>23010</v>
      </c>
      <c r="AV78" s="1">
        <v>31586</v>
      </c>
      <c r="AW78" s="1">
        <v>32726</v>
      </c>
      <c r="AX78" s="1">
        <v>37471</v>
      </c>
      <c r="AY78" t="s">
        <v>53</v>
      </c>
      <c r="AZ78">
        <v>5.0026999999999999</v>
      </c>
      <c r="BA78" t="s">
        <v>1903</v>
      </c>
      <c r="BB78" t="s">
        <v>1904</v>
      </c>
      <c r="BC78">
        <v>10.375299999999999</v>
      </c>
      <c r="BD78">
        <f t="shared" si="1"/>
        <v>16</v>
      </c>
      <c r="BE78">
        <v>5</v>
      </c>
    </row>
    <row r="79" spans="1:57" x14ac:dyDescent="0.25">
      <c r="AQ79">
        <v>14058</v>
      </c>
      <c r="AR79" t="s">
        <v>347</v>
      </c>
      <c r="AS79" t="s">
        <v>3587</v>
      </c>
      <c r="AT79" t="s">
        <v>17</v>
      </c>
      <c r="AU79" s="1">
        <v>19339</v>
      </c>
      <c r="AV79" s="1">
        <v>34992</v>
      </c>
      <c r="AW79" s="1">
        <v>34992</v>
      </c>
      <c r="AX79" s="1">
        <v>37547</v>
      </c>
      <c r="AY79" t="s">
        <v>295</v>
      </c>
      <c r="AZ79">
        <v>5.0026999999999999</v>
      </c>
      <c r="BA79" t="s">
        <v>349</v>
      </c>
      <c r="BB79" t="s">
        <v>834</v>
      </c>
      <c r="BC79">
        <v>6.1369999999999996</v>
      </c>
      <c r="BD79">
        <f t="shared" si="1"/>
        <v>7</v>
      </c>
      <c r="BE79">
        <v>5</v>
      </c>
    </row>
    <row r="80" spans="1:57" x14ac:dyDescent="0.25">
      <c r="AQ80">
        <v>47695</v>
      </c>
      <c r="AR80" t="s">
        <v>1988</v>
      </c>
      <c r="AS80" t="s">
        <v>3586</v>
      </c>
      <c r="AT80" t="s">
        <v>17</v>
      </c>
      <c r="AU80" s="1">
        <v>22011</v>
      </c>
      <c r="AV80" s="1">
        <v>31754</v>
      </c>
      <c r="AW80" s="1">
        <v>31754</v>
      </c>
      <c r="AX80" s="1">
        <v>37594</v>
      </c>
      <c r="AY80" t="s">
        <v>53</v>
      </c>
      <c r="AZ80">
        <v>5.0026999999999999</v>
      </c>
      <c r="BA80" t="s">
        <v>1990</v>
      </c>
      <c r="BB80" t="s">
        <v>1991</v>
      </c>
      <c r="BC80">
        <v>3.8959000000000001</v>
      </c>
      <c r="BD80">
        <f t="shared" si="1"/>
        <v>16</v>
      </c>
      <c r="BE80">
        <v>5</v>
      </c>
    </row>
    <row r="81" spans="43:57" x14ac:dyDescent="0.25">
      <c r="AQ81">
        <v>202319</v>
      </c>
      <c r="AR81" t="s">
        <v>85</v>
      </c>
      <c r="AS81" t="s">
        <v>3585</v>
      </c>
      <c r="AT81" t="s">
        <v>17</v>
      </c>
      <c r="AU81" s="1">
        <v>22772</v>
      </c>
      <c r="AV81" s="1">
        <v>33565</v>
      </c>
      <c r="AW81" s="1">
        <v>35344</v>
      </c>
      <c r="AX81" s="1">
        <v>37534</v>
      </c>
      <c r="AY81" t="s">
        <v>53</v>
      </c>
      <c r="AZ81">
        <v>5.0026999999999999</v>
      </c>
      <c r="BA81" t="s">
        <v>87</v>
      </c>
      <c r="BB81" t="s">
        <v>276</v>
      </c>
      <c r="BC81">
        <v>6</v>
      </c>
      <c r="BD81">
        <f t="shared" si="1"/>
        <v>10</v>
      </c>
      <c r="BE81">
        <v>5</v>
      </c>
    </row>
    <row r="82" spans="43:57" x14ac:dyDescent="0.25">
      <c r="AQ82">
        <v>459598</v>
      </c>
      <c r="AR82" t="s">
        <v>1988</v>
      </c>
      <c r="AS82" t="s">
        <v>3584</v>
      </c>
      <c r="AT82" t="s">
        <v>17</v>
      </c>
      <c r="AU82" s="1">
        <v>21775</v>
      </c>
      <c r="AV82" s="1">
        <v>32495</v>
      </c>
      <c r="AW82" s="1">
        <v>34004</v>
      </c>
      <c r="AX82" s="1">
        <v>37654</v>
      </c>
      <c r="AY82" t="s">
        <v>53</v>
      </c>
      <c r="AZ82">
        <v>5.0026999999999999</v>
      </c>
      <c r="BA82" t="s">
        <v>1990</v>
      </c>
      <c r="BB82" t="s">
        <v>2062</v>
      </c>
      <c r="BC82">
        <v>2.9123000000000001</v>
      </c>
      <c r="BD82">
        <f t="shared" si="1"/>
        <v>14</v>
      </c>
      <c r="BE82">
        <v>5</v>
      </c>
    </row>
    <row r="83" spans="43:57" x14ac:dyDescent="0.25">
      <c r="AQ83">
        <v>69666</v>
      </c>
      <c r="AR83" t="s">
        <v>15</v>
      </c>
      <c r="AS83" t="s">
        <v>3583</v>
      </c>
      <c r="AT83" t="s">
        <v>17</v>
      </c>
      <c r="AU83" s="1">
        <v>19070</v>
      </c>
      <c r="AV83" s="1">
        <v>33626</v>
      </c>
      <c r="AW83" s="1">
        <v>34233</v>
      </c>
      <c r="AX83" s="1">
        <v>36863</v>
      </c>
      <c r="AY83" t="s">
        <v>53</v>
      </c>
      <c r="AZ83">
        <v>5.0026999999999999</v>
      </c>
      <c r="BA83" t="s">
        <v>19</v>
      </c>
      <c r="BB83" t="s">
        <v>20</v>
      </c>
      <c r="BC83">
        <v>7.2054999999999998</v>
      </c>
      <c r="BD83">
        <f t="shared" si="1"/>
        <v>8</v>
      </c>
      <c r="BE83">
        <v>5</v>
      </c>
    </row>
    <row r="84" spans="43:57" x14ac:dyDescent="0.25">
      <c r="AQ84">
        <v>34852</v>
      </c>
      <c r="AR84" t="s">
        <v>85</v>
      </c>
      <c r="AS84" t="s">
        <v>3582</v>
      </c>
      <c r="AT84" t="s">
        <v>31</v>
      </c>
      <c r="AU84" s="1">
        <v>21218</v>
      </c>
      <c r="AV84" s="1">
        <v>32735</v>
      </c>
      <c r="AW84" s="1">
        <v>32735</v>
      </c>
      <c r="AX84" s="1">
        <v>37480</v>
      </c>
      <c r="AY84" t="s">
        <v>53</v>
      </c>
      <c r="AZ84">
        <v>5.0026999999999999</v>
      </c>
      <c r="BA84" t="s">
        <v>87</v>
      </c>
      <c r="BB84" t="s">
        <v>88</v>
      </c>
      <c r="BC84">
        <v>0.3397</v>
      </c>
      <c r="BD84">
        <f t="shared" si="1"/>
        <v>13</v>
      </c>
      <c r="BE84">
        <v>5</v>
      </c>
    </row>
    <row r="85" spans="43:57" x14ac:dyDescent="0.25">
      <c r="AQ85">
        <v>467323</v>
      </c>
      <c r="AR85" t="s">
        <v>15</v>
      </c>
      <c r="AS85" t="s">
        <v>3581</v>
      </c>
      <c r="AT85" t="s">
        <v>31</v>
      </c>
      <c r="AU85" s="1">
        <v>21662</v>
      </c>
      <c r="AV85" s="1">
        <v>34492</v>
      </c>
      <c r="AW85" s="1">
        <v>34601</v>
      </c>
      <c r="AX85" s="1">
        <v>37521</v>
      </c>
      <c r="AY85" t="s">
        <v>53</v>
      </c>
      <c r="AZ85">
        <v>5.0026999999999999</v>
      </c>
      <c r="BA85" t="s">
        <v>19</v>
      </c>
      <c r="BB85" t="s">
        <v>20</v>
      </c>
      <c r="BC85">
        <v>8</v>
      </c>
      <c r="BD85">
        <f t="shared" si="1"/>
        <v>8</v>
      </c>
      <c r="BE85">
        <v>5</v>
      </c>
    </row>
    <row r="86" spans="43:57" x14ac:dyDescent="0.25">
      <c r="AQ86">
        <v>471340</v>
      </c>
      <c r="AR86" t="s">
        <v>347</v>
      </c>
      <c r="AS86" t="s">
        <v>3580</v>
      </c>
      <c r="AT86" t="s">
        <v>31</v>
      </c>
      <c r="AU86" s="1">
        <v>23339</v>
      </c>
      <c r="AV86" s="1">
        <v>33295</v>
      </c>
      <c r="AW86" s="1">
        <v>33295</v>
      </c>
      <c r="AX86" s="1">
        <v>37675</v>
      </c>
      <c r="AY86" t="s">
        <v>719</v>
      </c>
      <c r="AZ86">
        <v>5.0026999999999999</v>
      </c>
      <c r="BA86" t="s">
        <v>349</v>
      </c>
      <c r="BB86" t="s">
        <v>834</v>
      </c>
      <c r="BC86">
        <v>6.4301000000000004</v>
      </c>
      <c r="BD86">
        <f t="shared" si="1"/>
        <v>12</v>
      </c>
      <c r="BE86">
        <v>5</v>
      </c>
    </row>
    <row r="87" spans="43:57" x14ac:dyDescent="0.25">
      <c r="AQ87">
        <v>435018</v>
      </c>
      <c r="AR87" t="s">
        <v>293</v>
      </c>
      <c r="AS87" t="s">
        <v>3579</v>
      </c>
      <c r="AT87" t="s">
        <v>31</v>
      </c>
      <c r="AU87" s="1">
        <v>19043</v>
      </c>
      <c r="AV87" s="1">
        <v>33817</v>
      </c>
      <c r="AW87" s="1">
        <v>33817</v>
      </c>
      <c r="AX87" s="1">
        <v>37832</v>
      </c>
      <c r="AY87" t="s">
        <v>295</v>
      </c>
      <c r="AZ87">
        <v>5.0026999999999999</v>
      </c>
      <c r="BA87" t="s">
        <v>296</v>
      </c>
      <c r="BB87" t="s">
        <v>586</v>
      </c>
      <c r="BC87">
        <v>10.2164</v>
      </c>
      <c r="BD87">
        <f t="shared" si="1"/>
        <v>11</v>
      </c>
      <c r="BE87">
        <v>5</v>
      </c>
    </row>
    <row r="88" spans="43:57" x14ac:dyDescent="0.25">
      <c r="AQ88">
        <v>254400</v>
      </c>
      <c r="AR88" t="s">
        <v>1988</v>
      </c>
      <c r="AS88" t="s">
        <v>3578</v>
      </c>
      <c r="AT88" t="s">
        <v>17</v>
      </c>
      <c r="AU88" s="1">
        <v>23149</v>
      </c>
      <c r="AV88" s="1">
        <v>32601</v>
      </c>
      <c r="AW88" s="1">
        <v>32601</v>
      </c>
      <c r="AX88" s="1">
        <v>37710</v>
      </c>
      <c r="AY88" t="s">
        <v>53</v>
      </c>
      <c r="AZ88">
        <v>5</v>
      </c>
      <c r="BA88" t="s">
        <v>1990</v>
      </c>
      <c r="BB88" t="s">
        <v>1991</v>
      </c>
      <c r="BC88">
        <v>3.4356</v>
      </c>
      <c r="BD88">
        <f t="shared" si="1"/>
        <v>13</v>
      </c>
      <c r="BE88">
        <v>5</v>
      </c>
    </row>
    <row r="89" spans="43:57" x14ac:dyDescent="0.25">
      <c r="AQ89">
        <v>23135</v>
      </c>
      <c r="AR89" t="s">
        <v>85</v>
      </c>
      <c r="AS89" t="s">
        <v>3577</v>
      </c>
      <c r="AT89" t="s">
        <v>17</v>
      </c>
      <c r="AU89" s="1">
        <v>22124</v>
      </c>
      <c r="AV89" s="1">
        <v>31553</v>
      </c>
      <c r="AW89" s="1">
        <v>33965</v>
      </c>
      <c r="AX89" s="1">
        <v>37615</v>
      </c>
      <c r="AY89" t="s">
        <v>53</v>
      </c>
      <c r="AZ89">
        <v>5.0026999999999999</v>
      </c>
      <c r="BA89" t="s">
        <v>87</v>
      </c>
      <c r="BB89" t="s">
        <v>276</v>
      </c>
      <c r="BC89">
        <v>10</v>
      </c>
      <c r="BD89">
        <f t="shared" si="1"/>
        <v>16</v>
      </c>
      <c r="BE89">
        <v>5</v>
      </c>
    </row>
    <row r="90" spans="43:57" x14ac:dyDescent="0.25">
      <c r="AQ90">
        <v>267452</v>
      </c>
      <c r="AR90" t="s">
        <v>293</v>
      </c>
      <c r="AS90" t="s">
        <v>3576</v>
      </c>
      <c r="AT90" t="s">
        <v>17</v>
      </c>
      <c r="AU90" s="1">
        <v>20112</v>
      </c>
      <c r="AV90" s="1">
        <v>31438</v>
      </c>
      <c r="AW90" s="1">
        <v>32844</v>
      </c>
      <c r="AX90" s="1">
        <v>37589</v>
      </c>
      <c r="AY90" t="s">
        <v>295</v>
      </c>
      <c r="AZ90">
        <v>5.0026999999999999</v>
      </c>
      <c r="BA90" t="s">
        <v>296</v>
      </c>
      <c r="BB90" t="s">
        <v>297</v>
      </c>
      <c r="BC90">
        <v>2.3973</v>
      </c>
      <c r="BD90">
        <f t="shared" si="1"/>
        <v>16</v>
      </c>
      <c r="BE90">
        <v>5</v>
      </c>
    </row>
    <row r="91" spans="43:57" x14ac:dyDescent="0.25">
      <c r="AQ91">
        <v>78834</v>
      </c>
      <c r="AR91" t="s">
        <v>15</v>
      </c>
      <c r="AS91" t="s">
        <v>3575</v>
      </c>
      <c r="AT91" t="s">
        <v>17</v>
      </c>
      <c r="AU91" s="1">
        <v>22088</v>
      </c>
      <c r="AV91" s="1">
        <v>32032</v>
      </c>
      <c r="AW91" s="1">
        <v>32032</v>
      </c>
      <c r="AX91" s="1">
        <v>37507</v>
      </c>
      <c r="AY91" t="s">
        <v>53</v>
      </c>
      <c r="AZ91">
        <v>5.0026999999999999</v>
      </c>
      <c r="BA91" t="s">
        <v>19</v>
      </c>
      <c r="BB91" t="s">
        <v>20</v>
      </c>
      <c r="BC91">
        <v>11.5151</v>
      </c>
      <c r="BD91">
        <f t="shared" si="1"/>
        <v>15</v>
      </c>
      <c r="BE91">
        <v>5</v>
      </c>
    </row>
    <row r="92" spans="43:57" x14ac:dyDescent="0.25">
      <c r="AQ92">
        <v>471344</v>
      </c>
      <c r="AR92" t="s">
        <v>42</v>
      </c>
      <c r="AS92" t="s">
        <v>3574</v>
      </c>
      <c r="AT92" t="s">
        <v>17</v>
      </c>
      <c r="AU92" s="1">
        <v>20811</v>
      </c>
      <c r="AV92" s="1">
        <v>32994</v>
      </c>
      <c r="AW92" s="1">
        <v>32994</v>
      </c>
      <c r="AX92" s="1">
        <v>37739</v>
      </c>
      <c r="AY92" t="s">
        <v>53</v>
      </c>
      <c r="AZ92">
        <v>5.0026999999999999</v>
      </c>
      <c r="BA92" t="s">
        <v>44</v>
      </c>
      <c r="BB92" t="s">
        <v>45</v>
      </c>
      <c r="BC92">
        <v>1.4192</v>
      </c>
      <c r="BD92">
        <f t="shared" si="1"/>
        <v>13</v>
      </c>
      <c r="BE92">
        <v>5</v>
      </c>
    </row>
    <row r="93" spans="43:57" x14ac:dyDescent="0.25">
      <c r="AQ93">
        <v>67112</v>
      </c>
      <c r="AR93" t="s">
        <v>85</v>
      </c>
      <c r="AS93" t="s">
        <v>3573</v>
      </c>
      <c r="AT93" t="s">
        <v>31</v>
      </c>
      <c r="AU93" s="1">
        <v>19886</v>
      </c>
      <c r="AV93" s="1">
        <v>31595</v>
      </c>
      <c r="AW93" s="1">
        <v>32771</v>
      </c>
      <c r="AX93" s="1">
        <v>37516</v>
      </c>
      <c r="AY93" t="s">
        <v>53</v>
      </c>
      <c r="AZ93">
        <v>5.0026999999999999</v>
      </c>
      <c r="BA93" t="s">
        <v>87</v>
      </c>
      <c r="BB93" t="s">
        <v>88</v>
      </c>
      <c r="BC93">
        <v>0.24110000000000001</v>
      </c>
      <c r="BD93">
        <f t="shared" si="1"/>
        <v>16</v>
      </c>
      <c r="BE93">
        <v>5</v>
      </c>
    </row>
    <row r="94" spans="43:57" x14ac:dyDescent="0.25">
      <c r="AQ94">
        <v>20530</v>
      </c>
      <c r="AR94" t="s">
        <v>293</v>
      </c>
      <c r="AS94" t="s">
        <v>3572</v>
      </c>
      <c r="AT94" t="s">
        <v>17</v>
      </c>
      <c r="AU94" s="1">
        <v>19030</v>
      </c>
      <c r="AV94" s="1">
        <v>31262</v>
      </c>
      <c r="AW94" s="1">
        <v>34653</v>
      </c>
      <c r="AX94" s="1">
        <v>37573</v>
      </c>
      <c r="AY94" t="s">
        <v>295</v>
      </c>
      <c r="AZ94">
        <v>5.0026999999999999</v>
      </c>
      <c r="BA94" t="s">
        <v>296</v>
      </c>
      <c r="BB94" t="s">
        <v>586</v>
      </c>
      <c r="BC94">
        <v>7.9260000000000002</v>
      </c>
      <c r="BD94">
        <f t="shared" si="1"/>
        <v>17</v>
      </c>
      <c r="BE94">
        <v>5</v>
      </c>
    </row>
    <row r="95" spans="43:57" x14ac:dyDescent="0.25">
      <c r="AQ95">
        <v>401160</v>
      </c>
      <c r="AR95" t="s">
        <v>293</v>
      </c>
      <c r="AS95" t="s">
        <v>3571</v>
      </c>
      <c r="AT95" t="s">
        <v>17</v>
      </c>
      <c r="AU95" s="1">
        <v>19571</v>
      </c>
      <c r="AV95" s="1">
        <v>31899</v>
      </c>
      <c r="AW95" s="1">
        <v>31899</v>
      </c>
      <c r="AX95" s="1">
        <v>37739</v>
      </c>
      <c r="AY95" t="s">
        <v>295</v>
      </c>
      <c r="AZ95">
        <v>5.0026999999999999</v>
      </c>
      <c r="BA95" t="s">
        <v>296</v>
      </c>
      <c r="BB95" t="s">
        <v>297</v>
      </c>
      <c r="BC95">
        <v>4.9863</v>
      </c>
      <c r="BD95">
        <f t="shared" si="1"/>
        <v>16</v>
      </c>
      <c r="BE95">
        <v>5</v>
      </c>
    </row>
    <row r="96" spans="43:57" x14ac:dyDescent="0.25">
      <c r="AQ96">
        <v>212807</v>
      </c>
      <c r="AR96" t="s">
        <v>347</v>
      </c>
      <c r="AS96" t="s">
        <v>3570</v>
      </c>
      <c r="AT96" t="s">
        <v>31</v>
      </c>
      <c r="AU96" s="1">
        <v>23629</v>
      </c>
      <c r="AV96" s="1">
        <v>32312</v>
      </c>
      <c r="AW96" s="1">
        <v>32312</v>
      </c>
      <c r="AX96" s="1">
        <v>37787</v>
      </c>
      <c r="AY96" t="s">
        <v>295</v>
      </c>
      <c r="AZ96">
        <v>5.0026999999999999</v>
      </c>
      <c r="BA96" t="s">
        <v>349</v>
      </c>
      <c r="BB96" t="s">
        <v>350</v>
      </c>
      <c r="BC96">
        <v>0.22739999999999999</v>
      </c>
      <c r="BD96">
        <f t="shared" si="1"/>
        <v>15</v>
      </c>
      <c r="BE96">
        <v>5</v>
      </c>
    </row>
    <row r="97" spans="43:57" x14ac:dyDescent="0.25">
      <c r="AQ97">
        <v>497354</v>
      </c>
      <c r="AR97" t="s">
        <v>1901</v>
      </c>
      <c r="AS97" t="s">
        <v>3569</v>
      </c>
      <c r="AT97" t="s">
        <v>31</v>
      </c>
      <c r="AU97" s="1">
        <v>20663</v>
      </c>
      <c r="AV97" s="1">
        <v>33137</v>
      </c>
      <c r="AW97" s="1">
        <v>33137</v>
      </c>
      <c r="AX97" s="1">
        <v>37517</v>
      </c>
      <c r="AY97" t="s">
        <v>53</v>
      </c>
      <c r="AZ97">
        <v>5.0026999999999999</v>
      </c>
      <c r="BA97" t="s">
        <v>1903</v>
      </c>
      <c r="BB97" t="s">
        <v>1904</v>
      </c>
      <c r="BC97">
        <v>10.5014</v>
      </c>
      <c r="BD97">
        <f t="shared" si="1"/>
        <v>12</v>
      </c>
      <c r="BE97">
        <v>5</v>
      </c>
    </row>
    <row r="98" spans="43:57" x14ac:dyDescent="0.25">
      <c r="AQ98">
        <v>107216</v>
      </c>
      <c r="AR98" t="s">
        <v>882</v>
      </c>
      <c r="AS98" t="s">
        <v>3568</v>
      </c>
      <c r="AT98" t="s">
        <v>31</v>
      </c>
      <c r="AU98" s="1">
        <v>23002</v>
      </c>
      <c r="AV98" s="1">
        <v>32992</v>
      </c>
      <c r="AW98" s="1">
        <v>33560</v>
      </c>
      <c r="AX98" s="1">
        <v>37575</v>
      </c>
      <c r="AY98" t="s">
        <v>295</v>
      </c>
      <c r="AZ98">
        <v>5.0026999999999999</v>
      </c>
      <c r="BA98" t="s">
        <v>884</v>
      </c>
      <c r="BB98" t="s">
        <v>885</v>
      </c>
      <c r="BC98">
        <v>8.3889999999999993</v>
      </c>
      <c r="BD98">
        <f t="shared" si="1"/>
        <v>12</v>
      </c>
      <c r="BE98">
        <v>5</v>
      </c>
    </row>
    <row r="99" spans="43:57" x14ac:dyDescent="0.25">
      <c r="AQ99">
        <v>23153</v>
      </c>
      <c r="AR99" t="s">
        <v>882</v>
      </c>
      <c r="AS99" t="s">
        <v>3567</v>
      </c>
      <c r="AT99" t="s">
        <v>31</v>
      </c>
      <c r="AU99" s="1">
        <v>19265</v>
      </c>
      <c r="AV99" s="1">
        <v>32588</v>
      </c>
      <c r="AW99" s="1">
        <v>33983</v>
      </c>
      <c r="AX99" s="1">
        <v>37633</v>
      </c>
      <c r="AY99" t="s">
        <v>295</v>
      </c>
      <c r="AZ99">
        <v>5.0026999999999999</v>
      </c>
      <c r="BA99" t="s">
        <v>884</v>
      </c>
      <c r="BB99" t="s">
        <v>885</v>
      </c>
      <c r="BC99">
        <v>8.5479000000000003</v>
      </c>
      <c r="BD99">
        <f t="shared" si="1"/>
        <v>13</v>
      </c>
      <c r="BE99">
        <v>5</v>
      </c>
    </row>
    <row r="100" spans="43:57" x14ac:dyDescent="0.25">
      <c r="AQ100">
        <v>224425</v>
      </c>
      <c r="AR100" t="s">
        <v>347</v>
      </c>
      <c r="AS100" t="s">
        <v>3566</v>
      </c>
      <c r="AT100" t="s">
        <v>17</v>
      </c>
      <c r="AU100" s="1">
        <v>23070</v>
      </c>
      <c r="AV100" s="1">
        <v>34220</v>
      </c>
      <c r="AW100" s="1">
        <v>34220</v>
      </c>
      <c r="AX100" s="1">
        <v>37505</v>
      </c>
      <c r="AY100" t="s">
        <v>295</v>
      </c>
      <c r="AZ100">
        <v>5.0026999999999999</v>
      </c>
      <c r="BA100" t="s">
        <v>349</v>
      </c>
      <c r="BB100" t="s">
        <v>834</v>
      </c>
      <c r="BC100">
        <v>6.0218999999999996</v>
      </c>
      <c r="BD100">
        <f t="shared" si="1"/>
        <v>9</v>
      </c>
      <c r="BE100">
        <v>5</v>
      </c>
    </row>
    <row r="101" spans="43:57" x14ac:dyDescent="0.25">
      <c r="AQ101">
        <v>299865</v>
      </c>
      <c r="AR101" t="s">
        <v>42</v>
      </c>
      <c r="AS101" t="s">
        <v>3565</v>
      </c>
      <c r="AT101" t="s">
        <v>31</v>
      </c>
      <c r="AU101" s="1">
        <v>20919</v>
      </c>
      <c r="AV101" s="1">
        <v>32490</v>
      </c>
      <c r="AW101" s="1">
        <v>32490</v>
      </c>
      <c r="AX101" s="1">
        <v>37600</v>
      </c>
      <c r="AY101" t="s">
        <v>53</v>
      </c>
      <c r="AZ101">
        <v>5.0026999999999999</v>
      </c>
      <c r="BA101" t="s">
        <v>44</v>
      </c>
      <c r="BB101" t="s">
        <v>45</v>
      </c>
      <c r="BC101">
        <v>2.8</v>
      </c>
      <c r="BD101">
        <f t="shared" si="1"/>
        <v>14</v>
      </c>
      <c r="BE101">
        <v>5</v>
      </c>
    </row>
    <row r="102" spans="43:57" x14ac:dyDescent="0.25">
      <c r="AQ102">
        <v>468643</v>
      </c>
      <c r="AR102" t="s">
        <v>293</v>
      </c>
      <c r="AS102" t="s">
        <v>3564</v>
      </c>
      <c r="AT102" t="s">
        <v>17</v>
      </c>
      <c r="AU102" s="1">
        <v>21114</v>
      </c>
      <c r="AV102" s="1">
        <v>32240</v>
      </c>
      <c r="AW102" s="1">
        <v>32240</v>
      </c>
      <c r="AX102" s="1">
        <v>37714</v>
      </c>
      <c r="AY102" t="s">
        <v>295</v>
      </c>
      <c r="AZ102">
        <v>5.0026999999999999</v>
      </c>
      <c r="BA102" t="s">
        <v>296</v>
      </c>
      <c r="BB102" t="s">
        <v>297</v>
      </c>
      <c r="BC102">
        <v>4.0521000000000003</v>
      </c>
      <c r="BD102">
        <f t="shared" si="1"/>
        <v>14</v>
      </c>
      <c r="BE102">
        <v>5</v>
      </c>
    </row>
    <row r="103" spans="43:57" x14ac:dyDescent="0.25">
      <c r="AQ103">
        <v>431149</v>
      </c>
      <c r="AR103" t="s">
        <v>347</v>
      </c>
      <c r="AS103" t="s">
        <v>3563</v>
      </c>
      <c r="AT103" t="s">
        <v>31</v>
      </c>
      <c r="AU103" s="1">
        <v>22826</v>
      </c>
      <c r="AV103" s="1">
        <v>32572</v>
      </c>
      <c r="AW103" s="1">
        <v>35059</v>
      </c>
      <c r="AX103" s="1">
        <v>37614</v>
      </c>
      <c r="AY103" t="s">
        <v>295</v>
      </c>
      <c r="AZ103">
        <v>5.0026999999999999</v>
      </c>
      <c r="BA103" t="s">
        <v>349</v>
      </c>
      <c r="BB103" t="s">
        <v>834</v>
      </c>
      <c r="BC103">
        <v>6.3205</v>
      </c>
      <c r="BD103">
        <f t="shared" si="1"/>
        <v>13</v>
      </c>
      <c r="BE103">
        <v>5</v>
      </c>
    </row>
    <row r="104" spans="43:57" x14ac:dyDescent="0.25">
      <c r="AQ104">
        <v>264772</v>
      </c>
      <c r="AR104" t="s">
        <v>293</v>
      </c>
      <c r="AS104" t="s">
        <v>3562</v>
      </c>
      <c r="AT104" t="s">
        <v>31</v>
      </c>
      <c r="AU104" s="1">
        <v>23452</v>
      </c>
      <c r="AV104" s="1">
        <v>31115</v>
      </c>
      <c r="AW104" s="1">
        <v>31115</v>
      </c>
      <c r="AX104" s="1">
        <v>37685</v>
      </c>
      <c r="AY104" t="s">
        <v>295</v>
      </c>
      <c r="AZ104">
        <v>5.0026999999999999</v>
      </c>
      <c r="BA104" t="s">
        <v>296</v>
      </c>
      <c r="BB104" t="s">
        <v>297</v>
      </c>
      <c r="BC104">
        <v>7.1341999999999999</v>
      </c>
      <c r="BD104">
        <f t="shared" si="1"/>
        <v>18</v>
      </c>
      <c r="BE104">
        <v>5</v>
      </c>
    </row>
    <row r="105" spans="43:57" x14ac:dyDescent="0.25">
      <c r="AQ105">
        <v>431155</v>
      </c>
      <c r="AR105" t="s">
        <v>293</v>
      </c>
      <c r="AS105" t="s">
        <v>3561</v>
      </c>
      <c r="AT105" t="s">
        <v>31</v>
      </c>
      <c r="AU105" s="1">
        <v>19636</v>
      </c>
      <c r="AV105" s="1">
        <v>31838</v>
      </c>
      <c r="AW105" s="1">
        <v>31838</v>
      </c>
      <c r="AX105" s="1">
        <v>34549</v>
      </c>
      <c r="AY105" t="s">
        <v>719</v>
      </c>
      <c r="AZ105">
        <v>5.0026999999999999</v>
      </c>
      <c r="BA105" t="s">
        <v>296</v>
      </c>
      <c r="BB105" t="s">
        <v>297</v>
      </c>
      <c r="BC105">
        <v>5.1534000000000004</v>
      </c>
      <c r="BD105">
        <f t="shared" si="1"/>
        <v>7</v>
      </c>
      <c r="BE105">
        <v>5</v>
      </c>
    </row>
    <row r="106" spans="43:57" x14ac:dyDescent="0.25">
      <c r="AQ106">
        <v>243974</v>
      </c>
      <c r="AR106" t="s">
        <v>293</v>
      </c>
      <c r="AS106" t="s">
        <v>3560</v>
      </c>
      <c r="AT106" t="s">
        <v>31</v>
      </c>
      <c r="AU106" s="1">
        <v>20483</v>
      </c>
      <c r="AV106" s="1">
        <v>34440</v>
      </c>
      <c r="AW106" s="1">
        <v>34440</v>
      </c>
      <c r="AX106" s="1">
        <v>37725</v>
      </c>
      <c r="AY106" t="s">
        <v>719</v>
      </c>
      <c r="AZ106">
        <v>5.0026999999999999</v>
      </c>
      <c r="BA106" t="s">
        <v>296</v>
      </c>
      <c r="BB106" t="s">
        <v>586</v>
      </c>
      <c r="BC106">
        <v>8.5096000000000007</v>
      </c>
      <c r="BD106">
        <f t="shared" si="1"/>
        <v>9</v>
      </c>
      <c r="BE106">
        <v>5</v>
      </c>
    </row>
    <row r="107" spans="43:57" x14ac:dyDescent="0.25">
      <c r="AQ107">
        <v>299875</v>
      </c>
      <c r="AR107" t="s">
        <v>827</v>
      </c>
      <c r="AS107" t="s">
        <v>3559</v>
      </c>
      <c r="AT107" t="s">
        <v>31</v>
      </c>
      <c r="AU107" s="1">
        <v>23571</v>
      </c>
      <c r="AV107" s="1">
        <v>31952</v>
      </c>
      <c r="AW107" s="1">
        <v>31952</v>
      </c>
      <c r="AX107" s="1">
        <v>37792</v>
      </c>
      <c r="AY107" t="s">
        <v>53</v>
      </c>
      <c r="AZ107">
        <v>5.0026999999999999</v>
      </c>
      <c r="BA107" t="s">
        <v>829</v>
      </c>
      <c r="BB107" t="s">
        <v>1468</v>
      </c>
      <c r="BC107">
        <v>3.7917999999999998</v>
      </c>
      <c r="BD107">
        <f t="shared" si="1"/>
        <v>16</v>
      </c>
      <c r="BE107">
        <v>5</v>
      </c>
    </row>
    <row r="108" spans="43:57" x14ac:dyDescent="0.25">
      <c r="AQ108">
        <v>23168</v>
      </c>
      <c r="AR108" t="s">
        <v>293</v>
      </c>
      <c r="AS108" t="s">
        <v>3558</v>
      </c>
      <c r="AT108" t="s">
        <v>31</v>
      </c>
      <c r="AU108" s="1">
        <v>20377</v>
      </c>
      <c r="AV108" s="1">
        <v>34210</v>
      </c>
      <c r="AW108" s="1">
        <v>34210</v>
      </c>
      <c r="AX108" s="1">
        <v>37495</v>
      </c>
      <c r="AY108" t="s">
        <v>295</v>
      </c>
      <c r="AZ108">
        <v>5.0026999999999999</v>
      </c>
      <c r="BA108" t="s">
        <v>296</v>
      </c>
      <c r="BB108" t="s">
        <v>586</v>
      </c>
      <c r="BC108">
        <v>9</v>
      </c>
      <c r="BD108">
        <f t="shared" si="1"/>
        <v>9</v>
      </c>
      <c r="BE108">
        <v>5</v>
      </c>
    </row>
    <row r="109" spans="43:57" x14ac:dyDescent="0.25">
      <c r="AQ109">
        <v>266075</v>
      </c>
      <c r="AR109" t="s">
        <v>293</v>
      </c>
      <c r="AS109" t="s">
        <v>3557</v>
      </c>
      <c r="AT109" t="s">
        <v>17</v>
      </c>
      <c r="AU109" s="1">
        <v>19945</v>
      </c>
      <c r="AV109" s="1">
        <v>31332</v>
      </c>
      <c r="AW109" s="1">
        <v>31332</v>
      </c>
      <c r="AX109" s="1">
        <v>37537</v>
      </c>
      <c r="AY109" t="s">
        <v>295</v>
      </c>
      <c r="AZ109">
        <v>5.0026999999999999</v>
      </c>
      <c r="BA109" t="s">
        <v>296</v>
      </c>
      <c r="BB109" t="s">
        <v>297</v>
      </c>
      <c r="BC109">
        <v>6.5396999999999998</v>
      </c>
      <c r="BD109">
        <f t="shared" si="1"/>
        <v>17</v>
      </c>
      <c r="BE109">
        <v>5</v>
      </c>
    </row>
    <row r="110" spans="43:57" x14ac:dyDescent="0.25">
      <c r="AQ110">
        <v>78868</v>
      </c>
      <c r="AR110" t="s">
        <v>15</v>
      </c>
      <c r="AS110" t="s">
        <v>3556</v>
      </c>
      <c r="AT110" t="s">
        <v>17</v>
      </c>
      <c r="AU110" s="1">
        <v>21997</v>
      </c>
      <c r="AV110" s="1">
        <v>33581</v>
      </c>
      <c r="AW110" s="1">
        <v>34771</v>
      </c>
      <c r="AX110" s="1">
        <v>37691</v>
      </c>
      <c r="AY110" t="s">
        <v>53</v>
      </c>
      <c r="AZ110">
        <v>5.0026999999999999</v>
      </c>
      <c r="BA110" t="s">
        <v>19</v>
      </c>
      <c r="BB110" t="s">
        <v>20</v>
      </c>
      <c r="BC110">
        <v>7.7945000000000002</v>
      </c>
      <c r="BD110">
        <f t="shared" si="1"/>
        <v>11</v>
      </c>
      <c r="BE110">
        <v>5</v>
      </c>
    </row>
    <row r="111" spans="43:57" x14ac:dyDescent="0.25">
      <c r="AQ111">
        <v>497376</v>
      </c>
      <c r="AR111" t="s">
        <v>42</v>
      </c>
      <c r="AS111" t="s">
        <v>3555</v>
      </c>
      <c r="AT111" t="s">
        <v>17</v>
      </c>
      <c r="AU111" s="1">
        <v>20346</v>
      </c>
      <c r="AV111" s="1">
        <v>31884</v>
      </c>
      <c r="AW111" s="1">
        <v>32079</v>
      </c>
      <c r="AX111" s="1">
        <v>35105</v>
      </c>
      <c r="AY111" t="s">
        <v>53</v>
      </c>
      <c r="AZ111">
        <v>5.0026999999999999</v>
      </c>
      <c r="BA111" t="s">
        <v>44</v>
      </c>
      <c r="BB111" t="s">
        <v>45</v>
      </c>
      <c r="BC111">
        <v>3.9260000000000002</v>
      </c>
      <c r="BD111">
        <f t="shared" si="1"/>
        <v>8</v>
      </c>
      <c r="BE111">
        <v>5</v>
      </c>
    </row>
    <row r="112" spans="43:57" x14ac:dyDescent="0.25">
      <c r="AQ112">
        <v>107238</v>
      </c>
      <c r="AR112" t="s">
        <v>827</v>
      </c>
      <c r="AS112" t="s">
        <v>3554</v>
      </c>
      <c r="AT112" t="s">
        <v>17</v>
      </c>
      <c r="AU112" s="1">
        <v>22249</v>
      </c>
      <c r="AV112" s="1">
        <v>31121</v>
      </c>
      <c r="AW112" s="1">
        <v>33604</v>
      </c>
      <c r="AX112" s="1">
        <v>37619</v>
      </c>
      <c r="AY112" t="s">
        <v>53</v>
      </c>
      <c r="AZ112">
        <v>5.0026999999999999</v>
      </c>
      <c r="BA112" t="s">
        <v>829</v>
      </c>
      <c r="BB112" t="s">
        <v>830</v>
      </c>
      <c r="BC112">
        <v>11</v>
      </c>
      <c r="BD112">
        <f t="shared" si="1"/>
        <v>17</v>
      </c>
      <c r="BE112">
        <v>5</v>
      </c>
    </row>
    <row r="113" spans="43:57" x14ac:dyDescent="0.25">
      <c r="AQ113">
        <v>299882</v>
      </c>
      <c r="AR113" t="s">
        <v>293</v>
      </c>
      <c r="AS113" t="s">
        <v>3553</v>
      </c>
      <c r="AT113" t="s">
        <v>17</v>
      </c>
      <c r="AU113" s="1">
        <v>19496</v>
      </c>
      <c r="AV113" s="1">
        <v>32259</v>
      </c>
      <c r="AW113" s="1">
        <v>33441</v>
      </c>
      <c r="AX113" s="1">
        <v>37821</v>
      </c>
      <c r="AY113" t="s">
        <v>295</v>
      </c>
      <c r="AZ113">
        <v>5.0026999999999999</v>
      </c>
      <c r="BA113" t="s">
        <v>296</v>
      </c>
      <c r="BB113" t="s">
        <v>297</v>
      </c>
      <c r="BC113">
        <v>0.76160000000000005</v>
      </c>
      <c r="BD113">
        <f t="shared" si="1"/>
        <v>15</v>
      </c>
      <c r="BE113">
        <v>5</v>
      </c>
    </row>
    <row r="114" spans="43:57" x14ac:dyDescent="0.25">
      <c r="AQ114">
        <v>67144</v>
      </c>
      <c r="AR114" t="s">
        <v>293</v>
      </c>
      <c r="AS114" t="s">
        <v>3552</v>
      </c>
      <c r="AT114" t="s">
        <v>31</v>
      </c>
      <c r="AU114" s="1">
        <v>20815</v>
      </c>
      <c r="AV114" s="1">
        <v>34297</v>
      </c>
      <c r="AW114" s="1">
        <v>34297</v>
      </c>
      <c r="AX114" s="1">
        <v>37582</v>
      </c>
      <c r="AY114" t="s">
        <v>719</v>
      </c>
      <c r="AZ114">
        <v>5.0026999999999999</v>
      </c>
      <c r="BA114" t="s">
        <v>296</v>
      </c>
      <c r="BB114" t="s">
        <v>586</v>
      </c>
      <c r="BC114">
        <v>8.9014000000000006</v>
      </c>
      <c r="BD114">
        <f t="shared" si="1"/>
        <v>9</v>
      </c>
      <c r="BE114">
        <v>5</v>
      </c>
    </row>
    <row r="115" spans="43:57" x14ac:dyDescent="0.25">
      <c r="AQ115">
        <v>20558</v>
      </c>
      <c r="AR115" t="s">
        <v>1901</v>
      </c>
      <c r="AS115" t="s">
        <v>3551</v>
      </c>
      <c r="AT115" t="s">
        <v>17</v>
      </c>
      <c r="AU115" s="1">
        <v>19059</v>
      </c>
      <c r="AV115" s="1">
        <v>31924</v>
      </c>
      <c r="AW115" s="1">
        <v>35618</v>
      </c>
      <c r="AX115" s="1">
        <v>37808</v>
      </c>
      <c r="AY115" t="s">
        <v>53</v>
      </c>
      <c r="AZ115">
        <v>5.0026999999999999</v>
      </c>
      <c r="BA115" t="s">
        <v>1903</v>
      </c>
      <c r="BB115" t="s">
        <v>1904</v>
      </c>
      <c r="BC115">
        <v>6</v>
      </c>
      <c r="BD115">
        <f t="shared" si="1"/>
        <v>16</v>
      </c>
      <c r="BE115">
        <v>5</v>
      </c>
    </row>
    <row r="116" spans="43:57" x14ac:dyDescent="0.25">
      <c r="AQ116">
        <v>71002</v>
      </c>
      <c r="AR116" t="s">
        <v>827</v>
      </c>
      <c r="AS116" t="s">
        <v>3550</v>
      </c>
      <c r="AT116" t="s">
        <v>31</v>
      </c>
      <c r="AU116" s="1">
        <v>22234</v>
      </c>
      <c r="AV116" s="1">
        <v>31315</v>
      </c>
      <c r="AW116" s="1">
        <v>31315</v>
      </c>
      <c r="AX116" s="1">
        <v>37520</v>
      </c>
      <c r="AY116" t="s">
        <v>53</v>
      </c>
      <c r="AZ116">
        <v>5.0026999999999999</v>
      </c>
      <c r="BA116" t="s">
        <v>829</v>
      </c>
      <c r="BB116" t="s">
        <v>1468</v>
      </c>
      <c r="BC116">
        <v>5.5369999999999999</v>
      </c>
      <c r="BD116">
        <f t="shared" si="1"/>
        <v>17</v>
      </c>
      <c r="BE116">
        <v>5</v>
      </c>
    </row>
    <row r="117" spans="43:57" x14ac:dyDescent="0.25">
      <c r="AQ117">
        <v>16685</v>
      </c>
      <c r="AR117" t="s">
        <v>15</v>
      </c>
      <c r="AS117" t="s">
        <v>3549</v>
      </c>
      <c r="AT117" t="s">
        <v>31</v>
      </c>
      <c r="AU117" s="1">
        <v>20975</v>
      </c>
      <c r="AV117" s="1">
        <v>34212</v>
      </c>
      <c r="AW117" s="1">
        <v>34212</v>
      </c>
      <c r="AX117" s="1">
        <v>37497</v>
      </c>
      <c r="AY117" t="s">
        <v>53</v>
      </c>
      <c r="AZ117">
        <v>5.0026999999999999</v>
      </c>
      <c r="BA117" t="s">
        <v>19</v>
      </c>
      <c r="BB117" t="s">
        <v>20</v>
      </c>
      <c r="BC117">
        <v>9</v>
      </c>
      <c r="BD117">
        <f t="shared" si="1"/>
        <v>9</v>
      </c>
      <c r="BE117">
        <v>5</v>
      </c>
    </row>
    <row r="118" spans="43:57" x14ac:dyDescent="0.25">
      <c r="AQ118">
        <v>263502</v>
      </c>
      <c r="AR118" t="s">
        <v>1901</v>
      </c>
      <c r="AS118" t="s">
        <v>3548</v>
      </c>
      <c r="AT118" t="s">
        <v>17</v>
      </c>
      <c r="AU118" s="1">
        <v>22203</v>
      </c>
      <c r="AV118" s="1">
        <v>35161</v>
      </c>
      <c r="AW118" s="1">
        <v>35161</v>
      </c>
      <c r="AX118" s="1">
        <v>37716</v>
      </c>
      <c r="AY118" t="s">
        <v>53</v>
      </c>
      <c r="AZ118">
        <v>5.0026999999999999</v>
      </c>
      <c r="BA118" t="s">
        <v>1903</v>
      </c>
      <c r="BB118" t="s">
        <v>1904</v>
      </c>
      <c r="BC118">
        <v>7</v>
      </c>
      <c r="BD118">
        <f t="shared" si="1"/>
        <v>7</v>
      </c>
      <c r="BE118">
        <v>5</v>
      </c>
    </row>
    <row r="119" spans="43:57" x14ac:dyDescent="0.25">
      <c r="AQ119">
        <v>268789</v>
      </c>
      <c r="AR119" t="s">
        <v>293</v>
      </c>
      <c r="AS119" t="s">
        <v>3547</v>
      </c>
      <c r="AT119" t="s">
        <v>17</v>
      </c>
      <c r="AU119" s="1">
        <v>20616</v>
      </c>
      <c r="AV119" s="1">
        <v>33830</v>
      </c>
      <c r="AW119" s="1">
        <v>35439</v>
      </c>
      <c r="AX119" s="1">
        <v>37629</v>
      </c>
      <c r="AY119" t="s">
        <v>295</v>
      </c>
      <c r="AZ119">
        <v>5.0026999999999999</v>
      </c>
      <c r="BA119" t="s">
        <v>296</v>
      </c>
      <c r="BB119" t="s">
        <v>586</v>
      </c>
      <c r="BC119">
        <v>5.7725999999999997</v>
      </c>
      <c r="BD119">
        <f t="shared" si="1"/>
        <v>10</v>
      </c>
      <c r="BE119">
        <v>5</v>
      </c>
    </row>
    <row r="120" spans="43:57" x14ac:dyDescent="0.25">
      <c r="AQ120">
        <v>89150</v>
      </c>
      <c r="AR120" t="s">
        <v>347</v>
      </c>
      <c r="AS120" t="s">
        <v>3546</v>
      </c>
      <c r="AT120" t="s">
        <v>17</v>
      </c>
      <c r="AU120" s="1">
        <v>21368</v>
      </c>
      <c r="AV120" s="1">
        <v>33433</v>
      </c>
      <c r="AW120" s="1">
        <v>33433</v>
      </c>
      <c r="AX120" s="1">
        <v>37813</v>
      </c>
      <c r="AY120" t="s">
        <v>295</v>
      </c>
      <c r="AZ120">
        <v>5.0026999999999999</v>
      </c>
      <c r="BA120" t="s">
        <v>349</v>
      </c>
      <c r="BB120" t="s">
        <v>834</v>
      </c>
      <c r="BC120">
        <v>6.4301000000000004</v>
      </c>
      <c r="BD120">
        <f t="shared" si="1"/>
        <v>12</v>
      </c>
      <c r="BE120">
        <v>5</v>
      </c>
    </row>
    <row r="121" spans="43:57" x14ac:dyDescent="0.25">
      <c r="AQ121">
        <v>435061</v>
      </c>
      <c r="AR121" t="s">
        <v>42</v>
      </c>
      <c r="AS121" t="s">
        <v>3545</v>
      </c>
      <c r="AT121" t="s">
        <v>17</v>
      </c>
      <c r="AU121" s="1">
        <v>23305</v>
      </c>
      <c r="AV121" s="1">
        <v>32191</v>
      </c>
      <c r="AW121" s="1">
        <v>32904</v>
      </c>
      <c r="AX121" s="1">
        <v>37649</v>
      </c>
      <c r="AY121" t="s">
        <v>53</v>
      </c>
      <c r="AZ121">
        <v>5.0026999999999999</v>
      </c>
      <c r="BA121" t="s">
        <v>44</v>
      </c>
      <c r="BB121" t="s">
        <v>45</v>
      </c>
      <c r="BC121">
        <v>1.6657999999999999</v>
      </c>
      <c r="BD121">
        <f t="shared" si="1"/>
        <v>14</v>
      </c>
      <c r="BE121">
        <v>5</v>
      </c>
    </row>
    <row r="122" spans="43:57" x14ac:dyDescent="0.25">
      <c r="AQ122">
        <v>243982</v>
      </c>
      <c r="AR122" t="s">
        <v>347</v>
      </c>
      <c r="AS122" t="s">
        <v>3544</v>
      </c>
      <c r="AT122" t="s">
        <v>17</v>
      </c>
      <c r="AU122" s="1">
        <v>23319</v>
      </c>
      <c r="AV122" s="1">
        <v>32366</v>
      </c>
      <c r="AW122" s="1">
        <v>32366</v>
      </c>
      <c r="AX122" s="1">
        <v>37476</v>
      </c>
      <c r="AY122" t="s">
        <v>295</v>
      </c>
      <c r="AZ122">
        <v>5.0026999999999999</v>
      </c>
      <c r="BA122" t="s">
        <v>349</v>
      </c>
      <c r="BB122" t="s">
        <v>350</v>
      </c>
      <c r="BC122">
        <v>7.9500000000000001E-2</v>
      </c>
      <c r="BD122">
        <f t="shared" si="1"/>
        <v>14</v>
      </c>
      <c r="BE122">
        <v>5</v>
      </c>
    </row>
    <row r="123" spans="43:57" x14ac:dyDescent="0.25">
      <c r="AQ123">
        <v>212840</v>
      </c>
      <c r="AR123" t="s">
        <v>15</v>
      </c>
      <c r="AS123" t="s">
        <v>3543</v>
      </c>
      <c r="AT123" t="s">
        <v>17</v>
      </c>
      <c r="AU123" s="1">
        <v>19503</v>
      </c>
      <c r="AV123" s="1">
        <v>33875</v>
      </c>
      <c r="AW123" s="1">
        <v>34707</v>
      </c>
      <c r="AX123" s="1">
        <v>37627</v>
      </c>
      <c r="AY123" t="s">
        <v>53</v>
      </c>
      <c r="AZ123">
        <v>5.0026999999999999</v>
      </c>
      <c r="BA123" t="s">
        <v>19</v>
      </c>
      <c r="BB123" t="s">
        <v>20</v>
      </c>
      <c r="BC123">
        <v>7.9699</v>
      </c>
      <c r="BD123">
        <f t="shared" si="1"/>
        <v>10</v>
      </c>
      <c r="BE123">
        <v>5</v>
      </c>
    </row>
    <row r="124" spans="43:57" x14ac:dyDescent="0.25">
      <c r="AQ124">
        <v>467369</v>
      </c>
      <c r="AR124" t="s">
        <v>293</v>
      </c>
      <c r="AS124" t="s">
        <v>3542</v>
      </c>
      <c r="AT124" t="s">
        <v>31</v>
      </c>
      <c r="AU124" s="1">
        <v>21685</v>
      </c>
      <c r="AV124" s="1">
        <v>31626</v>
      </c>
      <c r="AW124" s="1">
        <v>31626</v>
      </c>
      <c r="AX124" s="1">
        <v>37831</v>
      </c>
      <c r="AY124" t="s">
        <v>295</v>
      </c>
      <c r="AZ124">
        <v>5.0026999999999999</v>
      </c>
      <c r="BA124" t="s">
        <v>296</v>
      </c>
      <c r="BB124" t="s">
        <v>297</v>
      </c>
      <c r="BC124">
        <v>5.7342000000000004</v>
      </c>
      <c r="BD124">
        <f t="shared" si="1"/>
        <v>17</v>
      </c>
      <c r="BE124">
        <v>5</v>
      </c>
    </row>
    <row r="125" spans="43:57" x14ac:dyDescent="0.25">
      <c r="AQ125">
        <v>80153</v>
      </c>
      <c r="AR125" t="s">
        <v>42</v>
      </c>
      <c r="AS125" t="s">
        <v>3541</v>
      </c>
      <c r="AT125" t="s">
        <v>17</v>
      </c>
      <c r="AU125" s="1">
        <v>21197</v>
      </c>
      <c r="AV125" s="1">
        <v>31097</v>
      </c>
      <c r="AW125" s="1">
        <v>31871</v>
      </c>
      <c r="AX125" s="1">
        <v>37711</v>
      </c>
      <c r="AY125" t="s">
        <v>53</v>
      </c>
      <c r="AZ125">
        <v>5.0026999999999999</v>
      </c>
      <c r="BA125" t="s">
        <v>44</v>
      </c>
      <c r="BB125" t="s">
        <v>45</v>
      </c>
      <c r="BC125">
        <v>4.4958999999999998</v>
      </c>
      <c r="BD125">
        <f t="shared" si="1"/>
        <v>18</v>
      </c>
      <c r="BE125">
        <v>5</v>
      </c>
    </row>
    <row r="126" spans="43:57" x14ac:dyDescent="0.25">
      <c r="AQ126">
        <v>220552</v>
      </c>
      <c r="AR126" t="s">
        <v>15</v>
      </c>
      <c r="AS126" t="s">
        <v>3540</v>
      </c>
      <c r="AT126" t="s">
        <v>31</v>
      </c>
      <c r="AU126" s="1">
        <v>23236</v>
      </c>
      <c r="AV126" s="1">
        <v>33500</v>
      </c>
      <c r="AW126" s="1">
        <v>33500</v>
      </c>
      <c r="AX126" s="1">
        <v>37515</v>
      </c>
      <c r="AY126" t="s">
        <v>53</v>
      </c>
      <c r="AZ126">
        <v>5.0026999999999999</v>
      </c>
      <c r="BA126" t="s">
        <v>19</v>
      </c>
      <c r="BB126" t="s">
        <v>20</v>
      </c>
      <c r="BC126">
        <v>11</v>
      </c>
      <c r="BD126">
        <f t="shared" si="1"/>
        <v>11</v>
      </c>
      <c r="BE126">
        <v>5</v>
      </c>
    </row>
    <row r="127" spans="43:57" x14ac:dyDescent="0.25">
      <c r="AQ127">
        <v>224452</v>
      </c>
      <c r="AR127" t="s">
        <v>347</v>
      </c>
      <c r="AS127" t="s">
        <v>3539</v>
      </c>
      <c r="AT127" t="s">
        <v>31</v>
      </c>
      <c r="AU127" s="1">
        <v>23513</v>
      </c>
      <c r="AV127" s="1">
        <v>32414</v>
      </c>
      <c r="AW127" s="1">
        <v>32437</v>
      </c>
      <c r="AX127" s="1">
        <v>35257</v>
      </c>
      <c r="AY127" t="s">
        <v>295</v>
      </c>
      <c r="AZ127">
        <v>5.0026999999999999</v>
      </c>
      <c r="BA127" t="s">
        <v>349</v>
      </c>
      <c r="BB127" t="s">
        <v>2102</v>
      </c>
      <c r="BC127">
        <v>3.7835999999999999</v>
      </c>
      <c r="BD127">
        <f t="shared" si="1"/>
        <v>7</v>
      </c>
      <c r="BE127">
        <v>5</v>
      </c>
    </row>
    <row r="128" spans="43:57" x14ac:dyDescent="0.25">
      <c r="AQ128">
        <v>63296</v>
      </c>
      <c r="AR128" t="s">
        <v>293</v>
      </c>
      <c r="AS128" t="s">
        <v>3538</v>
      </c>
      <c r="AT128" t="s">
        <v>31</v>
      </c>
      <c r="AU128" s="1">
        <v>20515</v>
      </c>
      <c r="AV128" s="1">
        <v>31431</v>
      </c>
      <c r="AW128" s="1">
        <v>31431</v>
      </c>
      <c r="AX128" s="1">
        <v>37636</v>
      </c>
      <c r="AY128" t="s">
        <v>719</v>
      </c>
      <c r="AZ128">
        <v>5.0026999999999999</v>
      </c>
      <c r="BA128" t="s">
        <v>296</v>
      </c>
      <c r="BB128" t="s">
        <v>297</v>
      </c>
      <c r="BC128">
        <v>6.2685000000000004</v>
      </c>
      <c r="BD128">
        <f t="shared" si="1"/>
        <v>17</v>
      </c>
      <c r="BE128">
        <v>5</v>
      </c>
    </row>
    <row r="129" spans="43:57" x14ac:dyDescent="0.25">
      <c r="AQ129">
        <v>23183</v>
      </c>
      <c r="AR129" t="s">
        <v>85</v>
      </c>
      <c r="AS129" t="s">
        <v>3537</v>
      </c>
      <c r="AT129" t="s">
        <v>17</v>
      </c>
      <c r="AU129" s="1">
        <v>22838</v>
      </c>
      <c r="AV129" s="1">
        <v>31225</v>
      </c>
      <c r="AW129" s="1">
        <v>31225</v>
      </c>
      <c r="AX129" s="1">
        <v>37795</v>
      </c>
      <c r="AY129" t="s">
        <v>53</v>
      </c>
      <c r="AZ129">
        <v>5.0026999999999999</v>
      </c>
      <c r="BA129" t="s">
        <v>87</v>
      </c>
      <c r="BB129" t="s">
        <v>88</v>
      </c>
      <c r="BC129">
        <v>4.4767000000000001</v>
      </c>
      <c r="BD129">
        <f t="shared" si="1"/>
        <v>18</v>
      </c>
      <c r="BE129">
        <v>5</v>
      </c>
    </row>
    <row r="130" spans="43:57" x14ac:dyDescent="0.25">
      <c r="AQ130">
        <v>428465</v>
      </c>
      <c r="AR130" t="s">
        <v>293</v>
      </c>
      <c r="AS130" t="s">
        <v>3536</v>
      </c>
      <c r="AT130" t="s">
        <v>17</v>
      </c>
      <c r="AU130" s="1">
        <v>20042</v>
      </c>
      <c r="AV130" s="1">
        <v>31157</v>
      </c>
      <c r="AW130" s="1">
        <v>31157</v>
      </c>
      <c r="AX130" s="1">
        <v>37727</v>
      </c>
      <c r="AY130" t="s">
        <v>295</v>
      </c>
      <c r="AZ130">
        <v>5.0026999999999999</v>
      </c>
      <c r="BA130" t="s">
        <v>296</v>
      </c>
      <c r="BB130" t="s">
        <v>297</v>
      </c>
      <c r="BC130">
        <v>7.0191999999999997</v>
      </c>
      <c r="BD130">
        <f t="shared" si="1"/>
        <v>18</v>
      </c>
      <c r="BE130">
        <v>5</v>
      </c>
    </row>
    <row r="131" spans="43:57" x14ac:dyDescent="0.25">
      <c r="AQ131">
        <v>98239</v>
      </c>
      <c r="AR131" t="s">
        <v>42</v>
      </c>
      <c r="AS131" t="s">
        <v>3535</v>
      </c>
      <c r="AT131" t="s">
        <v>17</v>
      </c>
      <c r="AU131" s="1">
        <v>20637</v>
      </c>
      <c r="AV131" s="1">
        <v>33352</v>
      </c>
      <c r="AW131" s="1">
        <v>33850</v>
      </c>
      <c r="AX131" s="1">
        <v>37304</v>
      </c>
      <c r="AY131" t="s">
        <v>53</v>
      </c>
      <c r="AZ131">
        <v>5.0026999999999999</v>
      </c>
      <c r="BA131" t="s">
        <v>44</v>
      </c>
      <c r="BB131" t="s">
        <v>83</v>
      </c>
      <c r="BC131">
        <v>9.4629999999999992</v>
      </c>
      <c r="BD131">
        <f t="shared" ref="BD131:BD194" si="2">INT((AX131-AV131)/365)</f>
        <v>10</v>
      </c>
      <c r="BE131">
        <v>5</v>
      </c>
    </row>
    <row r="132" spans="43:57" x14ac:dyDescent="0.25">
      <c r="AQ132">
        <v>243992</v>
      </c>
      <c r="AR132" t="s">
        <v>882</v>
      </c>
      <c r="AS132" t="s">
        <v>3534</v>
      </c>
      <c r="AT132" t="s">
        <v>17</v>
      </c>
      <c r="AU132" s="1">
        <v>22375</v>
      </c>
      <c r="AV132" s="1">
        <v>32071</v>
      </c>
      <c r="AW132" s="1">
        <v>32159</v>
      </c>
      <c r="AX132" s="1">
        <v>37634</v>
      </c>
      <c r="AY132" t="s">
        <v>295</v>
      </c>
      <c r="AZ132">
        <v>5.0026999999999999</v>
      </c>
      <c r="BA132" t="s">
        <v>884</v>
      </c>
      <c r="BB132" t="s">
        <v>885</v>
      </c>
      <c r="BC132">
        <v>8.5507000000000009</v>
      </c>
      <c r="BD132">
        <f t="shared" si="2"/>
        <v>15</v>
      </c>
      <c r="BE132">
        <v>5</v>
      </c>
    </row>
    <row r="133" spans="43:57" x14ac:dyDescent="0.25">
      <c r="AQ133">
        <v>497393</v>
      </c>
      <c r="AR133" t="s">
        <v>1901</v>
      </c>
      <c r="AS133" t="s">
        <v>3533</v>
      </c>
      <c r="AT133" t="s">
        <v>17</v>
      </c>
      <c r="AU133" s="1">
        <v>22931</v>
      </c>
      <c r="AV133" s="1">
        <v>33878</v>
      </c>
      <c r="AW133" s="1">
        <v>34224</v>
      </c>
      <c r="AX133" s="1">
        <v>37509</v>
      </c>
      <c r="AY133" t="s">
        <v>53</v>
      </c>
      <c r="AZ133">
        <v>5.0026999999999999</v>
      </c>
      <c r="BA133" t="s">
        <v>1903</v>
      </c>
      <c r="BB133" t="s">
        <v>1904</v>
      </c>
      <c r="BC133">
        <v>9</v>
      </c>
      <c r="BD133">
        <f t="shared" si="2"/>
        <v>9</v>
      </c>
      <c r="BE133">
        <v>5</v>
      </c>
    </row>
    <row r="134" spans="43:57" x14ac:dyDescent="0.25">
      <c r="AQ134">
        <v>468673</v>
      </c>
      <c r="AR134" t="s">
        <v>347</v>
      </c>
      <c r="AS134" t="s">
        <v>3532</v>
      </c>
      <c r="AT134" t="s">
        <v>17</v>
      </c>
      <c r="AU134" s="1">
        <v>19900</v>
      </c>
      <c r="AV134" s="1">
        <v>31968</v>
      </c>
      <c r="AW134" s="1">
        <v>35258</v>
      </c>
      <c r="AX134" s="1">
        <v>37367</v>
      </c>
      <c r="AY134" t="s">
        <v>295</v>
      </c>
      <c r="AZ134">
        <v>5.0026999999999999</v>
      </c>
      <c r="BA134" t="s">
        <v>349</v>
      </c>
      <c r="BB134" t="s">
        <v>834</v>
      </c>
      <c r="BC134">
        <v>5.6437999999999997</v>
      </c>
      <c r="BD134">
        <f t="shared" si="2"/>
        <v>14</v>
      </c>
      <c r="BE134">
        <v>5</v>
      </c>
    </row>
    <row r="135" spans="43:57" x14ac:dyDescent="0.25">
      <c r="AQ135">
        <v>84001</v>
      </c>
      <c r="AR135" t="s">
        <v>293</v>
      </c>
      <c r="AS135" t="s">
        <v>3531</v>
      </c>
      <c r="AT135" t="s">
        <v>31</v>
      </c>
      <c r="AU135" s="1">
        <v>20242</v>
      </c>
      <c r="AV135" s="1">
        <v>31212</v>
      </c>
      <c r="AW135" s="1">
        <v>35236</v>
      </c>
      <c r="AX135" s="1">
        <v>37791</v>
      </c>
      <c r="AY135" t="s">
        <v>295</v>
      </c>
      <c r="AZ135">
        <v>5.0026999999999999</v>
      </c>
      <c r="BA135" t="s">
        <v>296</v>
      </c>
      <c r="BB135" t="s">
        <v>586</v>
      </c>
      <c r="BC135">
        <v>6.3288000000000002</v>
      </c>
      <c r="BD135">
        <f t="shared" si="2"/>
        <v>18</v>
      </c>
      <c r="BE135">
        <v>5</v>
      </c>
    </row>
    <row r="136" spans="43:57" x14ac:dyDescent="0.25">
      <c r="AQ136">
        <v>424601</v>
      </c>
      <c r="AR136" t="s">
        <v>15</v>
      </c>
      <c r="AS136" t="s">
        <v>3530</v>
      </c>
      <c r="AT136" t="s">
        <v>31</v>
      </c>
      <c r="AU136" s="1">
        <v>23688</v>
      </c>
      <c r="AV136" s="1">
        <v>34928</v>
      </c>
      <c r="AW136" s="1">
        <v>34928</v>
      </c>
      <c r="AX136" s="1">
        <v>37483</v>
      </c>
      <c r="AY136" t="s">
        <v>53</v>
      </c>
      <c r="AZ136">
        <v>5.0026999999999999</v>
      </c>
      <c r="BA136" t="s">
        <v>19</v>
      </c>
      <c r="BB136" t="s">
        <v>20</v>
      </c>
      <c r="BC136">
        <v>7</v>
      </c>
      <c r="BD136">
        <f t="shared" si="2"/>
        <v>7</v>
      </c>
      <c r="BE136">
        <v>5</v>
      </c>
    </row>
    <row r="137" spans="43:57" x14ac:dyDescent="0.25">
      <c r="AQ137">
        <v>224463</v>
      </c>
      <c r="AR137" t="s">
        <v>347</v>
      </c>
      <c r="AS137" t="s">
        <v>3529</v>
      </c>
      <c r="AT137" t="s">
        <v>17</v>
      </c>
      <c r="AU137" s="1">
        <v>22558</v>
      </c>
      <c r="AV137" s="1">
        <v>33009</v>
      </c>
      <c r="AW137" s="1">
        <v>33009</v>
      </c>
      <c r="AX137" s="1">
        <v>35744</v>
      </c>
      <c r="AY137" t="s">
        <v>295</v>
      </c>
      <c r="AZ137">
        <v>5.0026999999999999</v>
      </c>
      <c r="BA137" t="s">
        <v>349</v>
      </c>
      <c r="BB137" t="s">
        <v>834</v>
      </c>
      <c r="BC137">
        <v>1.1973</v>
      </c>
      <c r="BD137">
        <f t="shared" si="2"/>
        <v>7</v>
      </c>
      <c r="BE137">
        <v>5</v>
      </c>
    </row>
    <row r="138" spans="43:57" x14ac:dyDescent="0.25">
      <c r="AQ138">
        <v>89166</v>
      </c>
      <c r="AR138" t="s">
        <v>347</v>
      </c>
      <c r="AS138" t="s">
        <v>3528</v>
      </c>
      <c r="AT138" t="s">
        <v>31</v>
      </c>
      <c r="AU138" s="1">
        <v>22574</v>
      </c>
      <c r="AV138" s="1">
        <v>31213</v>
      </c>
      <c r="AW138" s="1">
        <v>31213</v>
      </c>
      <c r="AX138" s="1">
        <v>37783</v>
      </c>
      <c r="AY138" t="s">
        <v>295</v>
      </c>
      <c r="AZ138">
        <v>5.0026999999999999</v>
      </c>
      <c r="BA138" t="s">
        <v>349</v>
      </c>
      <c r="BB138" t="s">
        <v>350</v>
      </c>
      <c r="BC138">
        <v>3.2383999999999999</v>
      </c>
      <c r="BD138">
        <f t="shared" si="2"/>
        <v>18</v>
      </c>
      <c r="BE138">
        <v>5</v>
      </c>
    </row>
    <row r="139" spans="43:57" x14ac:dyDescent="0.25">
      <c r="AQ139">
        <v>40034</v>
      </c>
      <c r="AR139" t="s">
        <v>42</v>
      </c>
      <c r="AS139" t="s">
        <v>3527</v>
      </c>
      <c r="AT139" t="s">
        <v>31</v>
      </c>
      <c r="AU139" s="1">
        <v>22732</v>
      </c>
      <c r="AV139" s="1">
        <v>31756</v>
      </c>
      <c r="AW139" s="1">
        <v>31756</v>
      </c>
      <c r="AX139" s="1">
        <v>37596</v>
      </c>
      <c r="AY139" t="s">
        <v>53</v>
      </c>
      <c r="AZ139">
        <v>5.0026999999999999</v>
      </c>
      <c r="BA139" t="s">
        <v>44</v>
      </c>
      <c r="BB139" t="s">
        <v>45</v>
      </c>
      <c r="BC139">
        <v>4.8109999999999999</v>
      </c>
      <c r="BD139">
        <f t="shared" si="2"/>
        <v>16</v>
      </c>
      <c r="BE139">
        <v>5</v>
      </c>
    </row>
    <row r="140" spans="43:57" x14ac:dyDescent="0.25">
      <c r="AQ140">
        <v>43913</v>
      </c>
      <c r="AR140" t="s">
        <v>42</v>
      </c>
      <c r="AS140" t="s">
        <v>3526</v>
      </c>
      <c r="AT140" t="s">
        <v>31</v>
      </c>
      <c r="AU140" s="1">
        <v>21141</v>
      </c>
      <c r="AV140" s="1">
        <v>31654</v>
      </c>
      <c r="AW140" s="1">
        <v>32700</v>
      </c>
      <c r="AX140" s="1">
        <v>37810</v>
      </c>
      <c r="AY140" t="s">
        <v>53</v>
      </c>
      <c r="AZ140">
        <v>5.0026999999999999</v>
      </c>
      <c r="BA140" t="s">
        <v>44</v>
      </c>
      <c r="BB140" t="s">
        <v>45</v>
      </c>
      <c r="BC140">
        <v>2.2246999999999999</v>
      </c>
      <c r="BD140">
        <f t="shared" si="2"/>
        <v>16</v>
      </c>
      <c r="BE140">
        <v>5</v>
      </c>
    </row>
    <row r="141" spans="43:57" x14ac:dyDescent="0.25">
      <c r="AQ141">
        <v>45187</v>
      </c>
      <c r="AR141" t="s">
        <v>347</v>
      </c>
      <c r="AS141" t="s">
        <v>3525</v>
      </c>
      <c r="AT141" t="s">
        <v>17</v>
      </c>
      <c r="AU141" s="1">
        <v>23151</v>
      </c>
      <c r="AV141" s="1">
        <v>32090</v>
      </c>
      <c r="AW141" s="1">
        <v>32090</v>
      </c>
      <c r="AX141" s="1">
        <v>32508</v>
      </c>
      <c r="AY141" t="s">
        <v>719</v>
      </c>
      <c r="AZ141">
        <v>5.0026999999999999</v>
      </c>
      <c r="BA141" t="s">
        <v>349</v>
      </c>
      <c r="BB141" t="s">
        <v>350</v>
      </c>
      <c r="BC141">
        <v>0.83560000000000001</v>
      </c>
      <c r="BD141">
        <f t="shared" si="2"/>
        <v>1</v>
      </c>
      <c r="BE141">
        <v>5</v>
      </c>
    </row>
    <row r="142" spans="43:57" x14ac:dyDescent="0.25">
      <c r="AQ142">
        <v>202385</v>
      </c>
      <c r="AR142" t="s">
        <v>15</v>
      </c>
      <c r="AS142" t="s">
        <v>3524</v>
      </c>
      <c r="AT142" t="s">
        <v>31</v>
      </c>
      <c r="AU142" s="1">
        <v>20023</v>
      </c>
      <c r="AV142" s="1">
        <v>33681</v>
      </c>
      <c r="AW142" s="1">
        <v>33681</v>
      </c>
      <c r="AX142" s="1">
        <v>37696</v>
      </c>
      <c r="AY142" t="s">
        <v>53</v>
      </c>
      <c r="AZ142">
        <v>5.0026999999999999</v>
      </c>
      <c r="BA142" t="s">
        <v>19</v>
      </c>
      <c r="BB142" t="s">
        <v>20</v>
      </c>
      <c r="BC142">
        <v>10.780799999999999</v>
      </c>
      <c r="BD142">
        <f t="shared" si="2"/>
        <v>11</v>
      </c>
      <c r="BE142">
        <v>5</v>
      </c>
    </row>
    <row r="143" spans="43:57" x14ac:dyDescent="0.25">
      <c r="AQ143">
        <v>264803</v>
      </c>
      <c r="AR143" t="s">
        <v>15</v>
      </c>
      <c r="AS143" t="s">
        <v>3523</v>
      </c>
      <c r="AT143" t="s">
        <v>31</v>
      </c>
      <c r="AU143" s="1">
        <v>20091</v>
      </c>
      <c r="AV143" s="1">
        <v>33103</v>
      </c>
      <c r="AW143" s="1">
        <v>33327</v>
      </c>
      <c r="AX143" s="1">
        <v>37707</v>
      </c>
      <c r="AY143" t="s">
        <v>53</v>
      </c>
      <c r="AZ143">
        <v>5.0026999999999999</v>
      </c>
      <c r="BA143" t="s">
        <v>19</v>
      </c>
      <c r="BB143" t="s">
        <v>20</v>
      </c>
      <c r="BC143">
        <v>11.7507</v>
      </c>
      <c r="BD143">
        <f t="shared" si="2"/>
        <v>12</v>
      </c>
      <c r="BE143">
        <v>5</v>
      </c>
    </row>
    <row r="144" spans="43:57" x14ac:dyDescent="0.25">
      <c r="AQ144">
        <v>47771</v>
      </c>
      <c r="AR144" t="s">
        <v>347</v>
      </c>
      <c r="AS144" t="s">
        <v>3522</v>
      </c>
      <c r="AT144" t="s">
        <v>17</v>
      </c>
      <c r="AU144" s="1">
        <v>22369</v>
      </c>
      <c r="AV144" s="1">
        <v>32356</v>
      </c>
      <c r="AW144" s="1">
        <v>33870</v>
      </c>
      <c r="AX144" s="1">
        <v>35559</v>
      </c>
      <c r="AY144" t="s">
        <v>295</v>
      </c>
      <c r="AZ144">
        <v>5.0026999999999999</v>
      </c>
      <c r="BA144" t="s">
        <v>349</v>
      </c>
      <c r="BB144" t="s">
        <v>834</v>
      </c>
      <c r="BC144">
        <v>0.69040000000000001</v>
      </c>
      <c r="BD144">
        <f t="shared" si="2"/>
        <v>8</v>
      </c>
      <c r="BE144">
        <v>5</v>
      </c>
    </row>
    <row r="145" spans="43:57" x14ac:dyDescent="0.25">
      <c r="AQ145">
        <v>497404</v>
      </c>
      <c r="AR145" t="s">
        <v>293</v>
      </c>
      <c r="AS145" t="s">
        <v>3521</v>
      </c>
      <c r="AT145" t="s">
        <v>31</v>
      </c>
      <c r="AU145" s="1">
        <v>20203</v>
      </c>
      <c r="AV145" s="1">
        <v>31135</v>
      </c>
      <c r="AW145" s="1">
        <v>33371</v>
      </c>
      <c r="AX145" s="1">
        <v>37751</v>
      </c>
      <c r="AY145" t="s">
        <v>295</v>
      </c>
      <c r="AZ145">
        <v>5.0026999999999999</v>
      </c>
      <c r="BA145" t="s">
        <v>296</v>
      </c>
      <c r="BB145" t="s">
        <v>297</v>
      </c>
      <c r="BC145">
        <v>0.95340000000000003</v>
      </c>
      <c r="BD145">
        <f t="shared" si="2"/>
        <v>18</v>
      </c>
      <c r="BE145">
        <v>5</v>
      </c>
    </row>
    <row r="146" spans="43:57" x14ac:dyDescent="0.25">
      <c r="AQ146">
        <v>202390</v>
      </c>
      <c r="AR146" t="s">
        <v>42</v>
      </c>
      <c r="AS146" t="s">
        <v>3520</v>
      </c>
      <c r="AT146" t="s">
        <v>31</v>
      </c>
      <c r="AU146" s="1">
        <v>23245</v>
      </c>
      <c r="AV146" s="1">
        <v>33611</v>
      </c>
      <c r="AW146" s="1">
        <v>35086</v>
      </c>
      <c r="AX146" s="1">
        <v>37641</v>
      </c>
      <c r="AY146" t="s">
        <v>53</v>
      </c>
      <c r="AZ146">
        <v>5.0026999999999999</v>
      </c>
      <c r="BA146" t="s">
        <v>44</v>
      </c>
      <c r="BB146" t="s">
        <v>83</v>
      </c>
      <c r="BC146">
        <v>7</v>
      </c>
      <c r="BD146">
        <f t="shared" si="2"/>
        <v>11</v>
      </c>
      <c r="BE146">
        <v>5</v>
      </c>
    </row>
    <row r="147" spans="43:57" x14ac:dyDescent="0.25">
      <c r="AQ147">
        <v>63311</v>
      </c>
      <c r="AR147" t="s">
        <v>347</v>
      </c>
      <c r="AS147" t="s">
        <v>3519</v>
      </c>
      <c r="AT147" t="s">
        <v>31</v>
      </c>
      <c r="AU147" s="1">
        <v>20099</v>
      </c>
      <c r="AV147" s="1">
        <v>34367</v>
      </c>
      <c r="AW147" s="1">
        <v>34425</v>
      </c>
      <c r="AX147" s="1">
        <v>37710</v>
      </c>
      <c r="AY147" t="s">
        <v>295</v>
      </c>
      <c r="AZ147">
        <v>5.0026999999999999</v>
      </c>
      <c r="BA147" t="s">
        <v>349</v>
      </c>
      <c r="BB147" t="s">
        <v>834</v>
      </c>
      <c r="BC147">
        <v>6.4301000000000004</v>
      </c>
      <c r="BD147">
        <f t="shared" si="2"/>
        <v>9</v>
      </c>
      <c r="BE147">
        <v>5</v>
      </c>
    </row>
    <row r="148" spans="43:57" x14ac:dyDescent="0.25">
      <c r="AQ148">
        <v>268815</v>
      </c>
      <c r="AR148" t="s">
        <v>42</v>
      </c>
      <c r="AS148" t="s">
        <v>3518</v>
      </c>
      <c r="AT148" t="s">
        <v>31</v>
      </c>
      <c r="AU148" s="1">
        <v>20244</v>
      </c>
      <c r="AV148" s="1">
        <v>31217</v>
      </c>
      <c r="AW148" s="1">
        <v>33221</v>
      </c>
      <c r="AX148" s="1">
        <v>37601</v>
      </c>
      <c r="AY148" t="s">
        <v>53</v>
      </c>
      <c r="AZ148">
        <v>5.0026999999999999</v>
      </c>
      <c r="BA148" t="s">
        <v>44</v>
      </c>
      <c r="BB148" t="s">
        <v>45</v>
      </c>
      <c r="BC148">
        <v>0.79730000000000001</v>
      </c>
      <c r="BD148">
        <f t="shared" si="2"/>
        <v>17</v>
      </c>
      <c r="BE148">
        <v>5</v>
      </c>
    </row>
    <row r="149" spans="43:57" x14ac:dyDescent="0.25">
      <c r="AQ149">
        <v>78902</v>
      </c>
      <c r="AR149" t="s">
        <v>293</v>
      </c>
      <c r="AS149" t="s">
        <v>3517</v>
      </c>
      <c r="AT149" t="s">
        <v>17</v>
      </c>
      <c r="AU149" s="1">
        <v>22642</v>
      </c>
      <c r="AV149" s="1">
        <v>31442</v>
      </c>
      <c r="AW149" s="1">
        <v>31442</v>
      </c>
      <c r="AX149" s="1">
        <v>37647</v>
      </c>
      <c r="AY149" t="s">
        <v>295</v>
      </c>
      <c r="AZ149">
        <v>5.0026999999999999</v>
      </c>
      <c r="BA149" t="s">
        <v>296</v>
      </c>
      <c r="BB149" t="s">
        <v>297</v>
      </c>
      <c r="BC149">
        <v>6.2384000000000004</v>
      </c>
      <c r="BD149">
        <f t="shared" si="2"/>
        <v>17</v>
      </c>
      <c r="BE149">
        <v>5</v>
      </c>
    </row>
    <row r="150" spans="43:57" x14ac:dyDescent="0.25">
      <c r="AQ150">
        <v>224474</v>
      </c>
      <c r="AR150" t="s">
        <v>347</v>
      </c>
      <c r="AS150" t="s">
        <v>3516</v>
      </c>
      <c r="AT150" t="s">
        <v>17</v>
      </c>
      <c r="AU150" s="1">
        <v>22805</v>
      </c>
      <c r="AV150" s="1">
        <v>34760</v>
      </c>
      <c r="AW150" s="1">
        <v>34883</v>
      </c>
      <c r="AX150" s="1">
        <v>37803</v>
      </c>
      <c r="AY150" t="s">
        <v>295</v>
      </c>
      <c r="AZ150">
        <v>5.0026999999999999</v>
      </c>
      <c r="BA150" t="s">
        <v>349</v>
      </c>
      <c r="BB150" t="s">
        <v>834</v>
      </c>
      <c r="BC150">
        <v>6.4301000000000004</v>
      </c>
      <c r="BD150">
        <f t="shared" si="2"/>
        <v>8</v>
      </c>
      <c r="BE150">
        <v>5</v>
      </c>
    </row>
    <row r="151" spans="43:57" x14ac:dyDescent="0.25">
      <c r="AQ151">
        <v>254470</v>
      </c>
      <c r="AR151" t="s">
        <v>347</v>
      </c>
      <c r="AS151" t="s">
        <v>3515</v>
      </c>
      <c r="AT151" t="s">
        <v>31</v>
      </c>
      <c r="AU151" s="1">
        <v>20139</v>
      </c>
      <c r="AV151" s="1">
        <v>32738</v>
      </c>
      <c r="AW151" s="1">
        <v>35172</v>
      </c>
      <c r="AX151" s="1">
        <v>37017</v>
      </c>
      <c r="AY151" t="s">
        <v>295</v>
      </c>
      <c r="AZ151">
        <v>5.0026999999999999</v>
      </c>
      <c r="BA151" t="s">
        <v>349</v>
      </c>
      <c r="BB151" t="s">
        <v>834</v>
      </c>
      <c r="BC151">
        <v>4.6848999999999998</v>
      </c>
      <c r="BD151">
        <f t="shared" si="2"/>
        <v>11</v>
      </c>
      <c r="BE151">
        <v>5</v>
      </c>
    </row>
    <row r="152" spans="43:57" x14ac:dyDescent="0.25">
      <c r="AQ152">
        <v>455823</v>
      </c>
      <c r="AR152" t="s">
        <v>347</v>
      </c>
      <c r="AS152" t="s">
        <v>3514</v>
      </c>
      <c r="AT152" t="s">
        <v>31</v>
      </c>
      <c r="AU152" s="1">
        <v>23309</v>
      </c>
      <c r="AV152" s="1">
        <v>32589</v>
      </c>
      <c r="AW152" s="1">
        <v>32589</v>
      </c>
      <c r="AX152" s="1">
        <v>34163</v>
      </c>
      <c r="AY152" t="s">
        <v>719</v>
      </c>
      <c r="AZ152">
        <v>5.0026999999999999</v>
      </c>
      <c r="BA152" t="s">
        <v>349</v>
      </c>
      <c r="BB152" t="s">
        <v>2102</v>
      </c>
      <c r="BC152">
        <v>3.3671000000000002</v>
      </c>
      <c r="BD152">
        <f t="shared" si="2"/>
        <v>4</v>
      </c>
      <c r="BE152">
        <v>5</v>
      </c>
    </row>
    <row r="153" spans="43:57" x14ac:dyDescent="0.25">
      <c r="AQ153">
        <v>20589</v>
      </c>
      <c r="AR153" t="s">
        <v>293</v>
      </c>
      <c r="AS153" t="s">
        <v>3513</v>
      </c>
      <c r="AT153" t="s">
        <v>31</v>
      </c>
      <c r="AU153" s="1">
        <v>20819</v>
      </c>
      <c r="AV153" s="1">
        <v>32033</v>
      </c>
      <c r="AW153" s="1">
        <v>32033</v>
      </c>
      <c r="AX153" s="1">
        <v>34834</v>
      </c>
      <c r="AY153" t="s">
        <v>295</v>
      </c>
      <c r="AZ153">
        <v>5.0026999999999999</v>
      </c>
      <c r="BA153" t="s">
        <v>296</v>
      </c>
      <c r="BB153" t="s">
        <v>297</v>
      </c>
      <c r="BC153">
        <v>4.6192000000000002</v>
      </c>
      <c r="BD153">
        <f t="shared" si="2"/>
        <v>7</v>
      </c>
      <c r="BE153">
        <v>5</v>
      </c>
    </row>
    <row r="154" spans="43:57" x14ac:dyDescent="0.25">
      <c r="AQ154">
        <v>76307</v>
      </c>
      <c r="AR154" t="s">
        <v>15</v>
      </c>
      <c r="AS154" t="s">
        <v>3512</v>
      </c>
      <c r="AT154" t="s">
        <v>31</v>
      </c>
      <c r="AU154" s="1">
        <v>21662</v>
      </c>
      <c r="AV154" s="1">
        <v>32310</v>
      </c>
      <c r="AW154" s="1">
        <v>32310</v>
      </c>
      <c r="AX154" s="1">
        <v>37785</v>
      </c>
      <c r="AY154" t="s">
        <v>53</v>
      </c>
      <c r="AZ154">
        <v>5.0026999999999999</v>
      </c>
      <c r="BA154" t="s">
        <v>19</v>
      </c>
      <c r="BB154" t="s">
        <v>20</v>
      </c>
      <c r="BC154">
        <v>11.813700000000001</v>
      </c>
      <c r="BD154">
        <f t="shared" si="2"/>
        <v>15</v>
      </c>
      <c r="BE154">
        <v>5</v>
      </c>
    </row>
    <row r="155" spans="43:57" x14ac:dyDescent="0.25">
      <c r="AQ155">
        <v>216718</v>
      </c>
      <c r="AR155" t="s">
        <v>293</v>
      </c>
      <c r="AS155" t="s">
        <v>3511</v>
      </c>
      <c r="AT155" t="s">
        <v>17</v>
      </c>
      <c r="AU155" s="1">
        <v>19167</v>
      </c>
      <c r="AV155" s="1">
        <v>32523</v>
      </c>
      <c r="AW155" s="1">
        <v>33372</v>
      </c>
      <c r="AX155" s="1">
        <v>37752</v>
      </c>
      <c r="AY155" t="s">
        <v>295</v>
      </c>
      <c r="AZ155">
        <v>5.0026999999999999</v>
      </c>
      <c r="BA155" t="s">
        <v>296</v>
      </c>
      <c r="BB155" t="s">
        <v>297</v>
      </c>
      <c r="BC155">
        <v>0.95069999999999999</v>
      </c>
      <c r="BD155">
        <f t="shared" si="2"/>
        <v>14</v>
      </c>
      <c r="BE155">
        <v>5</v>
      </c>
    </row>
    <row r="156" spans="43:57" x14ac:dyDescent="0.25">
      <c r="AQ156">
        <v>220581</v>
      </c>
      <c r="AR156" t="s">
        <v>347</v>
      </c>
      <c r="AS156" t="s">
        <v>3510</v>
      </c>
      <c r="AT156" t="s">
        <v>31</v>
      </c>
      <c r="AU156" s="1">
        <v>21179</v>
      </c>
      <c r="AV156" s="1">
        <v>32649</v>
      </c>
      <c r="AW156" s="1">
        <v>32649</v>
      </c>
      <c r="AX156" s="1">
        <v>37341</v>
      </c>
      <c r="AY156" t="s">
        <v>295</v>
      </c>
      <c r="AZ156">
        <v>5.0026999999999999</v>
      </c>
      <c r="BA156" t="s">
        <v>349</v>
      </c>
      <c r="BB156" t="s">
        <v>834</v>
      </c>
      <c r="BC156">
        <v>5.5726000000000004</v>
      </c>
      <c r="BD156">
        <f t="shared" si="2"/>
        <v>12</v>
      </c>
      <c r="BE156">
        <v>5</v>
      </c>
    </row>
    <row r="157" spans="43:57" x14ac:dyDescent="0.25">
      <c r="AQ157">
        <v>221885</v>
      </c>
      <c r="AR157" t="s">
        <v>15</v>
      </c>
      <c r="AS157" t="s">
        <v>3509</v>
      </c>
      <c r="AT157" t="s">
        <v>31</v>
      </c>
      <c r="AU157" s="1">
        <v>22951</v>
      </c>
      <c r="AV157" s="1">
        <v>33168</v>
      </c>
      <c r="AW157" s="1">
        <v>33168</v>
      </c>
      <c r="AX157" s="1">
        <v>37548</v>
      </c>
      <c r="AY157" t="s">
        <v>53</v>
      </c>
      <c r="AZ157">
        <v>5.0026999999999999</v>
      </c>
      <c r="BA157" t="s">
        <v>19</v>
      </c>
      <c r="BB157" t="s">
        <v>20</v>
      </c>
      <c r="BC157">
        <v>11.6274</v>
      </c>
      <c r="BD157">
        <f t="shared" si="2"/>
        <v>12</v>
      </c>
      <c r="BE157">
        <v>5</v>
      </c>
    </row>
    <row r="158" spans="43:57" x14ac:dyDescent="0.25">
      <c r="AQ158">
        <v>89181</v>
      </c>
      <c r="AR158" t="s">
        <v>15</v>
      </c>
      <c r="AS158" t="s">
        <v>3508</v>
      </c>
      <c r="AT158" t="s">
        <v>17</v>
      </c>
      <c r="AU158" s="1">
        <v>20728</v>
      </c>
      <c r="AV158" s="1">
        <v>31729</v>
      </c>
      <c r="AW158" s="1">
        <v>35222</v>
      </c>
      <c r="AX158" s="1">
        <v>37777</v>
      </c>
      <c r="AY158" t="s">
        <v>53</v>
      </c>
      <c r="AZ158">
        <v>5.0026999999999999</v>
      </c>
      <c r="BA158" t="s">
        <v>19</v>
      </c>
      <c r="BB158" t="s">
        <v>20</v>
      </c>
      <c r="BC158">
        <v>6.5589000000000004</v>
      </c>
      <c r="BD158">
        <f t="shared" si="2"/>
        <v>16</v>
      </c>
      <c r="BE158">
        <v>5</v>
      </c>
    </row>
    <row r="159" spans="43:57" x14ac:dyDescent="0.25">
      <c r="AQ159">
        <v>480447</v>
      </c>
      <c r="AR159" t="s">
        <v>882</v>
      </c>
      <c r="AS159" t="s">
        <v>3507</v>
      </c>
      <c r="AT159" t="s">
        <v>17</v>
      </c>
      <c r="AU159" s="1">
        <v>20822</v>
      </c>
      <c r="AV159" s="1">
        <v>32592</v>
      </c>
      <c r="AW159" s="1">
        <v>32592</v>
      </c>
      <c r="AX159" s="1">
        <v>37702</v>
      </c>
      <c r="AY159" t="s">
        <v>295</v>
      </c>
      <c r="AZ159">
        <v>5.0026999999999999</v>
      </c>
      <c r="BA159" t="s">
        <v>884</v>
      </c>
      <c r="BB159" t="s">
        <v>885</v>
      </c>
      <c r="BC159">
        <v>8.7370000000000001</v>
      </c>
      <c r="BD159">
        <f t="shared" si="2"/>
        <v>14</v>
      </c>
      <c r="BE159">
        <v>5</v>
      </c>
    </row>
    <row r="160" spans="43:57" x14ac:dyDescent="0.25">
      <c r="AQ160">
        <v>47781</v>
      </c>
      <c r="AR160" t="s">
        <v>1988</v>
      </c>
      <c r="AS160" t="s">
        <v>3506</v>
      </c>
      <c r="AT160" t="s">
        <v>17</v>
      </c>
      <c r="AU160" s="1">
        <v>22096</v>
      </c>
      <c r="AV160" s="1">
        <v>31301</v>
      </c>
      <c r="AW160" s="1">
        <v>31301</v>
      </c>
      <c r="AX160" s="1">
        <v>37506</v>
      </c>
      <c r="AY160" t="s">
        <v>53</v>
      </c>
      <c r="AZ160">
        <v>5.0026999999999999</v>
      </c>
      <c r="BA160" t="s">
        <v>1990</v>
      </c>
      <c r="BB160" t="s">
        <v>1991</v>
      </c>
      <c r="BC160">
        <v>3.8959000000000001</v>
      </c>
      <c r="BD160">
        <f t="shared" si="2"/>
        <v>17</v>
      </c>
      <c r="BE160">
        <v>5</v>
      </c>
    </row>
    <row r="161" spans="43:57" x14ac:dyDescent="0.25">
      <c r="AQ161">
        <v>224484</v>
      </c>
      <c r="AR161" t="s">
        <v>293</v>
      </c>
      <c r="AS161" t="s">
        <v>3505</v>
      </c>
      <c r="AT161" t="s">
        <v>31</v>
      </c>
      <c r="AU161" s="1">
        <v>22309</v>
      </c>
      <c r="AV161" s="1">
        <v>33420</v>
      </c>
      <c r="AW161" s="1">
        <v>33420</v>
      </c>
      <c r="AX161" s="1">
        <v>37800</v>
      </c>
      <c r="AY161" t="s">
        <v>295</v>
      </c>
      <c r="AZ161">
        <v>5.0026999999999999</v>
      </c>
      <c r="BA161" t="s">
        <v>296</v>
      </c>
      <c r="BB161" t="s">
        <v>297</v>
      </c>
      <c r="BC161">
        <v>0.81920000000000004</v>
      </c>
      <c r="BD161">
        <f t="shared" si="2"/>
        <v>12</v>
      </c>
      <c r="BE161">
        <v>5</v>
      </c>
    </row>
    <row r="162" spans="43:57" x14ac:dyDescent="0.25">
      <c r="AQ162">
        <v>424626</v>
      </c>
      <c r="AR162" t="s">
        <v>42</v>
      </c>
      <c r="AS162" t="s">
        <v>3504</v>
      </c>
      <c r="AT162" t="s">
        <v>17</v>
      </c>
      <c r="AU162" s="1">
        <v>22391</v>
      </c>
      <c r="AV162" s="1">
        <v>31174</v>
      </c>
      <c r="AW162" s="1">
        <v>35516</v>
      </c>
      <c r="AX162" s="1">
        <v>37706</v>
      </c>
      <c r="AY162" t="s">
        <v>53</v>
      </c>
      <c r="AZ162">
        <v>5.0026999999999999</v>
      </c>
      <c r="BA162" t="s">
        <v>44</v>
      </c>
      <c r="BB162" t="s">
        <v>83</v>
      </c>
      <c r="BC162">
        <v>6</v>
      </c>
      <c r="BD162">
        <f t="shared" si="2"/>
        <v>17</v>
      </c>
      <c r="BE162">
        <v>5</v>
      </c>
    </row>
    <row r="163" spans="43:57" x14ac:dyDescent="0.25">
      <c r="AQ163">
        <v>76324</v>
      </c>
      <c r="AR163" t="s">
        <v>1901</v>
      </c>
      <c r="AS163" t="s">
        <v>3503</v>
      </c>
      <c r="AT163" t="s">
        <v>31</v>
      </c>
      <c r="AU163" s="1">
        <v>22979</v>
      </c>
      <c r="AV163" s="1">
        <v>32610</v>
      </c>
      <c r="AW163" s="1">
        <v>32610</v>
      </c>
      <c r="AX163" s="1">
        <v>37720</v>
      </c>
      <c r="AY163" t="s">
        <v>53</v>
      </c>
      <c r="AZ163">
        <v>5.0026999999999999</v>
      </c>
      <c r="BA163" t="s">
        <v>1903</v>
      </c>
      <c r="BB163" t="s">
        <v>1904</v>
      </c>
      <c r="BC163">
        <v>11.057499999999999</v>
      </c>
      <c r="BD163">
        <f t="shared" si="2"/>
        <v>14</v>
      </c>
      <c r="BE163">
        <v>5</v>
      </c>
    </row>
    <row r="164" spans="43:57" x14ac:dyDescent="0.25">
      <c r="AQ164">
        <v>220597</v>
      </c>
      <c r="AR164" t="s">
        <v>293</v>
      </c>
      <c r="AS164" t="s">
        <v>3502</v>
      </c>
      <c r="AT164" t="s">
        <v>17</v>
      </c>
      <c r="AU164" s="1">
        <v>22856</v>
      </c>
      <c r="AV164" s="1">
        <v>31912</v>
      </c>
      <c r="AW164" s="1">
        <v>31912</v>
      </c>
      <c r="AX164" s="1">
        <v>37752</v>
      </c>
      <c r="AY164" t="s">
        <v>295</v>
      </c>
      <c r="AZ164">
        <v>5.0026999999999999</v>
      </c>
      <c r="BA164" t="s">
        <v>296</v>
      </c>
      <c r="BB164" t="s">
        <v>297</v>
      </c>
      <c r="BC164">
        <v>4.9507000000000003</v>
      </c>
      <c r="BD164">
        <f t="shared" si="2"/>
        <v>16</v>
      </c>
      <c r="BE164">
        <v>5</v>
      </c>
    </row>
    <row r="165" spans="43:57" x14ac:dyDescent="0.25">
      <c r="AQ165">
        <v>84033</v>
      </c>
      <c r="AR165" t="s">
        <v>15</v>
      </c>
      <c r="AS165" t="s">
        <v>3501</v>
      </c>
      <c r="AT165" t="s">
        <v>31</v>
      </c>
      <c r="AU165" s="1">
        <v>22962</v>
      </c>
      <c r="AV165" s="1">
        <v>32229</v>
      </c>
      <c r="AW165" s="1">
        <v>32472</v>
      </c>
      <c r="AX165" s="1">
        <v>37582</v>
      </c>
      <c r="AY165" t="s">
        <v>53</v>
      </c>
      <c r="AZ165">
        <v>5.0026999999999999</v>
      </c>
      <c r="BA165" t="s">
        <v>19</v>
      </c>
      <c r="BB165" t="s">
        <v>20</v>
      </c>
      <c r="BC165">
        <v>11.720499999999999</v>
      </c>
      <c r="BD165">
        <f t="shared" si="2"/>
        <v>14</v>
      </c>
      <c r="BE165">
        <v>5</v>
      </c>
    </row>
    <row r="166" spans="43:57" x14ac:dyDescent="0.25">
      <c r="AQ166">
        <v>475333</v>
      </c>
      <c r="AR166" t="s">
        <v>15</v>
      </c>
      <c r="AS166" t="s">
        <v>3500</v>
      </c>
      <c r="AT166" t="s">
        <v>17</v>
      </c>
      <c r="AU166" s="1">
        <v>21497</v>
      </c>
      <c r="AV166" s="1">
        <v>33023</v>
      </c>
      <c r="AW166" s="1">
        <v>33023</v>
      </c>
      <c r="AX166" s="1">
        <v>33998</v>
      </c>
      <c r="AY166" t="s">
        <v>53</v>
      </c>
      <c r="AZ166">
        <v>5.0026999999999999</v>
      </c>
      <c r="BA166" t="s">
        <v>19</v>
      </c>
      <c r="BB166" t="s">
        <v>20</v>
      </c>
      <c r="BC166">
        <v>1.9014</v>
      </c>
      <c r="BD166">
        <f t="shared" si="2"/>
        <v>2</v>
      </c>
      <c r="BE166">
        <v>5</v>
      </c>
    </row>
    <row r="167" spans="43:57" x14ac:dyDescent="0.25">
      <c r="AQ167">
        <v>89195</v>
      </c>
      <c r="AR167" t="s">
        <v>15</v>
      </c>
      <c r="AS167" t="s">
        <v>3499</v>
      </c>
      <c r="AT167" t="s">
        <v>31</v>
      </c>
      <c r="AU167" s="1">
        <v>23020</v>
      </c>
      <c r="AV167" s="1">
        <v>34865</v>
      </c>
      <c r="AW167" s="1">
        <v>34865</v>
      </c>
      <c r="AX167" s="1">
        <v>37785</v>
      </c>
      <c r="AY167" t="s">
        <v>53</v>
      </c>
      <c r="AZ167">
        <v>5.0026999999999999</v>
      </c>
      <c r="BA167" t="s">
        <v>19</v>
      </c>
      <c r="BB167" t="s">
        <v>20</v>
      </c>
      <c r="BC167">
        <v>7.5369999999999999</v>
      </c>
      <c r="BD167">
        <f t="shared" si="2"/>
        <v>8</v>
      </c>
      <c r="BE167">
        <v>5</v>
      </c>
    </row>
    <row r="168" spans="43:57" x14ac:dyDescent="0.25">
      <c r="AQ168">
        <v>431214</v>
      </c>
      <c r="AR168" t="s">
        <v>15</v>
      </c>
      <c r="AS168" t="s">
        <v>3498</v>
      </c>
      <c r="AT168" t="s">
        <v>17</v>
      </c>
      <c r="AU168" s="1">
        <v>19064</v>
      </c>
      <c r="AV168" s="1">
        <v>31902</v>
      </c>
      <c r="AW168" s="1">
        <v>33529</v>
      </c>
      <c r="AX168" s="1">
        <v>37544</v>
      </c>
      <c r="AY168" t="s">
        <v>53</v>
      </c>
      <c r="AZ168">
        <v>5.0026999999999999</v>
      </c>
      <c r="BA168" t="s">
        <v>19</v>
      </c>
      <c r="BB168" t="s">
        <v>20</v>
      </c>
      <c r="BC168">
        <v>11</v>
      </c>
      <c r="BD168">
        <f t="shared" si="2"/>
        <v>15</v>
      </c>
      <c r="BE168">
        <v>5</v>
      </c>
    </row>
    <row r="169" spans="43:57" x14ac:dyDescent="0.25">
      <c r="AQ169">
        <v>212889</v>
      </c>
      <c r="AR169" t="s">
        <v>15</v>
      </c>
      <c r="AS169" t="s">
        <v>3497</v>
      </c>
      <c r="AT169" t="s">
        <v>17</v>
      </c>
      <c r="AU169" s="1">
        <v>21864</v>
      </c>
      <c r="AV169" s="1">
        <v>31143</v>
      </c>
      <c r="AW169" s="1">
        <v>31143</v>
      </c>
      <c r="AX169" s="1">
        <v>37713</v>
      </c>
      <c r="AY169" t="s">
        <v>53</v>
      </c>
      <c r="AZ169">
        <v>5.0026999999999999</v>
      </c>
      <c r="BA169" t="s">
        <v>19</v>
      </c>
      <c r="BB169" t="s">
        <v>20</v>
      </c>
      <c r="BC169">
        <v>11.813700000000001</v>
      </c>
      <c r="BD169">
        <f t="shared" si="2"/>
        <v>18</v>
      </c>
      <c r="BE169">
        <v>5</v>
      </c>
    </row>
    <row r="170" spans="43:57" x14ac:dyDescent="0.25">
      <c r="AQ170">
        <v>34956</v>
      </c>
      <c r="AR170" t="s">
        <v>1901</v>
      </c>
      <c r="AS170" t="s">
        <v>3496</v>
      </c>
      <c r="AT170" t="s">
        <v>17</v>
      </c>
      <c r="AU170" s="1">
        <v>20395</v>
      </c>
      <c r="AV170" s="1">
        <v>33028</v>
      </c>
      <c r="AW170" s="1">
        <v>35474</v>
      </c>
      <c r="AX170" s="1">
        <v>37664</v>
      </c>
      <c r="AY170" t="s">
        <v>53</v>
      </c>
      <c r="AZ170">
        <v>5.0026999999999999</v>
      </c>
      <c r="BA170" t="s">
        <v>1903</v>
      </c>
      <c r="BB170" t="s">
        <v>1904</v>
      </c>
      <c r="BC170">
        <v>6</v>
      </c>
      <c r="BD170">
        <f t="shared" si="2"/>
        <v>12</v>
      </c>
      <c r="BE170">
        <v>5</v>
      </c>
    </row>
    <row r="171" spans="43:57" x14ac:dyDescent="0.25">
      <c r="AQ171">
        <v>47801</v>
      </c>
      <c r="AR171" t="s">
        <v>882</v>
      </c>
      <c r="AS171" t="s">
        <v>3495</v>
      </c>
      <c r="AT171" t="s">
        <v>17</v>
      </c>
      <c r="AU171" s="1">
        <v>22646</v>
      </c>
      <c r="AV171" s="1">
        <v>32103</v>
      </c>
      <c r="AW171" s="1">
        <v>32103</v>
      </c>
      <c r="AX171" s="1">
        <v>37578</v>
      </c>
      <c r="AY171" t="s">
        <v>295</v>
      </c>
      <c r="AZ171">
        <v>5.0026999999999999</v>
      </c>
      <c r="BA171" t="s">
        <v>884</v>
      </c>
      <c r="BB171" t="s">
        <v>885</v>
      </c>
      <c r="BC171">
        <v>8.3972999999999995</v>
      </c>
      <c r="BD171">
        <f t="shared" si="2"/>
        <v>15</v>
      </c>
      <c r="BE171">
        <v>5</v>
      </c>
    </row>
    <row r="172" spans="43:57" x14ac:dyDescent="0.25">
      <c r="AQ172">
        <v>459707</v>
      </c>
      <c r="AR172" t="s">
        <v>293</v>
      </c>
      <c r="AS172" t="s">
        <v>3494</v>
      </c>
      <c r="AT172" t="s">
        <v>17</v>
      </c>
      <c r="AU172" s="1">
        <v>21694</v>
      </c>
      <c r="AV172" s="1">
        <v>31641</v>
      </c>
      <c r="AW172" s="1">
        <v>34425</v>
      </c>
      <c r="AX172" s="1">
        <v>37710</v>
      </c>
      <c r="AY172" t="s">
        <v>295</v>
      </c>
      <c r="AZ172">
        <v>5.0026999999999999</v>
      </c>
      <c r="BA172" t="s">
        <v>296</v>
      </c>
      <c r="BB172" t="s">
        <v>586</v>
      </c>
      <c r="BC172">
        <v>8.5507000000000009</v>
      </c>
      <c r="BD172">
        <f t="shared" si="2"/>
        <v>16</v>
      </c>
      <c r="BE172">
        <v>5</v>
      </c>
    </row>
    <row r="173" spans="43:57" x14ac:dyDescent="0.25">
      <c r="AQ173">
        <v>80207</v>
      </c>
      <c r="AR173" t="s">
        <v>1988</v>
      </c>
      <c r="AS173" t="s">
        <v>3493</v>
      </c>
      <c r="AT173" t="s">
        <v>31</v>
      </c>
      <c r="AU173" s="1">
        <v>20078</v>
      </c>
      <c r="AV173" s="1">
        <v>32056</v>
      </c>
      <c r="AW173" s="1">
        <v>32056</v>
      </c>
      <c r="AX173" s="1">
        <v>37531</v>
      </c>
      <c r="AY173" t="s">
        <v>53</v>
      </c>
      <c r="AZ173">
        <v>5.0026999999999999</v>
      </c>
      <c r="BA173" t="s">
        <v>1990</v>
      </c>
      <c r="BB173" t="s">
        <v>1991</v>
      </c>
      <c r="BC173">
        <v>3.8959000000000001</v>
      </c>
      <c r="BD173">
        <f t="shared" si="2"/>
        <v>15</v>
      </c>
      <c r="BE173">
        <v>5</v>
      </c>
    </row>
    <row r="174" spans="43:57" x14ac:dyDescent="0.25">
      <c r="AQ174">
        <v>84042</v>
      </c>
      <c r="AR174" t="s">
        <v>1901</v>
      </c>
      <c r="AS174" t="s">
        <v>3492</v>
      </c>
      <c r="AT174" t="s">
        <v>17</v>
      </c>
      <c r="AU174" s="1">
        <v>19491</v>
      </c>
      <c r="AV174" s="1">
        <v>32401</v>
      </c>
      <c r="AW174" s="1">
        <v>32401</v>
      </c>
      <c r="AX174" s="1">
        <v>37511</v>
      </c>
      <c r="AY174" t="s">
        <v>53</v>
      </c>
      <c r="AZ174">
        <v>5.0026999999999999</v>
      </c>
      <c r="BA174" t="s">
        <v>1903</v>
      </c>
      <c r="BB174" t="s">
        <v>1904</v>
      </c>
      <c r="BC174">
        <v>10.4849</v>
      </c>
      <c r="BD174">
        <f t="shared" si="2"/>
        <v>14</v>
      </c>
      <c r="BE174">
        <v>5</v>
      </c>
    </row>
    <row r="175" spans="43:57" x14ac:dyDescent="0.25">
      <c r="AQ175">
        <v>277885</v>
      </c>
      <c r="AR175" t="s">
        <v>827</v>
      </c>
      <c r="AS175" t="s">
        <v>3491</v>
      </c>
      <c r="AT175" t="s">
        <v>31</v>
      </c>
      <c r="AU175" s="1">
        <v>21235</v>
      </c>
      <c r="AV175" s="1">
        <v>34853</v>
      </c>
      <c r="AW175" s="1">
        <v>34987</v>
      </c>
      <c r="AX175" s="1">
        <v>37542</v>
      </c>
      <c r="AY175" t="s">
        <v>53</v>
      </c>
      <c r="AZ175">
        <v>5.0026999999999999</v>
      </c>
      <c r="BA175" t="s">
        <v>829</v>
      </c>
      <c r="BB175" t="s">
        <v>830</v>
      </c>
      <c r="BC175">
        <v>7</v>
      </c>
      <c r="BD175">
        <f t="shared" si="2"/>
        <v>7</v>
      </c>
      <c r="BE175">
        <v>5</v>
      </c>
    </row>
    <row r="176" spans="43:57" x14ac:dyDescent="0.25">
      <c r="AQ176">
        <v>484396</v>
      </c>
      <c r="AR176" t="s">
        <v>15</v>
      </c>
      <c r="AS176" t="s">
        <v>3490</v>
      </c>
      <c r="AT176" t="s">
        <v>31</v>
      </c>
      <c r="AU176" s="1">
        <v>19992</v>
      </c>
      <c r="AV176" s="1">
        <v>32257</v>
      </c>
      <c r="AW176" s="1">
        <v>32257</v>
      </c>
      <c r="AX176" s="1">
        <v>37732</v>
      </c>
      <c r="AY176" t="s">
        <v>53</v>
      </c>
      <c r="AZ176">
        <v>5.0026999999999999</v>
      </c>
      <c r="BA176" t="s">
        <v>19</v>
      </c>
      <c r="BB176" t="s">
        <v>20</v>
      </c>
      <c r="BC176">
        <v>11.813700000000001</v>
      </c>
      <c r="BD176">
        <f t="shared" si="2"/>
        <v>15</v>
      </c>
      <c r="BE176">
        <v>5</v>
      </c>
    </row>
    <row r="177" spans="43:57" x14ac:dyDescent="0.25">
      <c r="AQ177">
        <v>289666</v>
      </c>
      <c r="AR177" t="s">
        <v>293</v>
      </c>
      <c r="AS177" t="s">
        <v>3489</v>
      </c>
      <c r="AT177" t="s">
        <v>17</v>
      </c>
      <c r="AU177" s="1">
        <v>20159</v>
      </c>
      <c r="AV177" s="1">
        <v>32675</v>
      </c>
      <c r="AW177" s="1">
        <v>32675</v>
      </c>
      <c r="AX177" s="1">
        <v>37785</v>
      </c>
      <c r="AY177" t="s">
        <v>295</v>
      </c>
      <c r="AZ177">
        <v>5.0026999999999999</v>
      </c>
      <c r="BA177" t="s">
        <v>296</v>
      </c>
      <c r="BB177" t="s">
        <v>297</v>
      </c>
      <c r="BC177">
        <v>2.8603000000000001</v>
      </c>
      <c r="BD177">
        <f t="shared" si="2"/>
        <v>14</v>
      </c>
      <c r="BE177">
        <v>5</v>
      </c>
    </row>
    <row r="178" spans="43:57" x14ac:dyDescent="0.25">
      <c r="AQ178">
        <v>455853</v>
      </c>
      <c r="AR178" t="s">
        <v>15</v>
      </c>
      <c r="AS178" t="s">
        <v>3488</v>
      </c>
      <c r="AT178" t="s">
        <v>17</v>
      </c>
      <c r="AU178" s="1">
        <v>23040</v>
      </c>
      <c r="AV178" s="1">
        <v>32677</v>
      </c>
      <c r="AW178" s="1">
        <v>32677</v>
      </c>
      <c r="AX178" s="1">
        <v>37787</v>
      </c>
      <c r="AY178" t="s">
        <v>53</v>
      </c>
      <c r="AZ178">
        <v>5.0026999999999999</v>
      </c>
      <c r="BA178" t="s">
        <v>19</v>
      </c>
      <c r="BB178" t="s">
        <v>20</v>
      </c>
      <c r="BC178">
        <v>11.813700000000001</v>
      </c>
      <c r="BD178">
        <f t="shared" si="2"/>
        <v>14</v>
      </c>
      <c r="BE178">
        <v>5</v>
      </c>
    </row>
    <row r="179" spans="43:57" x14ac:dyDescent="0.25">
      <c r="AQ179">
        <v>277892</v>
      </c>
      <c r="AR179" t="s">
        <v>347</v>
      </c>
      <c r="AS179" t="s">
        <v>3487</v>
      </c>
      <c r="AT179" t="s">
        <v>17</v>
      </c>
      <c r="AU179" s="1">
        <v>20388</v>
      </c>
      <c r="AV179" s="1">
        <v>31411</v>
      </c>
      <c r="AW179" s="1">
        <v>33679</v>
      </c>
      <c r="AX179" s="1">
        <v>37694</v>
      </c>
      <c r="AY179" t="s">
        <v>719</v>
      </c>
      <c r="AZ179">
        <v>5.0026999999999999</v>
      </c>
      <c r="BA179" t="s">
        <v>349</v>
      </c>
      <c r="BB179" t="s">
        <v>834</v>
      </c>
      <c r="BC179">
        <v>6.4301000000000004</v>
      </c>
      <c r="BD179">
        <f t="shared" si="2"/>
        <v>17</v>
      </c>
      <c r="BE179">
        <v>5</v>
      </c>
    </row>
    <row r="180" spans="43:57" x14ac:dyDescent="0.25">
      <c r="AQ180">
        <v>290963</v>
      </c>
      <c r="AR180" t="s">
        <v>15</v>
      </c>
      <c r="AS180" t="s">
        <v>3486</v>
      </c>
      <c r="AT180" t="s">
        <v>17</v>
      </c>
      <c r="AU180" s="1">
        <v>21635</v>
      </c>
      <c r="AV180" s="1">
        <v>32518</v>
      </c>
      <c r="AW180" s="1">
        <v>32518</v>
      </c>
      <c r="AX180" s="1">
        <v>37628</v>
      </c>
      <c r="AY180" t="s">
        <v>53</v>
      </c>
      <c r="AZ180">
        <v>5.0026999999999999</v>
      </c>
      <c r="BA180" t="s">
        <v>19</v>
      </c>
      <c r="BB180" t="s">
        <v>20</v>
      </c>
      <c r="BC180">
        <v>11.813700000000001</v>
      </c>
      <c r="BD180">
        <f t="shared" si="2"/>
        <v>14</v>
      </c>
      <c r="BE180">
        <v>5</v>
      </c>
    </row>
    <row r="181" spans="43:57" x14ac:dyDescent="0.25">
      <c r="AQ181">
        <v>459717</v>
      </c>
      <c r="AR181" t="s">
        <v>347</v>
      </c>
      <c r="AS181" t="s">
        <v>3485</v>
      </c>
      <c r="AT181" t="s">
        <v>17</v>
      </c>
      <c r="AU181" s="1">
        <v>20315</v>
      </c>
      <c r="AV181" s="1">
        <v>33274</v>
      </c>
      <c r="AW181" s="1">
        <v>33379</v>
      </c>
      <c r="AX181" s="1">
        <v>36604</v>
      </c>
      <c r="AY181" t="s">
        <v>295</v>
      </c>
      <c r="AZ181">
        <v>5.0026999999999999</v>
      </c>
      <c r="BA181" t="s">
        <v>349</v>
      </c>
      <c r="BB181" t="s">
        <v>834</v>
      </c>
      <c r="BC181">
        <v>3.5533999999999999</v>
      </c>
      <c r="BD181">
        <f t="shared" si="2"/>
        <v>9</v>
      </c>
      <c r="BE181">
        <v>5</v>
      </c>
    </row>
    <row r="182" spans="43:57" x14ac:dyDescent="0.25">
      <c r="AQ182">
        <v>23244</v>
      </c>
      <c r="AR182" t="s">
        <v>293</v>
      </c>
      <c r="AS182" t="s">
        <v>3484</v>
      </c>
      <c r="AT182" t="s">
        <v>17</v>
      </c>
      <c r="AU182" s="1">
        <v>22775</v>
      </c>
      <c r="AV182" s="1">
        <v>31653</v>
      </c>
      <c r="AW182" s="1">
        <v>31653</v>
      </c>
      <c r="AX182" s="1">
        <v>37493</v>
      </c>
      <c r="AY182" t="s">
        <v>295</v>
      </c>
      <c r="AZ182">
        <v>5.0026999999999999</v>
      </c>
      <c r="BA182" t="s">
        <v>296</v>
      </c>
      <c r="BB182" t="s">
        <v>297</v>
      </c>
      <c r="BC182">
        <v>5.6603000000000003</v>
      </c>
      <c r="BD182">
        <f t="shared" si="2"/>
        <v>16</v>
      </c>
      <c r="BE182">
        <v>5</v>
      </c>
    </row>
    <row r="183" spans="43:57" x14ac:dyDescent="0.25">
      <c r="AQ183">
        <v>403853</v>
      </c>
      <c r="AR183" t="s">
        <v>85</v>
      </c>
      <c r="AS183" t="s">
        <v>3483</v>
      </c>
      <c r="AT183" t="s">
        <v>17</v>
      </c>
      <c r="AU183" s="1">
        <v>21258</v>
      </c>
      <c r="AV183" s="1">
        <v>34416</v>
      </c>
      <c r="AW183" s="1">
        <v>35268</v>
      </c>
      <c r="AX183" s="1">
        <v>37251</v>
      </c>
      <c r="AY183" t="s">
        <v>53</v>
      </c>
      <c r="AZ183">
        <v>5.0026999999999999</v>
      </c>
      <c r="BA183" t="s">
        <v>87</v>
      </c>
      <c r="BB183" t="s">
        <v>276</v>
      </c>
      <c r="BC183">
        <v>5.4329000000000001</v>
      </c>
      <c r="BD183">
        <f t="shared" si="2"/>
        <v>7</v>
      </c>
      <c r="BE183">
        <v>5</v>
      </c>
    </row>
    <row r="184" spans="43:57" x14ac:dyDescent="0.25">
      <c r="AQ184">
        <v>71081</v>
      </c>
      <c r="AR184" t="s">
        <v>293</v>
      </c>
      <c r="AS184" t="s">
        <v>3482</v>
      </c>
      <c r="AT184" t="s">
        <v>17</v>
      </c>
      <c r="AU184" s="1">
        <v>21617</v>
      </c>
      <c r="AV184" s="1">
        <v>32233</v>
      </c>
      <c r="AW184" s="1">
        <v>32233</v>
      </c>
      <c r="AX184" s="1">
        <v>37708</v>
      </c>
      <c r="AY184" t="s">
        <v>295</v>
      </c>
      <c r="AZ184">
        <v>5.0026999999999999</v>
      </c>
      <c r="BA184" t="s">
        <v>296</v>
      </c>
      <c r="BB184" t="s">
        <v>297</v>
      </c>
      <c r="BC184">
        <v>4.0712000000000002</v>
      </c>
      <c r="BD184">
        <f t="shared" si="2"/>
        <v>15</v>
      </c>
      <c r="BE184">
        <v>5</v>
      </c>
    </row>
    <row r="185" spans="43:57" x14ac:dyDescent="0.25">
      <c r="AQ185">
        <v>98304</v>
      </c>
      <c r="AR185" t="s">
        <v>15</v>
      </c>
      <c r="AS185" t="s">
        <v>3481</v>
      </c>
      <c r="AT185" t="s">
        <v>31</v>
      </c>
      <c r="AU185" s="1">
        <v>23496</v>
      </c>
      <c r="AV185" s="1">
        <v>31369</v>
      </c>
      <c r="AW185" s="1">
        <v>31369</v>
      </c>
      <c r="AX185" s="1">
        <v>37574</v>
      </c>
      <c r="AY185" t="s">
        <v>53</v>
      </c>
      <c r="AZ185">
        <v>5.0026999999999999</v>
      </c>
      <c r="BA185" t="s">
        <v>19</v>
      </c>
      <c r="BB185" t="s">
        <v>20</v>
      </c>
      <c r="BC185">
        <v>11.698600000000001</v>
      </c>
      <c r="BD185">
        <f t="shared" si="2"/>
        <v>17</v>
      </c>
      <c r="BE185">
        <v>5</v>
      </c>
    </row>
    <row r="186" spans="43:57" x14ac:dyDescent="0.25">
      <c r="AQ186">
        <v>47821</v>
      </c>
      <c r="AR186" t="s">
        <v>293</v>
      </c>
      <c r="AS186" t="s">
        <v>3480</v>
      </c>
      <c r="AT186" t="s">
        <v>17</v>
      </c>
      <c r="AU186" s="1">
        <v>19547</v>
      </c>
      <c r="AV186" s="1">
        <v>31414</v>
      </c>
      <c r="AW186" s="1">
        <v>31414</v>
      </c>
      <c r="AX186" s="1">
        <v>37619</v>
      </c>
      <c r="AY186" t="s">
        <v>719</v>
      </c>
      <c r="AZ186">
        <v>5.0026999999999999</v>
      </c>
      <c r="BA186" t="s">
        <v>296</v>
      </c>
      <c r="BB186" t="s">
        <v>297</v>
      </c>
      <c r="BC186">
        <v>6.3151000000000002</v>
      </c>
      <c r="BD186">
        <f t="shared" si="2"/>
        <v>17</v>
      </c>
      <c r="BE186">
        <v>5</v>
      </c>
    </row>
    <row r="187" spans="43:57" x14ac:dyDescent="0.25">
      <c r="AQ187">
        <v>16767</v>
      </c>
      <c r="AR187" t="s">
        <v>347</v>
      </c>
      <c r="AS187" t="s">
        <v>3479</v>
      </c>
      <c r="AT187" t="s">
        <v>17</v>
      </c>
      <c r="AU187" s="1">
        <v>21538</v>
      </c>
      <c r="AV187" s="1">
        <v>32265</v>
      </c>
      <c r="AW187" s="1">
        <v>32265</v>
      </c>
      <c r="AX187" s="1">
        <v>37740</v>
      </c>
      <c r="AY187" t="s">
        <v>295</v>
      </c>
      <c r="AZ187">
        <v>5.0026999999999999</v>
      </c>
      <c r="BA187" t="s">
        <v>349</v>
      </c>
      <c r="BB187" t="s">
        <v>350</v>
      </c>
      <c r="BC187">
        <v>0.35620000000000002</v>
      </c>
      <c r="BD187">
        <f t="shared" si="2"/>
        <v>15</v>
      </c>
      <c r="BE187">
        <v>5</v>
      </c>
    </row>
    <row r="188" spans="43:57" x14ac:dyDescent="0.25">
      <c r="AQ188">
        <v>264858</v>
      </c>
      <c r="AR188" t="s">
        <v>15</v>
      </c>
      <c r="AS188" t="s">
        <v>3478</v>
      </c>
      <c r="AT188" t="s">
        <v>17</v>
      </c>
      <c r="AU188" s="1">
        <v>19410</v>
      </c>
      <c r="AV188" s="1">
        <v>32804</v>
      </c>
      <c r="AW188" s="1">
        <v>35440</v>
      </c>
      <c r="AX188" s="1">
        <v>37630</v>
      </c>
      <c r="AY188" t="s">
        <v>53</v>
      </c>
      <c r="AZ188">
        <v>5.0026999999999999</v>
      </c>
      <c r="BA188" t="s">
        <v>19</v>
      </c>
      <c r="BB188" t="s">
        <v>20</v>
      </c>
      <c r="BC188">
        <v>5.9615999999999998</v>
      </c>
      <c r="BD188">
        <f t="shared" si="2"/>
        <v>13</v>
      </c>
      <c r="BE188">
        <v>5</v>
      </c>
    </row>
    <row r="189" spans="43:57" x14ac:dyDescent="0.25">
      <c r="AQ189">
        <v>78952</v>
      </c>
      <c r="AR189" t="s">
        <v>347</v>
      </c>
      <c r="AS189" t="s">
        <v>3477</v>
      </c>
      <c r="AT189" t="s">
        <v>17</v>
      </c>
      <c r="AU189" s="1">
        <v>20622</v>
      </c>
      <c r="AV189" s="1">
        <v>31149</v>
      </c>
      <c r="AW189" s="1">
        <v>31156</v>
      </c>
      <c r="AX189" s="1">
        <v>37726</v>
      </c>
      <c r="AY189" t="s">
        <v>295</v>
      </c>
      <c r="AZ189">
        <v>5.0026999999999999</v>
      </c>
      <c r="BA189" t="s">
        <v>349</v>
      </c>
      <c r="BB189" t="s">
        <v>350</v>
      </c>
      <c r="BC189">
        <v>3.3944999999999999</v>
      </c>
      <c r="BD189">
        <f t="shared" si="2"/>
        <v>18</v>
      </c>
      <c r="BE189">
        <v>5</v>
      </c>
    </row>
    <row r="190" spans="43:57" x14ac:dyDescent="0.25">
      <c r="AQ190">
        <v>470053</v>
      </c>
      <c r="AR190" t="s">
        <v>1988</v>
      </c>
      <c r="AS190" t="s">
        <v>3476</v>
      </c>
      <c r="AT190" t="s">
        <v>17</v>
      </c>
      <c r="AU190" s="1">
        <v>23636</v>
      </c>
      <c r="AV190" s="1">
        <v>33726</v>
      </c>
      <c r="AW190" s="1">
        <v>34633</v>
      </c>
      <c r="AX190" s="1">
        <v>37329</v>
      </c>
      <c r="AY190" t="s">
        <v>53</v>
      </c>
      <c r="AZ190">
        <v>5.0026999999999999</v>
      </c>
      <c r="BA190" t="s">
        <v>1990</v>
      </c>
      <c r="BB190" t="s">
        <v>2062</v>
      </c>
      <c r="BC190">
        <v>1.1890000000000001</v>
      </c>
      <c r="BD190">
        <f t="shared" si="2"/>
        <v>9</v>
      </c>
      <c r="BE190">
        <v>5</v>
      </c>
    </row>
    <row r="191" spans="43:57" x14ac:dyDescent="0.25">
      <c r="AQ191">
        <v>290981</v>
      </c>
      <c r="AR191" t="s">
        <v>293</v>
      </c>
      <c r="AS191" t="s">
        <v>3475</v>
      </c>
      <c r="AT191" t="s">
        <v>17</v>
      </c>
      <c r="AU191" s="1">
        <v>19111</v>
      </c>
      <c r="AV191" s="1">
        <v>32265</v>
      </c>
      <c r="AW191" s="1">
        <v>32265</v>
      </c>
      <c r="AX191" s="1">
        <v>37740</v>
      </c>
      <c r="AY191" t="s">
        <v>295</v>
      </c>
      <c r="AZ191">
        <v>5.0026999999999999</v>
      </c>
      <c r="BA191" t="s">
        <v>296</v>
      </c>
      <c r="BB191" t="s">
        <v>297</v>
      </c>
      <c r="BC191">
        <v>3.9836</v>
      </c>
      <c r="BD191">
        <f t="shared" si="2"/>
        <v>15</v>
      </c>
      <c r="BE191">
        <v>5</v>
      </c>
    </row>
    <row r="192" spans="43:57" x14ac:dyDescent="0.25">
      <c r="AQ192">
        <v>445470</v>
      </c>
      <c r="AR192" t="s">
        <v>347</v>
      </c>
      <c r="AS192" t="s">
        <v>3474</v>
      </c>
      <c r="AT192" t="s">
        <v>17</v>
      </c>
      <c r="AU192" s="1">
        <v>22790</v>
      </c>
      <c r="AV192" s="1">
        <v>32667</v>
      </c>
      <c r="AW192" s="1">
        <v>32667</v>
      </c>
      <c r="AX192" s="1">
        <v>37777</v>
      </c>
      <c r="AY192" t="s">
        <v>295</v>
      </c>
      <c r="AZ192">
        <v>5.0026999999999999</v>
      </c>
      <c r="BA192" t="s">
        <v>349</v>
      </c>
      <c r="BB192" t="s">
        <v>834</v>
      </c>
      <c r="BC192">
        <v>6.4301000000000004</v>
      </c>
      <c r="BD192">
        <f t="shared" si="2"/>
        <v>14</v>
      </c>
      <c r="BE192">
        <v>5</v>
      </c>
    </row>
    <row r="193" spans="43:57" x14ac:dyDescent="0.25">
      <c r="AQ193">
        <v>62083</v>
      </c>
      <c r="AR193" t="s">
        <v>347</v>
      </c>
      <c r="AS193" t="s">
        <v>3473</v>
      </c>
      <c r="AT193" t="s">
        <v>17</v>
      </c>
      <c r="AU193" s="1">
        <v>19332</v>
      </c>
      <c r="AV193" s="1">
        <v>31457</v>
      </c>
      <c r="AW193" s="1">
        <v>34714</v>
      </c>
      <c r="AX193" s="1">
        <v>36782</v>
      </c>
      <c r="AY193" t="s">
        <v>295</v>
      </c>
      <c r="AZ193">
        <v>5.0026999999999999</v>
      </c>
      <c r="BA193" t="s">
        <v>349</v>
      </c>
      <c r="BB193" t="s">
        <v>834</v>
      </c>
      <c r="BC193">
        <v>4.0411000000000001</v>
      </c>
      <c r="BD193">
        <f t="shared" si="2"/>
        <v>14</v>
      </c>
      <c r="BE193">
        <v>5</v>
      </c>
    </row>
    <row r="194" spans="43:57" x14ac:dyDescent="0.25">
      <c r="AQ194">
        <v>67233</v>
      </c>
      <c r="AR194" t="s">
        <v>85</v>
      </c>
      <c r="AS194" t="s">
        <v>3472</v>
      </c>
      <c r="AT194" t="s">
        <v>31</v>
      </c>
      <c r="AU194" s="1">
        <v>19632</v>
      </c>
      <c r="AV194" s="1">
        <v>32340</v>
      </c>
      <c r="AW194" s="1">
        <v>32340</v>
      </c>
      <c r="AX194" s="1">
        <v>37815</v>
      </c>
      <c r="AY194" t="s">
        <v>53</v>
      </c>
      <c r="AZ194">
        <v>5.0026999999999999</v>
      </c>
      <c r="BA194" t="s">
        <v>87</v>
      </c>
      <c r="BB194" t="s">
        <v>88</v>
      </c>
      <c r="BC194">
        <v>1.4218999999999999</v>
      </c>
      <c r="BD194">
        <f t="shared" si="2"/>
        <v>15</v>
      </c>
      <c r="BE194">
        <v>5</v>
      </c>
    </row>
    <row r="195" spans="43:57" x14ac:dyDescent="0.25">
      <c r="AQ195">
        <v>80233</v>
      </c>
      <c r="AR195" t="s">
        <v>347</v>
      </c>
      <c r="AS195" t="s">
        <v>3471</v>
      </c>
      <c r="AT195" t="s">
        <v>17</v>
      </c>
      <c r="AU195" s="1">
        <v>19827</v>
      </c>
      <c r="AV195" s="1">
        <v>33076</v>
      </c>
      <c r="AW195" s="1">
        <v>33076</v>
      </c>
      <c r="AX195" s="1">
        <v>37821</v>
      </c>
      <c r="AY195" t="s">
        <v>719</v>
      </c>
      <c r="AZ195">
        <v>5.0026999999999999</v>
      </c>
      <c r="BA195" t="s">
        <v>349</v>
      </c>
      <c r="BB195" t="s">
        <v>834</v>
      </c>
      <c r="BC195">
        <v>6.4301000000000004</v>
      </c>
      <c r="BD195">
        <f t="shared" ref="BD195:BD258" si="3">INT((AX195-AV195)/365)</f>
        <v>13</v>
      </c>
      <c r="BE195">
        <v>5</v>
      </c>
    </row>
    <row r="196" spans="43:57" x14ac:dyDescent="0.25">
      <c r="AQ196">
        <v>84069</v>
      </c>
      <c r="AR196" t="s">
        <v>293</v>
      </c>
      <c r="AS196" t="s">
        <v>3470</v>
      </c>
      <c r="AT196" t="s">
        <v>17</v>
      </c>
      <c r="AU196" s="1">
        <v>22295</v>
      </c>
      <c r="AV196" s="1">
        <v>32786</v>
      </c>
      <c r="AW196" s="1">
        <v>32786</v>
      </c>
      <c r="AX196" s="1">
        <v>36664</v>
      </c>
      <c r="AY196" t="s">
        <v>295</v>
      </c>
      <c r="AZ196">
        <v>5.0026999999999999</v>
      </c>
      <c r="BA196" t="s">
        <v>296</v>
      </c>
      <c r="BB196" t="s">
        <v>297</v>
      </c>
      <c r="BC196">
        <v>2.5562</v>
      </c>
      <c r="BD196">
        <f t="shared" si="3"/>
        <v>10</v>
      </c>
      <c r="BE196">
        <v>5</v>
      </c>
    </row>
    <row r="197" spans="43:57" x14ac:dyDescent="0.25">
      <c r="AQ197">
        <v>480499</v>
      </c>
      <c r="AR197" t="s">
        <v>1901</v>
      </c>
      <c r="AS197" t="s">
        <v>3469</v>
      </c>
      <c r="AT197" t="s">
        <v>17</v>
      </c>
      <c r="AU197" s="1">
        <v>19256</v>
      </c>
      <c r="AV197" s="1">
        <v>33539</v>
      </c>
      <c r="AW197" s="1">
        <v>33539</v>
      </c>
      <c r="AX197" s="1">
        <v>37554</v>
      </c>
      <c r="AY197" t="s">
        <v>53</v>
      </c>
      <c r="AZ197">
        <v>5.0026999999999999</v>
      </c>
      <c r="BA197" t="s">
        <v>1903</v>
      </c>
      <c r="BB197" t="s">
        <v>1904</v>
      </c>
      <c r="BC197">
        <v>10.6027</v>
      </c>
      <c r="BD197">
        <f t="shared" si="3"/>
        <v>11</v>
      </c>
      <c r="BE197">
        <v>5</v>
      </c>
    </row>
    <row r="198" spans="43:57" x14ac:dyDescent="0.25">
      <c r="AQ198">
        <v>435146</v>
      </c>
      <c r="AR198" t="s">
        <v>1988</v>
      </c>
      <c r="AS198" t="s">
        <v>3468</v>
      </c>
      <c r="AT198" t="s">
        <v>17</v>
      </c>
      <c r="AU198" s="1">
        <v>21529</v>
      </c>
      <c r="AV198" s="1">
        <v>31950</v>
      </c>
      <c r="AW198" s="1">
        <v>32868</v>
      </c>
      <c r="AX198" s="1">
        <v>37613</v>
      </c>
      <c r="AY198" t="s">
        <v>53</v>
      </c>
      <c r="AZ198">
        <v>5.0026999999999999</v>
      </c>
      <c r="BA198" t="s">
        <v>1990</v>
      </c>
      <c r="BB198" t="s">
        <v>1991</v>
      </c>
      <c r="BC198">
        <v>2.7040999999999999</v>
      </c>
      <c r="BD198">
        <f t="shared" si="3"/>
        <v>15</v>
      </c>
      <c r="BE198">
        <v>5</v>
      </c>
    </row>
    <row r="199" spans="43:57" x14ac:dyDescent="0.25">
      <c r="AQ199">
        <v>244068</v>
      </c>
      <c r="AR199" t="s">
        <v>293</v>
      </c>
      <c r="AS199" t="s">
        <v>3467</v>
      </c>
      <c r="AT199" t="s">
        <v>17</v>
      </c>
      <c r="AU199" s="1">
        <v>21794</v>
      </c>
      <c r="AV199" s="1">
        <v>33296</v>
      </c>
      <c r="AW199" s="1">
        <v>33296</v>
      </c>
      <c r="AX199" s="1">
        <v>37676</v>
      </c>
      <c r="AY199" t="s">
        <v>719</v>
      </c>
      <c r="AZ199">
        <v>5.0026999999999999</v>
      </c>
      <c r="BA199" t="s">
        <v>296</v>
      </c>
      <c r="BB199" t="s">
        <v>297</v>
      </c>
      <c r="BC199">
        <v>1.1589</v>
      </c>
      <c r="BD199">
        <f t="shared" si="3"/>
        <v>12</v>
      </c>
      <c r="BE199">
        <v>5</v>
      </c>
    </row>
    <row r="200" spans="43:57" x14ac:dyDescent="0.25">
      <c r="AQ200">
        <v>63371</v>
      </c>
      <c r="AR200" t="s">
        <v>15</v>
      </c>
      <c r="AS200" t="s">
        <v>3466</v>
      </c>
      <c r="AT200" t="s">
        <v>17</v>
      </c>
      <c r="AU200" s="1">
        <v>22761</v>
      </c>
      <c r="AV200" s="1">
        <v>31278</v>
      </c>
      <c r="AW200" s="1">
        <v>33555</v>
      </c>
      <c r="AX200" s="1">
        <v>37570</v>
      </c>
      <c r="AY200" t="s">
        <v>53</v>
      </c>
      <c r="AZ200">
        <v>5.0026999999999999</v>
      </c>
      <c r="BA200" t="s">
        <v>19</v>
      </c>
      <c r="BB200" t="s">
        <v>20</v>
      </c>
      <c r="BC200">
        <v>11</v>
      </c>
      <c r="BD200">
        <f t="shared" si="3"/>
        <v>17</v>
      </c>
      <c r="BE200">
        <v>5</v>
      </c>
    </row>
    <row r="201" spans="43:57" x14ac:dyDescent="0.25">
      <c r="AQ201">
        <v>212928</v>
      </c>
      <c r="AR201" t="s">
        <v>85</v>
      </c>
      <c r="AS201" t="s">
        <v>3465</v>
      </c>
      <c r="AT201" t="s">
        <v>31</v>
      </c>
      <c r="AU201" s="1">
        <v>22976</v>
      </c>
      <c r="AV201" s="1">
        <v>31501</v>
      </c>
      <c r="AW201" s="1">
        <v>31501</v>
      </c>
      <c r="AX201" s="1">
        <v>31797</v>
      </c>
      <c r="AY201" t="s">
        <v>53</v>
      </c>
      <c r="AZ201">
        <v>5.0026999999999999</v>
      </c>
      <c r="BA201" t="s">
        <v>87</v>
      </c>
      <c r="BB201" t="s">
        <v>88</v>
      </c>
      <c r="BC201">
        <v>0.81100000000000005</v>
      </c>
      <c r="BD201">
        <f t="shared" si="3"/>
        <v>0</v>
      </c>
      <c r="BE201">
        <v>5</v>
      </c>
    </row>
    <row r="202" spans="43:57" x14ac:dyDescent="0.25">
      <c r="AQ202">
        <v>288291</v>
      </c>
      <c r="AR202" t="s">
        <v>42</v>
      </c>
      <c r="AS202" t="s">
        <v>3464</v>
      </c>
      <c r="AT202" t="s">
        <v>31</v>
      </c>
      <c r="AU202" s="1">
        <v>22078</v>
      </c>
      <c r="AV202" s="1">
        <v>34484</v>
      </c>
      <c r="AW202" s="1">
        <v>34484</v>
      </c>
      <c r="AX202" s="1">
        <v>35933</v>
      </c>
      <c r="AY202" t="s">
        <v>53</v>
      </c>
      <c r="AZ202">
        <v>5.0026999999999999</v>
      </c>
      <c r="BA202" t="s">
        <v>44</v>
      </c>
      <c r="BB202" t="s">
        <v>83</v>
      </c>
      <c r="BC202">
        <v>3.9699</v>
      </c>
      <c r="BD202">
        <f t="shared" si="3"/>
        <v>3</v>
      </c>
      <c r="BE202">
        <v>5</v>
      </c>
    </row>
    <row r="203" spans="43:57" x14ac:dyDescent="0.25">
      <c r="AQ203">
        <v>67244</v>
      </c>
      <c r="AR203" t="s">
        <v>15</v>
      </c>
      <c r="AS203" t="s">
        <v>3463</v>
      </c>
      <c r="AT203" t="s">
        <v>17</v>
      </c>
      <c r="AU203" s="1">
        <v>21841</v>
      </c>
      <c r="AV203" s="1">
        <v>31502</v>
      </c>
      <c r="AW203" s="1">
        <v>32274</v>
      </c>
      <c r="AX203" s="1">
        <v>37749</v>
      </c>
      <c r="AY203" t="s">
        <v>53</v>
      </c>
      <c r="AZ203">
        <v>5.0026999999999999</v>
      </c>
      <c r="BA203" t="s">
        <v>19</v>
      </c>
      <c r="BB203" t="s">
        <v>20</v>
      </c>
      <c r="BC203">
        <v>11.813700000000001</v>
      </c>
      <c r="BD203">
        <f t="shared" si="3"/>
        <v>17</v>
      </c>
      <c r="BE203">
        <v>5</v>
      </c>
    </row>
    <row r="204" spans="43:57" x14ac:dyDescent="0.25">
      <c r="AQ204">
        <v>69803</v>
      </c>
      <c r="AR204" t="s">
        <v>293</v>
      </c>
      <c r="AS204" t="s">
        <v>3462</v>
      </c>
      <c r="AT204" t="s">
        <v>17</v>
      </c>
      <c r="AU204" s="1">
        <v>22821</v>
      </c>
      <c r="AV204" s="1">
        <v>31237</v>
      </c>
      <c r="AW204" s="1">
        <v>31237</v>
      </c>
      <c r="AX204" s="1">
        <v>37807</v>
      </c>
      <c r="AY204" t="s">
        <v>295</v>
      </c>
      <c r="AZ204">
        <v>5.0026999999999999</v>
      </c>
      <c r="BA204" t="s">
        <v>296</v>
      </c>
      <c r="BB204" t="s">
        <v>297</v>
      </c>
      <c r="BC204">
        <v>6.8</v>
      </c>
      <c r="BD204">
        <f t="shared" si="3"/>
        <v>18</v>
      </c>
      <c r="BE204">
        <v>5</v>
      </c>
    </row>
    <row r="205" spans="43:57" x14ac:dyDescent="0.25">
      <c r="AQ205">
        <v>16782</v>
      </c>
      <c r="AR205" t="s">
        <v>15</v>
      </c>
      <c r="AS205" t="s">
        <v>3461</v>
      </c>
      <c r="AT205" t="s">
        <v>31</v>
      </c>
      <c r="AU205" s="1">
        <v>19683</v>
      </c>
      <c r="AV205" s="1">
        <v>32511</v>
      </c>
      <c r="AW205" s="1">
        <v>32511</v>
      </c>
      <c r="AX205" s="1">
        <v>37621</v>
      </c>
      <c r="AY205" t="s">
        <v>53</v>
      </c>
      <c r="AZ205">
        <v>5.0026999999999999</v>
      </c>
      <c r="BA205" t="s">
        <v>19</v>
      </c>
      <c r="BB205" t="s">
        <v>20</v>
      </c>
      <c r="BC205">
        <v>11.813700000000001</v>
      </c>
      <c r="BD205">
        <f t="shared" si="3"/>
        <v>14</v>
      </c>
      <c r="BE205">
        <v>5</v>
      </c>
    </row>
    <row r="206" spans="43:57" x14ac:dyDescent="0.25">
      <c r="AQ206">
        <v>422086</v>
      </c>
      <c r="AR206" t="s">
        <v>15</v>
      </c>
      <c r="AS206" t="s">
        <v>3460</v>
      </c>
      <c r="AT206" t="s">
        <v>31</v>
      </c>
      <c r="AU206" s="1">
        <v>20087</v>
      </c>
      <c r="AV206" s="1">
        <v>34010</v>
      </c>
      <c r="AW206" s="1">
        <v>34010</v>
      </c>
      <c r="AX206" s="1">
        <v>36222</v>
      </c>
      <c r="AY206" t="s">
        <v>53</v>
      </c>
      <c r="AZ206">
        <v>5.0026999999999999</v>
      </c>
      <c r="BA206" t="s">
        <v>19</v>
      </c>
      <c r="BB206" t="s">
        <v>20</v>
      </c>
      <c r="BC206">
        <v>6.0602999999999998</v>
      </c>
      <c r="BD206">
        <f t="shared" si="3"/>
        <v>6</v>
      </c>
      <c r="BE206">
        <v>5</v>
      </c>
    </row>
    <row r="207" spans="43:57" x14ac:dyDescent="0.25">
      <c r="AQ207">
        <v>84082</v>
      </c>
      <c r="AR207" t="s">
        <v>347</v>
      </c>
      <c r="AS207" t="s">
        <v>3459</v>
      </c>
      <c r="AT207" t="s">
        <v>17</v>
      </c>
      <c r="AU207" s="1">
        <v>22474</v>
      </c>
      <c r="AV207" s="1">
        <v>32633</v>
      </c>
      <c r="AW207" s="1">
        <v>32633</v>
      </c>
      <c r="AX207" s="1">
        <v>37743</v>
      </c>
      <c r="AY207" t="s">
        <v>295</v>
      </c>
      <c r="AZ207">
        <v>5.0026999999999999</v>
      </c>
      <c r="BA207" t="s">
        <v>349</v>
      </c>
      <c r="BB207" t="s">
        <v>834</v>
      </c>
      <c r="BC207">
        <v>6.4301000000000004</v>
      </c>
      <c r="BD207">
        <f t="shared" si="3"/>
        <v>14</v>
      </c>
      <c r="BE207">
        <v>5</v>
      </c>
    </row>
    <row r="208" spans="43:57" x14ac:dyDescent="0.25">
      <c r="AQ208">
        <v>224544</v>
      </c>
      <c r="AR208" t="s">
        <v>85</v>
      </c>
      <c r="AS208" t="s">
        <v>3458</v>
      </c>
      <c r="AT208" t="s">
        <v>17</v>
      </c>
      <c r="AU208" s="1">
        <v>20454</v>
      </c>
      <c r="AV208" s="1">
        <v>33244</v>
      </c>
      <c r="AW208" s="1">
        <v>34966</v>
      </c>
      <c r="AX208" s="1">
        <v>37521</v>
      </c>
      <c r="AY208" t="s">
        <v>53</v>
      </c>
      <c r="AZ208">
        <v>5.0026999999999999</v>
      </c>
      <c r="BA208" t="s">
        <v>87</v>
      </c>
      <c r="BB208" t="s">
        <v>276</v>
      </c>
      <c r="BC208">
        <v>7</v>
      </c>
      <c r="BD208">
        <f t="shared" si="3"/>
        <v>11</v>
      </c>
      <c r="BE208">
        <v>5</v>
      </c>
    </row>
    <row r="209" spans="43:57" x14ac:dyDescent="0.25">
      <c r="AQ209">
        <v>45267</v>
      </c>
      <c r="AR209" t="s">
        <v>15</v>
      </c>
      <c r="AS209" t="s">
        <v>3457</v>
      </c>
      <c r="AT209" t="s">
        <v>31</v>
      </c>
      <c r="AU209" s="1">
        <v>21579</v>
      </c>
      <c r="AV209" s="1">
        <v>33901</v>
      </c>
      <c r="AW209" s="1">
        <v>34505</v>
      </c>
      <c r="AX209" s="1">
        <v>37790</v>
      </c>
      <c r="AY209" t="s">
        <v>53</v>
      </c>
      <c r="AZ209">
        <v>5.0026999999999999</v>
      </c>
      <c r="BA209" t="s">
        <v>19</v>
      </c>
      <c r="BB209" t="s">
        <v>20</v>
      </c>
      <c r="BC209">
        <v>8.5233000000000008</v>
      </c>
      <c r="BD209">
        <f t="shared" si="3"/>
        <v>10</v>
      </c>
      <c r="BE209">
        <v>5</v>
      </c>
    </row>
    <row r="210" spans="43:57" x14ac:dyDescent="0.25">
      <c r="AQ210">
        <v>290996</v>
      </c>
      <c r="AR210" t="s">
        <v>293</v>
      </c>
      <c r="AS210" t="s">
        <v>3456</v>
      </c>
      <c r="AT210" t="s">
        <v>17</v>
      </c>
      <c r="AU210" s="1">
        <v>23237</v>
      </c>
      <c r="AV210" s="1">
        <v>31787</v>
      </c>
      <c r="AW210" s="1">
        <v>31787</v>
      </c>
      <c r="AX210" s="1">
        <v>37627</v>
      </c>
      <c r="AY210" t="s">
        <v>295</v>
      </c>
      <c r="AZ210">
        <v>5.0026999999999999</v>
      </c>
      <c r="BA210" t="s">
        <v>296</v>
      </c>
      <c r="BB210" t="s">
        <v>297</v>
      </c>
      <c r="BC210">
        <v>5.2931999999999997</v>
      </c>
      <c r="BD210">
        <f t="shared" si="3"/>
        <v>16</v>
      </c>
      <c r="BE210">
        <v>5</v>
      </c>
    </row>
    <row r="211" spans="43:57" x14ac:dyDescent="0.25">
      <c r="AQ211">
        <v>264879</v>
      </c>
      <c r="AR211" t="s">
        <v>293</v>
      </c>
      <c r="AS211" t="s">
        <v>3455</v>
      </c>
      <c r="AT211" t="s">
        <v>17</v>
      </c>
      <c r="AU211" s="1">
        <v>21132</v>
      </c>
      <c r="AV211" s="1">
        <v>31387</v>
      </c>
      <c r="AW211" s="1">
        <v>34710</v>
      </c>
      <c r="AX211" s="1">
        <v>37630</v>
      </c>
      <c r="AY211" t="s">
        <v>295</v>
      </c>
      <c r="AZ211">
        <v>5.0026999999999999</v>
      </c>
      <c r="BA211" t="s">
        <v>296</v>
      </c>
      <c r="BB211" t="s">
        <v>586</v>
      </c>
      <c r="BC211">
        <v>7.7698999999999998</v>
      </c>
      <c r="BD211">
        <f t="shared" si="3"/>
        <v>17</v>
      </c>
      <c r="BE211">
        <v>5</v>
      </c>
    </row>
    <row r="212" spans="43:57" x14ac:dyDescent="0.25">
      <c r="AQ212">
        <v>480515</v>
      </c>
      <c r="AR212" t="s">
        <v>827</v>
      </c>
      <c r="AS212" t="s">
        <v>3454</v>
      </c>
      <c r="AT212" t="s">
        <v>17</v>
      </c>
      <c r="AU212" s="1">
        <v>21245</v>
      </c>
      <c r="AV212" s="1">
        <v>32101</v>
      </c>
      <c r="AW212" s="1">
        <v>35078</v>
      </c>
      <c r="AX212" s="1">
        <v>37461</v>
      </c>
      <c r="AY212" t="s">
        <v>53</v>
      </c>
      <c r="AZ212">
        <v>5.0026999999999999</v>
      </c>
      <c r="BA212" t="s">
        <v>829</v>
      </c>
      <c r="BB212" t="s">
        <v>830</v>
      </c>
      <c r="BC212">
        <v>6.5288000000000004</v>
      </c>
      <c r="BD212">
        <f t="shared" si="3"/>
        <v>14</v>
      </c>
      <c r="BE212">
        <v>5</v>
      </c>
    </row>
    <row r="213" spans="43:57" x14ac:dyDescent="0.25">
      <c r="AQ213">
        <v>445493</v>
      </c>
      <c r="AR213" t="s">
        <v>293</v>
      </c>
      <c r="AS213" t="s">
        <v>3453</v>
      </c>
      <c r="AT213" t="s">
        <v>17</v>
      </c>
      <c r="AU213" s="1">
        <v>19092</v>
      </c>
      <c r="AV213" s="1">
        <v>31789</v>
      </c>
      <c r="AW213" s="1">
        <v>31789</v>
      </c>
      <c r="AX213" s="1">
        <v>37629</v>
      </c>
      <c r="AY213" t="s">
        <v>295</v>
      </c>
      <c r="AZ213">
        <v>5.0026999999999999</v>
      </c>
      <c r="BA213" t="s">
        <v>296</v>
      </c>
      <c r="BB213" t="s">
        <v>297</v>
      </c>
      <c r="BC213">
        <v>5.2877000000000001</v>
      </c>
      <c r="BD213">
        <f t="shared" si="3"/>
        <v>16</v>
      </c>
      <c r="BE213">
        <v>5</v>
      </c>
    </row>
    <row r="214" spans="43:57" x14ac:dyDescent="0.25">
      <c r="AQ214">
        <v>78980</v>
      </c>
      <c r="AR214" t="s">
        <v>1988</v>
      </c>
      <c r="AS214" t="s">
        <v>3452</v>
      </c>
      <c r="AT214" t="s">
        <v>31</v>
      </c>
      <c r="AU214" s="1">
        <v>23313</v>
      </c>
      <c r="AV214" s="1">
        <v>34239</v>
      </c>
      <c r="AW214" s="1">
        <v>34239</v>
      </c>
      <c r="AX214" s="1">
        <v>36101</v>
      </c>
      <c r="AY214" t="s">
        <v>53</v>
      </c>
      <c r="AZ214">
        <v>5.0026999999999999</v>
      </c>
      <c r="BA214" t="s">
        <v>1990</v>
      </c>
      <c r="BB214" t="s">
        <v>2062</v>
      </c>
      <c r="BC214">
        <v>2.2685</v>
      </c>
      <c r="BD214">
        <f t="shared" si="3"/>
        <v>5</v>
      </c>
      <c r="BE214">
        <v>5</v>
      </c>
    </row>
    <row r="215" spans="43:57" x14ac:dyDescent="0.25">
      <c r="AQ215">
        <v>428558</v>
      </c>
      <c r="AR215" t="s">
        <v>293</v>
      </c>
      <c r="AS215" t="s">
        <v>3451</v>
      </c>
      <c r="AT215" t="s">
        <v>31</v>
      </c>
      <c r="AU215" s="1">
        <v>20190</v>
      </c>
      <c r="AV215" s="1">
        <v>33215</v>
      </c>
      <c r="AW215" s="1">
        <v>33215</v>
      </c>
      <c r="AX215" s="1">
        <v>37595</v>
      </c>
      <c r="AY215" t="s">
        <v>295</v>
      </c>
      <c r="AZ215">
        <v>5.0026999999999999</v>
      </c>
      <c r="BA215" t="s">
        <v>296</v>
      </c>
      <c r="BB215" t="s">
        <v>297</v>
      </c>
      <c r="BC215">
        <v>1.3808</v>
      </c>
      <c r="BD215">
        <f t="shared" si="3"/>
        <v>12</v>
      </c>
      <c r="BE215">
        <v>5</v>
      </c>
    </row>
    <row r="216" spans="43:57" x14ac:dyDescent="0.25">
      <c r="AQ216">
        <v>246685</v>
      </c>
      <c r="AR216" t="s">
        <v>1988</v>
      </c>
      <c r="AS216" t="s">
        <v>3450</v>
      </c>
      <c r="AT216" t="s">
        <v>17</v>
      </c>
      <c r="AU216" s="1">
        <v>20457</v>
      </c>
      <c r="AV216" s="1">
        <v>31898</v>
      </c>
      <c r="AW216" s="1">
        <v>33598</v>
      </c>
      <c r="AX216" s="1">
        <v>37613</v>
      </c>
      <c r="AY216" t="s">
        <v>53</v>
      </c>
      <c r="AZ216">
        <v>5.0026999999999999</v>
      </c>
      <c r="BA216" t="s">
        <v>1990</v>
      </c>
      <c r="BB216" t="s">
        <v>1991</v>
      </c>
      <c r="BC216">
        <v>0.70409999999999995</v>
      </c>
      <c r="BD216">
        <f t="shared" si="3"/>
        <v>15</v>
      </c>
      <c r="BE216">
        <v>5</v>
      </c>
    </row>
    <row r="217" spans="43:57" x14ac:dyDescent="0.25">
      <c r="AQ217">
        <v>107351</v>
      </c>
      <c r="AR217" t="s">
        <v>85</v>
      </c>
      <c r="AS217" t="s">
        <v>3449</v>
      </c>
      <c r="AT217" t="s">
        <v>31</v>
      </c>
      <c r="AU217" s="1">
        <v>19146</v>
      </c>
      <c r="AV217" s="1">
        <v>34526</v>
      </c>
      <c r="AW217" s="1">
        <v>34526</v>
      </c>
      <c r="AX217" s="1">
        <v>37811</v>
      </c>
      <c r="AY217" t="s">
        <v>53</v>
      </c>
      <c r="AZ217">
        <v>5.0026999999999999</v>
      </c>
      <c r="BA217" t="s">
        <v>87</v>
      </c>
      <c r="BB217" t="s">
        <v>276</v>
      </c>
      <c r="BC217">
        <v>8.5068000000000001</v>
      </c>
      <c r="BD217">
        <f t="shared" si="3"/>
        <v>9</v>
      </c>
      <c r="BE217">
        <v>5</v>
      </c>
    </row>
    <row r="218" spans="43:57" x14ac:dyDescent="0.25">
      <c r="AQ218">
        <v>254552</v>
      </c>
      <c r="AR218" t="s">
        <v>293</v>
      </c>
      <c r="AS218" t="s">
        <v>3448</v>
      </c>
      <c r="AT218" t="s">
        <v>31</v>
      </c>
      <c r="AU218" s="1">
        <v>19804</v>
      </c>
      <c r="AV218" s="1">
        <v>31304</v>
      </c>
      <c r="AW218" s="1">
        <v>31304</v>
      </c>
      <c r="AX218" s="1">
        <v>35947</v>
      </c>
      <c r="AY218" t="s">
        <v>295</v>
      </c>
      <c r="AZ218">
        <v>5.0026999999999999</v>
      </c>
      <c r="BA218" t="s">
        <v>296</v>
      </c>
      <c r="BB218" t="s">
        <v>297</v>
      </c>
      <c r="BC218">
        <v>6.6163999999999996</v>
      </c>
      <c r="BD218">
        <f t="shared" si="3"/>
        <v>12</v>
      </c>
      <c r="BE218">
        <v>5</v>
      </c>
    </row>
    <row r="219" spans="43:57" x14ac:dyDescent="0.25">
      <c r="AQ219">
        <v>23286</v>
      </c>
      <c r="AR219" t="s">
        <v>42</v>
      </c>
      <c r="AS219" t="s">
        <v>3447</v>
      </c>
      <c r="AT219" t="s">
        <v>31</v>
      </c>
      <c r="AU219" s="1">
        <v>23597</v>
      </c>
      <c r="AV219" s="1">
        <v>31457</v>
      </c>
      <c r="AW219" s="1">
        <v>31457</v>
      </c>
      <c r="AX219" s="1">
        <v>37662</v>
      </c>
      <c r="AY219" t="s">
        <v>53</v>
      </c>
      <c r="AZ219">
        <v>5.0026999999999999</v>
      </c>
      <c r="BA219" t="s">
        <v>44</v>
      </c>
      <c r="BB219" t="s">
        <v>45</v>
      </c>
      <c r="BC219">
        <v>5.6300999999999997</v>
      </c>
      <c r="BD219">
        <f t="shared" si="3"/>
        <v>17</v>
      </c>
      <c r="BE219">
        <v>5</v>
      </c>
    </row>
    <row r="220" spans="43:57" x14ac:dyDescent="0.25">
      <c r="AQ220">
        <v>264891</v>
      </c>
      <c r="AR220" t="s">
        <v>347</v>
      </c>
      <c r="AS220" t="s">
        <v>3446</v>
      </c>
      <c r="AT220" t="s">
        <v>17</v>
      </c>
      <c r="AU220" s="1">
        <v>22157</v>
      </c>
      <c r="AV220" s="1">
        <v>35461</v>
      </c>
      <c r="AW220" s="1">
        <v>35461</v>
      </c>
      <c r="AX220" s="1">
        <v>36422</v>
      </c>
      <c r="AY220" t="s">
        <v>295</v>
      </c>
      <c r="AZ220">
        <v>5.0026999999999999</v>
      </c>
      <c r="BA220" t="s">
        <v>349</v>
      </c>
      <c r="BB220" t="s">
        <v>834</v>
      </c>
      <c r="BC220">
        <v>2.6328999999999998</v>
      </c>
      <c r="BD220">
        <f t="shared" si="3"/>
        <v>2</v>
      </c>
      <c r="BE220">
        <v>5</v>
      </c>
    </row>
    <row r="221" spans="43:57" x14ac:dyDescent="0.25">
      <c r="AQ221">
        <v>40130</v>
      </c>
      <c r="AR221" t="s">
        <v>1901</v>
      </c>
      <c r="AS221" t="s">
        <v>3445</v>
      </c>
      <c r="AT221" t="s">
        <v>17</v>
      </c>
      <c r="AU221" s="1">
        <v>23689</v>
      </c>
      <c r="AV221" s="1">
        <v>32505</v>
      </c>
      <c r="AW221" s="1">
        <v>33501</v>
      </c>
      <c r="AX221" s="1">
        <v>37516</v>
      </c>
      <c r="AY221" t="s">
        <v>53</v>
      </c>
      <c r="AZ221">
        <v>5.0026999999999999</v>
      </c>
      <c r="BA221" t="s">
        <v>1903</v>
      </c>
      <c r="BB221" t="s">
        <v>1904</v>
      </c>
      <c r="BC221">
        <v>10.4986</v>
      </c>
      <c r="BD221">
        <f t="shared" si="3"/>
        <v>13</v>
      </c>
      <c r="BE221">
        <v>5</v>
      </c>
    </row>
    <row r="222" spans="43:57" x14ac:dyDescent="0.25">
      <c r="AQ222">
        <v>401300</v>
      </c>
      <c r="AR222" t="s">
        <v>293</v>
      </c>
      <c r="AS222" t="s">
        <v>3444</v>
      </c>
      <c r="AT222" t="s">
        <v>17</v>
      </c>
      <c r="AU222" s="1">
        <v>20309</v>
      </c>
      <c r="AV222" s="1">
        <v>35083</v>
      </c>
      <c r="AW222" s="1">
        <v>35083</v>
      </c>
      <c r="AX222" s="1">
        <v>37638</v>
      </c>
      <c r="AY222" t="s">
        <v>295</v>
      </c>
      <c r="AZ222">
        <v>5.0026999999999999</v>
      </c>
      <c r="BA222" t="s">
        <v>296</v>
      </c>
      <c r="BB222" t="s">
        <v>586</v>
      </c>
      <c r="BC222">
        <v>6.7478999999999996</v>
      </c>
      <c r="BD222">
        <f t="shared" si="3"/>
        <v>7</v>
      </c>
      <c r="BE222">
        <v>5</v>
      </c>
    </row>
    <row r="223" spans="43:57" x14ac:dyDescent="0.25">
      <c r="AQ223">
        <v>202482</v>
      </c>
      <c r="AR223" t="s">
        <v>1901</v>
      </c>
      <c r="AS223" t="s">
        <v>3443</v>
      </c>
      <c r="AT223" t="s">
        <v>17</v>
      </c>
      <c r="AU223" s="1">
        <v>19299</v>
      </c>
      <c r="AV223" s="1">
        <v>33217</v>
      </c>
      <c r="AW223" s="1">
        <v>33302</v>
      </c>
      <c r="AX223" s="1">
        <v>37682</v>
      </c>
      <c r="AY223" t="s">
        <v>53</v>
      </c>
      <c r="AZ223">
        <v>5.0026999999999999</v>
      </c>
      <c r="BA223" t="s">
        <v>1903</v>
      </c>
      <c r="BB223" t="s">
        <v>1904</v>
      </c>
      <c r="BC223">
        <v>10.9534</v>
      </c>
      <c r="BD223">
        <f t="shared" si="3"/>
        <v>12</v>
      </c>
      <c r="BE223">
        <v>5</v>
      </c>
    </row>
    <row r="224" spans="43:57" x14ac:dyDescent="0.25">
      <c r="AQ224">
        <v>63399</v>
      </c>
      <c r="AR224" t="s">
        <v>293</v>
      </c>
      <c r="AS224" t="s">
        <v>3442</v>
      </c>
      <c r="AT224" t="s">
        <v>31</v>
      </c>
      <c r="AU224" s="1">
        <v>19499</v>
      </c>
      <c r="AV224" s="1">
        <v>31655</v>
      </c>
      <c r="AW224" s="1">
        <v>31655</v>
      </c>
      <c r="AX224" s="1">
        <v>37495</v>
      </c>
      <c r="AY224" t="s">
        <v>719</v>
      </c>
      <c r="AZ224">
        <v>5.0026999999999999</v>
      </c>
      <c r="BA224" t="s">
        <v>296</v>
      </c>
      <c r="BB224" t="s">
        <v>297</v>
      </c>
      <c r="BC224">
        <v>5.6547999999999998</v>
      </c>
      <c r="BD224">
        <f t="shared" si="3"/>
        <v>16</v>
      </c>
      <c r="BE224">
        <v>5</v>
      </c>
    </row>
    <row r="225" spans="43:57" x14ac:dyDescent="0.25">
      <c r="AQ225">
        <v>403899</v>
      </c>
      <c r="AR225" t="s">
        <v>882</v>
      </c>
      <c r="AS225" t="s">
        <v>3441</v>
      </c>
      <c r="AT225" t="s">
        <v>17</v>
      </c>
      <c r="AU225" s="1">
        <v>22901</v>
      </c>
      <c r="AV225" s="1">
        <v>32615</v>
      </c>
      <c r="AW225" s="1">
        <v>32625</v>
      </c>
      <c r="AX225" s="1">
        <v>37735</v>
      </c>
      <c r="AY225" t="s">
        <v>295</v>
      </c>
      <c r="AZ225">
        <v>5.0026999999999999</v>
      </c>
      <c r="BA225" t="s">
        <v>884</v>
      </c>
      <c r="BB225" t="s">
        <v>885</v>
      </c>
      <c r="BC225">
        <v>8.8274000000000008</v>
      </c>
      <c r="BD225">
        <f t="shared" si="3"/>
        <v>14</v>
      </c>
      <c r="BE225">
        <v>5</v>
      </c>
    </row>
    <row r="226" spans="43:57" x14ac:dyDescent="0.25">
      <c r="AQ226">
        <v>20675</v>
      </c>
      <c r="AR226" t="s">
        <v>293</v>
      </c>
      <c r="AS226" t="s">
        <v>3440</v>
      </c>
      <c r="AT226" t="s">
        <v>17</v>
      </c>
      <c r="AU226" s="1">
        <v>19499</v>
      </c>
      <c r="AV226" s="1">
        <v>34835</v>
      </c>
      <c r="AW226" s="1">
        <v>35043</v>
      </c>
      <c r="AX226" s="1">
        <v>37598</v>
      </c>
      <c r="AY226" t="s">
        <v>295</v>
      </c>
      <c r="AZ226">
        <v>5.0026999999999999</v>
      </c>
      <c r="BA226" t="s">
        <v>296</v>
      </c>
      <c r="BB226" t="s">
        <v>586</v>
      </c>
      <c r="BC226">
        <v>6.8574999999999999</v>
      </c>
      <c r="BD226">
        <f t="shared" si="3"/>
        <v>7</v>
      </c>
      <c r="BE226">
        <v>5</v>
      </c>
    </row>
    <row r="227" spans="43:57" x14ac:dyDescent="0.25">
      <c r="AQ227">
        <v>267517</v>
      </c>
      <c r="AR227" t="s">
        <v>1988</v>
      </c>
      <c r="AS227" t="s">
        <v>3439</v>
      </c>
      <c r="AT227" t="s">
        <v>17</v>
      </c>
      <c r="AU227" s="1">
        <v>19348</v>
      </c>
      <c r="AV227" s="1">
        <v>33111</v>
      </c>
      <c r="AW227" s="1">
        <v>33111</v>
      </c>
      <c r="AX227" s="1">
        <v>37491</v>
      </c>
      <c r="AY227" t="s">
        <v>53</v>
      </c>
      <c r="AZ227">
        <v>5.0026999999999999</v>
      </c>
      <c r="BA227" t="s">
        <v>1990</v>
      </c>
      <c r="BB227" t="s">
        <v>1991</v>
      </c>
      <c r="BC227">
        <v>2.0384000000000002</v>
      </c>
      <c r="BD227">
        <f t="shared" si="3"/>
        <v>12</v>
      </c>
      <c r="BE227">
        <v>5</v>
      </c>
    </row>
    <row r="228" spans="43:57" x14ac:dyDescent="0.25">
      <c r="AQ228">
        <v>80268</v>
      </c>
      <c r="AR228" t="s">
        <v>347</v>
      </c>
      <c r="AS228" t="s">
        <v>3438</v>
      </c>
      <c r="AT228" t="s">
        <v>17</v>
      </c>
      <c r="AU228" s="1">
        <v>20108</v>
      </c>
      <c r="AV228" s="1">
        <v>31697</v>
      </c>
      <c r="AW228" s="1">
        <v>31697</v>
      </c>
      <c r="AX228" s="1">
        <v>37177</v>
      </c>
      <c r="AY228" t="s">
        <v>719</v>
      </c>
      <c r="AZ228">
        <v>5.0026999999999999</v>
      </c>
      <c r="BA228" t="s">
        <v>349</v>
      </c>
      <c r="BB228" t="s">
        <v>350</v>
      </c>
      <c r="BC228">
        <v>1.9123000000000001</v>
      </c>
      <c r="BD228">
        <f t="shared" si="3"/>
        <v>15</v>
      </c>
      <c r="BE228">
        <v>5</v>
      </c>
    </row>
    <row r="229" spans="43:57" x14ac:dyDescent="0.25">
      <c r="AQ229">
        <v>224569</v>
      </c>
      <c r="AR229" t="s">
        <v>293</v>
      </c>
      <c r="AS229" t="s">
        <v>3437</v>
      </c>
      <c r="AT229" t="s">
        <v>17</v>
      </c>
      <c r="AU229" s="1">
        <v>21791</v>
      </c>
      <c r="AV229" s="1">
        <v>32029</v>
      </c>
      <c r="AW229" s="1">
        <v>34561</v>
      </c>
      <c r="AX229" s="1">
        <v>37481</v>
      </c>
      <c r="AY229" t="s">
        <v>295</v>
      </c>
      <c r="AZ229">
        <v>5.0026999999999999</v>
      </c>
      <c r="BA229" t="s">
        <v>296</v>
      </c>
      <c r="BB229" t="s">
        <v>586</v>
      </c>
      <c r="BC229">
        <v>8</v>
      </c>
      <c r="BD229">
        <f t="shared" si="3"/>
        <v>14</v>
      </c>
      <c r="BE229">
        <v>5</v>
      </c>
    </row>
    <row r="230" spans="43:57" x14ac:dyDescent="0.25">
      <c r="AQ230">
        <v>277941</v>
      </c>
      <c r="AR230" t="s">
        <v>1901</v>
      </c>
      <c r="AS230" t="s">
        <v>3436</v>
      </c>
      <c r="AT230" t="s">
        <v>31</v>
      </c>
      <c r="AU230" s="1">
        <v>23742</v>
      </c>
      <c r="AV230" s="1">
        <v>34017</v>
      </c>
      <c r="AW230" s="1">
        <v>34017</v>
      </c>
      <c r="AX230" s="1">
        <v>37413</v>
      </c>
      <c r="AY230" t="s">
        <v>53</v>
      </c>
      <c r="AZ230">
        <v>5.0026999999999999</v>
      </c>
      <c r="BA230" t="s">
        <v>1903</v>
      </c>
      <c r="BB230" t="s">
        <v>1904</v>
      </c>
      <c r="BC230">
        <v>9.3041</v>
      </c>
      <c r="BD230">
        <f t="shared" si="3"/>
        <v>9</v>
      </c>
      <c r="BE230">
        <v>5</v>
      </c>
    </row>
    <row r="231" spans="43:57" x14ac:dyDescent="0.25">
      <c r="AQ231">
        <v>288317</v>
      </c>
      <c r="AR231" t="s">
        <v>42</v>
      </c>
      <c r="AS231" t="s">
        <v>3435</v>
      </c>
      <c r="AT231" t="s">
        <v>31</v>
      </c>
      <c r="AU231" s="1">
        <v>19368</v>
      </c>
      <c r="AV231" s="1">
        <v>32784</v>
      </c>
      <c r="AW231" s="1">
        <v>32784</v>
      </c>
      <c r="AX231" s="1">
        <v>37529</v>
      </c>
      <c r="AY231" t="s">
        <v>53</v>
      </c>
      <c r="AZ231">
        <v>5.0026999999999999</v>
      </c>
      <c r="BA231" t="s">
        <v>44</v>
      </c>
      <c r="BB231" t="s">
        <v>45</v>
      </c>
      <c r="BC231">
        <v>1.9944999999999999</v>
      </c>
      <c r="BD231">
        <f t="shared" si="3"/>
        <v>13</v>
      </c>
      <c r="BE231">
        <v>5</v>
      </c>
    </row>
    <row r="232" spans="43:57" x14ac:dyDescent="0.25">
      <c r="AQ232">
        <v>291016</v>
      </c>
      <c r="AR232" t="s">
        <v>15</v>
      </c>
      <c r="AS232" t="s">
        <v>3434</v>
      </c>
      <c r="AT232" t="s">
        <v>17</v>
      </c>
      <c r="AU232" s="1">
        <v>21082</v>
      </c>
      <c r="AV232" s="1">
        <v>33264</v>
      </c>
      <c r="AW232" s="1">
        <v>34284</v>
      </c>
      <c r="AX232" s="1">
        <v>37569</v>
      </c>
      <c r="AY232" t="s">
        <v>53</v>
      </c>
      <c r="AZ232">
        <v>5.0026999999999999</v>
      </c>
      <c r="BA232" t="s">
        <v>19</v>
      </c>
      <c r="BB232" t="s">
        <v>20</v>
      </c>
      <c r="BC232">
        <v>9</v>
      </c>
      <c r="BD232">
        <f t="shared" si="3"/>
        <v>11</v>
      </c>
      <c r="BE232">
        <v>5</v>
      </c>
    </row>
    <row r="233" spans="43:57" x14ac:dyDescent="0.25">
      <c r="AQ233">
        <v>497505</v>
      </c>
      <c r="AR233" t="s">
        <v>347</v>
      </c>
      <c r="AS233" t="s">
        <v>3433</v>
      </c>
      <c r="AT233" t="s">
        <v>31</v>
      </c>
      <c r="AU233" s="1">
        <v>20861</v>
      </c>
      <c r="AV233" s="1">
        <v>32869</v>
      </c>
      <c r="AW233" s="1">
        <v>32869</v>
      </c>
      <c r="AX233" s="1">
        <v>37614</v>
      </c>
      <c r="AY233" t="s">
        <v>719</v>
      </c>
      <c r="AZ233">
        <v>5.0026999999999999</v>
      </c>
      <c r="BA233" t="s">
        <v>349</v>
      </c>
      <c r="BB233" t="s">
        <v>834</v>
      </c>
      <c r="BC233">
        <v>6.3205</v>
      </c>
      <c r="BD233">
        <f t="shared" si="3"/>
        <v>13</v>
      </c>
      <c r="BE233">
        <v>5</v>
      </c>
    </row>
    <row r="234" spans="43:57" x14ac:dyDescent="0.25">
      <c r="AQ234">
        <v>98350</v>
      </c>
      <c r="AR234" t="s">
        <v>15</v>
      </c>
      <c r="AS234" t="s">
        <v>3432</v>
      </c>
      <c r="AT234" t="s">
        <v>17</v>
      </c>
      <c r="AU234" s="1">
        <v>19649</v>
      </c>
      <c r="AV234" s="1">
        <v>34413</v>
      </c>
      <c r="AW234" s="1">
        <v>34413</v>
      </c>
      <c r="AX234" s="1">
        <v>37698</v>
      </c>
      <c r="AY234" t="s">
        <v>53</v>
      </c>
      <c r="AZ234">
        <v>5.0026999999999999</v>
      </c>
      <c r="BA234" t="s">
        <v>19</v>
      </c>
      <c r="BB234" t="s">
        <v>20</v>
      </c>
      <c r="BC234">
        <v>8.7752999999999997</v>
      </c>
      <c r="BD234">
        <f t="shared" si="3"/>
        <v>9</v>
      </c>
      <c r="BE234">
        <v>5</v>
      </c>
    </row>
    <row r="235" spans="43:57" x14ac:dyDescent="0.25">
      <c r="AQ235">
        <v>244103</v>
      </c>
      <c r="AR235" t="s">
        <v>1901</v>
      </c>
      <c r="AS235" t="s">
        <v>3431</v>
      </c>
      <c r="AT235" t="s">
        <v>31</v>
      </c>
      <c r="AU235" s="1">
        <v>21688</v>
      </c>
      <c r="AV235" s="1">
        <v>32724</v>
      </c>
      <c r="AW235" s="1">
        <v>32724</v>
      </c>
      <c r="AX235" s="1">
        <v>37834</v>
      </c>
      <c r="AY235" t="s">
        <v>53</v>
      </c>
      <c r="AZ235">
        <v>5.0026999999999999</v>
      </c>
      <c r="BA235" t="s">
        <v>1903</v>
      </c>
      <c r="BB235" t="s">
        <v>1904</v>
      </c>
      <c r="BC235">
        <v>11.367100000000001</v>
      </c>
      <c r="BD235">
        <f t="shared" si="3"/>
        <v>14</v>
      </c>
      <c r="BE235">
        <v>5</v>
      </c>
    </row>
    <row r="236" spans="43:57" x14ac:dyDescent="0.25">
      <c r="AQ236">
        <v>497511</v>
      </c>
      <c r="AR236" t="s">
        <v>293</v>
      </c>
      <c r="AS236" t="s">
        <v>3430</v>
      </c>
      <c r="AT236" t="s">
        <v>31</v>
      </c>
      <c r="AU236" s="1">
        <v>21226</v>
      </c>
      <c r="AV236" s="1">
        <v>31308</v>
      </c>
      <c r="AW236" s="1">
        <v>32835</v>
      </c>
      <c r="AX236" s="1">
        <v>37580</v>
      </c>
      <c r="AY236" t="s">
        <v>295</v>
      </c>
      <c r="AZ236">
        <v>5.0026999999999999</v>
      </c>
      <c r="BA236" t="s">
        <v>296</v>
      </c>
      <c r="BB236" t="s">
        <v>297</v>
      </c>
      <c r="BC236">
        <v>2.4218999999999999</v>
      </c>
      <c r="BD236">
        <f t="shared" si="3"/>
        <v>17</v>
      </c>
      <c r="BE236">
        <v>5</v>
      </c>
    </row>
    <row r="237" spans="43:57" x14ac:dyDescent="0.25">
      <c r="AQ237">
        <v>69835</v>
      </c>
      <c r="AR237" t="s">
        <v>347</v>
      </c>
      <c r="AS237" t="s">
        <v>3429</v>
      </c>
      <c r="AT237" t="s">
        <v>17</v>
      </c>
      <c r="AU237" s="1">
        <v>19064</v>
      </c>
      <c r="AV237" s="1">
        <v>31901</v>
      </c>
      <c r="AW237" s="1">
        <v>31901</v>
      </c>
      <c r="AX237" s="1">
        <v>37741</v>
      </c>
      <c r="AY237" t="s">
        <v>719</v>
      </c>
      <c r="AZ237">
        <v>5.0026999999999999</v>
      </c>
      <c r="BA237" t="s">
        <v>349</v>
      </c>
      <c r="BB237" t="s">
        <v>350</v>
      </c>
      <c r="BC237">
        <v>1.3533999999999999</v>
      </c>
      <c r="BD237">
        <f t="shared" si="3"/>
        <v>16</v>
      </c>
      <c r="BE237">
        <v>5</v>
      </c>
    </row>
    <row r="238" spans="43:57" x14ac:dyDescent="0.25">
      <c r="AQ238">
        <v>23301</v>
      </c>
      <c r="AR238" t="s">
        <v>85</v>
      </c>
      <c r="AS238" t="s">
        <v>3428</v>
      </c>
      <c r="AT238" t="s">
        <v>17</v>
      </c>
      <c r="AU238" s="1">
        <v>20396</v>
      </c>
      <c r="AV238" s="1">
        <v>33668</v>
      </c>
      <c r="AW238" s="1">
        <v>33668</v>
      </c>
      <c r="AX238" s="1">
        <v>37683</v>
      </c>
      <c r="AY238" t="s">
        <v>53</v>
      </c>
      <c r="AZ238">
        <v>5.0026999999999999</v>
      </c>
      <c r="BA238" t="s">
        <v>87</v>
      </c>
      <c r="BB238" t="s">
        <v>276</v>
      </c>
      <c r="BC238">
        <v>10.8575</v>
      </c>
      <c r="BD238">
        <f t="shared" si="3"/>
        <v>11</v>
      </c>
      <c r="BE238">
        <v>5</v>
      </c>
    </row>
    <row r="239" spans="43:57" x14ac:dyDescent="0.25">
      <c r="AQ239">
        <v>75012</v>
      </c>
      <c r="AR239" t="s">
        <v>347</v>
      </c>
      <c r="AS239" t="s">
        <v>3427</v>
      </c>
      <c r="AT239" t="s">
        <v>31</v>
      </c>
      <c r="AU239" s="1">
        <v>19978</v>
      </c>
      <c r="AV239" s="1">
        <v>33042</v>
      </c>
      <c r="AW239" s="1">
        <v>33042</v>
      </c>
      <c r="AX239" s="1">
        <v>37787</v>
      </c>
      <c r="AY239" t="s">
        <v>295</v>
      </c>
      <c r="AZ239">
        <v>5.0026999999999999</v>
      </c>
      <c r="BA239" t="s">
        <v>349</v>
      </c>
      <c r="BB239" t="s">
        <v>834</v>
      </c>
      <c r="BC239">
        <v>6.4301000000000004</v>
      </c>
      <c r="BD239">
        <f t="shared" si="3"/>
        <v>13</v>
      </c>
      <c r="BE239">
        <v>5</v>
      </c>
    </row>
    <row r="240" spans="43:57" x14ac:dyDescent="0.25">
      <c r="AQ240">
        <v>84113</v>
      </c>
      <c r="AR240" t="s">
        <v>347</v>
      </c>
      <c r="AS240" t="s">
        <v>3426</v>
      </c>
      <c r="AT240" t="s">
        <v>17</v>
      </c>
      <c r="AU240" s="1">
        <v>23731</v>
      </c>
      <c r="AV240" s="1">
        <v>32922</v>
      </c>
      <c r="AW240" s="1">
        <v>32922</v>
      </c>
      <c r="AX240" s="1">
        <v>37667</v>
      </c>
      <c r="AY240" t="s">
        <v>295</v>
      </c>
      <c r="AZ240">
        <v>5.0026999999999999</v>
      </c>
      <c r="BA240" t="s">
        <v>349</v>
      </c>
      <c r="BB240" t="s">
        <v>834</v>
      </c>
      <c r="BC240">
        <v>6.4301000000000004</v>
      </c>
      <c r="BD240">
        <f t="shared" si="3"/>
        <v>13</v>
      </c>
      <c r="BE240">
        <v>5</v>
      </c>
    </row>
    <row r="241" spans="43:57" x14ac:dyDescent="0.25">
      <c r="AQ241">
        <v>202499</v>
      </c>
      <c r="AR241" t="s">
        <v>827</v>
      </c>
      <c r="AS241" t="s">
        <v>3425</v>
      </c>
      <c r="AT241" t="s">
        <v>17</v>
      </c>
      <c r="AU241" s="1">
        <v>19479</v>
      </c>
      <c r="AV241" s="1">
        <v>33407</v>
      </c>
      <c r="AW241" s="1">
        <v>35339</v>
      </c>
      <c r="AX241" s="1">
        <v>37528</v>
      </c>
      <c r="AY241" t="s">
        <v>53</v>
      </c>
      <c r="AZ241">
        <v>5.0026999999999999</v>
      </c>
      <c r="BA241" t="s">
        <v>829</v>
      </c>
      <c r="BB241" t="s">
        <v>830</v>
      </c>
      <c r="BC241">
        <v>5.9973000000000001</v>
      </c>
      <c r="BD241">
        <f t="shared" si="3"/>
        <v>11</v>
      </c>
      <c r="BE241">
        <v>5</v>
      </c>
    </row>
    <row r="242" spans="43:57" x14ac:dyDescent="0.25">
      <c r="AQ242">
        <v>67282</v>
      </c>
      <c r="AR242" t="s">
        <v>347</v>
      </c>
      <c r="AS242" t="s">
        <v>3424</v>
      </c>
      <c r="AT242" t="s">
        <v>31</v>
      </c>
      <c r="AU242" s="1">
        <v>20692</v>
      </c>
      <c r="AV242" s="1">
        <v>31483</v>
      </c>
      <c r="AW242" s="1">
        <v>31483</v>
      </c>
      <c r="AX242" s="1">
        <v>37688</v>
      </c>
      <c r="AY242" t="s">
        <v>295</v>
      </c>
      <c r="AZ242">
        <v>5.0026999999999999</v>
      </c>
      <c r="BA242" t="s">
        <v>349</v>
      </c>
      <c r="BB242" t="s">
        <v>350</v>
      </c>
      <c r="BC242">
        <v>2.4986000000000002</v>
      </c>
      <c r="BD242">
        <f t="shared" si="3"/>
        <v>17</v>
      </c>
      <c r="BE242">
        <v>5</v>
      </c>
    </row>
    <row r="243" spans="43:57" x14ac:dyDescent="0.25">
      <c r="AQ243">
        <v>71139</v>
      </c>
      <c r="AR243" t="s">
        <v>293</v>
      </c>
      <c r="AS243" t="s">
        <v>3423</v>
      </c>
      <c r="AT243" t="s">
        <v>17</v>
      </c>
      <c r="AU243" s="1">
        <v>19567</v>
      </c>
      <c r="AV243" s="1">
        <v>32946</v>
      </c>
      <c r="AW243" s="1">
        <v>33840</v>
      </c>
      <c r="AX243" s="1">
        <v>37490</v>
      </c>
      <c r="AY243" t="s">
        <v>295</v>
      </c>
      <c r="AZ243">
        <v>5.0026999999999999</v>
      </c>
      <c r="BA243" t="s">
        <v>296</v>
      </c>
      <c r="BB243" t="s">
        <v>586</v>
      </c>
      <c r="BC243">
        <v>10</v>
      </c>
      <c r="BD243">
        <f t="shared" si="3"/>
        <v>12</v>
      </c>
      <c r="BE243">
        <v>5</v>
      </c>
    </row>
    <row r="244" spans="43:57" x14ac:dyDescent="0.25">
      <c r="AQ244">
        <v>428587</v>
      </c>
      <c r="AR244" t="s">
        <v>293</v>
      </c>
      <c r="AS244" t="s">
        <v>3422</v>
      </c>
      <c r="AT244" t="s">
        <v>31</v>
      </c>
      <c r="AU244" s="1">
        <v>21015</v>
      </c>
      <c r="AV244" s="1">
        <v>31366</v>
      </c>
      <c r="AW244" s="1">
        <v>31699</v>
      </c>
      <c r="AX244" s="1">
        <v>37539</v>
      </c>
      <c r="AY244" t="s">
        <v>295</v>
      </c>
      <c r="AZ244">
        <v>5.0026999999999999</v>
      </c>
      <c r="BA244" t="s">
        <v>296</v>
      </c>
      <c r="BB244" t="s">
        <v>297</v>
      </c>
      <c r="BC244">
        <v>5.5342000000000002</v>
      </c>
      <c r="BD244">
        <f t="shared" si="3"/>
        <v>16</v>
      </c>
      <c r="BE244">
        <v>5</v>
      </c>
    </row>
    <row r="245" spans="43:57" x14ac:dyDescent="0.25">
      <c r="AQ245">
        <v>45306</v>
      </c>
      <c r="AR245" t="s">
        <v>347</v>
      </c>
      <c r="AS245" t="s">
        <v>3421</v>
      </c>
      <c r="AT245" t="s">
        <v>31</v>
      </c>
      <c r="AU245" s="1">
        <v>20083</v>
      </c>
      <c r="AV245" s="1">
        <v>32239</v>
      </c>
      <c r="AW245" s="1">
        <v>33682</v>
      </c>
      <c r="AX245" s="1">
        <v>37697</v>
      </c>
      <c r="AY245" t="s">
        <v>295</v>
      </c>
      <c r="AZ245">
        <v>5.0026999999999999</v>
      </c>
      <c r="BA245" t="s">
        <v>349</v>
      </c>
      <c r="BB245" t="s">
        <v>834</v>
      </c>
      <c r="BC245">
        <v>6.4301000000000004</v>
      </c>
      <c r="BD245">
        <f t="shared" si="3"/>
        <v>14</v>
      </c>
      <c r="BE245">
        <v>5</v>
      </c>
    </row>
    <row r="246" spans="43:57" x14ac:dyDescent="0.25">
      <c r="AQ246">
        <v>458508</v>
      </c>
      <c r="AR246" t="s">
        <v>293</v>
      </c>
      <c r="AS246" t="s">
        <v>3420</v>
      </c>
      <c r="AT246" t="s">
        <v>17</v>
      </c>
      <c r="AU246" s="1">
        <v>21090</v>
      </c>
      <c r="AV246" s="1">
        <v>32263</v>
      </c>
      <c r="AW246" s="1">
        <v>32263</v>
      </c>
      <c r="AX246" s="1">
        <v>37738</v>
      </c>
      <c r="AY246" t="s">
        <v>719</v>
      </c>
      <c r="AZ246">
        <v>5.0026999999999999</v>
      </c>
      <c r="BA246" t="s">
        <v>296</v>
      </c>
      <c r="BB246" t="s">
        <v>297</v>
      </c>
      <c r="BC246">
        <v>3.9889999999999999</v>
      </c>
      <c r="BD246">
        <f t="shared" si="3"/>
        <v>15</v>
      </c>
      <c r="BE246">
        <v>5</v>
      </c>
    </row>
    <row r="247" spans="43:57" x14ac:dyDescent="0.25">
      <c r="AQ247">
        <v>71144</v>
      </c>
      <c r="AR247" t="s">
        <v>42</v>
      </c>
      <c r="AS247" t="s">
        <v>3419</v>
      </c>
      <c r="AT247" t="s">
        <v>17</v>
      </c>
      <c r="AU247" s="1">
        <v>20335</v>
      </c>
      <c r="AV247" s="1">
        <v>33711</v>
      </c>
      <c r="AW247" s="1">
        <v>33711</v>
      </c>
      <c r="AX247" s="1">
        <v>37726</v>
      </c>
      <c r="AY247" t="s">
        <v>53</v>
      </c>
      <c r="AZ247">
        <v>5.0026999999999999</v>
      </c>
      <c r="BA247" t="s">
        <v>44</v>
      </c>
      <c r="BB247" t="s">
        <v>83</v>
      </c>
      <c r="BC247">
        <v>10.9808</v>
      </c>
      <c r="BD247">
        <f t="shared" si="3"/>
        <v>11</v>
      </c>
      <c r="BE247">
        <v>5</v>
      </c>
    </row>
    <row r="248" spans="43:57" x14ac:dyDescent="0.25">
      <c r="AQ248">
        <v>16824</v>
      </c>
      <c r="AR248" t="s">
        <v>15</v>
      </c>
      <c r="AS248" t="s">
        <v>3418</v>
      </c>
      <c r="AT248" t="s">
        <v>17</v>
      </c>
      <c r="AU248" s="1">
        <v>21068</v>
      </c>
      <c r="AV248" s="1">
        <v>31182</v>
      </c>
      <c r="AW248" s="1">
        <v>34186</v>
      </c>
      <c r="AX248" s="1">
        <v>37471</v>
      </c>
      <c r="AY248" t="s">
        <v>53</v>
      </c>
      <c r="AZ248">
        <v>5.0026999999999999</v>
      </c>
      <c r="BA248" t="s">
        <v>19</v>
      </c>
      <c r="BB248" t="s">
        <v>20</v>
      </c>
      <c r="BC248">
        <v>9</v>
      </c>
      <c r="BD248">
        <f t="shared" si="3"/>
        <v>17</v>
      </c>
      <c r="BE248">
        <v>5</v>
      </c>
    </row>
    <row r="249" spans="43:57" x14ac:dyDescent="0.25">
      <c r="AQ249">
        <v>484478</v>
      </c>
      <c r="AR249" t="s">
        <v>1901</v>
      </c>
      <c r="AS249" t="s">
        <v>3417</v>
      </c>
      <c r="AT249" t="s">
        <v>17</v>
      </c>
      <c r="AU249" s="1">
        <v>22708</v>
      </c>
      <c r="AV249" s="1">
        <v>33089</v>
      </c>
      <c r="AW249" s="1">
        <v>33089</v>
      </c>
      <c r="AX249" s="1">
        <v>37834</v>
      </c>
      <c r="AY249" t="s">
        <v>53</v>
      </c>
      <c r="AZ249">
        <v>5.0026999999999999</v>
      </c>
      <c r="BA249" t="s">
        <v>1903</v>
      </c>
      <c r="BB249" t="s">
        <v>1904</v>
      </c>
      <c r="BC249">
        <v>11.367100000000001</v>
      </c>
      <c r="BD249">
        <f t="shared" si="3"/>
        <v>13</v>
      </c>
      <c r="BE249">
        <v>5</v>
      </c>
    </row>
    <row r="250" spans="43:57" x14ac:dyDescent="0.25">
      <c r="AQ250">
        <v>44033</v>
      </c>
      <c r="AR250" t="s">
        <v>293</v>
      </c>
      <c r="AS250" t="s">
        <v>3416</v>
      </c>
      <c r="AT250" t="s">
        <v>17</v>
      </c>
      <c r="AU250" s="1">
        <v>21649</v>
      </c>
      <c r="AV250" s="1">
        <v>34795</v>
      </c>
      <c r="AW250" s="1">
        <v>34795</v>
      </c>
      <c r="AX250" s="1">
        <v>37714</v>
      </c>
      <c r="AY250" t="s">
        <v>295</v>
      </c>
      <c r="AZ250">
        <v>5.0026999999999999</v>
      </c>
      <c r="BA250" t="s">
        <v>296</v>
      </c>
      <c r="BB250" t="s">
        <v>586</v>
      </c>
      <c r="BC250">
        <v>7.5369999999999999</v>
      </c>
      <c r="BD250">
        <f t="shared" si="3"/>
        <v>7</v>
      </c>
      <c r="BE250">
        <v>5</v>
      </c>
    </row>
    <row r="251" spans="43:57" x14ac:dyDescent="0.25">
      <c r="AQ251">
        <v>246714</v>
      </c>
      <c r="AR251" t="s">
        <v>15</v>
      </c>
      <c r="AS251" t="s">
        <v>3415</v>
      </c>
      <c r="AT251" t="s">
        <v>17</v>
      </c>
      <c r="AU251" s="1">
        <v>20981</v>
      </c>
      <c r="AV251" s="1">
        <v>31655</v>
      </c>
      <c r="AW251" s="1">
        <v>33387</v>
      </c>
      <c r="AX251" s="1">
        <v>35628</v>
      </c>
      <c r="AY251" t="s">
        <v>53</v>
      </c>
      <c r="AZ251">
        <v>5.0026999999999999</v>
      </c>
      <c r="BA251" t="s">
        <v>19</v>
      </c>
      <c r="BB251" t="s">
        <v>20</v>
      </c>
      <c r="BC251">
        <v>6.1397000000000004</v>
      </c>
      <c r="BD251">
        <f t="shared" si="3"/>
        <v>10</v>
      </c>
      <c r="BE251">
        <v>5</v>
      </c>
    </row>
    <row r="252" spans="43:57" x14ac:dyDescent="0.25">
      <c r="AQ252">
        <v>20704</v>
      </c>
      <c r="AR252" t="s">
        <v>1901</v>
      </c>
      <c r="AS252" t="s">
        <v>3414</v>
      </c>
      <c r="AT252" t="s">
        <v>17</v>
      </c>
      <c r="AU252" s="1">
        <v>23279</v>
      </c>
      <c r="AV252" s="1">
        <v>34573</v>
      </c>
      <c r="AW252" s="1">
        <v>34573</v>
      </c>
      <c r="AX252" s="1">
        <v>37493</v>
      </c>
      <c r="AY252" t="s">
        <v>53</v>
      </c>
      <c r="AZ252">
        <v>5.0026999999999999</v>
      </c>
      <c r="BA252" t="s">
        <v>1903</v>
      </c>
      <c r="BB252" t="s">
        <v>1904</v>
      </c>
      <c r="BC252">
        <v>8</v>
      </c>
      <c r="BD252">
        <f t="shared" si="3"/>
        <v>8</v>
      </c>
      <c r="BE252">
        <v>5</v>
      </c>
    </row>
    <row r="253" spans="43:57" x14ac:dyDescent="0.25">
      <c r="AQ253">
        <v>467508</v>
      </c>
      <c r="AR253" t="s">
        <v>293</v>
      </c>
      <c r="AS253" t="s">
        <v>3413</v>
      </c>
      <c r="AT253" t="s">
        <v>17</v>
      </c>
      <c r="AU253" s="1">
        <v>21456</v>
      </c>
      <c r="AV253" s="1">
        <v>31642</v>
      </c>
      <c r="AW253" s="1">
        <v>33333</v>
      </c>
      <c r="AX253" s="1">
        <v>37713</v>
      </c>
      <c r="AY253" t="s">
        <v>295</v>
      </c>
      <c r="AZ253">
        <v>5.0026999999999999</v>
      </c>
      <c r="BA253" t="s">
        <v>296</v>
      </c>
      <c r="BB253" t="s">
        <v>297</v>
      </c>
      <c r="BC253">
        <v>1.0575000000000001</v>
      </c>
      <c r="BD253">
        <f t="shared" si="3"/>
        <v>16</v>
      </c>
      <c r="BE253">
        <v>5</v>
      </c>
    </row>
    <row r="254" spans="43:57" x14ac:dyDescent="0.25">
      <c r="AQ254">
        <v>424725</v>
      </c>
      <c r="AR254" t="s">
        <v>15</v>
      </c>
      <c r="AS254" t="s">
        <v>3412</v>
      </c>
      <c r="AT254" t="s">
        <v>17</v>
      </c>
      <c r="AU254" s="1">
        <v>21489</v>
      </c>
      <c r="AV254" s="1">
        <v>31394</v>
      </c>
      <c r="AW254" s="1">
        <v>31394</v>
      </c>
      <c r="AX254" s="1">
        <v>37599</v>
      </c>
      <c r="AY254" t="s">
        <v>53</v>
      </c>
      <c r="AZ254">
        <v>5.0026999999999999</v>
      </c>
      <c r="BA254" t="s">
        <v>19</v>
      </c>
      <c r="BB254" t="s">
        <v>20</v>
      </c>
      <c r="BC254">
        <v>11.767099999999999</v>
      </c>
      <c r="BD254">
        <f t="shared" si="3"/>
        <v>17</v>
      </c>
      <c r="BE254">
        <v>5</v>
      </c>
    </row>
    <row r="255" spans="43:57" x14ac:dyDescent="0.25">
      <c r="AQ255">
        <v>291042</v>
      </c>
      <c r="AR255" t="s">
        <v>42</v>
      </c>
      <c r="AS255" t="s">
        <v>3411</v>
      </c>
      <c r="AT255" t="s">
        <v>31</v>
      </c>
      <c r="AU255" s="1">
        <v>20255</v>
      </c>
      <c r="AV255" s="1">
        <v>32667</v>
      </c>
      <c r="AW255" s="1">
        <v>34756</v>
      </c>
      <c r="AX255" s="1">
        <v>37676</v>
      </c>
      <c r="AY255" t="s">
        <v>53</v>
      </c>
      <c r="AZ255">
        <v>5.0026999999999999</v>
      </c>
      <c r="BA255" t="s">
        <v>44</v>
      </c>
      <c r="BB255" t="s">
        <v>83</v>
      </c>
      <c r="BC255">
        <v>8</v>
      </c>
      <c r="BD255">
        <f t="shared" si="3"/>
        <v>13</v>
      </c>
      <c r="BE255">
        <v>5</v>
      </c>
    </row>
    <row r="256" spans="43:57" x14ac:dyDescent="0.25">
      <c r="AQ256">
        <v>400036</v>
      </c>
      <c r="AR256" t="s">
        <v>293</v>
      </c>
      <c r="AS256" t="s">
        <v>3410</v>
      </c>
      <c r="AT256" t="s">
        <v>31</v>
      </c>
      <c r="AU256" s="1">
        <v>20724</v>
      </c>
      <c r="AV256" s="1">
        <v>31629</v>
      </c>
      <c r="AW256" s="1">
        <v>31629</v>
      </c>
      <c r="AX256" s="1">
        <v>37834</v>
      </c>
      <c r="AY256" t="s">
        <v>295</v>
      </c>
      <c r="AZ256">
        <v>5.0026999999999999</v>
      </c>
      <c r="BA256" t="s">
        <v>296</v>
      </c>
      <c r="BB256" t="s">
        <v>297</v>
      </c>
      <c r="BC256">
        <v>5.726</v>
      </c>
      <c r="BD256">
        <f t="shared" si="3"/>
        <v>17</v>
      </c>
      <c r="BE256">
        <v>5</v>
      </c>
    </row>
    <row r="257" spans="43:57" x14ac:dyDescent="0.25">
      <c r="AQ257">
        <v>202517</v>
      </c>
      <c r="AR257" t="s">
        <v>293</v>
      </c>
      <c r="AS257" t="s">
        <v>3409</v>
      </c>
      <c r="AT257" t="s">
        <v>17</v>
      </c>
      <c r="AU257" s="1">
        <v>20365</v>
      </c>
      <c r="AV257" s="1">
        <v>31672</v>
      </c>
      <c r="AW257" s="1">
        <v>31757</v>
      </c>
      <c r="AX257" s="1">
        <v>36632</v>
      </c>
      <c r="AY257" t="s">
        <v>295</v>
      </c>
      <c r="AZ257">
        <v>5.0026999999999999</v>
      </c>
      <c r="BA257" t="s">
        <v>296</v>
      </c>
      <c r="BB257" t="s">
        <v>297</v>
      </c>
      <c r="BC257">
        <v>5.3753000000000002</v>
      </c>
      <c r="BD257">
        <f t="shared" si="3"/>
        <v>13</v>
      </c>
      <c r="BE257">
        <v>5</v>
      </c>
    </row>
    <row r="258" spans="43:57" x14ac:dyDescent="0.25">
      <c r="AQ258">
        <v>428603</v>
      </c>
      <c r="AR258" t="s">
        <v>293</v>
      </c>
      <c r="AS258" t="s">
        <v>3408</v>
      </c>
      <c r="AT258" t="s">
        <v>17</v>
      </c>
      <c r="AU258" s="1">
        <v>20637</v>
      </c>
      <c r="AV258" s="1">
        <v>31684</v>
      </c>
      <c r="AW258" s="1">
        <v>34648</v>
      </c>
      <c r="AX258" s="1">
        <v>37568</v>
      </c>
      <c r="AY258" t="s">
        <v>295</v>
      </c>
      <c r="AZ258">
        <v>5.0026999999999999</v>
      </c>
      <c r="BA258" t="s">
        <v>296</v>
      </c>
      <c r="BB258" t="s">
        <v>586</v>
      </c>
      <c r="BC258">
        <v>7.9397000000000002</v>
      </c>
      <c r="BD258">
        <f t="shared" si="3"/>
        <v>16</v>
      </c>
      <c r="BE258">
        <v>5</v>
      </c>
    </row>
    <row r="259" spans="43:57" x14ac:dyDescent="0.25">
      <c r="AQ259">
        <v>45320</v>
      </c>
      <c r="AR259" t="s">
        <v>1901</v>
      </c>
      <c r="AS259" t="s">
        <v>3407</v>
      </c>
      <c r="AT259" t="s">
        <v>31</v>
      </c>
      <c r="AU259" s="1">
        <v>21964</v>
      </c>
      <c r="AV259" s="1">
        <v>32621</v>
      </c>
      <c r="AW259" s="1">
        <v>32658</v>
      </c>
      <c r="AX259" s="1">
        <v>35555</v>
      </c>
      <c r="AY259" t="s">
        <v>53</v>
      </c>
      <c r="AZ259">
        <v>5.0026999999999999</v>
      </c>
      <c r="BA259" t="s">
        <v>1903</v>
      </c>
      <c r="BB259" t="s">
        <v>1904</v>
      </c>
      <c r="BC259">
        <v>5.1260000000000003</v>
      </c>
      <c r="BD259">
        <f t="shared" ref="BD259:BD322" si="4">INT((AX259-AV259)/365)</f>
        <v>8</v>
      </c>
      <c r="BE259">
        <v>5</v>
      </c>
    </row>
    <row r="260" spans="43:57" x14ac:dyDescent="0.25">
      <c r="AQ260">
        <v>497537</v>
      </c>
      <c r="AR260" t="s">
        <v>347</v>
      </c>
      <c r="AS260" t="s">
        <v>3406</v>
      </c>
      <c r="AT260" t="s">
        <v>17</v>
      </c>
      <c r="AU260" s="1">
        <v>22975</v>
      </c>
      <c r="AV260" s="1">
        <v>35253</v>
      </c>
      <c r="AW260" s="1">
        <v>35253</v>
      </c>
      <c r="AX260" s="1">
        <v>36707</v>
      </c>
      <c r="AY260" t="s">
        <v>719</v>
      </c>
      <c r="AZ260">
        <v>5.0026999999999999</v>
      </c>
      <c r="BA260" t="s">
        <v>349</v>
      </c>
      <c r="BB260" t="s">
        <v>834</v>
      </c>
      <c r="BC260">
        <v>3.8355999999999999</v>
      </c>
      <c r="BD260">
        <f t="shared" si="4"/>
        <v>3</v>
      </c>
      <c r="BE260">
        <v>5</v>
      </c>
    </row>
    <row r="261" spans="43:57" x14ac:dyDescent="0.25">
      <c r="AQ261">
        <v>16840</v>
      </c>
      <c r="AR261" t="s">
        <v>882</v>
      </c>
      <c r="AS261" t="s">
        <v>3405</v>
      </c>
      <c r="AT261" t="s">
        <v>17</v>
      </c>
      <c r="AU261" s="1">
        <v>22517</v>
      </c>
      <c r="AV261" s="1">
        <v>33763</v>
      </c>
      <c r="AW261" s="1">
        <v>35572</v>
      </c>
      <c r="AX261" s="1">
        <v>37762</v>
      </c>
      <c r="AY261" t="s">
        <v>295</v>
      </c>
      <c r="AZ261">
        <v>5.0026999999999999</v>
      </c>
      <c r="BA261" t="s">
        <v>884</v>
      </c>
      <c r="BB261" t="s">
        <v>885</v>
      </c>
      <c r="BC261">
        <v>6</v>
      </c>
      <c r="BD261">
        <f t="shared" si="4"/>
        <v>10</v>
      </c>
      <c r="BE261">
        <v>5</v>
      </c>
    </row>
    <row r="262" spans="43:57" x14ac:dyDescent="0.25">
      <c r="AQ262">
        <v>277978</v>
      </c>
      <c r="AR262" t="s">
        <v>293</v>
      </c>
      <c r="AS262" t="s">
        <v>3404</v>
      </c>
      <c r="AT262" t="s">
        <v>31</v>
      </c>
      <c r="AU262" s="1">
        <v>21073</v>
      </c>
      <c r="AV262" s="1">
        <v>31843</v>
      </c>
      <c r="AW262" s="1">
        <v>33914</v>
      </c>
      <c r="AX262" s="1">
        <v>37564</v>
      </c>
      <c r="AY262" t="s">
        <v>295</v>
      </c>
      <c r="AZ262">
        <v>5.0026999999999999</v>
      </c>
      <c r="BA262" t="s">
        <v>296</v>
      </c>
      <c r="BB262" t="s">
        <v>586</v>
      </c>
      <c r="BC262">
        <v>9.9506999999999994</v>
      </c>
      <c r="BD262">
        <f t="shared" si="4"/>
        <v>15</v>
      </c>
      <c r="BE262">
        <v>5</v>
      </c>
    </row>
    <row r="263" spans="43:57" x14ac:dyDescent="0.25">
      <c r="AQ263">
        <v>428609</v>
      </c>
      <c r="AR263" t="s">
        <v>293</v>
      </c>
      <c r="AS263" t="s">
        <v>3403</v>
      </c>
      <c r="AT263" t="s">
        <v>31</v>
      </c>
      <c r="AU263" s="1">
        <v>22288</v>
      </c>
      <c r="AV263" s="1">
        <v>31683</v>
      </c>
      <c r="AW263" s="1">
        <v>33278</v>
      </c>
      <c r="AX263" s="1">
        <v>37658</v>
      </c>
      <c r="AY263" t="s">
        <v>295</v>
      </c>
      <c r="AZ263">
        <v>5.0026999999999999</v>
      </c>
      <c r="BA263" t="s">
        <v>296</v>
      </c>
      <c r="BB263" t="s">
        <v>297</v>
      </c>
      <c r="BC263">
        <v>1.2081999999999999</v>
      </c>
      <c r="BD263">
        <f t="shared" si="4"/>
        <v>16</v>
      </c>
      <c r="BE263">
        <v>5</v>
      </c>
    </row>
    <row r="264" spans="43:57" x14ac:dyDescent="0.25">
      <c r="AQ264">
        <v>429917</v>
      </c>
      <c r="AR264" t="s">
        <v>347</v>
      </c>
      <c r="AS264" t="s">
        <v>3402</v>
      </c>
      <c r="AT264" t="s">
        <v>17</v>
      </c>
      <c r="AU264" s="1">
        <v>19620</v>
      </c>
      <c r="AV264" s="1">
        <v>34125</v>
      </c>
      <c r="AW264" s="1">
        <v>34125</v>
      </c>
      <c r="AX264" s="1">
        <v>37775</v>
      </c>
      <c r="AY264" t="s">
        <v>295</v>
      </c>
      <c r="AZ264">
        <v>5.0026999999999999</v>
      </c>
      <c r="BA264" t="s">
        <v>349</v>
      </c>
      <c r="BB264" t="s">
        <v>834</v>
      </c>
      <c r="BC264">
        <v>6.4301000000000004</v>
      </c>
      <c r="BD264">
        <f t="shared" si="4"/>
        <v>10</v>
      </c>
      <c r="BE264">
        <v>5</v>
      </c>
    </row>
    <row r="265" spans="43:57" x14ac:dyDescent="0.25">
      <c r="AQ265">
        <v>241570</v>
      </c>
      <c r="AR265" t="s">
        <v>42</v>
      </c>
      <c r="AS265" t="s">
        <v>3401</v>
      </c>
      <c r="AT265" t="s">
        <v>17</v>
      </c>
      <c r="AU265" s="1">
        <v>20051</v>
      </c>
      <c r="AV265" s="1">
        <v>31307</v>
      </c>
      <c r="AW265" s="1">
        <v>34572</v>
      </c>
      <c r="AX265" s="1">
        <v>37492</v>
      </c>
      <c r="AY265" t="s">
        <v>53</v>
      </c>
      <c r="AZ265">
        <v>5.0026999999999999</v>
      </c>
      <c r="BA265" t="s">
        <v>44</v>
      </c>
      <c r="BB265" t="s">
        <v>83</v>
      </c>
      <c r="BC265">
        <v>8</v>
      </c>
      <c r="BD265">
        <f t="shared" si="4"/>
        <v>16</v>
      </c>
      <c r="BE265">
        <v>5</v>
      </c>
    </row>
    <row r="266" spans="43:57" x14ac:dyDescent="0.25">
      <c r="AQ266">
        <v>246731</v>
      </c>
      <c r="AR266" t="s">
        <v>15</v>
      </c>
      <c r="AS266" t="s">
        <v>3400</v>
      </c>
      <c r="AT266" t="s">
        <v>17</v>
      </c>
      <c r="AU266" s="1">
        <v>20255</v>
      </c>
      <c r="AV266" s="1">
        <v>33131</v>
      </c>
      <c r="AW266" s="1">
        <v>33131</v>
      </c>
      <c r="AX266" s="1">
        <v>35355</v>
      </c>
      <c r="AY266" t="s">
        <v>53</v>
      </c>
      <c r="AZ266">
        <v>5.0026999999999999</v>
      </c>
      <c r="BA266" t="s">
        <v>19</v>
      </c>
      <c r="BB266" t="s">
        <v>20</v>
      </c>
      <c r="BC266">
        <v>5.6192000000000002</v>
      </c>
      <c r="BD266">
        <f t="shared" si="4"/>
        <v>6</v>
      </c>
      <c r="BE266">
        <v>5</v>
      </c>
    </row>
    <row r="267" spans="43:57" x14ac:dyDescent="0.25">
      <c r="AQ267">
        <v>401344</v>
      </c>
      <c r="AR267" t="s">
        <v>827</v>
      </c>
      <c r="AS267" t="s">
        <v>3399</v>
      </c>
      <c r="AT267" t="s">
        <v>17</v>
      </c>
      <c r="AU267" s="1">
        <v>20592</v>
      </c>
      <c r="AV267" s="1">
        <v>33227</v>
      </c>
      <c r="AW267" s="1">
        <v>34253</v>
      </c>
      <c r="AX267" s="1">
        <v>37538</v>
      </c>
      <c r="AY267" t="s">
        <v>53</v>
      </c>
      <c r="AZ267">
        <v>5.0026999999999999</v>
      </c>
      <c r="BA267" t="s">
        <v>829</v>
      </c>
      <c r="BB267" t="s">
        <v>830</v>
      </c>
      <c r="BC267">
        <v>9</v>
      </c>
      <c r="BD267">
        <f t="shared" si="4"/>
        <v>11</v>
      </c>
      <c r="BE267">
        <v>5</v>
      </c>
    </row>
    <row r="268" spans="43:57" x14ac:dyDescent="0.25">
      <c r="AQ268">
        <v>458531</v>
      </c>
      <c r="AR268" t="s">
        <v>882</v>
      </c>
      <c r="AS268" t="s">
        <v>3398</v>
      </c>
      <c r="AT268" t="s">
        <v>17</v>
      </c>
      <c r="AU268" s="1">
        <v>19350</v>
      </c>
      <c r="AV268" s="1">
        <v>32122</v>
      </c>
      <c r="AW268" s="1">
        <v>32122</v>
      </c>
      <c r="AX268" s="1">
        <v>36905</v>
      </c>
      <c r="AY268" t="s">
        <v>295</v>
      </c>
      <c r="AZ268">
        <v>5.0026999999999999</v>
      </c>
      <c r="BA268" t="s">
        <v>884</v>
      </c>
      <c r="BB268" t="s">
        <v>885</v>
      </c>
      <c r="BC268">
        <v>6.5533999999999999</v>
      </c>
      <c r="BD268">
        <f t="shared" si="4"/>
        <v>13</v>
      </c>
      <c r="BE268">
        <v>5</v>
      </c>
    </row>
    <row r="269" spans="43:57" x14ac:dyDescent="0.25">
      <c r="AQ269">
        <v>71166</v>
      </c>
      <c r="AR269" t="s">
        <v>15</v>
      </c>
      <c r="AS269" t="s">
        <v>3397</v>
      </c>
      <c r="AT269" t="s">
        <v>17</v>
      </c>
      <c r="AU269" s="1">
        <v>20961</v>
      </c>
      <c r="AV269" s="1">
        <v>33805</v>
      </c>
      <c r="AW269" s="1">
        <v>33805</v>
      </c>
      <c r="AX269" s="1">
        <v>37820</v>
      </c>
      <c r="AY269" t="s">
        <v>53</v>
      </c>
      <c r="AZ269">
        <v>5.0026999999999999</v>
      </c>
      <c r="BA269" t="s">
        <v>19</v>
      </c>
      <c r="BB269" t="s">
        <v>20</v>
      </c>
      <c r="BC269">
        <v>10.4411</v>
      </c>
      <c r="BD269">
        <f t="shared" si="4"/>
        <v>11</v>
      </c>
      <c r="BE269">
        <v>5</v>
      </c>
    </row>
    <row r="270" spans="43:57" x14ac:dyDescent="0.25">
      <c r="AQ270">
        <v>428613</v>
      </c>
      <c r="AR270" t="s">
        <v>293</v>
      </c>
      <c r="AS270" t="s">
        <v>3396</v>
      </c>
      <c r="AT270" t="s">
        <v>17</v>
      </c>
      <c r="AU270" s="1">
        <v>21017</v>
      </c>
      <c r="AV270" s="1">
        <v>31917</v>
      </c>
      <c r="AW270" s="1">
        <v>31917</v>
      </c>
      <c r="AX270" s="1">
        <v>37757</v>
      </c>
      <c r="AY270" t="s">
        <v>295</v>
      </c>
      <c r="AZ270">
        <v>5.0026999999999999</v>
      </c>
      <c r="BA270" t="s">
        <v>296</v>
      </c>
      <c r="BB270" t="s">
        <v>297</v>
      </c>
      <c r="BC270">
        <v>4.9370000000000003</v>
      </c>
      <c r="BD270">
        <f t="shared" si="4"/>
        <v>16</v>
      </c>
      <c r="BE270">
        <v>5</v>
      </c>
    </row>
    <row r="271" spans="43:57" x14ac:dyDescent="0.25">
      <c r="AQ271">
        <v>40181</v>
      </c>
      <c r="AR271" t="s">
        <v>347</v>
      </c>
      <c r="AS271" t="s">
        <v>3395</v>
      </c>
      <c r="AT271" t="s">
        <v>17</v>
      </c>
      <c r="AU271" s="1">
        <v>20834</v>
      </c>
      <c r="AV271" s="1">
        <v>32299</v>
      </c>
      <c r="AW271" s="1">
        <v>32299</v>
      </c>
      <c r="AX271" s="1">
        <v>37774</v>
      </c>
      <c r="AY271" t="s">
        <v>295</v>
      </c>
      <c r="AZ271">
        <v>5.0026999999999999</v>
      </c>
      <c r="BA271" t="s">
        <v>349</v>
      </c>
      <c r="BB271" t="s">
        <v>350</v>
      </c>
      <c r="BC271">
        <v>0.26300000000000001</v>
      </c>
      <c r="BD271">
        <f t="shared" si="4"/>
        <v>15</v>
      </c>
      <c r="BE271">
        <v>5</v>
      </c>
    </row>
    <row r="272" spans="43:57" x14ac:dyDescent="0.25">
      <c r="AQ272">
        <v>429922</v>
      </c>
      <c r="AR272" t="s">
        <v>293</v>
      </c>
      <c r="AS272" t="s">
        <v>3394</v>
      </c>
      <c r="AT272" t="s">
        <v>17</v>
      </c>
      <c r="AU272" s="1">
        <v>22460</v>
      </c>
      <c r="AV272" s="1">
        <v>33527</v>
      </c>
      <c r="AW272" s="1">
        <v>33527</v>
      </c>
      <c r="AX272" s="1">
        <v>37542</v>
      </c>
      <c r="AY272" t="s">
        <v>295</v>
      </c>
      <c r="AZ272">
        <v>5.0026999999999999</v>
      </c>
      <c r="BA272" t="s">
        <v>296</v>
      </c>
      <c r="BB272" t="s">
        <v>297</v>
      </c>
      <c r="BC272">
        <v>0.52600000000000002</v>
      </c>
      <c r="BD272">
        <f t="shared" si="4"/>
        <v>11</v>
      </c>
      <c r="BE272">
        <v>5</v>
      </c>
    </row>
    <row r="273" spans="43:57" x14ac:dyDescent="0.25">
      <c r="AQ273">
        <v>246738</v>
      </c>
      <c r="AR273" t="s">
        <v>293</v>
      </c>
      <c r="AS273" t="s">
        <v>3393</v>
      </c>
      <c r="AT273" t="s">
        <v>17</v>
      </c>
      <c r="AU273" s="1">
        <v>23243</v>
      </c>
      <c r="AV273" s="1">
        <v>34119</v>
      </c>
      <c r="AW273" s="1">
        <v>34439</v>
      </c>
      <c r="AX273" s="1">
        <v>37724</v>
      </c>
      <c r="AY273" t="s">
        <v>295</v>
      </c>
      <c r="AZ273">
        <v>5.0026999999999999</v>
      </c>
      <c r="BA273" t="s">
        <v>296</v>
      </c>
      <c r="BB273" t="s">
        <v>586</v>
      </c>
      <c r="BC273">
        <v>8.5122999999999998</v>
      </c>
      <c r="BD273">
        <f t="shared" si="4"/>
        <v>9</v>
      </c>
      <c r="BE273">
        <v>5</v>
      </c>
    </row>
    <row r="274" spans="43:57" x14ac:dyDescent="0.25">
      <c r="AQ274">
        <v>20729</v>
      </c>
      <c r="AR274" t="s">
        <v>293</v>
      </c>
      <c r="AS274" t="s">
        <v>3392</v>
      </c>
      <c r="AT274" t="s">
        <v>31</v>
      </c>
      <c r="AU274" s="1">
        <v>22256</v>
      </c>
      <c r="AV274" s="1">
        <v>34296</v>
      </c>
      <c r="AW274" s="1">
        <v>34296</v>
      </c>
      <c r="AX274" s="1">
        <v>37581</v>
      </c>
      <c r="AY274" t="s">
        <v>295</v>
      </c>
      <c r="AZ274">
        <v>5.0026999999999999</v>
      </c>
      <c r="BA274" t="s">
        <v>296</v>
      </c>
      <c r="BB274" t="s">
        <v>586</v>
      </c>
      <c r="BC274">
        <v>8.9040999999999997</v>
      </c>
      <c r="BD274">
        <f t="shared" si="4"/>
        <v>9</v>
      </c>
      <c r="BE274">
        <v>5</v>
      </c>
    </row>
    <row r="275" spans="43:57" x14ac:dyDescent="0.25">
      <c r="AQ275">
        <v>266254</v>
      </c>
      <c r="AR275" t="s">
        <v>293</v>
      </c>
      <c r="AS275" t="s">
        <v>3391</v>
      </c>
      <c r="AT275" t="s">
        <v>17</v>
      </c>
      <c r="AU275" s="1">
        <v>23201</v>
      </c>
      <c r="AV275" s="1">
        <v>32810</v>
      </c>
      <c r="AW275" s="1">
        <v>32810</v>
      </c>
      <c r="AX275" s="1">
        <v>35275</v>
      </c>
      <c r="AY275" t="s">
        <v>295</v>
      </c>
      <c r="AZ275">
        <v>5.0026999999999999</v>
      </c>
      <c r="BA275" t="s">
        <v>296</v>
      </c>
      <c r="BB275" t="s">
        <v>297</v>
      </c>
      <c r="BC275">
        <v>2.4904000000000002</v>
      </c>
      <c r="BD275">
        <f t="shared" si="4"/>
        <v>6</v>
      </c>
      <c r="BE275">
        <v>5</v>
      </c>
    </row>
    <row r="276" spans="43:57" x14ac:dyDescent="0.25">
      <c r="AQ276">
        <v>44060</v>
      </c>
      <c r="AR276" t="s">
        <v>293</v>
      </c>
      <c r="AS276" t="s">
        <v>3390</v>
      </c>
      <c r="AT276" t="s">
        <v>17</v>
      </c>
      <c r="AU276" s="1">
        <v>20412</v>
      </c>
      <c r="AV276" s="1">
        <v>31108</v>
      </c>
      <c r="AW276" s="1">
        <v>35588</v>
      </c>
      <c r="AX276" s="1">
        <v>37778</v>
      </c>
      <c r="AY276" t="s">
        <v>295</v>
      </c>
      <c r="AZ276">
        <v>5.0026999999999999</v>
      </c>
      <c r="BA276" t="s">
        <v>296</v>
      </c>
      <c r="BB276" t="s">
        <v>586</v>
      </c>
      <c r="BC276">
        <v>5.3643999999999998</v>
      </c>
      <c r="BD276">
        <f t="shared" si="4"/>
        <v>18</v>
      </c>
      <c r="BE276">
        <v>5</v>
      </c>
    </row>
    <row r="277" spans="43:57" x14ac:dyDescent="0.25">
      <c r="AQ277">
        <v>241580</v>
      </c>
      <c r="AR277" t="s">
        <v>293</v>
      </c>
      <c r="AS277" t="s">
        <v>3389</v>
      </c>
      <c r="AT277" t="s">
        <v>31</v>
      </c>
      <c r="AU277" s="1">
        <v>20384</v>
      </c>
      <c r="AV277" s="1">
        <v>31755</v>
      </c>
      <c r="AW277" s="1">
        <v>31755</v>
      </c>
      <c r="AX277" s="1">
        <v>37595</v>
      </c>
      <c r="AY277" t="s">
        <v>295</v>
      </c>
      <c r="AZ277">
        <v>5.0026999999999999</v>
      </c>
      <c r="BA277" t="s">
        <v>296</v>
      </c>
      <c r="BB277" t="s">
        <v>297</v>
      </c>
      <c r="BC277">
        <v>5.3807999999999998</v>
      </c>
      <c r="BD277">
        <f t="shared" si="4"/>
        <v>16</v>
      </c>
      <c r="BE277">
        <v>5</v>
      </c>
    </row>
    <row r="278" spans="43:57" x14ac:dyDescent="0.25">
      <c r="AQ278">
        <v>458542</v>
      </c>
      <c r="AR278" t="s">
        <v>293</v>
      </c>
      <c r="AS278" t="s">
        <v>3388</v>
      </c>
      <c r="AT278" t="s">
        <v>17</v>
      </c>
      <c r="AU278" s="1">
        <v>21683</v>
      </c>
      <c r="AV278" s="1">
        <v>31301</v>
      </c>
      <c r="AW278" s="1">
        <v>31409</v>
      </c>
      <c r="AX278" s="1">
        <v>37613</v>
      </c>
      <c r="AY278" t="s">
        <v>295</v>
      </c>
      <c r="AZ278">
        <v>5.0026999999999999</v>
      </c>
      <c r="BA278" t="s">
        <v>296</v>
      </c>
      <c r="BB278" t="s">
        <v>297</v>
      </c>
      <c r="BC278">
        <v>6.3288000000000002</v>
      </c>
      <c r="BD278">
        <f t="shared" si="4"/>
        <v>17</v>
      </c>
      <c r="BE278">
        <v>5</v>
      </c>
    </row>
    <row r="279" spans="43:57" x14ac:dyDescent="0.25">
      <c r="AQ279">
        <v>267575</v>
      </c>
      <c r="AR279" t="s">
        <v>293</v>
      </c>
      <c r="AS279" t="s">
        <v>3387</v>
      </c>
      <c r="AT279" t="s">
        <v>17</v>
      </c>
      <c r="AU279" s="1">
        <v>19335</v>
      </c>
      <c r="AV279" s="1">
        <v>31320</v>
      </c>
      <c r="AW279" s="1">
        <v>31320</v>
      </c>
      <c r="AX279" s="1">
        <v>37525</v>
      </c>
      <c r="AY279" t="s">
        <v>295</v>
      </c>
      <c r="AZ279">
        <v>5.0026999999999999</v>
      </c>
      <c r="BA279" t="s">
        <v>296</v>
      </c>
      <c r="BB279" t="s">
        <v>297</v>
      </c>
      <c r="BC279">
        <v>6.5726000000000004</v>
      </c>
      <c r="BD279">
        <f t="shared" si="4"/>
        <v>17</v>
      </c>
      <c r="BE279">
        <v>5</v>
      </c>
    </row>
    <row r="280" spans="43:57" x14ac:dyDescent="0.25">
      <c r="AQ280">
        <v>470147</v>
      </c>
      <c r="AR280" t="s">
        <v>85</v>
      </c>
      <c r="AS280" t="s">
        <v>3386</v>
      </c>
      <c r="AT280" t="s">
        <v>17</v>
      </c>
      <c r="AU280" s="1">
        <v>22522</v>
      </c>
      <c r="AV280" s="1">
        <v>32664</v>
      </c>
      <c r="AW280" s="1">
        <v>32664</v>
      </c>
      <c r="AX280" s="1">
        <v>37774</v>
      </c>
      <c r="AY280" t="s">
        <v>53</v>
      </c>
      <c r="AZ280">
        <v>5.0026999999999999</v>
      </c>
      <c r="BA280" t="s">
        <v>87</v>
      </c>
      <c r="BB280" t="s">
        <v>88</v>
      </c>
      <c r="BC280">
        <v>0.53420000000000001</v>
      </c>
      <c r="BD280">
        <f t="shared" si="4"/>
        <v>14</v>
      </c>
      <c r="BE280">
        <v>5</v>
      </c>
    </row>
    <row r="281" spans="43:57" x14ac:dyDescent="0.25">
      <c r="AQ281">
        <v>220723</v>
      </c>
      <c r="AR281" t="s">
        <v>347</v>
      </c>
      <c r="AS281" t="s">
        <v>3385</v>
      </c>
      <c r="AT281" t="s">
        <v>17</v>
      </c>
      <c r="AU281" s="1">
        <v>22549</v>
      </c>
      <c r="AV281" s="1">
        <v>32226</v>
      </c>
      <c r="AW281" s="1">
        <v>32226</v>
      </c>
      <c r="AX281" s="1">
        <v>37701</v>
      </c>
      <c r="AY281" t="s">
        <v>719</v>
      </c>
      <c r="AZ281">
        <v>5.0026999999999999</v>
      </c>
      <c r="BA281" t="s">
        <v>349</v>
      </c>
      <c r="BB281" t="s">
        <v>350</v>
      </c>
      <c r="BC281">
        <v>0.46300000000000002</v>
      </c>
      <c r="BD281">
        <f t="shared" si="4"/>
        <v>15</v>
      </c>
      <c r="BE281">
        <v>5</v>
      </c>
    </row>
    <row r="282" spans="43:57" x14ac:dyDescent="0.25">
      <c r="AQ282">
        <v>484508</v>
      </c>
      <c r="AR282" t="s">
        <v>347</v>
      </c>
      <c r="AS282" t="s">
        <v>3384</v>
      </c>
      <c r="AT282" t="s">
        <v>31</v>
      </c>
      <c r="AU282" s="1">
        <v>22992</v>
      </c>
      <c r="AV282" s="1">
        <v>31820</v>
      </c>
      <c r="AW282" s="1">
        <v>33741</v>
      </c>
      <c r="AX282" s="1">
        <v>36927</v>
      </c>
      <c r="AY282" t="s">
        <v>295</v>
      </c>
      <c r="AZ282">
        <v>5.0026999999999999</v>
      </c>
      <c r="BA282" t="s">
        <v>349</v>
      </c>
      <c r="BB282" t="s">
        <v>834</v>
      </c>
      <c r="BC282">
        <v>4.4383999999999997</v>
      </c>
      <c r="BD282">
        <f t="shared" si="4"/>
        <v>13</v>
      </c>
      <c r="BE282">
        <v>5</v>
      </c>
    </row>
    <row r="283" spans="43:57" x14ac:dyDescent="0.25">
      <c r="AQ283">
        <v>497558</v>
      </c>
      <c r="AR283" t="s">
        <v>827</v>
      </c>
      <c r="AS283" t="s">
        <v>3383</v>
      </c>
      <c r="AT283" t="s">
        <v>17</v>
      </c>
      <c r="AU283" s="1">
        <v>23242</v>
      </c>
      <c r="AV283" s="1">
        <v>31889</v>
      </c>
      <c r="AW283" s="1">
        <v>32055</v>
      </c>
      <c r="AX283" s="1">
        <v>37530</v>
      </c>
      <c r="AY283" t="s">
        <v>53</v>
      </c>
      <c r="AZ283">
        <v>5.0026999999999999</v>
      </c>
      <c r="BA283" t="s">
        <v>829</v>
      </c>
      <c r="BB283" t="s">
        <v>1468</v>
      </c>
      <c r="BC283">
        <v>3.5095999999999998</v>
      </c>
      <c r="BD283">
        <f t="shared" si="4"/>
        <v>15</v>
      </c>
      <c r="BE283">
        <v>5</v>
      </c>
    </row>
    <row r="284" spans="43:57" x14ac:dyDescent="0.25">
      <c r="AQ284">
        <v>16861</v>
      </c>
      <c r="AR284" t="s">
        <v>347</v>
      </c>
      <c r="AS284" t="s">
        <v>3382</v>
      </c>
      <c r="AT284" t="s">
        <v>31</v>
      </c>
      <c r="AU284" s="1">
        <v>23120</v>
      </c>
      <c r="AV284" s="1">
        <v>31395</v>
      </c>
      <c r="AW284" s="1">
        <v>31395</v>
      </c>
      <c r="AX284" s="1">
        <v>37600</v>
      </c>
      <c r="AY284" t="s">
        <v>719</v>
      </c>
      <c r="AZ284">
        <v>5.0026999999999999</v>
      </c>
      <c r="BA284" t="s">
        <v>349</v>
      </c>
      <c r="BB284" t="s">
        <v>350</v>
      </c>
      <c r="BC284">
        <v>2.7397</v>
      </c>
      <c r="BD284">
        <f t="shared" si="4"/>
        <v>17</v>
      </c>
      <c r="BE284">
        <v>5</v>
      </c>
    </row>
    <row r="285" spans="43:57" x14ac:dyDescent="0.25">
      <c r="AQ285">
        <v>79052</v>
      </c>
      <c r="AR285" t="s">
        <v>85</v>
      </c>
      <c r="AS285" t="s">
        <v>3381</v>
      </c>
      <c r="AT285" t="s">
        <v>17</v>
      </c>
      <c r="AU285" s="1">
        <v>19653</v>
      </c>
      <c r="AV285" s="1">
        <v>32525</v>
      </c>
      <c r="AW285" s="1">
        <v>32525</v>
      </c>
      <c r="AX285" s="1">
        <v>37635</v>
      </c>
      <c r="AY285" t="s">
        <v>53</v>
      </c>
      <c r="AZ285">
        <v>5.0026999999999999</v>
      </c>
      <c r="BA285" t="s">
        <v>87</v>
      </c>
      <c r="BB285" t="s">
        <v>88</v>
      </c>
      <c r="BC285">
        <v>0.91510000000000002</v>
      </c>
      <c r="BD285">
        <f t="shared" si="4"/>
        <v>14</v>
      </c>
      <c r="BE285">
        <v>5</v>
      </c>
    </row>
    <row r="286" spans="43:57" x14ac:dyDescent="0.25">
      <c r="AQ286">
        <v>89319</v>
      </c>
      <c r="AR286" t="s">
        <v>347</v>
      </c>
      <c r="AS286" t="s">
        <v>3380</v>
      </c>
      <c r="AT286" t="s">
        <v>17</v>
      </c>
      <c r="AU286" s="1">
        <v>23155</v>
      </c>
      <c r="AV286" s="1">
        <v>33411</v>
      </c>
      <c r="AW286" s="1">
        <v>35519</v>
      </c>
      <c r="AX286" s="1">
        <v>37709</v>
      </c>
      <c r="AY286" t="s">
        <v>295</v>
      </c>
      <c r="AZ286">
        <v>5.0026999999999999</v>
      </c>
      <c r="BA286" t="s">
        <v>349</v>
      </c>
      <c r="BB286" t="s">
        <v>834</v>
      </c>
      <c r="BC286">
        <v>5.8493000000000004</v>
      </c>
      <c r="BD286">
        <f t="shared" si="4"/>
        <v>11</v>
      </c>
      <c r="BE286">
        <v>5</v>
      </c>
    </row>
    <row r="287" spans="43:57" x14ac:dyDescent="0.25">
      <c r="AQ287">
        <v>289689</v>
      </c>
      <c r="AR287" t="s">
        <v>42</v>
      </c>
      <c r="AS287" t="s">
        <v>3379</v>
      </c>
      <c r="AT287" t="s">
        <v>17</v>
      </c>
      <c r="AU287" s="1">
        <v>23541</v>
      </c>
      <c r="AV287" s="1">
        <v>34781</v>
      </c>
      <c r="AW287" s="1">
        <v>34781</v>
      </c>
      <c r="AX287" s="1">
        <v>35818</v>
      </c>
      <c r="AY287" t="s">
        <v>53</v>
      </c>
      <c r="AZ287">
        <v>5.0026999999999999</v>
      </c>
      <c r="BA287" t="s">
        <v>44</v>
      </c>
      <c r="BB287" t="s">
        <v>83</v>
      </c>
      <c r="BC287">
        <v>2.8411</v>
      </c>
      <c r="BD287">
        <f t="shared" si="4"/>
        <v>2</v>
      </c>
      <c r="BE287">
        <v>5</v>
      </c>
    </row>
    <row r="288" spans="43:57" x14ac:dyDescent="0.25">
      <c r="AQ288">
        <v>445571</v>
      </c>
      <c r="AR288" t="s">
        <v>293</v>
      </c>
      <c r="AS288" t="s">
        <v>3378</v>
      </c>
      <c r="AT288" t="s">
        <v>17</v>
      </c>
      <c r="AU288" s="1">
        <v>21759</v>
      </c>
      <c r="AV288" s="1">
        <v>33418</v>
      </c>
      <c r="AW288" s="1">
        <v>35169</v>
      </c>
      <c r="AX288" s="1">
        <v>37724</v>
      </c>
      <c r="AY288" t="s">
        <v>719</v>
      </c>
      <c r="AZ288">
        <v>5.0026999999999999</v>
      </c>
      <c r="BA288" t="s">
        <v>296</v>
      </c>
      <c r="BB288" t="s">
        <v>586</v>
      </c>
      <c r="BC288">
        <v>6.5122999999999998</v>
      </c>
      <c r="BD288">
        <f t="shared" si="4"/>
        <v>11</v>
      </c>
      <c r="BE288">
        <v>5</v>
      </c>
    </row>
    <row r="289" spans="43:57" x14ac:dyDescent="0.25">
      <c r="AQ289">
        <v>63461</v>
      </c>
      <c r="AR289" t="s">
        <v>293</v>
      </c>
      <c r="AS289" t="s">
        <v>3377</v>
      </c>
      <c r="AT289" t="s">
        <v>17</v>
      </c>
      <c r="AU289" s="1">
        <v>22317</v>
      </c>
      <c r="AV289" s="1">
        <v>31192</v>
      </c>
      <c r="AW289" s="1">
        <v>31192</v>
      </c>
      <c r="AX289" s="1">
        <v>37762</v>
      </c>
      <c r="AY289" t="s">
        <v>295</v>
      </c>
      <c r="AZ289">
        <v>5.0026999999999999</v>
      </c>
      <c r="BA289" t="s">
        <v>296</v>
      </c>
      <c r="BB289" t="s">
        <v>297</v>
      </c>
      <c r="BC289">
        <v>6.9233000000000002</v>
      </c>
      <c r="BD289">
        <f t="shared" si="4"/>
        <v>18</v>
      </c>
      <c r="BE289">
        <v>5</v>
      </c>
    </row>
    <row r="290" spans="43:57" x14ac:dyDescent="0.25">
      <c r="AQ290">
        <v>23358</v>
      </c>
      <c r="AR290" t="s">
        <v>827</v>
      </c>
      <c r="AS290" t="s">
        <v>3376</v>
      </c>
      <c r="AT290" t="s">
        <v>17</v>
      </c>
      <c r="AU290" s="1">
        <v>23256</v>
      </c>
      <c r="AV290" s="1">
        <v>33425</v>
      </c>
      <c r="AW290" s="1">
        <v>33425</v>
      </c>
      <c r="AX290" s="1">
        <v>37805</v>
      </c>
      <c r="AY290" t="s">
        <v>53</v>
      </c>
      <c r="AZ290">
        <v>5.0026999999999999</v>
      </c>
      <c r="BA290" t="s">
        <v>829</v>
      </c>
      <c r="BB290" t="s">
        <v>830</v>
      </c>
      <c r="BC290">
        <v>11.569900000000001</v>
      </c>
      <c r="BD290">
        <f t="shared" si="4"/>
        <v>12</v>
      </c>
      <c r="BE290">
        <v>5</v>
      </c>
    </row>
    <row r="291" spans="43:57" x14ac:dyDescent="0.25">
      <c r="AQ291">
        <v>422174</v>
      </c>
      <c r="AR291" t="s">
        <v>1988</v>
      </c>
      <c r="AS291" t="s">
        <v>3375</v>
      </c>
      <c r="AT291" t="s">
        <v>31</v>
      </c>
      <c r="AU291" s="1">
        <v>22043</v>
      </c>
      <c r="AV291" s="1">
        <v>33212</v>
      </c>
      <c r="AW291" s="1">
        <v>33212</v>
      </c>
      <c r="AX291" s="1">
        <v>37592</v>
      </c>
      <c r="AY291" t="s">
        <v>53</v>
      </c>
      <c r="AZ291">
        <v>5.0026999999999999</v>
      </c>
      <c r="BA291" t="s">
        <v>1990</v>
      </c>
      <c r="BB291" t="s">
        <v>1991</v>
      </c>
      <c r="BC291">
        <v>1.7616000000000001</v>
      </c>
      <c r="BD291">
        <f t="shared" si="4"/>
        <v>12</v>
      </c>
      <c r="BE291">
        <v>5</v>
      </c>
    </row>
    <row r="292" spans="43:57" x14ac:dyDescent="0.25">
      <c r="AQ292">
        <v>424763</v>
      </c>
      <c r="AR292" t="s">
        <v>15</v>
      </c>
      <c r="AS292" t="s">
        <v>3374</v>
      </c>
      <c r="AT292" t="s">
        <v>31</v>
      </c>
      <c r="AU292" s="1">
        <v>21758</v>
      </c>
      <c r="AV292" s="1">
        <v>31504</v>
      </c>
      <c r="AW292" s="1">
        <v>31504</v>
      </c>
      <c r="AX292" s="1">
        <v>35952</v>
      </c>
      <c r="AY292" t="s">
        <v>53</v>
      </c>
      <c r="AZ292">
        <v>5.0026999999999999</v>
      </c>
      <c r="BA292" t="s">
        <v>19</v>
      </c>
      <c r="BB292" t="s">
        <v>20</v>
      </c>
      <c r="BC292">
        <v>7.2548000000000004</v>
      </c>
      <c r="BD292">
        <f t="shared" si="4"/>
        <v>12</v>
      </c>
      <c r="BE292">
        <v>5</v>
      </c>
    </row>
    <row r="293" spans="43:57" x14ac:dyDescent="0.25">
      <c r="AQ293">
        <v>484520</v>
      </c>
      <c r="AR293" t="s">
        <v>1988</v>
      </c>
      <c r="AS293" t="s">
        <v>3373</v>
      </c>
      <c r="AT293" t="s">
        <v>17</v>
      </c>
      <c r="AU293" s="1">
        <v>23543</v>
      </c>
      <c r="AV293" s="1">
        <v>32973</v>
      </c>
      <c r="AW293" s="1">
        <v>35090</v>
      </c>
      <c r="AX293" s="1">
        <v>37645</v>
      </c>
      <c r="AY293" t="s">
        <v>53</v>
      </c>
      <c r="AZ293">
        <v>5.0026999999999999</v>
      </c>
      <c r="BA293" t="s">
        <v>1990</v>
      </c>
      <c r="BB293" t="s">
        <v>2061</v>
      </c>
      <c r="BC293">
        <v>7</v>
      </c>
      <c r="BD293">
        <f t="shared" si="4"/>
        <v>12</v>
      </c>
      <c r="BE293">
        <v>5</v>
      </c>
    </row>
    <row r="294" spans="43:57" x14ac:dyDescent="0.25">
      <c r="AQ294">
        <v>224643</v>
      </c>
      <c r="AR294" t="s">
        <v>15</v>
      </c>
      <c r="AS294" t="s">
        <v>3372</v>
      </c>
      <c r="AT294" t="s">
        <v>17</v>
      </c>
      <c r="AU294" s="1">
        <v>21759</v>
      </c>
      <c r="AV294" s="1">
        <v>32885</v>
      </c>
      <c r="AW294" s="1">
        <v>32885</v>
      </c>
      <c r="AX294" s="1">
        <v>37630</v>
      </c>
      <c r="AY294" t="s">
        <v>53</v>
      </c>
      <c r="AZ294">
        <v>5.0026999999999999</v>
      </c>
      <c r="BA294" t="s">
        <v>19</v>
      </c>
      <c r="BB294" t="s">
        <v>20</v>
      </c>
      <c r="BC294">
        <v>11.813700000000001</v>
      </c>
      <c r="BD294">
        <f t="shared" si="4"/>
        <v>13</v>
      </c>
      <c r="BE294">
        <v>5</v>
      </c>
    </row>
    <row r="295" spans="43:57" x14ac:dyDescent="0.25">
      <c r="AQ295">
        <v>429952</v>
      </c>
      <c r="AR295" t="s">
        <v>293</v>
      </c>
      <c r="AS295" t="s">
        <v>3371</v>
      </c>
      <c r="AT295" t="s">
        <v>17</v>
      </c>
      <c r="AU295" s="1">
        <v>21662</v>
      </c>
      <c r="AV295" s="1">
        <v>35019</v>
      </c>
      <c r="AW295" s="1">
        <v>35019</v>
      </c>
      <c r="AX295" s="1">
        <v>37574</v>
      </c>
      <c r="AY295" t="s">
        <v>295</v>
      </c>
      <c r="AZ295">
        <v>5.0026999999999999</v>
      </c>
      <c r="BA295" t="s">
        <v>296</v>
      </c>
      <c r="BB295" t="s">
        <v>586</v>
      </c>
      <c r="BC295">
        <v>6.9233000000000002</v>
      </c>
      <c r="BD295">
        <f t="shared" si="4"/>
        <v>7</v>
      </c>
      <c r="BE295">
        <v>5</v>
      </c>
    </row>
    <row r="296" spans="43:57" x14ac:dyDescent="0.25">
      <c r="AQ296">
        <v>213032</v>
      </c>
      <c r="AR296" t="s">
        <v>293</v>
      </c>
      <c r="AS296" t="s">
        <v>3370</v>
      </c>
      <c r="AT296" t="s">
        <v>17</v>
      </c>
      <c r="AU296" s="1">
        <v>22652</v>
      </c>
      <c r="AV296" s="1">
        <v>31721</v>
      </c>
      <c r="AW296" s="1">
        <v>33284</v>
      </c>
      <c r="AX296" s="1">
        <v>37664</v>
      </c>
      <c r="AY296" t="s">
        <v>295</v>
      </c>
      <c r="AZ296">
        <v>5.0026999999999999</v>
      </c>
      <c r="BA296" t="s">
        <v>296</v>
      </c>
      <c r="BB296" t="s">
        <v>297</v>
      </c>
      <c r="BC296">
        <v>1.1918</v>
      </c>
      <c r="BD296">
        <f t="shared" si="4"/>
        <v>16</v>
      </c>
      <c r="BE296">
        <v>5</v>
      </c>
    </row>
    <row r="297" spans="43:57" x14ac:dyDescent="0.25">
      <c r="AQ297">
        <v>266282</v>
      </c>
      <c r="AR297" t="s">
        <v>293</v>
      </c>
      <c r="AS297" t="s">
        <v>3369</v>
      </c>
      <c r="AT297" t="s">
        <v>17</v>
      </c>
      <c r="AU297" s="1">
        <v>20191</v>
      </c>
      <c r="AV297" s="1">
        <v>31508</v>
      </c>
      <c r="AW297" s="1">
        <v>31508</v>
      </c>
      <c r="AX297" s="1">
        <v>33658</v>
      </c>
      <c r="AY297" t="s">
        <v>719</v>
      </c>
      <c r="AZ297">
        <v>5.0026999999999999</v>
      </c>
      <c r="BA297" t="s">
        <v>296</v>
      </c>
      <c r="BB297" t="s">
        <v>297</v>
      </c>
      <c r="BC297">
        <v>5.8903999999999996</v>
      </c>
      <c r="BD297">
        <f t="shared" si="4"/>
        <v>5</v>
      </c>
      <c r="BE297">
        <v>5</v>
      </c>
    </row>
    <row r="298" spans="43:57" x14ac:dyDescent="0.25">
      <c r="AQ298">
        <v>216875</v>
      </c>
      <c r="AR298" t="s">
        <v>15</v>
      </c>
      <c r="AS298" t="s">
        <v>3368</v>
      </c>
      <c r="AT298" t="s">
        <v>17</v>
      </c>
      <c r="AU298" s="1">
        <v>21301</v>
      </c>
      <c r="AV298" s="1">
        <v>33303</v>
      </c>
      <c r="AW298" s="1">
        <v>35546</v>
      </c>
      <c r="AX298" s="1">
        <v>37736</v>
      </c>
      <c r="AY298" t="s">
        <v>53</v>
      </c>
      <c r="AZ298">
        <v>5.0026999999999999</v>
      </c>
      <c r="BA298" t="s">
        <v>19</v>
      </c>
      <c r="BB298" t="s">
        <v>20</v>
      </c>
      <c r="BC298">
        <v>5.6711999999999998</v>
      </c>
      <c r="BD298">
        <f t="shared" si="4"/>
        <v>12</v>
      </c>
      <c r="BE298">
        <v>5</v>
      </c>
    </row>
    <row r="299" spans="43:57" x14ac:dyDescent="0.25">
      <c r="AQ299">
        <v>480607</v>
      </c>
      <c r="AR299" t="s">
        <v>882</v>
      </c>
      <c r="AS299" t="s">
        <v>3367</v>
      </c>
      <c r="AT299" t="s">
        <v>31</v>
      </c>
      <c r="AU299" s="1">
        <v>20801</v>
      </c>
      <c r="AV299" s="1">
        <v>31089</v>
      </c>
      <c r="AW299" s="1">
        <v>31089</v>
      </c>
      <c r="AX299" s="1">
        <v>37659</v>
      </c>
      <c r="AY299" t="s">
        <v>295</v>
      </c>
      <c r="AZ299">
        <v>5.0026999999999999</v>
      </c>
      <c r="BA299" t="s">
        <v>884</v>
      </c>
      <c r="BB299" t="s">
        <v>885</v>
      </c>
      <c r="BC299">
        <v>8.6191999999999993</v>
      </c>
      <c r="BD299">
        <f t="shared" si="4"/>
        <v>18</v>
      </c>
      <c r="BE299">
        <v>5</v>
      </c>
    </row>
    <row r="300" spans="43:57" x14ac:dyDescent="0.25">
      <c r="AQ300">
        <v>445586</v>
      </c>
      <c r="AR300" t="s">
        <v>15</v>
      </c>
      <c r="AS300" t="s">
        <v>3366</v>
      </c>
      <c r="AT300" t="s">
        <v>17</v>
      </c>
      <c r="AU300" s="1">
        <v>20190</v>
      </c>
      <c r="AV300" s="1">
        <v>33187</v>
      </c>
      <c r="AW300" s="1">
        <v>33187</v>
      </c>
      <c r="AX300" s="1">
        <v>37567</v>
      </c>
      <c r="AY300" t="s">
        <v>53</v>
      </c>
      <c r="AZ300">
        <v>5.0026999999999999</v>
      </c>
      <c r="BA300" t="s">
        <v>19</v>
      </c>
      <c r="BB300" t="s">
        <v>20</v>
      </c>
      <c r="BC300">
        <v>11.679500000000001</v>
      </c>
      <c r="BD300">
        <f t="shared" si="4"/>
        <v>12</v>
      </c>
      <c r="BE300">
        <v>5</v>
      </c>
    </row>
    <row r="301" spans="43:57" x14ac:dyDescent="0.25">
      <c r="AQ301">
        <v>497579</v>
      </c>
      <c r="AR301" t="s">
        <v>42</v>
      </c>
      <c r="AS301" t="s">
        <v>3365</v>
      </c>
      <c r="AT301" t="s">
        <v>17</v>
      </c>
      <c r="AU301" s="1">
        <v>21112</v>
      </c>
      <c r="AV301" s="1">
        <v>31716</v>
      </c>
      <c r="AW301" s="1">
        <v>31716</v>
      </c>
      <c r="AX301" s="1">
        <v>37556</v>
      </c>
      <c r="AY301" t="s">
        <v>53</v>
      </c>
      <c r="AZ301">
        <v>5.0026999999999999</v>
      </c>
      <c r="BA301" t="s">
        <v>44</v>
      </c>
      <c r="BB301" t="s">
        <v>45</v>
      </c>
      <c r="BC301">
        <v>4.9204999999999997</v>
      </c>
      <c r="BD301">
        <f t="shared" si="4"/>
        <v>16</v>
      </c>
      <c r="BE301">
        <v>5</v>
      </c>
    </row>
    <row r="302" spans="43:57" x14ac:dyDescent="0.25">
      <c r="AQ302">
        <v>403985</v>
      </c>
      <c r="AR302" t="s">
        <v>347</v>
      </c>
      <c r="AS302" t="s">
        <v>3364</v>
      </c>
      <c r="AT302" t="s">
        <v>17</v>
      </c>
      <c r="AU302" s="1">
        <v>23624</v>
      </c>
      <c r="AV302" s="1">
        <v>33326</v>
      </c>
      <c r="AW302" s="1">
        <v>33326</v>
      </c>
      <c r="AX302" s="1">
        <v>37706</v>
      </c>
      <c r="AY302" t="s">
        <v>295</v>
      </c>
      <c r="AZ302">
        <v>5.0026999999999999</v>
      </c>
      <c r="BA302" t="s">
        <v>349</v>
      </c>
      <c r="BB302" t="s">
        <v>834</v>
      </c>
      <c r="BC302">
        <v>6.4301000000000004</v>
      </c>
      <c r="BD302">
        <f t="shared" si="4"/>
        <v>12</v>
      </c>
      <c r="BE302">
        <v>5</v>
      </c>
    </row>
    <row r="303" spans="43:57" x14ac:dyDescent="0.25">
      <c r="AQ303">
        <v>264983</v>
      </c>
      <c r="AR303" t="s">
        <v>15</v>
      </c>
      <c r="AS303" t="s">
        <v>3363</v>
      </c>
      <c r="AT303" t="s">
        <v>31</v>
      </c>
      <c r="AU303" s="1">
        <v>23672</v>
      </c>
      <c r="AV303" s="1">
        <v>31479</v>
      </c>
      <c r="AW303" s="1">
        <v>35402</v>
      </c>
      <c r="AX303" s="1">
        <v>37592</v>
      </c>
      <c r="AY303" t="s">
        <v>53</v>
      </c>
      <c r="AZ303">
        <v>5.0026999999999999</v>
      </c>
      <c r="BA303" t="s">
        <v>19</v>
      </c>
      <c r="BB303" t="s">
        <v>20</v>
      </c>
      <c r="BC303">
        <v>6</v>
      </c>
      <c r="BD303">
        <f t="shared" si="4"/>
        <v>16</v>
      </c>
      <c r="BE303">
        <v>5</v>
      </c>
    </row>
    <row r="304" spans="43:57" x14ac:dyDescent="0.25">
      <c r="AQ304">
        <v>459854</v>
      </c>
      <c r="AR304" t="s">
        <v>882</v>
      </c>
      <c r="AS304" t="s">
        <v>3362</v>
      </c>
      <c r="AT304" t="s">
        <v>17</v>
      </c>
      <c r="AU304" s="1">
        <v>19582</v>
      </c>
      <c r="AV304" s="1">
        <v>31965</v>
      </c>
      <c r="AW304" s="1">
        <v>31965</v>
      </c>
      <c r="AX304" s="1">
        <v>37805</v>
      </c>
      <c r="AY304" t="s">
        <v>295</v>
      </c>
      <c r="AZ304">
        <v>5.0026999999999999</v>
      </c>
      <c r="BA304" t="s">
        <v>884</v>
      </c>
      <c r="BB304" t="s">
        <v>885</v>
      </c>
      <c r="BC304">
        <v>8.9451999999999998</v>
      </c>
      <c r="BD304">
        <f t="shared" si="4"/>
        <v>16</v>
      </c>
      <c r="BE304">
        <v>5</v>
      </c>
    </row>
    <row r="305" spans="43:57" x14ac:dyDescent="0.25">
      <c r="AQ305">
        <v>40223</v>
      </c>
      <c r="AR305" t="s">
        <v>42</v>
      </c>
      <c r="AS305" t="s">
        <v>3361</v>
      </c>
      <c r="AT305" t="s">
        <v>17</v>
      </c>
      <c r="AU305" s="1">
        <v>23735</v>
      </c>
      <c r="AV305" s="1">
        <v>32673</v>
      </c>
      <c r="AW305" s="1">
        <v>32673</v>
      </c>
      <c r="AX305" s="1">
        <v>37783</v>
      </c>
      <c r="AY305" t="s">
        <v>53</v>
      </c>
      <c r="AZ305">
        <v>5.0026999999999999</v>
      </c>
      <c r="BA305" t="s">
        <v>44</v>
      </c>
      <c r="BB305" t="s">
        <v>45</v>
      </c>
      <c r="BC305">
        <v>2.2986</v>
      </c>
      <c r="BD305">
        <f t="shared" si="4"/>
        <v>14</v>
      </c>
      <c r="BE305">
        <v>5</v>
      </c>
    </row>
    <row r="306" spans="43:57" x14ac:dyDescent="0.25">
      <c r="AQ306">
        <v>449440</v>
      </c>
      <c r="AR306" t="s">
        <v>347</v>
      </c>
      <c r="AS306" t="s">
        <v>3360</v>
      </c>
      <c r="AT306" t="s">
        <v>17</v>
      </c>
      <c r="AU306" s="1">
        <v>21222</v>
      </c>
      <c r="AV306" s="1">
        <v>31155</v>
      </c>
      <c r="AW306" s="1">
        <v>31155</v>
      </c>
      <c r="AX306" s="1">
        <v>37725</v>
      </c>
      <c r="AY306" t="s">
        <v>295</v>
      </c>
      <c r="AZ306">
        <v>5.0026999999999999</v>
      </c>
      <c r="BA306" t="s">
        <v>349</v>
      </c>
      <c r="BB306" t="s">
        <v>350</v>
      </c>
      <c r="BC306">
        <v>3.3973</v>
      </c>
      <c r="BD306">
        <f t="shared" si="4"/>
        <v>18</v>
      </c>
      <c r="BE306">
        <v>5</v>
      </c>
    </row>
    <row r="307" spans="43:57" x14ac:dyDescent="0.25">
      <c r="AQ307">
        <v>213048</v>
      </c>
      <c r="AR307" t="s">
        <v>882</v>
      </c>
      <c r="AS307" t="s">
        <v>3359</v>
      </c>
      <c r="AT307" t="s">
        <v>17</v>
      </c>
      <c r="AU307" s="1">
        <v>21168</v>
      </c>
      <c r="AV307" s="1">
        <v>33186</v>
      </c>
      <c r="AW307" s="1">
        <v>33186</v>
      </c>
      <c r="AX307" s="1">
        <v>37566</v>
      </c>
      <c r="AY307" t="s">
        <v>719</v>
      </c>
      <c r="AZ307">
        <v>5.0026999999999999</v>
      </c>
      <c r="BA307" t="s">
        <v>884</v>
      </c>
      <c r="BB307" t="s">
        <v>885</v>
      </c>
      <c r="BC307">
        <v>8.3643999999999998</v>
      </c>
      <c r="BD307">
        <f t="shared" si="4"/>
        <v>12</v>
      </c>
      <c r="BE307">
        <v>5</v>
      </c>
    </row>
    <row r="308" spans="43:57" x14ac:dyDescent="0.25">
      <c r="AQ308">
        <v>475497</v>
      </c>
      <c r="AR308" t="s">
        <v>293</v>
      </c>
      <c r="AS308" t="s">
        <v>3358</v>
      </c>
      <c r="AT308" t="s">
        <v>31</v>
      </c>
      <c r="AU308" s="1">
        <v>20091</v>
      </c>
      <c r="AV308" s="1">
        <v>33503</v>
      </c>
      <c r="AW308" s="1">
        <v>33503</v>
      </c>
      <c r="AX308" s="1">
        <v>37518</v>
      </c>
      <c r="AY308" t="s">
        <v>295</v>
      </c>
      <c r="AZ308">
        <v>5.0026999999999999</v>
      </c>
      <c r="BA308" t="s">
        <v>296</v>
      </c>
      <c r="BB308" t="s">
        <v>297</v>
      </c>
      <c r="BC308">
        <v>0.59179999999999999</v>
      </c>
      <c r="BD308">
        <f t="shared" si="4"/>
        <v>11</v>
      </c>
      <c r="BE308">
        <v>5</v>
      </c>
    </row>
    <row r="309" spans="43:57" x14ac:dyDescent="0.25">
      <c r="AQ309">
        <v>480625</v>
      </c>
      <c r="AR309" t="s">
        <v>1901</v>
      </c>
      <c r="AS309" t="s">
        <v>3357</v>
      </c>
      <c r="AT309" t="s">
        <v>31</v>
      </c>
      <c r="AU309" s="1">
        <v>19792</v>
      </c>
      <c r="AV309" s="1">
        <v>33802</v>
      </c>
      <c r="AW309" s="1">
        <v>35206</v>
      </c>
      <c r="AX309" s="1">
        <v>37761</v>
      </c>
      <c r="AY309" t="s">
        <v>53</v>
      </c>
      <c r="AZ309">
        <v>5.0026999999999999</v>
      </c>
      <c r="BA309" t="s">
        <v>1903</v>
      </c>
      <c r="BB309" t="s">
        <v>1904</v>
      </c>
      <c r="BC309">
        <v>7</v>
      </c>
      <c r="BD309">
        <f t="shared" si="4"/>
        <v>10</v>
      </c>
      <c r="BE309">
        <v>5</v>
      </c>
    </row>
    <row r="310" spans="43:57" x14ac:dyDescent="0.25">
      <c r="AQ310">
        <v>422205</v>
      </c>
      <c r="AR310" t="s">
        <v>882</v>
      </c>
      <c r="AS310" t="s">
        <v>3356</v>
      </c>
      <c r="AT310" t="s">
        <v>31</v>
      </c>
      <c r="AU310" s="1">
        <v>20102</v>
      </c>
      <c r="AV310" s="1">
        <v>31763</v>
      </c>
      <c r="AW310" s="1">
        <v>32794</v>
      </c>
      <c r="AX310" s="1">
        <v>37539</v>
      </c>
      <c r="AY310" t="s">
        <v>295</v>
      </c>
      <c r="AZ310">
        <v>5.0026999999999999</v>
      </c>
      <c r="BA310" t="s">
        <v>884</v>
      </c>
      <c r="BB310" t="s">
        <v>885</v>
      </c>
      <c r="BC310">
        <v>8.2904</v>
      </c>
      <c r="BD310">
        <f t="shared" si="4"/>
        <v>15</v>
      </c>
      <c r="BE310">
        <v>5</v>
      </c>
    </row>
    <row r="311" spans="43:57" x14ac:dyDescent="0.25">
      <c r="AQ311">
        <v>459872</v>
      </c>
      <c r="AR311" t="s">
        <v>42</v>
      </c>
      <c r="AS311" t="s">
        <v>3355</v>
      </c>
      <c r="AT311" t="s">
        <v>17</v>
      </c>
      <c r="AU311" s="1">
        <v>19237</v>
      </c>
      <c r="AV311" s="1">
        <v>34187</v>
      </c>
      <c r="AW311" s="1">
        <v>35423</v>
      </c>
      <c r="AX311" s="1">
        <v>37613</v>
      </c>
      <c r="AY311" t="s">
        <v>53</v>
      </c>
      <c r="AZ311">
        <v>5.0026999999999999</v>
      </c>
      <c r="BA311" t="s">
        <v>44</v>
      </c>
      <c r="BB311" t="s">
        <v>83</v>
      </c>
      <c r="BC311">
        <v>6</v>
      </c>
      <c r="BD311">
        <f t="shared" si="4"/>
        <v>9</v>
      </c>
      <c r="BE311">
        <v>5</v>
      </c>
    </row>
    <row r="312" spans="43:57" x14ac:dyDescent="0.25">
      <c r="AQ312">
        <v>468884</v>
      </c>
      <c r="AR312" t="s">
        <v>15</v>
      </c>
      <c r="AS312" t="s">
        <v>3354</v>
      </c>
      <c r="AT312" t="s">
        <v>17</v>
      </c>
      <c r="AU312" s="1">
        <v>19377</v>
      </c>
      <c r="AV312" s="1">
        <v>31158</v>
      </c>
      <c r="AW312" s="1">
        <v>32769</v>
      </c>
      <c r="AX312" s="1">
        <v>37514</v>
      </c>
      <c r="AY312" t="s">
        <v>53</v>
      </c>
      <c r="AZ312">
        <v>5.0026999999999999</v>
      </c>
      <c r="BA312" t="s">
        <v>19</v>
      </c>
      <c r="BB312" t="s">
        <v>20</v>
      </c>
      <c r="BC312">
        <v>11.5342</v>
      </c>
      <c r="BD312">
        <f t="shared" si="4"/>
        <v>17</v>
      </c>
      <c r="BE312">
        <v>5</v>
      </c>
    </row>
    <row r="313" spans="43:57" x14ac:dyDescent="0.25">
      <c r="AQ313">
        <v>278043</v>
      </c>
      <c r="AR313" t="s">
        <v>347</v>
      </c>
      <c r="AS313" t="s">
        <v>3353</v>
      </c>
      <c r="AT313" t="s">
        <v>31</v>
      </c>
      <c r="AU313" s="1">
        <v>20071</v>
      </c>
      <c r="AV313" s="1">
        <v>32834</v>
      </c>
      <c r="AW313" s="1">
        <v>32834</v>
      </c>
      <c r="AX313" s="1">
        <v>37579</v>
      </c>
      <c r="AY313" t="s">
        <v>295</v>
      </c>
      <c r="AZ313">
        <v>5.0026999999999999</v>
      </c>
      <c r="BA313" t="s">
        <v>349</v>
      </c>
      <c r="BB313" t="s">
        <v>834</v>
      </c>
      <c r="BC313">
        <v>6.2247000000000003</v>
      </c>
      <c r="BD313">
        <f t="shared" si="4"/>
        <v>13</v>
      </c>
      <c r="BE313">
        <v>5</v>
      </c>
    </row>
    <row r="314" spans="43:57" x14ac:dyDescent="0.25">
      <c r="AQ314">
        <v>67378</v>
      </c>
      <c r="AR314" t="s">
        <v>347</v>
      </c>
      <c r="AS314" t="s">
        <v>3352</v>
      </c>
      <c r="AT314" t="s">
        <v>31</v>
      </c>
      <c r="AU314" s="1">
        <v>23228</v>
      </c>
      <c r="AV314" s="1">
        <v>33308</v>
      </c>
      <c r="AW314" s="1">
        <v>33308</v>
      </c>
      <c r="AX314" s="1">
        <v>37688</v>
      </c>
      <c r="AY314" t="s">
        <v>719</v>
      </c>
      <c r="AZ314">
        <v>5.0026999999999999</v>
      </c>
      <c r="BA314" t="s">
        <v>349</v>
      </c>
      <c r="BB314" t="s">
        <v>834</v>
      </c>
      <c r="BC314">
        <v>6.4301000000000004</v>
      </c>
      <c r="BD314">
        <f t="shared" si="4"/>
        <v>12</v>
      </c>
      <c r="BE314">
        <v>5</v>
      </c>
    </row>
    <row r="315" spans="43:57" x14ac:dyDescent="0.25">
      <c r="AQ315">
        <v>71233</v>
      </c>
      <c r="AR315" t="s">
        <v>882</v>
      </c>
      <c r="AS315" t="s">
        <v>2482</v>
      </c>
      <c r="AT315" t="s">
        <v>31</v>
      </c>
      <c r="AU315" s="1">
        <v>23067</v>
      </c>
      <c r="AV315" s="1">
        <v>34138</v>
      </c>
      <c r="AW315" s="1">
        <v>34138</v>
      </c>
      <c r="AX315" s="1">
        <v>36727</v>
      </c>
      <c r="AY315" t="s">
        <v>295</v>
      </c>
      <c r="AZ315">
        <v>5.0026999999999999</v>
      </c>
      <c r="BA315" t="s">
        <v>884</v>
      </c>
      <c r="BB315" t="s">
        <v>885</v>
      </c>
      <c r="BC315">
        <v>6.0658000000000003</v>
      </c>
      <c r="BD315">
        <f t="shared" si="4"/>
        <v>7</v>
      </c>
      <c r="BE315">
        <v>5</v>
      </c>
    </row>
    <row r="316" spans="43:57" x14ac:dyDescent="0.25">
      <c r="AQ316">
        <v>44118</v>
      </c>
      <c r="AR316" t="s">
        <v>347</v>
      </c>
      <c r="AS316" t="s">
        <v>3351</v>
      </c>
      <c r="AT316" t="s">
        <v>17</v>
      </c>
      <c r="AU316" s="1">
        <v>23424</v>
      </c>
      <c r="AV316" s="1">
        <v>32703</v>
      </c>
      <c r="AW316" s="1">
        <v>33253</v>
      </c>
      <c r="AX316" s="1">
        <v>37633</v>
      </c>
      <c r="AY316" t="s">
        <v>295</v>
      </c>
      <c r="AZ316">
        <v>5.0026999999999999</v>
      </c>
      <c r="BA316" t="s">
        <v>349</v>
      </c>
      <c r="BB316" t="s">
        <v>834</v>
      </c>
      <c r="BC316">
        <v>6.3726000000000003</v>
      </c>
      <c r="BD316">
        <f t="shared" si="4"/>
        <v>13</v>
      </c>
      <c r="BE316">
        <v>5</v>
      </c>
    </row>
    <row r="317" spans="43:57" x14ac:dyDescent="0.25">
      <c r="AQ317">
        <v>45398</v>
      </c>
      <c r="AR317" t="s">
        <v>882</v>
      </c>
      <c r="AS317" t="s">
        <v>3350</v>
      </c>
      <c r="AT317" t="s">
        <v>31</v>
      </c>
      <c r="AU317" s="1">
        <v>23407</v>
      </c>
      <c r="AV317" s="1">
        <v>32778</v>
      </c>
      <c r="AW317" s="1">
        <v>32778</v>
      </c>
      <c r="AX317" s="1">
        <v>37523</v>
      </c>
      <c r="AY317" t="s">
        <v>295</v>
      </c>
      <c r="AZ317">
        <v>5.0026999999999999</v>
      </c>
      <c r="BA317" t="s">
        <v>884</v>
      </c>
      <c r="BB317" t="s">
        <v>885</v>
      </c>
      <c r="BC317">
        <v>8.2466000000000008</v>
      </c>
      <c r="BD317">
        <f t="shared" si="4"/>
        <v>13</v>
      </c>
      <c r="BE317">
        <v>5</v>
      </c>
    </row>
    <row r="318" spans="43:57" x14ac:dyDescent="0.25">
      <c r="AQ318">
        <v>445617</v>
      </c>
      <c r="AR318" t="s">
        <v>1901</v>
      </c>
      <c r="AS318" t="s">
        <v>3349</v>
      </c>
      <c r="AT318" t="s">
        <v>17</v>
      </c>
      <c r="AU318" s="1">
        <v>23444</v>
      </c>
      <c r="AV318" s="1">
        <v>34208</v>
      </c>
      <c r="AW318" s="1">
        <v>34208</v>
      </c>
      <c r="AX318" s="1">
        <v>37493</v>
      </c>
      <c r="AY318" t="s">
        <v>53</v>
      </c>
      <c r="AZ318">
        <v>5.0026999999999999</v>
      </c>
      <c r="BA318" t="s">
        <v>1903</v>
      </c>
      <c r="BB318" t="s">
        <v>1904</v>
      </c>
      <c r="BC318">
        <v>9</v>
      </c>
      <c r="BD318">
        <f t="shared" si="4"/>
        <v>9</v>
      </c>
      <c r="BE318">
        <v>5</v>
      </c>
    </row>
    <row r="319" spans="43:57" x14ac:dyDescent="0.25">
      <c r="AQ319">
        <v>202595</v>
      </c>
      <c r="AR319" t="s">
        <v>293</v>
      </c>
      <c r="AS319" t="s">
        <v>3348</v>
      </c>
      <c r="AT319" t="s">
        <v>17</v>
      </c>
      <c r="AU319" s="1">
        <v>23369</v>
      </c>
      <c r="AV319" s="1">
        <v>32492</v>
      </c>
      <c r="AW319" s="1">
        <v>32492</v>
      </c>
      <c r="AX319" s="1">
        <v>37602</v>
      </c>
      <c r="AY319" t="s">
        <v>719</v>
      </c>
      <c r="AZ319">
        <v>5.0026999999999999</v>
      </c>
      <c r="BA319" t="s">
        <v>296</v>
      </c>
      <c r="BB319" t="s">
        <v>297</v>
      </c>
      <c r="BC319">
        <v>3.3616000000000001</v>
      </c>
      <c r="BD319">
        <f t="shared" si="4"/>
        <v>14</v>
      </c>
      <c r="BE319">
        <v>5</v>
      </c>
    </row>
    <row r="320" spans="43:57" x14ac:dyDescent="0.25">
      <c r="AQ320">
        <v>67382</v>
      </c>
      <c r="AR320" t="s">
        <v>42</v>
      </c>
      <c r="AS320" t="s">
        <v>3347</v>
      </c>
      <c r="AT320" t="s">
        <v>17</v>
      </c>
      <c r="AU320" s="1">
        <v>20569</v>
      </c>
      <c r="AV320" s="1">
        <v>34263</v>
      </c>
      <c r="AW320" s="1">
        <v>34314</v>
      </c>
      <c r="AX320" s="1">
        <v>36271</v>
      </c>
      <c r="AY320" t="s">
        <v>53</v>
      </c>
      <c r="AZ320">
        <v>5.0026999999999999</v>
      </c>
      <c r="BA320" t="s">
        <v>44</v>
      </c>
      <c r="BB320" t="s">
        <v>83</v>
      </c>
      <c r="BC320">
        <v>5.3616000000000001</v>
      </c>
      <c r="BD320">
        <f t="shared" si="4"/>
        <v>5</v>
      </c>
      <c r="BE320">
        <v>5</v>
      </c>
    </row>
    <row r="321" spans="43:57" x14ac:dyDescent="0.25">
      <c r="AQ321">
        <v>16915</v>
      </c>
      <c r="AR321" t="s">
        <v>293</v>
      </c>
      <c r="AS321" t="s">
        <v>3346</v>
      </c>
      <c r="AT321" t="s">
        <v>31</v>
      </c>
      <c r="AU321" s="1">
        <v>19693</v>
      </c>
      <c r="AV321" s="1">
        <v>34621</v>
      </c>
      <c r="AW321" s="1">
        <v>34638</v>
      </c>
      <c r="AX321" s="1">
        <v>37558</v>
      </c>
      <c r="AY321" t="s">
        <v>295</v>
      </c>
      <c r="AZ321">
        <v>5.0026999999999999</v>
      </c>
      <c r="BA321" t="s">
        <v>296</v>
      </c>
      <c r="BB321" t="s">
        <v>586</v>
      </c>
      <c r="BC321">
        <v>7.9671000000000003</v>
      </c>
      <c r="BD321">
        <f t="shared" si="4"/>
        <v>8</v>
      </c>
      <c r="BE321">
        <v>5</v>
      </c>
    </row>
    <row r="322" spans="43:57" x14ac:dyDescent="0.25">
      <c r="AQ322">
        <v>263738</v>
      </c>
      <c r="AR322" t="s">
        <v>293</v>
      </c>
      <c r="AS322" t="s">
        <v>3345</v>
      </c>
      <c r="AT322" t="s">
        <v>31</v>
      </c>
      <c r="AU322" s="1">
        <v>20167</v>
      </c>
      <c r="AV322" s="1">
        <v>32458</v>
      </c>
      <c r="AW322" s="1">
        <v>33432</v>
      </c>
      <c r="AX322" s="1">
        <v>37812</v>
      </c>
      <c r="AY322" t="s">
        <v>295</v>
      </c>
      <c r="AZ322">
        <v>5.0026999999999999</v>
      </c>
      <c r="BA322" t="s">
        <v>296</v>
      </c>
      <c r="BB322" t="s">
        <v>297</v>
      </c>
      <c r="BC322">
        <v>0.7863</v>
      </c>
      <c r="BD322">
        <f t="shared" si="4"/>
        <v>14</v>
      </c>
      <c r="BE322">
        <v>5</v>
      </c>
    </row>
    <row r="323" spans="43:57" x14ac:dyDescent="0.25">
      <c r="AQ323">
        <v>470210</v>
      </c>
      <c r="AR323" t="s">
        <v>347</v>
      </c>
      <c r="AS323" t="s">
        <v>3344</v>
      </c>
      <c r="AT323" t="s">
        <v>17</v>
      </c>
      <c r="AU323" s="1">
        <v>21051</v>
      </c>
      <c r="AV323" s="1">
        <v>31769</v>
      </c>
      <c r="AW323" s="1">
        <v>31769</v>
      </c>
      <c r="AX323" s="1">
        <v>37609</v>
      </c>
      <c r="AY323" t="s">
        <v>295</v>
      </c>
      <c r="AZ323">
        <v>5.0026999999999999</v>
      </c>
      <c r="BA323" t="s">
        <v>349</v>
      </c>
      <c r="BB323" t="s">
        <v>350</v>
      </c>
      <c r="BC323">
        <v>1.7151000000000001</v>
      </c>
      <c r="BD323">
        <f t="shared" ref="BD323:BD386" si="5">INT((AX323-AV323)/365)</f>
        <v>16</v>
      </c>
      <c r="BE323">
        <v>5</v>
      </c>
    </row>
    <row r="324" spans="43:57" x14ac:dyDescent="0.25">
      <c r="AQ324">
        <v>288435</v>
      </c>
      <c r="AR324" t="s">
        <v>15</v>
      </c>
      <c r="AS324" t="s">
        <v>3343</v>
      </c>
      <c r="AT324" t="s">
        <v>17</v>
      </c>
      <c r="AU324" s="1">
        <v>21545</v>
      </c>
      <c r="AV324" s="1">
        <v>34775</v>
      </c>
      <c r="AW324" s="1">
        <v>34775</v>
      </c>
      <c r="AX324" s="1">
        <v>37695</v>
      </c>
      <c r="AY324" t="s">
        <v>53</v>
      </c>
      <c r="AZ324">
        <v>5.0026999999999999</v>
      </c>
      <c r="BA324" t="s">
        <v>19</v>
      </c>
      <c r="BB324" t="s">
        <v>20</v>
      </c>
      <c r="BC324">
        <v>7.7835999999999999</v>
      </c>
      <c r="BD324">
        <f t="shared" si="5"/>
        <v>8</v>
      </c>
      <c r="BE324">
        <v>5</v>
      </c>
    </row>
    <row r="325" spans="43:57" x14ac:dyDescent="0.25">
      <c r="AQ325">
        <v>445622</v>
      </c>
      <c r="AR325" t="s">
        <v>85</v>
      </c>
      <c r="AS325" t="s">
        <v>3342</v>
      </c>
      <c r="AT325" t="s">
        <v>31</v>
      </c>
      <c r="AU325" s="1">
        <v>20381</v>
      </c>
      <c r="AV325" s="1">
        <v>32445</v>
      </c>
      <c r="AW325" s="1">
        <v>35374</v>
      </c>
      <c r="AX325" s="1">
        <v>37564</v>
      </c>
      <c r="AY325" t="s">
        <v>53</v>
      </c>
      <c r="AZ325">
        <v>5.0026999999999999</v>
      </c>
      <c r="BA325" t="s">
        <v>87</v>
      </c>
      <c r="BB325" t="s">
        <v>276</v>
      </c>
      <c r="BC325">
        <v>6</v>
      </c>
      <c r="BD325">
        <f t="shared" si="5"/>
        <v>14</v>
      </c>
      <c r="BE325">
        <v>5</v>
      </c>
    </row>
    <row r="326" spans="43:57" x14ac:dyDescent="0.25">
      <c r="AQ326">
        <v>202600</v>
      </c>
      <c r="AR326" t="s">
        <v>293</v>
      </c>
      <c r="AS326" t="s">
        <v>3341</v>
      </c>
      <c r="AT326" t="s">
        <v>17</v>
      </c>
      <c r="AU326" s="1">
        <v>21725</v>
      </c>
      <c r="AV326" s="1">
        <v>31532</v>
      </c>
      <c r="AW326" s="1">
        <v>33592</v>
      </c>
      <c r="AX326" s="1">
        <v>37607</v>
      </c>
      <c r="AY326" t="s">
        <v>295</v>
      </c>
      <c r="AZ326">
        <v>5.0026999999999999</v>
      </c>
      <c r="BA326" t="s">
        <v>296</v>
      </c>
      <c r="BB326" t="s">
        <v>297</v>
      </c>
      <c r="BC326">
        <v>0.34789999999999999</v>
      </c>
      <c r="BD326">
        <f t="shared" si="5"/>
        <v>16</v>
      </c>
      <c r="BE326">
        <v>5</v>
      </c>
    </row>
    <row r="327" spans="43:57" x14ac:dyDescent="0.25">
      <c r="AQ327">
        <v>263742</v>
      </c>
      <c r="AR327" t="s">
        <v>15</v>
      </c>
      <c r="AS327" t="s">
        <v>3340</v>
      </c>
      <c r="AT327" t="s">
        <v>17</v>
      </c>
      <c r="AU327" s="1">
        <v>22513</v>
      </c>
      <c r="AV327" s="1">
        <v>33323</v>
      </c>
      <c r="AW327" s="1">
        <v>33323</v>
      </c>
      <c r="AX327" s="1">
        <v>37703</v>
      </c>
      <c r="AY327" t="s">
        <v>53</v>
      </c>
      <c r="AZ327">
        <v>5.0026999999999999</v>
      </c>
      <c r="BA327" t="s">
        <v>19</v>
      </c>
      <c r="BB327" t="s">
        <v>20</v>
      </c>
      <c r="BC327">
        <v>11.7616</v>
      </c>
      <c r="BD327">
        <f t="shared" si="5"/>
        <v>12</v>
      </c>
      <c r="BE327">
        <v>5</v>
      </c>
    </row>
    <row r="328" spans="43:57" x14ac:dyDescent="0.25">
      <c r="AQ328">
        <v>424813</v>
      </c>
      <c r="AR328" t="s">
        <v>347</v>
      </c>
      <c r="AS328" t="s">
        <v>3339</v>
      </c>
      <c r="AT328" t="s">
        <v>31</v>
      </c>
      <c r="AU328" s="1">
        <v>20470</v>
      </c>
      <c r="AV328" s="1">
        <v>31774</v>
      </c>
      <c r="AW328" s="1">
        <v>32300</v>
      </c>
      <c r="AX328" s="1">
        <v>37775</v>
      </c>
      <c r="AY328" t="s">
        <v>295</v>
      </c>
      <c r="AZ328">
        <v>5.0026999999999999</v>
      </c>
      <c r="BA328" t="s">
        <v>349</v>
      </c>
      <c r="BB328" t="s">
        <v>350</v>
      </c>
      <c r="BC328">
        <v>0.26029999999999998</v>
      </c>
      <c r="BD328">
        <f t="shared" si="5"/>
        <v>16</v>
      </c>
      <c r="BE328">
        <v>5</v>
      </c>
    </row>
    <row r="329" spans="43:57" x14ac:dyDescent="0.25">
      <c r="AQ329">
        <v>484570</v>
      </c>
      <c r="AR329" t="s">
        <v>347</v>
      </c>
      <c r="AS329" t="s">
        <v>3338</v>
      </c>
      <c r="AT329" t="s">
        <v>17</v>
      </c>
      <c r="AU329" s="1">
        <v>21336</v>
      </c>
      <c r="AV329" s="1">
        <v>35416</v>
      </c>
      <c r="AW329" s="1">
        <v>35416</v>
      </c>
      <c r="AX329" s="1">
        <v>37606</v>
      </c>
      <c r="AY329" t="s">
        <v>295</v>
      </c>
      <c r="AZ329">
        <v>5.0026999999999999</v>
      </c>
      <c r="BA329" t="s">
        <v>349</v>
      </c>
      <c r="BB329" t="s">
        <v>834</v>
      </c>
      <c r="BC329">
        <v>6</v>
      </c>
      <c r="BD329">
        <f t="shared" si="5"/>
        <v>6</v>
      </c>
      <c r="BE329">
        <v>5</v>
      </c>
    </row>
    <row r="330" spans="43:57" x14ac:dyDescent="0.25">
      <c r="AQ330">
        <v>75126</v>
      </c>
      <c r="AR330" t="s">
        <v>347</v>
      </c>
      <c r="AS330" t="s">
        <v>3337</v>
      </c>
      <c r="AT330" t="s">
        <v>17</v>
      </c>
      <c r="AU330" s="1">
        <v>19677</v>
      </c>
      <c r="AV330" s="1">
        <v>32116</v>
      </c>
      <c r="AW330" s="1">
        <v>32579</v>
      </c>
      <c r="AX330" s="1">
        <v>37689</v>
      </c>
      <c r="AY330" t="s">
        <v>295</v>
      </c>
      <c r="AZ330">
        <v>5.0026999999999999</v>
      </c>
      <c r="BA330" t="s">
        <v>349</v>
      </c>
      <c r="BB330" t="s">
        <v>834</v>
      </c>
      <c r="BC330">
        <v>6.4301000000000004</v>
      </c>
      <c r="BD330">
        <f t="shared" si="5"/>
        <v>15</v>
      </c>
      <c r="BE330">
        <v>5</v>
      </c>
    </row>
    <row r="331" spans="43:57" x14ac:dyDescent="0.25">
      <c r="AQ331">
        <v>278064</v>
      </c>
      <c r="AR331" t="s">
        <v>42</v>
      </c>
      <c r="AS331" t="s">
        <v>3336</v>
      </c>
      <c r="AT331" t="s">
        <v>31</v>
      </c>
      <c r="AU331" s="1">
        <v>23696</v>
      </c>
      <c r="AV331" s="1">
        <v>32953</v>
      </c>
      <c r="AW331" s="1">
        <v>32953</v>
      </c>
      <c r="AX331" s="1">
        <v>37698</v>
      </c>
      <c r="AY331" t="s">
        <v>53</v>
      </c>
      <c r="AZ331">
        <v>5.0026999999999999</v>
      </c>
      <c r="BA331" t="s">
        <v>44</v>
      </c>
      <c r="BB331" t="s">
        <v>45</v>
      </c>
      <c r="BC331">
        <v>1.5315000000000001</v>
      </c>
      <c r="BD331">
        <f t="shared" si="5"/>
        <v>13</v>
      </c>
      <c r="BE331">
        <v>5</v>
      </c>
    </row>
    <row r="332" spans="43:57" x14ac:dyDescent="0.25">
      <c r="AQ332">
        <v>480661</v>
      </c>
      <c r="AR332" t="s">
        <v>347</v>
      </c>
      <c r="AS332" t="s">
        <v>3335</v>
      </c>
      <c r="AT332" t="s">
        <v>17</v>
      </c>
      <c r="AU332" s="1">
        <v>20592</v>
      </c>
      <c r="AV332" s="1">
        <v>32989</v>
      </c>
      <c r="AW332" s="1">
        <v>35209</v>
      </c>
      <c r="AX332" s="1">
        <v>37764</v>
      </c>
      <c r="AY332" t="s">
        <v>295</v>
      </c>
      <c r="AZ332">
        <v>5.0026999999999999</v>
      </c>
      <c r="BA332" t="s">
        <v>349</v>
      </c>
      <c r="BB332" t="s">
        <v>834</v>
      </c>
      <c r="BC332">
        <v>6.4301000000000004</v>
      </c>
      <c r="BD332">
        <f t="shared" si="5"/>
        <v>13</v>
      </c>
      <c r="BE332">
        <v>5</v>
      </c>
    </row>
    <row r="333" spans="43:57" x14ac:dyDescent="0.25">
      <c r="AQ333">
        <v>404035</v>
      </c>
      <c r="AR333" t="s">
        <v>347</v>
      </c>
      <c r="AS333" t="s">
        <v>3334</v>
      </c>
      <c r="AT333" t="s">
        <v>31</v>
      </c>
      <c r="AU333" s="1">
        <v>21153</v>
      </c>
      <c r="AV333" s="1">
        <v>31596</v>
      </c>
      <c r="AW333" s="1">
        <v>32496</v>
      </c>
      <c r="AX333" s="1">
        <v>37606</v>
      </c>
      <c r="AY333" t="s">
        <v>295</v>
      </c>
      <c r="AZ333">
        <v>5.0026999999999999</v>
      </c>
      <c r="BA333" t="s">
        <v>349</v>
      </c>
      <c r="BB333" t="s">
        <v>834</v>
      </c>
      <c r="BC333">
        <v>6.2986000000000004</v>
      </c>
      <c r="BD333">
        <f t="shared" si="5"/>
        <v>16</v>
      </c>
      <c r="BE333">
        <v>5</v>
      </c>
    </row>
    <row r="334" spans="43:57" x14ac:dyDescent="0.25">
      <c r="AQ334">
        <v>470227</v>
      </c>
      <c r="AR334" t="s">
        <v>15</v>
      </c>
      <c r="AS334" t="s">
        <v>3333</v>
      </c>
      <c r="AT334" t="s">
        <v>17</v>
      </c>
      <c r="AU334" s="1">
        <v>21784</v>
      </c>
      <c r="AV334" s="1">
        <v>33765</v>
      </c>
      <c r="AW334" s="1">
        <v>33765</v>
      </c>
      <c r="AX334" s="1">
        <v>37780</v>
      </c>
      <c r="AY334" t="s">
        <v>53</v>
      </c>
      <c r="AZ334">
        <v>5.0026999999999999</v>
      </c>
      <c r="BA334" t="s">
        <v>19</v>
      </c>
      <c r="BB334" t="s">
        <v>20</v>
      </c>
      <c r="BC334">
        <v>10.550700000000001</v>
      </c>
      <c r="BD334">
        <f t="shared" si="5"/>
        <v>11</v>
      </c>
      <c r="BE334">
        <v>5</v>
      </c>
    </row>
    <row r="335" spans="43:57" x14ac:dyDescent="0.25">
      <c r="AQ335">
        <v>449484</v>
      </c>
      <c r="AR335" t="s">
        <v>347</v>
      </c>
      <c r="AS335" t="s">
        <v>3332</v>
      </c>
      <c r="AT335" t="s">
        <v>17</v>
      </c>
      <c r="AU335" s="1">
        <v>22501</v>
      </c>
      <c r="AV335" s="1">
        <v>34731</v>
      </c>
      <c r="AW335" s="1">
        <v>34964</v>
      </c>
      <c r="AX335" s="1">
        <v>35004</v>
      </c>
      <c r="AY335" t="s">
        <v>295</v>
      </c>
      <c r="AZ335">
        <v>5.0026999999999999</v>
      </c>
      <c r="BA335" t="s">
        <v>349</v>
      </c>
      <c r="BB335" t="s">
        <v>2103</v>
      </c>
      <c r="BC335">
        <v>0.1096</v>
      </c>
      <c r="BD335">
        <f t="shared" si="5"/>
        <v>0</v>
      </c>
      <c r="BE335">
        <v>5</v>
      </c>
    </row>
    <row r="336" spans="43:57" x14ac:dyDescent="0.25">
      <c r="AQ336">
        <v>63530</v>
      </c>
      <c r="AR336" t="s">
        <v>347</v>
      </c>
      <c r="AS336" t="s">
        <v>3331</v>
      </c>
      <c r="AT336" t="s">
        <v>17</v>
      </c>
      <c r="AU336" s="1">
        <v>21722</v>
      </c>
      <c r="AV336" s="1">
        <v>31790</v>
      </c>
      <c r="AW336" s="1">
        <v>32376</v>
      </c>
      <c r="AX336" s="1">
        <v>37486</v>
      </c>
      <c r="AY336" t="s">
        <v>295</v>
      </c>
      <c r="AZ336">
        <v>5.0026999999999999</v>
      </c>
      <c r="BA336" t="s">
        <v>349</v>
      </c>
      <c r="BB336" t="s">
        <v>350</v>
      </c>
      <c r="BC336">
        <v>5.21E-2</v>
      </c>
      <c r="BD336">
        <f t="shared" si="5"/>
        <v>15</v>
      </c>
      <c r="BE336">
        <v>5</v>
      </c>
    </row>
    <row r="337" spans="43:57" x14ac:dyDescent="0.25">
      <c r="AQ337">
        <v>33766</v>
      </c>
      <c r="AR337" t="s">
        <v>347</v>
      </c>
      <c r="AS337" t="s">
        <v>3330</v>
      </c>
      <c r="AT337" t="s">
        <v>17</v>
      </c>
      <c r="AU337" s="1">
        <v>20689</v>
      </c>
      <c r="AV337" s="1">
        <v>34968</v>
      </c>
      <c r="AW337" s="1">
        <v>35370</v>
      </c>
      <c r="AX337" s="1">
        <v>37560</v>
      </c>
      <c r="AY337" t="s">
        <v>295</v>
      </c>
      <c r="AZ337">
        <v>5.0026999999999999</v>
      </c>
      <c r="BA337" t="s">
        <v>349</v>
      </c>
      <c r="BB337" t="s">
        <v>834</v>
      </c>
      <c r="BC337">
        <v>6</v>
      </c>
      <c r="BD337">
        <f t="shared" si="5"/>
        <v>7</v>
      </c>
      <c r="BE337">
        <v>5</v>
      </c>
    </row>
    <row r="338" spans="43:57" x14ac:dyDescent="0.25">
      <c r="AQ338">
        <v>475537</v>
      </c>
      <c r="AR338" t="s">
        <v>85</v>
      </c>
      <c r="AS338" t="s">
        <v>3329</v>
      </c>
      <c r="AT338" t="s">
        <v>17</v>
      </c>
      <c r="AU338" s="1">
        <v>21843</v>
      </c>
      <c r="AV338" s="1">
        <v>32079</v>
      </c>
      <c r="AW338" s="1">
        <v>32234</v>
      </c>
      <c r="AX338" s="1">
        <v>37709</v>
      </c>
      <c r="AY338" t="s">
        <v>53</v>
      </c>
      <c r="AZ338">
        <v>5.0026999999999999</v>
      </c>
      <c r="BA338" t="s">
        <v>87</v>
      </c>
      <c r="BB338" t="s">
        <v>88</v>
      </c>
      <c r="BC338">
        <v>1.7122999999999999</v>
      </c>
      <c r="BD338">
        <f t="shared" si="5"/>
        <v>15</v>
      </c>
      <c r="BE338">
        <v>5</v>
      </c>
    </row>
    <row r="339" spans="43:57" x14ac:dyDescent="0.25">
      <c r="AQ339">
        <v>288456</v>
      </c>
      <c r="AR339" t="s">
        <v>293</v>
      </c>
      <c r="AS339" t="s">
        <v>3328</v>
      </c>
      <c r="AT339" t="s">
        <v>31</v>
      </c>
      <c r="AU339" s="1">
        <v>19302</v>
      </c>
      <c r="AV339" s="1">
        <v>32345</v>
      </c>
      <c r="AW339" s="1">
        <v>32498</v>
      </c>
      <c r="AX339" s="1">
        <v>37608</v>
      </c>
      <c r="AY339" t="s">
        <v>719</v>
      </c>
      <c r="AZ339">
        <v>5.0026999999999999</v>
      </c>
      <c r="BA339" t="s">
        <v>296</v>
      </c>
      <c r="BB339" t="s">
        <v>297</v>
      </c>
      <c r="BC339">
        <v>3.3452000000000002</v>
      </c>
      <c r="BD339">
        <f t="shared" si="5"/>
        <v>14</v>
      </c>
      <c r="BE339">
        <v>5</v>
      </c>
    </row>
    <row r="340" spans="43:57" x14ac:dyDescent="0.25">
      <c r="AQ340">
        <v>401449</v>
      </c>
      <c r="AR340" t="s">
        <v>293</v>
      </c>
      <c r="AS340" t="s">
        <v>3327</v>
      </c>
      <c r="AT340" t="s">
        <v>17</v>
      </c>
      <c r="AU340" s="1">
        <v>21867</v>
      </c>
      <c r="AV340" s="1">
        <v>31759</v>
      </c>
      <c r="AW340" s="1">
        <v>32467</v>
      </c>
      <c r="AX340" s="1">
        <v>37577</v>
      </c>
      <c r="AY340" t="s">
        <v>719</v>
      </c>
      <c r="AZ340">
        <v>5.0026999999999999</v>
      </c>
      <c r="BA340" t="s">
        <v>296</v>
      </c>
      <c r="BB340" t="s">
        <v>297</v>
      </c>
      <c r="BC340">
        <v>3.4300999999999999</v>
      </c>
      <c r="BD340">
        <f t="shared" si="5"/>
        <v>15</v>
      </c>
      <c r="BE340">
        <v>5</v>
      </c>
    </row>
    <row r="341" spans="43:57" x14ac:dyDescent="0.25">
      <c r="AQ341">
        <v>467619</v>
      </c>
      <c r="AR341" t="s">
        <v>293</v>
      </c>
      <c r="AS341" t="s">
        <v>3326</v>
      </c>
      <c r="AT341" t="s">
        <v>17</v>
      </c>
      <c r="AU341" s="1">
        <v>22061</v>
      </c>
      <c r="AV341" s="1">
        <v>34083</v>
      </c>
      <c r="AW341" s="1">
        <v>34886</v>
      </c>
      <c r="AX341" s="1">
        <v>37806</v>
      </c>
      <c r="AY341" t="s">
        <v>295</v>
      </c>
      <c r="AZ341">
        <v>5.0026999999999999</v>
      </c>
      <c r="BA341" t="s">
        <v>296</v>
      </c>
      <c r="BB341" t="s">
        <v>586</v>
      </c>
      <c r="BC341">
        <v>7.2877000000000001</v>
      </c>
      <c r="BD341">
        <f t="shared" si="5"/>
        <v>10</v>
      </c>
      <c r="BE341">
        <v>5</v>
      </c>
    </row>
    <row r="342" spans="43:57" x14ac:dyDescent="0.25">
      <c r="AQ342">
        <v>222116</v>
      </c>
      <c r="AR342" t="s">
        <v>293</v>
      </c>
      <c r="AS342" t="s">
        <v>3325</v>
      </c>
      <c r="AT342" t="s">
        <v>17</v>
      </c>
      <c r="AU342" s="1">
        <v>22108</v>
      </c>
      <c r="AV342" s="1">
        <v>32587</v>
      </c>
      <c r="AW342" s="1">
        <v>35308</v>
      </c>
      <c r="AX342" s="1">
        <v>37498</v>
      </c>
      <c r="AY342" t="s">
        <v>295</v>
      </c>
      <c r="AZ342">
        <v>5.0026999999999999</v>
      </c>
      <c r="BA342" t="s">
        <v>296</v>
      </c>
      <c r="BB342" t="s">
        <v>586</v>
      </c>
      <c r="BC342">
        <v>6</v>
      </c>
      <c r="BD342">
        <f t="shared" si="5"/>
        <v>13</v>
      </c>
      <c r="BE342">
        <v>5</v>
      </c>
    </row>
    <row r="343" spans="43:57" x14ac:dyDescent="0.25">
      <c r="AQ343">
        <v>84242</v>
      </c>
      <c r="AR343" t="s">
        <v>1901</v>
      </c>
      <c r="AS343" t="s">
        <v>3324</v>
      </c>
      <c r="AT343" t="s">
        <v>31</v>
      </c>
      <c r="AU343" s="1">
        <v>19917</v>
      </c>
      <c r="AV343" s="1">
        <v>31828</v>
      </c>
      <c r="AW343" s="1">
        <v>33150</v>
      </c>
      <c r="AX343" s="1">
        <v>37530</v>
      </c>
      <c r="AY343" t="s">
        <v>53</v>
      </c>
      <c r="AZ343">
        <v>5.0026999999999999</v>
      </c>
      <c r="BA343" t="s">
        <v>1903</v>
      </c>
      <c r="BB343" t="s">
        <v>1904</v>
      </c>
      <c r="BC343">
        <v>10.537000000000001</v>
      </c>
      <c r="BD343">
        <f t="shared" si="5"/>
        <v>15</v>
      </c>
      <c r="BE343">
        <v>5</v>
      </c>
    </row>
    <row r="344" spans="43:57" x14ac:dyDescent="0.25">
      <c r="AQ344">
        <v>263768</v>
      </c>
      <c r="AR344" t="s">
        <v>347</v>
      </c>
      <c r="AS344" t="s">
        <v>3323</v>
      </c>
      <c r="AT344" t="s">
        <v>17</v>
      </c>
      <c r="AU344" s="1">
        <v>20591</v>
      </c>
      <c r="AV344" s="1">
        <v>32824</v>
      </c>
      <c r="AW344" s="1">
        <v>33538</v>
      </c>
      <c r="AX344" s="1">
        <v>37553</v>
      </c>
      <c r="AY344" t="s">
        <v>719</v>
      </c>
      <c r="AZ344">
        <v>5.0026999999999999</v>
      </c>
      <c r="BA344" t="s">
        <v>349</v>
      </c>
      <c r="BB344" t="s">
        <v>834</v>
      </c>
      <c r="BC344">
        <v>6.1534000000000004</v>
      </c>
      <c r="BD344">
        <f t="shared" si="5"/>
        <v>12</v>
      </c>
      <c r="BE344">
        <v>5</v>
      </c>
    </row>
    <row r="345" spans="43:57" x14ac:dyDescent="0.25">
      <c r="AQ345">
        <v>45436</v>
      </c>
      <c r="AR345" t="s">
        <v>15</v>
      </c>
      <c r="AS345" t="s">
        <v>3322</v>
      </c>
      <c r="AT345" t="s">
        <v>31</v>
      </c>
      <c r="AU345" s="1">
        <v>19028</v>
      </c>
      <c r="AV345" s="1">
        <v>31285</v>
      </c>
      <c r="AW345" s="1">
        <v>33621</v>
      </c>
      <c r="AX345" s="1">
        <v>37636</v>
      </c>
      <c r="AY345" t="s">
        <v>53</v>
      </c>
      <c r="AZ345">
        <v>5.0026999999999999</v>
      </c>
      <c r="BA345" t="s">
        <v>19</v>
      </c>
      <c r="BB345" t="s">
        <v>20</v>
      </c>
      <c r="BC345">
        <v>10.9452</v>
      </c>
      <c r="BD345">
        <f t="shared" si="5"/>
        <v>17</v>
      </c>
      <c r="BE345">
        <v>5</v>
      </c>
    </row>
    <row r="346" spans="43:57" x14ac:dyDescent="0.25">
      <c r="AQ346">
        <v>220822</v>
      </c>
      <c r="AR346" t="s">
        <v>347</v>
      </c>
      <c r="AS346" t="s">
        <v>3321</v>
      </c>
      <c r="AT346" t="s">
        <v>17</v>
      </c>
      <c r="AU346" s="1">
        <v>21536</v>
      </c>
      <c r="AV346" s="1">
        <v>33742</v>
      </c>
      <c r="AW346" s="1">
        <v>33742</v>
      </c>
      <c r="AX346" s="1">
        <v>37757</v>
      </c>
      <c r="AY346" t="s">
        <v>295</v>
      </c>
      <c r="AZ346">
        <v>5.0026999999999999</v>
      </c>
      <c r="BA346" t="s">
        <v>349</v>
      </c>
      <c r="BB346" t="s">
        <v>834</v>
      </c>
      <c r="BC346">
        <v>6.4301000000000004</v>
      </c>
      <c r="BD346">
        <f t="shared" si="5"/>
        <v>11</v>
      </c>
      <c r="BE346">
        <v>5</v>
      </c>
    </row>
    <row r="347" spans="43:57" x14ac:dyDescent="0.25">
      <c r="AQ347">
        <v>424847</v>
      </c>
      <c r="AR347" t="s">
        <v>293</v>
      </c>
      <c r="AS347" t="s">
        <v>3320</v>
      </c>
      <c r="AT347" t="s">
        <v>17</v>
      </c>
      <c r="AU347" s="1">
        <v>22488</v>
      </c>
      <c r="AV347" s="1">
        <v>32596</v>
      </c>
      <c r="AW347" s="1">
        <v>34803</v>
      </c>
      <c r="AX347" s="1">
        <v>37723</v>
      </c>
      <c r="AY347" t="s">
        <v>295</v>
      </c>
      <c r="AZ347">
        <v>5.0026999999999999</v>
      </c>
      <c r="BA347" t="s">
        <v>296</v>
      </c>
      <c r="BB347" t="s">
        <v>586</v>
      </c>
      <c r="BC347">
        <v>7.5151000000000003</v>
      </c>
      <c r="BD347">
        <f t="shared" si="5"/>
        <v>14</v>
      </c>
      <c r="BE347">
        <v>5</v>
      </c>
    </row>
    <row r="348" spans="43:57" x14ac:dyDescent="0.25">
      <c r="AQ348">
        <v>107514</v>
      </c>
      <c r="AR348" t="s">
        <v>85</v>
      </c>
      <c r="AS348" t="s">
        <v>3319</v>
      </c>
      <c r="AT348" t="s">
        <v>17</v>
      </c>
      <c r="AU348" s="1">
        <v>20420</v>
      </c>
      <c r="AV348" s="1">
        <v>33836</v>
      </c>
      <c r="AW348" s="1">
        <v>33836</v>
      </c>
      <c r="AX348" s="1">
        <v>37486</v>
      </c>
      <c r="AY348" t="s">
        <v>53</v>
      </c>
      <c r="AZ348">
        <v>5.0026999999999999</v>
      </c>
      <c r="BA348" t="s">
        <v>87</v>
      </c>
      <c r="BB348" t="s">
        <v>276</v>
      </c>
      <c r="BC348">
        <v>10</v>
      </c>
      <c r="BD348">
        <f t="shared" si="5"/>
        <v>10</v>
      </c>
      <c r="BE348">
        <v>5</v>
      </c>
    </row>
    <row r="349" spans="43:57" x14ac:dyDescent="0.25">
      <c r="AQ349">
        <v>401464</v>
      </c>
      <c r="AR349" t="s">
        <v>293</v>
      </c>
      <c r="AS349" t="s">
        <v>3318</v>
      </c>
      <c r="AT349" t="s">
        <v>31</v>
      </c>
      <c r="AU349" s="1">
        <v>23325</v>
      </c>
      <c r="AV349" s="1">
        <v>32017</v>
      </c>
      <c r="AW349" s="1">
        <v>32634</v>
      </c>
      <c r="AX349" s="1">
        <v>36413</v>
      </c>
      <c r="AY349" t="s">
        <v>295</v>
      </c>
      <c r="AZ349">
        <v>5.0026999999999999</v>
      </c>
      <c r="BA349" t="s">
        <v>296</v>
      </c>
      <c r="BB349" t="s">
        <v>297</v>
      </c>
      <c r="BC349">
        <v>2.9725999999999999</v>
      </c>
      <c r="BD349">
        <f t="shared" si="5"/>
        <v>12</v>
      </c>
      <c r="BE349">
        <v>5</v>
      </c>
    </row>
    <row r="350" spans="43:57" x14ac:dyDescent="0.25">
      <c r="AQ350">
        <v>62268</v>
      </c>
      <c r="AR350" t="s">
        <v>882</v>
      </c>
      <c r="AS350" t="s">
        <v>3317</v>
      </c>
      <c r="AT350" t="s">
        <v>17</v>
      </c>
      <c r="AU350" s="1">
        <v>19263</v>
      </c>
      <c r="AV350" s="1">
        <v>33859</v>
      </c>
      <c r="AW350" s="1">
        <v>33859</v>
      </c>
      <c r="AX350" s="1">
        <v>37509</v>
      </c>
      <c r="AY350" t="s">
        <v>295</v>
      </c>
      <c r="AZ350">
        <v>5.0026999999999999</v>
      </c>
      <c r="BA350" t="s">
        <v>884</v>
      </c>
      <c r="BB350" t="s">
        <v>885</v>
      </c>
      <c r="BC350">
        <v>8.2081999999999997</v>
      </c>
      <c r="BD350">
        <f t="shared" si="5"/>
        <v>10</v>
      </c>
      <c r="BE350">
        <v>5</v>
      </c>
    </row>
    <row r="351" spans="43:57" x14ac:dyDescent="0.25">
      <c r="AQ351">
        <v>67425</v>
      </c>
      <c r="AR351" t="s">
        <v>1988</v>
      </c>
      <c r="AS351" t="s">
        <v>3316</v>
      </c>
      <c r="AT351" t="s">
        <v>17</v>
      </c>
      <c r="AU351" s="1">
        <v>23333</v>
      </c>
      <c r="AV351" s="1">
        <v>32278</v>
      </c>
      <c r="AW351" s="1">
        <v>32278</v>
      </c>
      <c r="AX351" s="1">
        <v>37753</v>
      </c>
      <c r="AY351" t="s">
        <v>53</v>
      </c>
      <c r="AZ351">
        <v>5.0026999999999999</v>
      </c>
      <c r="BA351" t="s">
        <v>1990</v>
      </c>
      <c r="BB351" t="s">
        <v>1991</v>
      </c>
      <c r="BC351">
        <v>3.8959000000000001</v>
      </c>
      <c r="BD351">
        <f t="shared" si="5"/>
        <v>15</v>
      </c>
      <c r="BE351">
        <v>5</v>
      </c>
    </row>
    <row r="352" spans="43:57" x14ac:dyDescent="0.25">
      <c r="AQ352">
        <v>20835</v>
      </c>
      <c r="AR352" t="s">
        <v>293</v>
      </c>
      <c r="AS352" t="s">
        <v>3315</v>
      </c>
      <c r="AT352" t="s">
        <v>17</v>
      </c>
      <c r="AU352" s="1">
        <v>21409</v>
      </c>
      <c r="AV352" s="1">
        <v>31820</v>
      </c>
      <c r="AW352" s="1">
        <v>34848</v>
      </c>
      <c r="AX352" s="1">
        <v>37768</v>
      </c>
      <c r="AY352" t="s">
        <v>295</v>
      </c>
      <c r="AZ352">
        <v>5.0026999999999999</v>
      </c>
      <c r="BA352" t="s">
        <v>296</v>
      </c>
      <c r="BB352" t="s">
        <v>586</v>
      </c>
      <c r="BC352">
        <v>7.3917999999999999</v>
      </c>
      <c r="BD352">
        <f t="shared" si="5"/>
        <v>16</v>
      </c>
      <c r="BE352">
        <v>5</v>
      </c>
    </row>
    <row r="353" spans="43:57" x14ac:dyDescent="0.25">
      <c r="AQ353">
        <v>468940</v>
      </c>
      <c r="AR353" t="s">
        <v>293</v>
      </c>
      <c r="AS353" t="s">
        <v>3314</v>
      </c>
      <c r="AT353" t="s">
        <v>31</v>
      </c>
      <c r="AU353" s="1">
        <v>20551</v>
      </c>
      <c r="AV353" s="1">
        <v>31744</v>
      </c>
      <c r="AW353" s="1">
        <v>31744</v>
      </c>
      <c r="AX353" s="1">
        <v>37584</v>
      </c>
      <c r="AY353" t="s">
        <v>719</v>
      </c>
      <c r="AZ353">
        <v>5.0026999999999999</v>
      </c>
      <c r="BA353" t="s">
        <v>296</v>
      </c>
      <c r="BB353" t="s">
        <v>297</v>
      </c>
      <c r="BC353">
        <v>5.4109999999999996</v>
      </c>
      <c r="BD353">
        <f t="shared" si="5"/>
        <v>16</v>
      </c>
      <c r="BE353">
        <v>5</v>
      </c>
    </row>
    <row r="354" spans="43:57" x14ac:dyDescent="0.25">
      <c r="AQ354">
        <v>424852</v>
      </c>
      <c r="AR354" t="s">
        <v>347</v>
      </c>
      <c r="AS354" t="s">
        <v>3313</v>
      </c>
      <c r="AT354" t="s">
        <v>17</v>
      </c>
      <c r="AU354" s="1">
        <v>19072</v>
      </c>
      <c r="AV354" s="1">
        <v>33874</v>
      </c>
      <c r="AW354" s="1">
        <v>34079</v>
      </c>
      <c r="AX354" s="1">
        <v>37729</v>
      </c>
      <c r="AY354" t="s">
        <v>719</v>
      </c>
      <c r="AZ354">
        <v>5.0026999999999999</v>
      </c>
      <c r="BA354" t="s">
        <v>349</v>
      </c>
      <c r="BB354" t="s">
        <v>834</v>
      </c>
      <c r="BC354">
        <v>6.4301000000000004</v>
      </c>
      <c r="BD354">
        <f t="shared" si="5"/>
        <v>10</v>
      </c>
      <c r="BE354">
        <v>5</v>
      </c>
    </row>
    <row r="355" spans="43:57" x14ac:dyDescent="0.25">
      <c r="AQ355">
        <v>480695</v>
      </c>
      <c r="AR355" t="s">
        <v>347</v>
      </c>
      <c r="AS355" t="s">
        <v>3312</v>
      </c>
      <c r="AT355" t="s">
        <v>31</v>
      </c>
      <c r="AU355" s="1">
        <v>21876</v>
      </c>
      <c r="AV355" s="1">
        <v>31850</v>
      </c>
      <c r="AW355" s="1">
        <v>33439</v>
      </c>
      <c r="AX355" s="1">
        <v>37819</v>
      </c>
      <c r="AY355" t="s">
        <v>295</v>
      </c>
      <c r="AZ355">
        <v>5.0026999999999999</v>
      </c>
      <c r="BA355" t="s">
        <v>349</v>
      </c>
      <c r="BB355" t="s">
        <v>834</v>
      </c>
      <c r="BC355">
        <v>6.4301000000000004</v>
      </c>
      <c r="BD355">
        <f t="shared" si="5"/>
        <v>16</v>
      </c>
      <c r="BE355">
        <v>5</v>
      </c>
    </row>
    <row r="356" spans="43:57" x14ac:dyDescent="0.25">
      <c r="AQ356">
        <v>40297</v>
      </c>
      <c r="AR356" t="s">
        <v>15</v>
      </c>
      <c r="AS356" t="s">
        <v>3311</v>
      </c>
      <c r="AT356" t="s">
        <v>31</v>
      </c>
      <c r="AU356" s="1">
        <v>23355</v>
      </c>
      <c r="AV356" s="1">
        <v>35116</v>
      </c>
      <c r="AW356" s="1">
        <v>35116</v>
      </c>
      <c r="AX356" s="1">
        <v>37671</v>
      </c>
      <c r="AY356" t="s">
        <v>53</v>
      </c>
      <c r="AZ356">
        <v>5.0026999999999999</v>
      </c>
      <c r="BA356" t="s">
        <v>19</v>
      </c>
      <c r="BB356" t="s">
        <v>20</v>
      </c>
      <c r="BC356">
        <v>6.8493000000000004</v>
      </c>
      <c r="BD356">
        <f t="shared" si="5"/>
        <v>7</v>
      </c>
      <c r="BE356">
        <v>5</v>
      </c>
    </row>
    <row r="357" spans="43:57" x14ac:dyDescent="0.25">
      <c r="AQ357">
        <v>430039</v>
      </c>
      <c r="AR357" t="s">
        <v>42</v>
      </c>
      <c r="AS357" t="s">
        <v>3310</v>
      </c>
      <c r="AT357" t="s">
        <v>17</v>
      </c>
      <c r="AU357" s="1">
        <v>23729</v>
      </c>
      <c r="AV357" s="1">
        <v>31348</v>
      </c>
      <c r="AW357" s="1">
        <v>33117</v>
      </c>
      <c r="AX357" s="1">
        <v>37497</v>
      </c>
      <c r="AY357" t="s">
        <v>53</v>
      </c>
      <c r="AZ357">
        <v>5.0026999999999999</v>
      </c>
      <c r="BA357" t="s">
        <v>44</v>
      </c>
      <c r="BB357" t="s">
        <v>45</v>
      </c>
      <c r="BC357">
        <v>1.0822000000000001</v>
      </c>
      <c r="BD357">
        <f t="shared" si="5"/>
        <v>16</v>
      </c>
      <c r="BE357">
        <v>5</v>
      </c>
    </row>
    <row r="358" spans="43:57" x14ac:dyDescent="0.25">
      <c r="AQ358">
        <v>107519</v>
      </c>
      <c r="AR358" t="s">
        <v>42</v>
      </c>
      <c r="AS358" t="s">
        <v>3309</v>
      </c>
      <c r="AT358" t="s">
        <v>17</v>
      </c>
      <c r="AU358" s="1">
        <v>20828</v>
      </c>
      <c r="AV358" s="1">
        <v>33245</v>
      </c>
      <c r="AW358" s="1">
        <v>33245</v>
      </c>
      <c r="AX358" s="1">
        <v>36958</v>
      </c>
      <c r="AY358" t="s">
        <v>53</v>
      </c>
      <c r="AZ358">
        <v>5.0026999999999999</v>
      </c>
      <c r="BA358" t="s">
        <v>44</v>
      </c>
      <c r="BB358" t="s">
        <v>45</v>
      </c>
      <c r="BC358">
        <v>0.73150000000000004</v>
      </c>
      <c r="BD358">
        <f t="shared" si="5"/>
        <v>10</v>
      </c>
      <c r="BE358">
        <v>5</v>
      </c>
    </row>
    <row r="359" spans="43:57" x14ac:dyDescent="0.25">
      <c r="AQ359">
        <v>71286</v>
      </c>
      <c r="AR359" t="s">
        <v>15</v>
      </c>
      <c r="AS359" t="s">
        <v>3308</v>
      </c>
      <c r="AT359" t="s">
        <v>17</v>
      </c>
      <c r="AU359" s="1">
        <v>23665</v>
      </c>
      <c r="AV359" s="1">
        <v>33798</v>
      </c>
      <c r="AW359" s="1">
        <v>34930</v>
      </c>
      <c r="AX359" s="1">
        <v>37485</v>
      </c>
      <c r="AY359" t="s">
        <v>53</v>
      </c>
      <c r="AZ359">
        <v>5.0026999999999999</v>
      </c>
      <c r="BA359" t="s">
        <v>19</v>
      </c>
      <c r="BB359" t="s">
        <v>20</v>
      </c>
      <c r="BC359">
        <v>7</v>
      </c>
      <c r="BD359">
        <f t="shared" si="5"/>
        <v>10</v>
      </c>
      <c r="BE359">
        <v>5</v>
      </c>
    </row>
    <row r="360" spans="43:57" x14ac:dyDescent="0.25">
      <c r="AQ360">
        <v>265059</v>
      </c>
      <c r="AR360" t="s">
        <v>1988</v>
      </c>
      <c r="AS360" t="s">
        <v>3307</v>
      </c>
      <c r="AT360" t="s">
        <v>31</v>
      </c>
      <c r="AU360" s="1">
        <v>21601</v>
      </c>
      <c r="AV360" s="1">
        <v>31415</v>
      </c>
      <c r="AW360" s="1">
        <v>35472</v>
      </c>
      <c r="AX360" s="1">
        <v>37662</v>
      </c>
      <c r="AY360" t="s">
        <v>53</v>
      </c>
      <c r="AZ360">
        <v>5.0026999999999999</v>
      </c>
      <c r="BA360" t="s">
        <v>1990</v>
      </c>
      <c r="BB360" t="s">
        <v>2061</v>
      </c>
      <c r="BC360">
        <v>6</v>
      </c>
      <c r="BD360">
        <f t="shared" si="5"/>
        <v>17</v>
      </c>
      <c r="BE360">
        <v>5</v>
      </c>
    </row>
    <row r="361" spans="43:57" x14ac:dyDescent="0.25">
      <c r="AQ361">
        <v>216966</v>
      </c>
      <c r="AR361" t="s">
        <v>347</v>
      </c>
      <c r="AS361" t="s">
        <v>3306</v>
      </c>
      <c r="AT361" t="s">
        <v>17</v>
      </c>
      <c r="AU361" s="1">
        <v>23201</v>
      </c>
      <c r="AV361" s="1">
        <v>31602</v>
      </c>
      <c r="AW361" s="1">
        <v>32284</v>
      </c>
      <c r="AX361" s="1">
        <v>37759</v>
      </c>
      <c r="AY361" t="s">
        <v>295</v>
      </c>
      <c r="AZ361">
        <v>5.0026999999999999</v>
      </c>
      <c r="BA361" t="s">
        <v>349</v>
      </c>
      <c r="BB361" t="s">
        <v>350</v>
      </c>
      <c r="BC361">
        <v>0.30409999999999998</v>
      </c>
      <c r="BD361">
        <f t="shared" si="5"/>
        <v>16</v>
      </c>
      <c r="BE361">
        <v>5</v>
      </c>
    </row>
    <row r="362" spans="43:57" x14ac:dyDescent="0.25">
      <c r="AQ362">
        <v>445671</v>
      </c>
      <c r="AR362" t="s">
        <v>347</v>
      </c>
      <c r="AS362" t="s">
        <v>3305</v>
      </c>
      <c r="AT362" t="s">
        <v>17</v>
      </c>
      <c r="AU362" s="1">
        <v>21675</v>
      </c>
      <c r="AV362" s="1">
        <v>31195</v>
      </c>
      <c r="AW362" s="1">
        <v>33511</v>
      </c>
      <c r="AX362" s="1">
        <v>37526</v>
      </c>
      <c r="AY362" t="s">
        <v>295</v>
      </c>
      <c r="AZ362">
        <v>5.0026999999999999</v>
      </c>
      <c r="BA362" t="s">
        <v>349</v>
      </c>
      <c r="BB362" t="s">
        <v>834</v>
      </c>
      <c r="BC362">
        <v>6.0795000000000003</v>
      </c>
      <c r="BD362">
        <f t="shared" si="5"/>
        <v>17</v>
      </c>
      <c r="BE362">
        <v>5</v>
      </c>
    </row>
    <row r="363" spans="43:57" x14ac:dyDescent="0.25">
      <c r="AQ363">
        <v>246858</v>
      </c>
      <c r="AR363" t="s">
        <v>293</v>
      </c>
      <c r="AS363" t="s">
        <v>3304</v>
      </c>
      <c r="AT363" t="s">
        <v>17</v>
      </c>
      <c r="AU363" s="1">
        <v>19797</v>
      </c>
      <c r="AV363" s="1">
        <v>31581</v>
      </c>
      <c r="AW363" s="1">
        <v>31581</v>
      </c>
      <c r="AX363" s="1">
        <v>37786</v>
      </c>
      <c r="AY363" t="s">
        <v>295</v>
      </c>
      <c r="AZ363">
        <v>5.0026999999999999</v>
      </c>
      <c r="BA363" t="s">
        <v>296</v>
      </c>
      <c r="BB363" t="s">
        <v>297</v>
      </c>
      <c r="BC363">
        <v>5.8574999999999999</v>
      </c>
      <c r="BD363">
        <f t="shared" si="5"/>
        <v>17</v>
      </c>
      <c r="BE363">
        <v>5</v>
      </c>
    </row>
    <row r="364" spans="43:57" x14ac:dyDescent="0.25">
      <c r="AQ364">
        <v>459934</v>
      </c>
      <c r="AR364" t="s">
        <v>827</v>
      </c>
      <c r="AS364" t="s">
        <v>3303</v>
      </c>
      <c r="AT364" t="s">
        <v>17</v>
      </c>
      <c r="AU364" s="1">
        <v>19433</v>
      </c>
      <c r="AV364" s="1">
        <v>31875</v>
      </c>
      <c r="AW364" s="1">
        <v>34110</v>
      </c>
      <c r="AX364" s="1">
        <v>37760</v>
      </c>
      <c r="AY364" t="s">
        <v>53</v>
      </c>
      <c r="AZ364">
        <v>5.0026999999999999</v>
      </c>
      <c r="BA364" t="s">
        <v>829</v>
      </c>
      <c r="BB364" t="s">
        <v>830</v>
      </c>
      <c r="BC364">
        <v>9.6931999999999992</v>
      </c>
      <c r="BD364">
        <f t="shared" si="5"/>
        <v>16</v>
      </c>
      <c r="BE364">
        <v>5</v>
      </c>
    </row>
    <row r="365" spans="43:57" x14ac:dyDescent="0.25">
      <c r="AQ365">
        <v>435353</v>
      </c>
      <c r="AR365" t="s">
        <v>293</v>
      </c>
      <c r="AS365" t="s">
        <v>3302</v>
      </c>
      <c r="AT365" t="s">
        <v>17</v>
      </c>
      <c r="AU365" s="1">
        <v>20501</v>
      </c>
      <c r="AV365" s="1">
        <v>32786</v>
      </c>
      <c r="AW365" s="1">
        <v>32786</v>
      </c>
      <c r="AX365" s="1">
        <v>37531</v>
      </c>
      <c r="AY365" t="s">
        <v>295</v>
      </c>
      <c r="AZ365">
        <v>5.0026999999999999</v>
      </c>
      <c r="BA365" t="s">
        <v>296</v>
      </c>
      <c r="BB365" t="s">
        <v>297</v>
      </c>
      <c r="BC365">
        <v>2.5562</v>
      </c>
      <c r="BD365">
        <f t="shared" si="5"/>
        <v>13</v>
      </c>
      <c r="BE365">
        <v>5</v>
      </c>
    </row>
    <row r="366" spans="43:57" x14ac:dyDescent="0.25">
      <c r="AQ366">
        <v>404076</v>
      </c>
      <c r="AR366" t="s">
        <v>15</v>
      </c>
      <c r="AS366" t="s">
        <v>3301</v>
      </c>
      <c r="AT366" t="s">
        <v>17</v>
      </c>
      <c r="AU366" s="1">
        <v>21430</v>
      </c>
      <c r="AV366" s="1">
        <v>33294</v>
      </c>
      <c r="AW366" s="1">
        <v>35060</v>
      </c>
      <c r="AX366" s="1">
        <v>37615</v>
      </c>
      <c r="AY366" t="s">
        <v>53</v>
      </c>
      <c r="AZ366">
        <v>5.0026999999999999</v>
      </c>
      <c r="BA366" t="s">
        <v>19</v>
      </c>
      <c r="BB366" t="s">
        <v>20</v>
      </c>
      <c r="BC366">
        <v>7</v>
      </c>
      <c r="BD366">
        <f t="shared" si="5"/>
        <v>11</v>
      </c>
      <c r="BE366">
        <v>5</v>
      </c>
    </row>
    <row r="367" spans="43:57" x14ac:dyDescent="0.25">
      <c r="AQ367">
        <v>468955</v>
      </c>
      <c r="AR367" t="s">
        <v>347</v>
      </c>
      <c r="AS367" t="s">
        <v>3300</v>
      </c>
      <c r="AT367" t="s">
        <v>17</v>
      </c>
      <c r="AU367" s="1">
        <v>22460</v>
      </c>
      <c r="AV367" s="1">
        <v>34384</v>
      </c>
      <c r="AW367" s="1">
        <v>34564</v>
      </c>
      <c r="AX367" s="1">
        <v>37484</v>
      </c>
      <c r="AY367" t="s">
        <v>719</v>
      </c>
      <c r="AZ367">
        <v>5.0026999999999999</v>
      </c>
      <c r="BA367" t="s">
        <v>349</v>
      </c>
      <c r="BB367" t="s">
        <v>834</v>
      </c>
      <c r="BC367">
        <v>5.9644000000000004</v>
      </c>
      <c r="BD367">
        <f t="shared" si="5"/>
        <v>8</v>
      </c>
      <c r="BE367">
        <v>5</v>
      </c>
    </row>
    <row r="368" spans="43:57" x14ac:dyDescent="0.25">
      <c r="AQ368">
        <v>44187</v>
      </c>
      <c r="AR368" t="s">
        <v>293</v>
      </c>
      <c r="AS368" t="s">
        <v>3299</v>
      </c>
      <c r="AT368" t="s">
        <v>31</v>
      </c>
      <c r="AU368" s="1">
        <v>23197</v>
      </c>
      <c r="AV368" s="1">
        <v>32177</v>
      </c>
      <c r="AW368" s="1">
        <v>35077</v>
      </c>
      <c r="AX368" s="1">
        <v>37632</v>
      </c>
      <c r="AY368" t="s">
        <v>295</v>
      </c>
      <c r="AZ368">
        <v>5.0026999999999999</v>
      </c>
      <c r="BA368" t="s">
        <v>296</v>
      </c>
      <c r="BB368" t="s">
        <v>586</v>
      </c>
      <c r="BC368">
        <v>6.7644000000000002</v>
      </c>
      <c r="BD368">
        <f t="shared" si="5"/>
        <v>14</v>
      </c>
      <c r="BE368">
        <v>5</v>
      </c>
    </row>
    <row r="369" spans="43:57" x14ac:dyDescent="0.25">
      <c r="AQ369">
        <v>45465</v>
      </c>
      <c r="AR369" t="s">
        <v>15</v>
      </c>
      <c r="AS369" t="s">
        <v>3298</v>
      </c>
      <c r="AT369" t="s">
        <v>31</v>
      </c>
      <c r="AU369" s="1">
        <v>20084</v>
      </c>
      <c r="AV369" s="1">
        <v>32578</v>
      </c>
      <c r="AW369" s="1">
        <v>32578</v>
      </c>
      <c r="AX369" s="1">
        <v>37688</v>
      </c>
      <c r="AY369" t="s">
        <v>53</v>
      </c>
      <c r="AZ369">
        <v>5.0026999999999999</v>
      </c>
      <c r="BA369" t="s">
        <v>19</v>
      </c>
      <c r="BB369" t="s">
        <v>20</v>
      </c>
      <c r="BC369">
        <v>11.813700000000001</v>
      </c>
      <c r="BD369">
        <f t="shared" si="5"/>
        <v>14</v>
      </c>
      <c r="BE369">
        <v>5</v>
      </c>
    </row>
    <row r="370" spans="43:57" x14ac:dyDescent="0.25">
      <c r="AQ370">
        <v>422291</v>
      </c>
      <c r="AR370" t="s">
        <v>347</v>
      </c>
      <c r="AS370" t="s">
        <v>3297</v>
      </c>
      <c r="AT370" t="s">
        <v>31</v>
      </c>
      <c r="AU370" s="1">
        <v>22690</v>
      </c>
      <c r="AV370" s="1">
        <v>34978</v>
      </c>
      <c r="AW370" s="1">
        <v>34978</v>
      </c>
      <c r="AX370" s="1">
        <v>37533</v>
      </c>
      <c r="AY370" t="s">
        <v>295</v>
      </c>
      <c r="AZ370">
        <v>5.0026999999999999</v>
      </c>
      <c r="BA370" t="s">
        <v>349</v>
      </c>
      <c r="BB370" t="s">
        <v>834</v>
      </c>
      <c r="BC370">
        <v>6.0986000000000002</v>
      </c>
      <c r="BD370">
        <f t="shared" si="5"/>
        <v>7</v>
      </c>
      <c r="BE370">
        <v>5</v>
      </c>
    </row>
    <row r="371" spans="43:57" x14ac:dyDescent="0.25">
      <c r="AQ371">
        <v>45470</v>
      </c>
      <c r="AR371" t="s">
        <v>15</v>
      </c>
      <c r="AS371" t="s">
        <v>3296</v>
      </c>
      <c r="AT371" t="s">
        <v>17</v>
      </c>
      <c r="AU371" s="1">
        <v>20437</v>
      </c>
      <c r="AV371" s="1">
        <v>32622</v>
      </c>
      <c r="AW371" s="1">
        <v>32622</v>
      </c>
      <c r="AX371" s="1">
        <v>37732</v>
      </c>
      <c r="AY371" t="s">
        <v>53</v>
      </c>
      <c r="AZ371">
        <v>5.0026999999999999</v>
      </c>
      <c r="BA371" t="s">
        <v>19</v>
      </c>
      <c r="BB371" t="s">
        <v>20</v>
      </c>
      <c r="BC371">
        <v>11.813700000000001</v>
      </c>
      <c r="BD371">
        <f t="shared" si="5"/>
        <v>14</v>
      </c>
      <c r="BE371">
        <v>5</v>
      </c>
    </row>
    <row r="372" spans="43:57" x14ac:dyDescent="0.25">
      <c r="AQ372">
        <v>63578</v>
      </c>
      <c r="AR372" t="s">
        <v>293</v>
      </c>
      <c r="AS372" t="s">
        <v>3295</v>
      </c>
      <c r="AT372" t="s">
        <v>17</v>
      </c>
      <c r="AU372" s="1">
        <v>21999</v>
      </c>
      <c r="AV372" s="1">
        <v>32819</v>
      </c>
      <c r="AW372" s="1">
        <v>32819</v>
      </c>
      <c r="AX372" s="1">
        <v>37564</v>
      </c>
      <c r="AY372" t="s">
        <v>295</v>
      </c>
      <c r="AZ372">
        <v>5.0026999999999999</v>
      </c>
      <c r="BA372" t="s">
        <v>296</v>
      </c>
      <c r="BB372" t="s">
        <v>297</v>
      </c>
      <c r="BC372">
        <v>2.4658000000000002</v>
      </c>
      <c r="BD372">
        <f t="shared" si="5"/>
        <v>13</v>
      </c>
      <c r="BE372">
        <v>5</v>
      </c>
    </row>
    <row r="373" spans="43:57" x14ac:dyDescent="0.25">
      <c r="AQ373">
        <v>20863</v>
      </c>
      <c r="AR373" t="s">
        <v>293</v>
      </c>
      <c r="AS373" t="s">
        <v>3294</v>
      </c>
      <c r="AT373" t="s">
        <v>17</v>
      </c>
      <c r="AU373" s="1">
        <v>20574</v>
      </c>
      <c r="AV373" s="1">
        <v>34285</v>
      </c>
      <c r="AW373" s="1">
        <v>34285</v>
      </c>
      <c r="AX373" s="1">
        <v>37570</v>
      </c>
      <c r="AY373" t="s">
        <v>295</v>
      </c>
      <c r="AZ373">
        <v>5.0026999999999999</v>
      </c>
      <c r="BA373" t="s">
        <v>296</v>
      </c>
      <c r="BB373" t="s">
        <v>586</v>
      </c>
      <c r="BC373">
        <v>8.9342000000000006</v>
      </c>
      <c r="BD373">
        <f t="shared" si="5"/>
        <v>9</v>
      </c>
      <c r="BE373">
        <v>5</v>
      </c>
    </row>
    <row r="374" spans="43:57" x14ac:dyDescent="0.25">
      <c r="AQ374">
        <v>75188</v>
      </c>
      <c r="AR374" t="s">
        <v>1988</v>
      </c>
      <c r="AS374" t="s">
        <v>3293</v>
      </c>
      <c r="AT374" t="s">
        <v>17</v>
      </c>
      <c r="AU374" s="1">
        <v>23534</v>
      </c>
      <c r="AV374" s="1">
        <v>33305</v>
      </c>
      <c r="AW374" s="1">
        <v>33305</v>
      </c>
      <c r="AX374" s="1">
        <v>37685</v>
      </c>
      <c r="AY374" t="s">
        <v>53</v>
      </c>
      <c r="AZ374">
        <v>5.0026999999999999</v>
      </c>
      <c r="BA374" t="s">
        <v>1990</v>
      </c>
      <c r="BB374" t="s">
        <v>1991</v>
      </c>
      <c r="BC374">
        <v>1.5067999999999999</v>
      </c>
      <c r="BD374">
        <f t="shared" si="5"/>
        <v>12</v>
      </c>
      <c r="BE374">
        <v>5</v>
      </c>
    </row>
    <row r="375" spans="43:57" x14ac:dyDescent="0.25">
      <c r="AQ375">
        <v>468965</v>
      </c>
      <c r="AR375" t="s">
        <v>293</v>
      </c>
      <c r="AS375" t="s">
        <v>3292</v>
      </c>
      <c r="AT375" t="s">
        <v>31</v>
      </c>
      <c r="AU375" s="1">
        <v>21313</v>
      </c>
      <c r="AV375" s="1">
        <v>33815</v>
      </c>
      <c r="AW375" s="1">
        <v>33815</v>
      </c>
      <c r="AX375" s="1">
        <v>37830</v>
      </c>
      <c r="AY375" t="s">
        <v>295</v>
      </c>
      <c r="AZ375">
        <v>5.0026999999999999</v>
      </c>
      <c r="BA375" t="s">
        <v>296</v>
      </c>
      <c r="BB375" t="s">
        <v>586</v>
      </c>
      <c r="BC375">
        <v>10.2219</v>
      </c>
      <c r="BD375">
        <f t="shared" si="5"/>
        <v>11</v>
      </c>
      <c r="BE375">
        <v>5</v>
      </c>
    </row>
    <row r="376" spans="43:57" x14ac:dyDescent="0.25">
      <c r="AQ376">
        <v>422296</v>
      </c>
      <c r="AR376" t="s">
        <v>347</v>
      </c>
      <c r="AS376" t="s">
        <v>3291</v>
      </c>
      <c r="AT376" t="s">
        <v>17</v>
      </c>
      <c r="AU376" s="1">
        <v>19804</v>
      </c>
      <c r="AV376" s="1">
        <v>31939</v>
      </c>
      <c r="AW376" s="1">
        <v>34139</v>
      </c>
      <c r="AX376" s="1">
        <v>37789</v>
      </c>
      <c r="AY376" t="s">
        <v>295</v>
      </c>
      <c r="AZ376">
        <v>5.0026999999999999</v>
      </c>
      <c r="BA376" t="s">
        <v>349</v>
      </c>
      <c r="BB376" t="s">
        <v>834</v>
      </c>
      <c r="BC376">
        <v>6.4301000000000004</v>
      </c>
      <c r="BD376">
        <f t="shared" si="5"/>
        <v>16</v>
      </c>
      <c r="BE376">
        <v>5</v>
      </c>
    </row>
    <row r="377" spans="43:57" x14ac:dyDescent="0.25">
      <c r="AQ377">
        <v>430063</v>
      </c>
      <c r="AR377" t="s">
        <v>42</v>
      </c>
      <c r="AS377" t="s">
        <v>3290</v>
      </c>
      <c r="AT377" t="s">
        <v>17</v>
      </c>
      <c r="AU377" s="1">
        <v>21093</v>
      </c>
      <c r="AV377" s="1">
        <v>34509</v>
      </c>
      <c r="AW377" s="1">
        <v>34946</v>
      </c>
      <c r="AX377" s="1">
        <v>37501</v>
      </c>
      <c r="AY377" t="s">
        <v>53</v>
      </c>
      <c r="AZ377">
        <v>5.0026999999999999</v>
      </c>
      <c r="BA377" t="s">
        <v>44</v>
      </c>
      <c r="BB377" t="s">
        <v>83</v>
      </c>
      <c r="BC377">
        <v>7</v>
      </c>
      <c r="BD377">
        <f t="shared" si="5"/>
        <v>8</v>
      </c>
      <c r="BE377">
        <v>5</v>
      </c>
    </row>
    <row r="378" spans="43:57" x14ac:dyDescent="0.25">
      <c r="AQ378">
        <v>456098</v>
      </c>
      <c r="AR378" t="s">
        <v>293</v>
      </c>
      <c r="AS378" t="s">
        <v>3289</v>
      </c>
      <c r="AT378" t="s">
        <v>17</v>
      </c>
      <c r="AU378" s="1">
        <v>22558</v>
      </c>
      <c r="AV378" s="1">
        <v>32869</v>
      </c>
      <c r="AW378" s="1">
        <v>34048</v>
      </c>
      <c r="AX378" s="1">
        <v>37698</v>
      </c>
      <c r="AY378" t="s">
        <v>295</v>
      </c>
      <c r="AZ378">
        <v>5.0026999999999999</v>
      </c>
      <c r="BA378" t="s">
        <v>296</v>
      </c>
      <c r="BB378" t="s">
        <v>586</v>
      </c>
      <c r="BC378">
        <v>9.5836000000000006</v>
      </c>
      <c r="BD378">
        <f t="shared" si="5"/>
        <v>13</v>
      </c>
      <c r="BE378">
        <v>5</v>
      </c>
    </row>
    <row r="379" spans="43:57" x14ac:dyDescent="0.25">
      <c r="AQ379">
        <v>84292</v>
      </c>
      <c r="AR379" t="s">
        <v>293</v>
      </c>
      <c r="AS379" t="s">
        <v>3288</v>
      </c>
      <c r="AT379" t="s">
        <v>17</v>
      </c>
      <c r="AU379" s="1">
        <v>20279</v>
      </c>
      <c r="AV379" s="1">
        <v>31354</v>
      </c>
      <c r="AW379" s="1">
        <v>31354</v>
      </c>
      <c r="AX379" s="1">
        <v>37559</v>
      </c>
      <c r="AY379" t="s">
        <v>295</v>
      </c>
      <c r="AZ379">
        <v>5.0026999999999999</v>
      </c>
      <c r="BA379" t="s">
        <v>296</v>
      </c>
      <c r="BB379" t="s">
        <v>297</v>
      </c>
      <c r="BC379">
        <v>6.4794999999999998</v>
      </c>
      <c r="BD379">
        <f t="shared" si="5"/>
        <v>17</v>
      </c>
      <c r="BE379">
        <v>5</v>
      </c>
    </row>
    <row r="380" spans="43:57" x14ac:dyDescent="0.25">
      <c r="AQ380">
        <v>97168</v>
      </c>
      <c r="AR380" t="s">
        <v>882</v>
      </c>
      <c r="AS380" t="s">
        <v>3287</v>
      </c>
      <c r="AT380" t="s">
        <v>31</v>
      </c>
      <c r="AU380" s="1">
        <v>23678</v>
      </c>
      <c r="AV380" s="1">
        <v>31458</v>
      </c>
      <c r="AW380" s="1">
        <v>33722</v>
      </c>
      <c r="AX380" s="1">
        <v>37737</v>
      </c>
      <c r="AY380" t="s">
        <v>719</v>
      </c>
      <c r="AZ380">
        <v>5.0026999999999999</v>
      </c>
      <c r="BA380" t="s">
        <v>884</v>
      </c>
      <c r="BB380" t="s">
        <v>885</v>
      </c>
      <c r="BC380">
        <v>8.8329000000000004</v>
      </c>
      <c r="BD380">
        <f t="shared" si="5"/>
        <v>17</v>
      </c>
      <c r="BE380">
        <v>5</v>
      </c>
    </row>
    <row r="381" spans="43:57" x14ac:dyDescent="0.25">
      <c r="AQ381">
        <v>71318</v>
      </c>
      <c r="AR381" t="s">
        <v>882</v>
      </c>
      <c r="AS381" t="s">
        <v>3286</v>
      </c>
      <c r="AT381" t="s">
        <v>17</v>
      </c>
      <c r="AU381" s="1">
        <v>19964</v>
      </c>
      <c r="AV381" s="1">
        <v>34589</v>
      </c>
      <c r="AW381" s="1">
        <v>34589</v>
      </c>
      <c r="AX381" s="1">
        <v>37509</v>
      </c>
      <c r="AY381" t="s">
        <v>295</v>
      </c>
      <c r="AZ381">
        <v>5.0026999999999999</v>
      </c>
      <c r="BA381" t="s">
        <v>884</v>
      </c>
      <c r="BB381" t="s">
        <v>885</v>
      </c>
      <c r="BC381">
        <v>8</v>
      </c>
      <c r="BD381">
        <f t="shared" si="5"/>
        <v>8</v>
      </c>
      <c r="BE381">
        <v>5</v>
      </c>
    </row>
    <row r="382" spans="43:57" x14ac:dyDescent="0.25">
      <c r="AQ382">
        <v>467671</v>
      </c>
      <c r="AR382" t="s">
        <v>293</v>
      </c>
      <c r="AS382" t="s">
        <v>3285</v>
      </c>
      <c r="AT382" t="s">
        <v>17</v>
      </c>
      <c r="AU382" s="1">
        <v>22188</v>
      </c>
      <c r="AV382" s="1">
        <v>32561</v>
      </c>
      <c r="AW382" s="1">
        <v>32561</v>
      </c>
      <c r="AX382" s="1">
        <v>34561</v>
      </c>
      <c r="AY382" t="s">
        <v>295</v>
      </c>
      <c r="AZ382">
        <v>5.0026999999999999</v>
      </c>
      <c r="BA382" t="s">
        <v>296</v>
      </c>
      <c r="BB382" t="s">
        <v>297</v>
      </c>
      <c r="BC382">
        <v>3.1726000000000001</v>
      </c>
      <c r="BD382">
        <f t="shared" si="5"/>
        <v>5</v>
      </c>
      <c r="BE382">
        <v>5</v>
      </c>
    </row>
    <row r="383" spans="43:57" x14ac:dyDescent="0.25">
      <c r="AQ383">
        <v>77805</v>
      </c>
      <c r="AR383" t="s">
        <v>15</v>
      </c>
      <c r="AS383" t="s">
        <v>3284</v>
      </c>
      <c r="AT383" t="s">
        <v>17</v>
      </c>
      <c r="AU383" s="1">
        <v>21363</v>
      </c>
      <c r="AV383" s="1">
        <v>31411</v>
      </c>
      <c r="AW383" s="1">
        <v>31411</v>
      </c>
      <c r="AX383" s="1">
        <v>37616</v>
      </c>
      <c r="AY383" t="s">
        <v>53</v>
      </c>
      <c r="AZ383">
        <v>5.0026999999999999</v>
      </c>
      <c r="BA383" t="s">
        <v>19</v>
      </c>
      <c r="BB383" t="s">
        <v>20</v>
      </c>
      <c r="BC383">
        <v>11.813700000000001</v>
      </c>
      <c r="BD383">
        <f t="shared" si="5"/>
        <v>17</v>
      </c>
      <c r="BE383">
        <v>5</v>
      </c>
    </row>
    <row r="384" spans="43:57" x14ac:dyDescent="0.25">
      <c r="AQ384">
        <v>435382</v>
      </c>
      <c r="AR384" t="s">
        <v>293</v>
      </c>
      <c r="AS384" t="s">
        <v>3283</v>
      </c>
      <c r="AT384" t="s">
        <v>31</v>
      </c>
      <c r="AU384" s="1">
        <v>21945</v>
      </c>
      <c r="AV384" s="1">
        <v>32043</v>
      </c>
      <c r="AW384" s="1">
        <v>34781</v>
      </c>
      <c r="AX384" s="1">
        <v>37701</v>
      </c>
      <c r="AY384" t="s">
        <v>295</v>
      </c>
      <c r="AZ384">
        <v>5.0026999999999999</v>
      </c>
      <c r="BA384" t="s">
        <v>296</v>
      </c>
      <c r="BB384" t="s">
        <v>586</v>
      </c>
      <c r="BC384">
        <v>7.5753000000000004</v>
      </c>
      <c r="BD384">
        <f t="shared" si="5"/>
        <v>15</v>
      </c>
      <c r="BE384">
        <v>5</v>
      </c>
    </row>
    <row r="385" spans="43:57" x14ac:dyDescent="0.25">
      <c r="AQ385">
        <v>97171</v>
      </c>
      <c r="AR385" t="s">
        <v>85</v>
      </c>
      <c r="AS385" t="s">
        <v>3282</v>
      </c>
      <c r="AT385" t="s">
        <v>31</v>
      </c>
      <c r="AU385" s="1">
        <v>19032</v>
      </c>
      <c r="AV385" s="1">
        <v>33175</v>
      </c>
      <c r="AW385" s="1">
        <v>34776</v>
      </c>
      <c r="AX385" s="1">
        <v>34996</v>
      </c>
      <c r="AY385" t="s">
        <v>53</v>
      </c>
      <c r="AZ385">
        <v>5.0026999999999999</v>
      </c>
      <c r="BA385" t="s">
        <v>87</v>
      </c>
      <c r="BB385" t="s">
        <v>276</v>
      </c>
      <c r="BC385">
        <v>0.60270000000000001</v>
      </c>
      <c r="BD385">
        <f t="shared" si="5"/>
        <v>4</v>
      </c>
      <c r="BE385">
        <v>5</v>
      </c>
    </row>
    <row r="386" spans="43:57" x14ac:dyDescent="0.25">
      <c r="AQ386">
        <v>445706</v>
      </c>
      <c r="AR386" t="s">
        <v>293</v>
      </c>
      <c r="AS386" t="s">
        <v>3281</v>
      </c>
      <c r="AT386" t="s">
        <v>17</v>
      </c>
      <c r="AU386" s="1">
        <v>19245</v>
      </c>
      <c r="AV386" s="1">
        <v>32590</v>
      </c>
      <c r="AW386" s="1">
        <v>32880</v>
      </c>
      <c r="AX386" s="1">
        <v>37625</v>
      </c>
      <c r="AY386" t="s">
        <v>295</v>
      </c>
      <c r="AZ386">
        <v>5.0026999999999999</v>
      </c>
      <c r="BA386" t="s">
        <v>296</v>
      </c>
      <c r="BB386" t="s">
        <v>297</v>
      </c>
      <c r="BC386">
        <v>2.2986</v>
      </c>
      <c r="BD386">
        <f t="shared" si="5"/>
        <v>13</v>
      </c>
      <c r="BE386">
        <v>5</v>
      </c>
    </row>
    <row r="387" spans="43:57" x14ac:dyDescent="0.25">
      <c r="AQ387">
        <v>449546</v>
      </c>
      <c r="AR387" t="s">
        <v>293</v>
      </c>
      <c r="AS387" t="s">
        <v>3280</v>
      </c>
      <c r="AT387" t="s">
        <v>31</v>
      </c>
      <c r="AU387" s="1">
        <v>21735</v>
      </c>
      <c r="AV387" s="1">
        <v>32807</v>
      </c>
      <c r="AW387" s="1">
        <v>32807</v>
      </c>
      <c r="AX387" s="1">
        <v>37552</v>
      </c>
      <c r="AY387" t="s">
        <v>295</v>
      </c>
      <c r="AZ387">
        <v>5.0026999999999999</v>
      </c>
      <c r="BA387" t="s">
        <v>296</v>
      </c>
      <c r="BB387" t="s">
        <v>297</v>
      </c>
      <c r="BC387">
        <v>2.4986000000000002</v>
      </c>
      <c r="BD387">
        <f t="shared" ref="BD387:BD450" si="6">INT((AX387-AV387)/365)</f>
        <v>13</v>
      </c>
      <c r="BE387">
        <v>5</v>
      </c>
    </row>
    <row r="388" spans="43:57" x14ac:dyDescent="0.25">
      <c r="AQ388">
        <v>220874</v>
      </c>
      <c r="AR388" t="s">
        <v>293</v>
      </c>
      <c r="AS388" t="s">
        <v>3279</v>
      </c>
      <c r="AT388" t="s">
        <v>17</v>
      </c>
      <c r="AU388" s="1">
        <v>20706</v>
      </c>
      <c r="AV388" s="1">
        <v>33104</v>
      </c>
      <c r="AW388" s="1">
        <v>33104</v>
      </c>
      <c r="AX388" s="1">
        <v>37484</v>
      </c>
      <c r="AY388" t="s">
        <v>719</v>
      </c>
      <c r="AZ388">
        <v>5.0026999999999999</v>
      </c>
      <c r="BA388" t="s">
        <v>296</v>
      </c>
      <c r="BB388" t="s">
        <v>297</v>
      </c>
      <c r="BC388">
        <v>1.6849000000000001</v>
      </c>
      <c r="BD388">
        <f t="shared" si="6"/>
        <v>12</v>
      </c>
      <c r="BE388">
        <v>5</v>
      </c>
    </row>
    <row r="389" spans="43:57" x14ac:dyDescent="0.25">
      <c r="AQ389">
        <v>445710</v>
      </c>
      <c r="AR389" t="s">
        <v>1988</v>
      </c>
      <c r="AS389" t="s">
        <v>3278</v>
      </c>
      <c r="AT389" t="s">
        <v>31</v>
      </c>
      <c r="AU389" s="1">
        <v>22241</v>
      </c>
      <c r="AV389" s="1">
        <v>31676</v>
      </c>
      <c r="AW389" s="1">
        <v>31676</v>
      </c>
      <c r="AX389" s="1">
        <v>37516</v>
      </c>
      <c r="AY389" t="s">
        <v>53</v>
      </c>
      <c r="AZ389">
        <v>5.0026999999999999</v>
      </c>
      <c r="BA389" t="s">
        <v>1990</v>
      </c>
      <c r="BB389" t="s">
        <v>1991</v>
      </c>
      <c r="BC389">
        <v>3.8959000000000001</v>
      </c>
      <c r="BD389">
        <f t="shared" si="6"/>
        <v>16</v>
      </c>
      <c r="BE389">
        <v>5</v>
      </c>
    </row>
    <row r="390" spans="43:57" x14ac:dyDescent="0.25">
      <c r="AQ390">
        <v>428779</v>
      </c>
      <c r="AR390" t="s">
        <v>347</v>
      </c>
      <c r="AS390" t="s">
        <v>3277</v>
      </c>
      <c r="AT390" t="s">
        <v>17</v>
      </c>
      <c r="AU390" s="1">
        <v>23678</v>
      </c>
      <c r="AV390" s="1">
        <v>33682</v>
      </c>
      <c r="AW390" s="1">
        <v>35322</v>
      </c>
      <c r="AX390" s="1">
        <v>37512</v>
      </c>
      <c r="AY390" t="s">
        <v>295</v>
      </c>
      <c r="AZ390">
        <v>5.0026999999999999</v>
      </c>
      <c r="BA390" t="s">
        <v>349</v>
      </c>
      <c r="BB390" t="s">
        <v>834</v>
      </c>
      <c r="BC390">
        <v>6</v>
      </c>
      <c r="BD390">
        <f t="shared" si="6"/>
        <v>10</v>
      </c>
      <c r="BE390">
        <v>5</v>
      </c>
    </row>
    <row r="391" spans="43:57" x14ac:dyDescent="0.25">
      <c r="AQ391">
        <v>40345</v>
      </c>
      <c r="AR391" t="s">
        <v>15</v>
      </c>
      <c r="AS391" t="s">
        <v>3276</v>
      </c>
      <c r="AT391" t="s">
        <v>17</v>
      </c>
      <c r="AU391" s="1">
        <v>22533</v>
      </c>
      <c r="AV391" s="1">
        <v>32637</v>
      </c>
      <c r="AW391" s="1">
        <v>32637</v>
      </c>
      <c r="AX391" s="1">
        <v>37747</v>
      </c>
      <c r="AY391" t="s">
        <v>53</v>
      </c>
      <c r="AZ391">
        <v>5.0026999999999999</v>
      </c>
      <c r="BA391" t="s">
        <v>19</v>
      </c>
      <c r="BB391" t="s">
        <v>20</v>
      </c>
      <c r="BC391">
        <v>11.813700000000001</v>
      </c>
      <c r="BD391">
        <f t="shared" si="6"/>
        <v>14</v>
      </c>
      <c r="BE391">
        <v>5</v>
      </c>
    </row>
    <row r="392" spans="43:57" x14ac:dyDescent="0.25">
      <c r="AQ392">
        <v>288523</v>
      </c>
      <c r="AR392" t="s">
        <v>882</v>
      </c>
      <c r="AS392" t="s">
        <v>3275</v>
      </c>
      <c r="AT392" t="s">
        <v>31</v>
      </c>
      <c r="AU392" s="1">
        <v>22903</v>
      </c>
      <c r="AV392" s="1">
        <v>32649</v>
      </c>
      <c r="AW392" s="1">
        <v>33402</v>
      </c>
      <c r="AX392" s="1">
        <v>37782</v>
      </c>
      <c r="AY392" t="s">
        <v>295</v>
      </c>
      <c r="AZ392">
        <v>5.0026999999999999</v>
      </c>
      <c r="BA392" t="s">
        <v>884</v>
      </c>
      <c r="BB392" t="s">
        <v>885</v>
      </c>
      <c r="BC392">
        <v>8.9451999999999998</v>
      </c>
      <c r="BD392">
        <f t="shared" si="6"/>
        <v>14</v>
      </c>
      <c r="BE392">
        <v>5</v>
      </c>
    </row>
    <row r="393" spans="43:57" x14ac:dyDescent="0.25">
      <c r="AQ393">
        <v>445715</v>
      </c>
      <c r="AR393" t="s">
        <v>15</v>
      </c>
      <c r="AS393" t="s">
        <v>3274</v>
      </c>
      <c r="AT393" t="s">
        <v>17</v>
      </c>
      <c r="AU393" s="1">
        <v>20217</v>
      </c>
      <c r="AV393" s="1">
        <v>31972</v>
      </c>
      <c r="AW393" s="1">
        <v>35460</v>
      </c>
      <c r="AX393" s="1">
        <v>37650</v>
      </c>
      <c r="AY393" t="s">
        <v>53</v>
      </c>
      <c r="AZ393">
        <v>5.0026999999999999</v>
      </c>
      <c r="BA393" t="s">
        <v>19</v>
      </c>
      <c r="BB393" t="s">
        <v>20</v>
      </c>
      <c r="BC393">
        <v>5.9067999999999996</v>
      </c>
      <c r="BD393">
        <f t="shared" si="6"/>
        <v>15</v>
      </c>
      <c r="BE393">
        <v>5</v>
      </c>
    </row>
    <row r="394" spans="43:57" x14ac:dyDescent="0.25">
      <c r="AQ394">
        <v>404115</v>
      </c>
      <c r="AR394" t="s">
        <v>15</v>
      </c>
      <c r="AS394" t="s">
        <v>3273</v>
      </c>
      <c r="AT394" t="s">
        <v>17</v>
      </c>
      <c r="AU394" s="1">
        <v>22442</v>
      </c>
      <c r="AV394" s="1">
        <v>35202</v>
      </c>
      <c r="AW394" s="1">
        <v>35202</v>
      </c>
      <c r="AX394" s="1">
        <v>37757</v>
      </c>
      <c r="AY394" t="s">
        <v>53</v>
      </c>
      <c r="AZ394">
        <v>5.0026999999999999</v>
      </c>
      <c r="BA394" t="s">
        <v>19</v>
      </c>
      <c r="BB394" t="s">
        <v>20</v>
      </c>
      <c r="BC394">
        <v>6.6136999999999997</v>
      </c>
      <c r="BD394">
        <f t="shared" si="6"/>
        <v>7</v>
      </c>
      <c r="BE394">
        <v>5</v>
      </c>
    </row>
    <row r="395" spans="43:57" x14ac:dyDescent="0.25">
      <c r="AQ395">
        <v>71334</v>
      </c>
      <c r="AR395" t="s">
        <v>293</v>
      </c>
      <c r="AS395" t="s">
        <v>3272</v>
      </c>
      <c r="AT395" t="s">
        <v>17</v>
      </c>
      <c r="AU395" s="1">
        <v>23757</v>
      </c>
      <c r="AV395" s="1">
        <v>31358</v>
      </c>
      <c r="AW395" s="1">
        <v>34071</v>
      </c>
      <c r="AX395" s="1">
        <v>36954</v>
      </c>
      <c r="AY395" t="s">
        <v>295</v>
      </c>
      <c r="AZ395">
        <v>5.0026999999999999</v>
      </c>
      <c r="BA395" t="s">
        <v>296</v>
      </c>
      <c r="BB395" t="s">
        <v>586</v>
      </c>
      <c r="BC395">
        <v>7.8986000000000001</v>
      </c>
      <c r="BD395">
        <f t="shared" si="6"/>
        <v>15</v>
      </c>
      <c r="BE395">
        <v>5</v>
      </c>
    </row>
    <row r="396" spans="43:57" x14ac:dyDescent="0.25">
      <c r="AQ396">
        <v>266422</v>
      </c>
      <c r="AR396" t="s">
        <v>1901</v>
      </c>
      <c r="AS396" t="s">
        <v>3271</v>
      </c>
      <c r="AT396" t="s">
        <v>17</v>
      </c>
      <c r="AU396" s="1">
        <v>20461</v>
      </c>
      <c r="AV396" s="1">
        <v>31092</v>
      </c>
      <c r="AW396" s="1">
        <v>31415</v>
      </c>
      <c r="AX396" s="1">
        <v>37620</v>
      </c>
      <c r="AY396" t="s">
        <v>53</v>
      </c>
      <c r="AZ396">
        <v>5.0026999999999999</v>
      </c>
      <c r="BA396" t="s">
        <v>1903</v>
      </c>
      <c r="BB396" t="s">
        <v>1904</v>
      </c>
      <c r="BC396">
        <v>10.7836</v>
      </c>
      <c r="BD396">
        <f t="shared" si="6"/>
        <v>17</v>
      </c>
      <c r="BE396">
        <v>5</v>
      </c>
    </row>
    <row r="397" spans="43:57" x14ac:dyDescent="0.25">
      <c r="AQ397">
        <v>80483</v>
      </c>
      <c r="AR397" t="s">
        <v>347</v>
      </c>
      <c r="AS397" t="s">
        <v>3270</v>
      </c>
      <c r="AT397" t="s">
        <v>17</v>
      </c>
      <c r="AU397" s="1">
        <v>21248</v>
      </c>
      <c r="AV397" s="1">
        <v>33075</v>
      </c>
      <c r="AW397" s="1">
        <v>33075</v>
      </c>
      <c r="AX397" s="1">
        <v>37820</v>
      </c>
      <c r="AY397" t="s">
        <v>295</v>
      </c>
      <c r="AZ397">
        <v>5.0026999999999999</v>
      </c>
      <c r="BA397" t="s">
        <v>349</v>
      </c>
      <c r="BB397" t="s">
        <v>834</v>
      </c>
      <c r="BC397">
        <v>6.4301000000000004</v>
      </c>
      <c r="BD397">
        <f t="shared" si="6"/>
        <v>13</v>
      </c>
      <c r="BE397">
        <v>5</v>
      </c>
    </row>
    <row r="398" spans="43:57" x14ac:dyDescent="0.25">
      <c r="AQ398">
        <v>84314</v>
      </c>
      <c r="AR398" t="s">
        <v>293</v>
      </c>
      <c r="AS398" t="s">
        <v>3269</v>
      </c>
      <c r="AT398" t="s">
        <v>17</v>
      </c>
      <c r="AU398" s="1">
        <v>22461</v>
      </c>
      <c r="AV398" s="1">
        <v>32672</v>
      </c>
      <c r="AW398" s="1">
        <v>32672</v>
      </c>
      <c r="AX398" s="1">
        <v>37782</v>
      </c>
      <c r="AY398" t="s">
        <v>295</v>
      </c>
      <c r="AZ398">
        <v>5.0026999999999999</v>
      </c>
      <c r="BA398" t="s">
        <v>296</v>
      </c>
      <c r="BB398" t="s">
        <v>297</v>
      </c>
      <c r="BC398">
        <v>2.8685</v>
      </c>
      <c r="BD398">
        <f t="shared" si="6"/>
        <v>14</v>
      </c>
      <c r="BE398">
        <v>5</v>
      </c>
    </row>
    <row r="399" spans="43:57" x14ac:dyDescent="0.25">
      <c r="AQ399">
        <v>33839</v>
      </c>
      <c r="AR399" t="s">
        <v>42</v>
      </c>
      <c r="AS399" t="s">
        <v>3268</v>
      </c>
      <c r="AT399" t="s">
        <v>17</v>
      </c>
      <c r="AU399" s="1">
        <v>19840</v>
      </c>
      <c r="AV399" s="1">
        <v>32592</v>
      </c>
      <c r="AW399" s="1">
        <v>32592</v>
      </c>
      <c r="AX399" s="1">
        <v>37702</v>
      </c>
      <c r="AY399" t="s">
        <v>53</v>
      </c>
      <c r="AZ399">
        <v>5.0026999999999999</v>
      </c>
      <c r="BA399" t="s">
        <v>44</v>
      </c>
      <c r="BB399" t="s">
        <v>45</v>
      </c>
      <c r="BC399">
        <v>2.5205000000000002</v>
      </c>
      <c r="BD399">
        <f t="shared" si="6"/>
        <v>14</v>
      </c>
      <c r="BE399">
        <v>5</v>
      </c>
    </row>
    <row r="400" spans="43:57" x14ac:dyDescent="0.25">
      <c r="AQ400">
        <v>244310</v>
      </c>
      <c r="AR400" t="s">
        <v>347</v>
      </c>
      <c r="AS400" t="s">
        <v>3267</v>
      </c>
      <c r="AT400" t="s">
        <v>17</v>
      </c>
      <c r="AU400" s="1">
        <v>23157</v>
      </c>
      <c r="AV400" s="1">
        <v>32329</v>
      </c>
      <c r="AW400" s="1">
        <v>34760</v>
      </c>
      <c r="AX400" s="1">
        <v>37680</v>
      </c>
      <c r="AY400" t="s">
        <v>295</v>
      </c>
      <c r="AZ400">
        <v>5.0026999999999999</v>
      </c>
      <c r="BA400" t="s">
        <v>349</v>
      </c>
      <c r="BB400" t="s">
        <v>834</v>
      </c>
      <c r="BC400">
        <v>6.4301000000000004</v>
      </c>
      <c r="BD400">
        <f t="shared" si="6"/>
        <v>14</v>
      </c>
      <c r="BE400">
        <v>5</v>
      </c>
    </row>
    <row r="401" spans="43:57" x14ac:dyDescent="0.25">
      <c r="AQ401">
        <v>63609</v>
      </c>
      <c r="AR401" t="s">
        <v>827</v>
      </c>
      <c r="AS401" t="s">
        <v>3266</v>
      </c>
      <c r="AT401" t="s">
        <v>31</v>
      </c>
      <c r="AU401" s="1">
        <v>20138</v>
      </c>
      <c r="AV401" s="1">
        <v>31201</v>
      </c>
      <c r="AW401" s="1">
        <v>32839</v>
      </c>
      <c r="AX401" s="1">
        <v>37584</v>
      </c>
      <c r="AY401" t="s">
        <v>53</v>
      </c>
      <c r="AZ401">
        <v>5.0026999999999999</v>
      </c>
      <c r="BA401" t="s">
        <v>829</v>
      </c>
      <c r="BB401" t="s">
        <v>1468</v>
      </c>
      <c r="BC401">
        <v>1.3615999999999999</v>
      </c>
      <c r="BD401">
        <f t="shared" si="6"/>
        <v>17</v>
      </c>
      <c r="BE401">
        <v>5</v>
      </c>
    </row>
    <row r="402" spans="43:57" x14ac:dyDescent="0.25">
      <c r="AQ402">
        <v>254775</v>
      </c>
      <c r="AR402" t="s">
        <v>1901</v>
      </c>
      <c r="AS402" t="s">
        <v>3265</v>
      </c>
      <c r="AT402" t="s">
        <v>17</v>
      </c>
      <c r="AU402" s="1">
        <v>19453</v>
      </c>
      <c r="AV402" s="1">
        <v>31157</v>
      </c>
      <c r="AW402" s="1">
        <v>34058</v>
      </c>
      <c r="AX402" s="1">
        <v>37708</v>
      </c>
      <c r="AY402" t="s">
        <v>53</v>
      </c>
      <c r="AZ402">
        <v>5.0026999999999999</v>
      </c>
      <c r="BA402" t="s">
        <v>1903</v>
      </c>
      <c r="BB402" t="s">
        <v>1904</v>
      </c>
      <c r="BC402">
        <v>10</v>
      </c>
      <c r="BD402">
        <f t="shared" si="6"/>
        <v>17</v>
      </c>
      <c r="BE402">
        <v>5</v>
      </c>
    </row>
    <row r="403" spans="43:57" x14ac:dyDescent="0.25">
      <c r="AQ403">
        <v>67483</v>
      </c>
      <c r="AR403" t="s">
        <v>293</v>
      </c>
      <c r="AS403" t="s">
        <v>3264</v>
      </c>
      <c r="AT403" t="s">
        <v>31</v>
      </c>
      <c r="AU403" s="1">
        <v>19838</v>
      </c>
      <c r="AV403" s="1">
        <v>31540</v>
      </c>
      <c r="AW403" s="1">
        <v>31540</v>
      </c>
      <c r="AX403" s="1">
        <v>37745</v>
      </c>
      <c r="AY403" t="s">
        <v>295</v>
      </c>
      <c r="AZ403">
        <v>5.0026999999999999</v>
      </c>
      <c r="BA403" t="s">
        <v>296</v>
      </c>
      <c r="BB403" t="s">
        <v>297</v>
      </c>
      <c r="BC403">
        <v>5.9699</v>
      </c>
      <c r="BD403">
        <f t="shared" si="6"/>
        <v>17</v>
      </c>
      <c r="BE403">
        <v>5</v>
      </c>
    </row>
    <row r="404" spans="43:57" x14ac:dyDescent="0.25">
      <c r="AQ404">
        <v>13055</v>
      </c>
      <c r="AR404" t="s">
        <v>347</v>
      </c>
      <c r="AS404" t="s">
        <v>3263</v>
      </c>
      <c r="AT404" t="s">
        <v>31</v>
      </c>
      <c r="AU404" s="1">
        <v>20802</v>
      </c>
      <c r="AV404" s="1">
        <v>32420</v>
      </c>
      <c r="AW404" s="1">
        <v>34263</v>
      </c>
      <c r="AX404" s="1">
        <v>37548</v>
      </c>
      <c r="AY404" t="s">
        <v>295</v>
      </c>
      <c r="AZ404">
        <v>5.0026999999999999</v>
      </c>
      <c r="BA404" t="s">
        <v>349</v>
      </c>
      <c r="BB404" t="s">
        <v>834</v>
      </c>
      <c r="BC404">
        <v>6.1397000000000004</v>
      </c>
      <c r="BD404">
        <f t="shared" si="6"/>
        <v>14</v>
      </c>
      <c r="BE404">
        <v>5</v>
      </c>
    </row>
    <row r="405" spans="43:57" x14ac:dyDescent="0.25">
      <c r="AQ405">
        <v>45510</v>
      </c>
      <c r="AR405" t="s">
        <v>347</v>
      </c>
      <c r="AS405" t="s">
        <v>3262</v>
      </c>
      <c r="AT405" t="s">
        <v>31</v>
      </c>
      <c r="AU405" s="1">
        <v>20230</v>
      </c>
      <c r="AV405" s="1">
        <v>33079</v>
      </c>
      <c r="AW405" s="1">
        <v>33590</v>
      </c>
      <c r="AX405" s="1">
        <v>35664</v>
      </c>
      <c r="AY405" t="s">
        <v>295</v>
      </c>
      <c r="AZ405">
        <v>5.0026999999999999</v>
      </c>
      <c r="BA405" t="s">
        <v>349</v>
      </c>
      <c r="BB405" t="s">
        <v>834</v>
      </c>
      <c r="BC405">
        <v>0.97809999999999997</v>
      </c>
      <c r="BD405">
        <f t="shared" si="6"/>
        <v>7</v>
      </c>
      <c r="BE405">
        <v>5</v>
      </c>
    </row>
    <row r="406" spans="43:57" x14ac:dyDescent="0.25">
      <c r="AQ406">
        <v>400224</v>
      </c>
      <c r="AR406" t="s">
        <v>85</v>
      </c>
      <c r="AS406" t="s">
        <v>3261</v>
      </c>
      <c r="AT406" t="s">
        <v>17</v>
      </c>
      <c r="AU406" s="1">
        <v>19760</v>
      </c>
      <c r="AV406" s="1">
        <v>32116</v>
      </c>
      <c r="AW406" s="1">
        <v>32116</v>
      </c>
      <c r="AX406" s="1">
        <v>37591</v>
      </c>
      <c r="AY406" t="s">
        <v>53</v>
      </c>
      <c r="AZ406">
        <v>5.0026999999999999</v>
      </c>
      <c r="BA406" t="s">
        <v>87</v>
      </c>
      <c r="BB406" t="s">
        <v>88</v>
      </c>
      <c r="BC406">
        <v>2.0356000000000001</v>
      </c>
      <c r="BD406">
        <f t="shared" si="6"/>
        <v>15</v>
      </c>
      <c r="BE406">
        <v>5</v>
      </c>
    </row>
    <row r="407" spans="43:57" x14ac:dyDescent="0.25">
      <c r="AQ407">
        <v>404126</v>
      </c>
      <c r="AR407" t="s">
        <v>1988</v>
      </c>
      <c r="AS407" t="s">
        <v>3260</v>
      </c>
      <c r="AT407" t="s">
        <v>17</v>
      </c>
      <c r="AU407" s="1">
        <v>21980</v>
      </c>
      <c r="AV407" s="1">
        <v>33228</v>
      </c>
      <c r="AW407" s="1">
        <v>34378</v>
      </c>
      <c r="AX407" s="1">
        <v>37663</v>
      </c>
      <c r="AY407" t="s">
        <v>53</v>
      </c>
      <c r="AZ407">
        <v>5.0026999999999999</v>
      </c>
      <c r="BA407" t="s">
        <v>1990</v>
      </c>
      <c r="BB407" t="s">
        <v>2062</v>
      </c>
      <c r="BC407">
        <v>1.8876999999999999</v>
      </c>
      <c r="BD407">
        <f t="shared" si="6"/>
        <v>12</v>
      </c>
      <c r="BE407">
        <v>5</v>
      </c>
    </row>
    <row r="408" spans="43:57" x14ac:dyDescent="0.25">
      <c r="AQ408">
        <v>254780</v>
      </c>
      <c r="AR408" t="s">
        <v>85</v>
      </c>
      <c r="AS408" t="s">
        <v>3259</v>
      </c>
      <c r="AT408" t="s">
        <v>31</v>
      </c>
      <c r="AU408" s="1">
        <v>21378</v>
      </c>
      <c r="AV408" s="1">
        <v>32833</v>
      </c>
      <c r="AW408" s="1">
        <v>32833</v>
      </c>
      <c r="AX408" s="1">
        <v>37578</v>
      </c>
      <c r="AY408" t="s">
        <v>53</v>
      </c>
      <c r="AZ408">
        <v>5.0026999999999999</v>
      </c>
      <c r="BA408" t="s">
        <v>87</v>
      </c>
      <c r="BB408" t="s">
        <v>88</v>
      </c>
      <c r="BC408">
        <v>7.1199999999999999E-2</v>
      </c>
      <c r="BD408">
        <f t="shared" si="6"/>
        <v>13</v>
      </c>
      <c r="BE408">
        <v>5</v>
      </c>
    </row>
    <row r="409" spans="43:57" x14ac:dyDescent="0.25">
      <c r="AQ409">
        <v>20898</v>
      </c>
      <c r="AR409" t="s">
        <v>827</v>
      </c>
      <c r="AS409" t="s">
        <v>3258</v>
      </c>
      <c r="AT409" t="s">
        <v>31</v>
      </c>
      <c r="AU409" s="1">
        <v>20297</v>
      </c>
      <c r="AV409" s="1">
        <v>32998</v>
      </c>
      <c r="AW409" s="1">
        <v>32998</v>
      </c>
      <c r="AX409" s="1">
        <v>35991</v>
      </c>
      <c r="AY409" t="s">
        <v>53</v>
      </c>
      <c r="AZ409">
        <v>5.0026999999999999</v>
      </c>
      <c r="BA409" t="s">
        <v>829</v>
      </c>
      <c r="BB409" t="s">
        <v>1468</v>
      </c>
      <c r="BC409">
        <v>0.92600000000000005</v>
      </c>
      <c r="BD409">
        <f t="shared" si="6"/>
        <v>8</v>
      </c>
      <c r="BE409">
        <v>5</v>
      </c>
    </row>
    <row r="410" spans="43:57" x14ac:dyDescent="0.25">
      <c r="AQ410">
        <v>70052</v>
      </c>
      <c r="AR410" t="s">
        <v>293</v>
      </c>
      <c r="AS410" t="s">
        <v>3257</v>
      </c>
      <c r="AT410" t="s">
        <v>31</v>
      </c>
      <c r="AU410" s="1">
        <v>19812</v>
      </c>
      <c r="AV410" s="1">
        <v>31831</v>
      </c>
      <c r="AW410" s="1">
        <v>35559</v>
      </c>
      <c r="AX410" s="1">
        <v>37451</v>
      </c>
      <c r="AY410" t="s">
        <v>295</v>
      </c>
      <c r="AZ410">
        <v>5.0026999999999999</v>
      </c>
      <c r="BA410" t="s">
        <v>296</v>
      </c>
      <c r="BB410" t="s">
        <v>586</v>
      </c>
      <c r="BC410">
        <v>5.1836000000000002</v>
      </c>
      <c r="BD410">
        <f t="shared" si="6"/>
        <v>15</v>
      </c>
      <c r="BE410">
        <v>5</v>
      </c>
    </row>
    <row r="411" spans="43:57" x14ac:dyDescent="0.25">
      <c r="AQ411">
        <v>23523</v>
      </c>
      <c r="AR411" t="s">
        <v>293</v>
      </c>
      <c r="AS411" t="s">
        <v>3256</v>
      </c>
      <c r="AT411" t="s">
        <v>31</v>
      </c>
      <c r="AU411" s="1">
        <v>21694</v>
      </c>
      <c r="AV411" s="1">
        <v>32974</v>
      </c>
      <c r="AW411" s="1">
        <v>34760</v>
      </c>
      <c r="AX411" s="1">
        <v>37680</v>
      </c>
      <c r="AY411" t="s">
        <v>719</v>
      </c>
      <c r="AZ411">
        <v>5.0026999999999999</v>
      </c>
      <c r="BA411" t="s">
        <v>296</v>
      </c>
      <c r="BB411" t="s">
        <v>586</v>
      </c>
      <c r="BC411">
        <v>7.6329000000000002</v>
      </c>
      <c r="BD411">
        <f t="shared" si="6"/>
        <v>12</v>
      </c>
      <c r="BE411">
        <v>5</v>
      </c>
    </row>
    <row r="412" spans="43:57" x14ac:dyDescent="0.25">
      <c r="AQ412">
        <v>265121</v>
      </c>
      <c r="AR412" t="s">
        <v>293</v>
      </c>
      <c r="AS412" t="s">
        <v>3255</v>
      </c>
      <c r="AT412" t="s">
        <v>31</v>
      </c>
      <c r="AU412" s="1">
        <v>21502</v>
      </c>
      <c r="AV412" s="1">
        <v>31101</v>
      </c>
      <c r="AW412" s="1">
        <v>33586</v>
      </c>
      <c r="AX412" s="1">
        <v>37601</v>
      </c>
      <c r="AY412" t="s">
        <v>719</v>
      </c>
      <c r="AZ412">
        <v>5.0026999999999999</v>
      </c>
      <c r="BA412" t="s">
        <v>296</v>
      </c>
      <c r="BB412" t="s">
        <v>297</v>
      </c>
      <c r="BC412">
        <v>0.3644</v>
      </c>
      <c r="BD412">
        <f t="shared" si="6"/>
        <v>17</v>
      </c>
      <c r="BE412">
        <v>5</v>
      </c>
    </row>
    <row r="413" spans="43:57" x14ac:dyDescent="0.25">
      <c r="AQ413">
        <v>241752</v>
      </c>
      <c r="AR413" t="s">
        <v>293</v>
      </c>
      <c r="AS413" t="s">
        <v>3254</v>
      </c>
      <c r="AT413" t="s">
        <v>17</v>
      </c>
      <c r="AU413" s="1">
        <v>22273</v>
      </c>
      <c r="AV413" s="1">
        <v>31089</v>
      </c>
      <c r="AW413" s="1">
        <v>31089</v>
      </c>
      <c r="AX413" s="1">
        <v>37659</v>
      </c>
      <c r="AY413" t="s">
        <v>719</v>
      </c>
      <c r="AZ413">
        <v>5.0026999999999999</v>
      </c>
      <c r="BA413" t="s">
        <v>296</v>
      </c>
      <c r="BB413" t="s">
        <v>297</v>
      </c>
      <c r="BC413">
        <v>7.2054999999999998</v>
      </c>
      <c r="BD413">
        <f t="shared" si="6"/>
        <v>18</v>
      </c>
      <c r="BE413">
        <v>5</v>
      </c>
    </row>
    <row r="414" spans="43:57" x14ac:dyDescent="0.25">
      <c r="AQ414">
        <v>246914</v>
      </c>
      <c r="AR414" t="s">
        <v>293</v>
      </c>
      <c r="AS414" t="s">
        <v>3253</v>
      </c>
      <c r="AT414" t="s">
        <v>31</v>
      </c>
      <c r="AU414" s="1">
        <v>22922</v>
      </c>
      <c r="AV414" s="1">
        <v>33816</v>
      </c>
      <c r="AW414" s="1">
        <v>34342</v>
      </c>
      <c r="AX414" s="1">
        <v>37627</v>
      </c>
      <c r="AY414" t="s">
        <v>295</v>
      </c>
      <c r="AZ414">
        <v>5.0026999999999999</v>
      </c>
      <c r="BA414" t="s">
        <v>296</v>
      </c>
      <c r="BB414" t="s">
        <v>586</v>
      </c>
      <c r="BC414">
        <v>8.7781000000000002</v>
      </c>
      <c r="BD414">
        <f t="shared" si="6"/>
        <v>10</v>
      </c>
      <c r="BE414">
        <v>5</v>
      </c>
    </row>
    <row r="415" spans="43:57" x14ac:dyDescent="0.25">
      <c r="AQ415">
        <v>480765</v>
      </c>
      <c r="AR415" t="s">
        <v>1988</v>
      </c>
      <c r="AS415" t="s">
        <v>3252</v>
      </c>
      <c r="AT415" t="s">
        <v>31</v>
      </c>
      <c r="AU415" s="1">
        <v>23375</v>
      </c>
      <c r="AV415" s="1">
        <v>32207</v>
      </c>
      <c r="AW415" s="1">
        <v>32207</v>
      </c>
      <c r="AX415" s="1">
        <v>37682</v>
      </c>
      <c r="AY415" t="s">
        <v>53</v>
      </c>
      <c r="AZ415">
        <v>5.0026999999999999</v>
      </c>
      <c r="BA415" t="s">
        <v>1990</v>
      </c>
      <c r="BB415" t="s">
        <v>1991</v>
      </c>
      <c r="BC415">
        <v>3.8959000000000001</v>
      </c>
      <c r="BD415">
        <f t="shared" si="6"/>
        <v>15</v>
      </c>
      <c r="BE415">
        <v>5</v>
      </c>
    </row>
    <row r="416" spans="43:57" x14ac:dyDescent="0.25">
      <c r="AQ416">
        <v>288543</v>
      </c>
      <c r="AR416" t="s">
        <v>15</v>
      </c>
      <c r="AS416" t="s">
        <v>3251</v>
      </c>
      <c r="AT416" t="s">
        <v>31</v>
      </c>
      <c r="AU416" s="1">
        <v>23563</v>
      </c>
      <c r="AV416" s="1">
        <v>32857</v>
      </c>
      <c r="AW416" s="1">
        <v>34538</v>
      </c>
      <c r="AX416" s="1">
        <v>37823</v>
      </c>
      <c r="AY416" t="s">
        <v>53</v>
      </c>
      <c r="AZ416">
        <v>5.0026999999999999</v>
      </c>
      <c r="BA416" t="s">
        <v>19</v>
      </c>
      <c r="BB416" t="s">
        <v>20</v>
      </c>
      <c r="BC416">
        <v>8.4329000000000001</v>
      </c>
      <c r="BD416">
        <f t="shared" si="6"/>
        <v>13</v>
      </c>
      <c r="BE416">
        <v>5</v>
      </c>
    </row>
    <row r="417" spans="43:57" x14ac:dyDescent="0.25">
      <c r="AQ417">
        <v>449580</v>
      </c>
      <c r="AR417" t="s">
        <v>347</v>
      </c>
      <c r="AS417" t="s">
        <v>3250</v>
      </c>
      <c r="AT417" t="s">
        <v>31</v>
      </c>
      <c r="AU417" s="1">
        <v>21241</v>
      </c>
      <c r="AV417" s="1">
        <v>33913</v>
      </c>
      <c r="AW417" s="1">
        <v>33913</v>
      </c>
      <c r="AX417" s="1">
        <v>37563</v>
      </c>
      <c r="AY417" t="s">
        <v>295</v>
      </c>
      <c r="AZ417">
        <v>5.0026999999999999</v>
      </c>
      <c r="BA417" t="s">
        <v>349</v>
      </c>
      <c r="BB417" t="s">
        <v>834</v>
      </c>
      <c r="BC417">
        <v>6.1807999999999996</v>
      </c>
      <c r="BD417">
        <f t="shared" si="6"/>
        <v>10</v>
      </c>
      <c r="BE417">
        <v>5</v>
      </c>
    </row>
    <row r="418" spans="43:57" x14ac:dyDescent="0.25">
      <c r="AQ418">
        <v>401541</v>
      </c>
      <c r="AR418" t="s">
        <v>882</v>
      </c>
      <c r="AS418" t="s">
        <v>3249</v>
      </c>
      <c r="AT418" t="s">
        <v>17</v>
      </c>
      <c r="AU418" s="1">
        <v>20625</v>
      </c>
      <c r="AV418" s="1">
        <v>32546</v>
      </c>
      <c r="AW418" s="1">
        <v>32748</v>
      </c>
      <c r="AX418" s="1">
        <v>37493</v>
      </c>
      <c r="AY418" t="s">
        <v>295</v>
      </c>
      <c r="AZ418">
        <v>5.0026999999999999</v>
      </c>
      <c r="BA418" t="s">
        <v>884</v>
      </c>
      <c r="BB418" t="s">
        <v>885</v>
      </c>
      <c r="BC418">
        <v>8.1644000000000005</v>
      </c>
      <c r="BD418">
        <f t="shared" si="6"/>
        <v>13</v>
      </c>
      <c r="BE418">
        <v>5</v>
      </c>
    </row>
    <row r="419" spans="43:57" x14ac:dyDescent="0.25">
      <c r="AQ419">
        <v>202716</v>
      </c>
      <c r="AR419" t="s">
        <v>347</v>
      </c>
      <c r="AS419" t="s">
        <v>3248</v>
      </c>
      <c r="AT419" t="s">
        <v>17</v>
      </c>
      <c r="AU419" s="1">
        <v>20085</v>
      </c>
      <c r="AV419" s="1">
        <v>31090</v>
      </c>
      <c r="AW419" s="1">
        <v>31090</v>
      </c>
      <c r="AX419" s="1">
        <v>37660</v>
      </c>
      <c r="AY419" t="s">
        <v>295</v>
      </c>
      <c r="AZ419">
        <v>5.0026999999999999</v>
      </c>
      <c r="BA419" t="s">
        <v>349</v>
      </c>
      <c r="BB419" t="s">
        <v>350</v>
      </c>
      <c r="BC419">
        <v>3.5752999999999999</v>
      </c>
      <c r="BD419">
        <f t="shared" si="6"/>
        <v>18</v>
      </c>
      <c r="BE419">
        <v>5</v>
      </c>
    </row>
    <row r="420" spans="43:57" x14ac:dyDescent="0.25">
      <c r="AQ420">
        <v>474233</v>
      </c>
      <c r="AR420" t="s">
        <v>1901</v>
      </c>
      <c r="AS420" t="s">
        <v>3247</v>
      </c>
      <c r="AT420" t="s">
        <v>31</v>
      </c>
      <c r="AU420" s="1">
        <v>21785</v>
      </c>
      <c r="AV420" s="1">
        <v>32121</v>
      </c>
      <c r="AW420" s="1">
        <v>34961</v>
      </c>
      <c r="AX420" s="1">
        <v>37516</v>
      </c>
      <c r="AY420" t="s">
        <v>53</v>
      </c>
      <c r="AZ420">
        <v>5.0026999999999999</v>
      </c>
      <c r="BA420" t="s">
        <v>1903</v>
      </c>
      <c r="BB420" t="s">
        <v>1904</v>
      </c>
      <c r="BC420">
        <v>7</v>
      </c>
      <c r="BD420">
        <f t="shared" si="6"/>
        <v>14</v>
      </c>
      <c r="BE420">
        <v>5</v>
      </c>
    </row>
    <row r="421" spans="43:57" x14ac:dyDescent="0.25">
      <c r="AQ421">
        <v>45526</v>
      </c>
      <c r="AR421" t="s">
        <v>347</v>
      </c>
      <c r="AS421" t="s">
        <v>3246</v>
      </c>
      <c r="AT421" t="s">
        <v>17</v>
      </c>
      <c r="AU421" s="1">
        <v>19871</v>
      </c>
      <c r="AV421" s="1">
        <v>33093</v>
      </c>
      <c r="AW421" s="1">
        <v>33694</v>
      </c>
      <c r="AX421" s="1">
        <v>37709</v>
      </c>
      <c r="AY421" t="s">
        <v>295</v>
      </c>
      <c r="AZ421">
        <v>5.0026999999999999</v>
      </c>
      <c r="BA421" t="s">
        <v>349</v>
      </c>
      <c r="BB421" t="s">
        <v>834</v>
      </c>
      <c r="BC421">
        <v>6.4301000000000004</v>
      </c>
      <c r="BD421">
        <f t="shared" si="6"/>
        <v>12</v>
      </c>
      <c r="BE421">
        <v>5</v>
      </c>
    </row>
    <row r="422" spans="43:57" x14ac:dyDescent="0.25">
      <c r="AQ422">
        <v>13075</v>
      </c>
      <c r="AR422" t="s">
        <v>15</v>
      </c>
      <c r="AS422" t="s">
        <v>3245</v>
      </c>
      <c r="AT422" t="s">
        <v>17</v>
      </c>
      <c r="AU422" s="1">
        <v>20233</v>
      </c>
      <c r="AV422" s="1">
        <v>31641</v>
      </c>
      <c r="AW422" s="1">
        <v>31641</v>
      </c>
      <c r="AX422" s="1">
        <v>37481</v>
      </c>
      <c r="AY422" t="s">
        <v>53</v>
      </c>
      <c r="AZ422">
        <v>5.0026999999999999</v>
      </c>
      <c r="BA422" t="s">
        <v>19</v>
      </c>
      <c r="BB422" t="s">
        <v>20</v>
      </c>
      <c r="BC422">
        <v>11.4438</v>
      </c>
      <c r="BD422">
        <f t="shared" si="6"/>
        <v>16</v>
      </c>
      <c r="BE422">
        <v>5</v>
      </c>
    </row>
    <row r="423" spans="43:57" x14ac:dyDescent="0.25">
      <c r="AQ423">
        <v>202726</v>
      </c>
      <c r="AR423" t="s">
        <v>827</v>
      </c>
      <c r="AS423" t="s">
        <v>3244</v>
      </c>
      <c r="AT423" t="s">
        <v>17</v>
      </c>
      <c r="AU423" s="1">
        <v>22466</v>
      </c>
      <c r="AV423" s="1">
        <v>33144</v>
      </c>
      <c r="AW423" s="1">
        <v>33144</v>
      </c>
      <c r="AX423" s="1">
        <v>37524</v>
      </c>
      <c r="AY423" t="s">
        <v>53</v>
      </c>
      <c r="AZ423">
        <v>5.0026999999999999</v>
      </c>
      <c r="BA423" t="s">
        <v>829</v>
      </c>
      <c r="BB423" t="s">
        <v>1468</v>
      </c>
      <c r="BC423">
        <v>0.52600000000000002</v>
      </c>
      <c r="BD423">
        <f t="shared" si="6"/>
        <v>12</v>
      </c>
      <c r="BE423">
        <v>5</v>
      </c>
    </row>
    <row r="424" spans="43:57" x14ac:dyDescent="0.25">
      <c r="AQ424">
        <v>84346</v>
      </c>
      <c r="AR424" t="s">
        <v>347</v>
      </c>
      <c r="AS424" t="s">
        <v>3243</v>
      </c>
      <c r="AT424" t="s">
        <v>17</v>
      </c>
      <c r="AU424" s="1">
        <v>23652</v>
      </c>
      <c r="AV424" s="1">
        <v>31135</v>
      </c>
      <c r="AW424" s="1">
        <v>31135</v>
      </c>
      <c r="AX424" s="1">
        <v>37705</v>
      </c>
      <c r="AY424" t="s">
        <v>719</v>
      </c>
      <c r="AZ424">
        <v>5.0026999999999999</v>
      </c>
      <c r="BA424" t="s">
        <v>349</v>
      </c>
      <c r="BB424" t="s">
        <v>350</v>
      </c>
      <c r="BC424">
        <v>3.4521000000000002</v>
      </c>
      <c r="BD424">
        <f t="shared" si="6"/>
        <v>18</v>
      </c>
      <c r="BE424">
        <v>5</v>
      </c>
    </row>
    <row r="425" spans="43:57" x14ac:dyDescent="0.25">
      <c r="AQ425">
        <v>33871</v>
      </c>
      <c r="AR425" t="s">
        <v>42</v>
      </c>
      <c r="AS425" t="s">
        <v>3242</v>
      </c>
      <c r="AT425" t="s">
        <v>17</v>
      </c>
      <c r="AU425" s="1">
        <v>19191</v>
      </c>
      <c r="AV425" s="1">
        <v>31827</v>
      </c>
      <c r="AW425" s="1">
        <v>31827</v>
      </c>
      <c r="AX425" s="1">
        <v>37667</v>
      </c>
      <c r="AY425" t="s">
        <v>53</v>
      </c>
      <c r="AZ425">
        <v>5.0026999999999999</v>
      </c>
      <c r="BA425" t="s">
        <v>44</v>
      </c>
      <c r="BB425" t="s">
        <v>45</v>
      </c>
      <c r="BC425">
        <v>4.6163999999999996</v>
      </c>
      <c r="BD425">
        <f t="shared" si="6"/>
        <v>16</v>
      </c>
      <c r="BE425">
        <v>5</v>
      </c>
    </row>
    <row r="426" spans="43:57" x14ac:dyDescent="0.25">
      <c r="AQ426">
        <v>430120</v>
      </c>
      <c r="AR426" t="s">
        <v>293</v>
      </c>
      <c r="AS426" t="s">
        <v>3241</v>
      </c>
      <c r="AT426" t="s">
        <v>31</v>
      </c>
      <c r="AU426" s="1">
        <v>23262</v>
      </c>
      <c r="AV426" s="1">
        <v>33791</v>
      </c>
      <c r="AW426" s="1">
        <v>35106</v>
      </c>
      <c r="AX426" s="1">
        <v>37661</v>
      </c>
      <c r="AY426" t="s">
        <v>295</v>
      </c>
      <c r="AZ426">
        <v>5.0026999999999999</v>
      </c>
      <c r="BA426" t="s">
        <v>296</v>
      </c>
      <c r="BB426" t="s">
        <v>586</v>
      </c>
      <c r="BC426">
        <v>6.6848999999999998</v>
      </c>
      <c r="BD426">
        <f t="shared" si="6"/>
        <v>10</v>
      </c>
      <c r="BE426">
        <v>5</v>
      </c>
    </row>
    <row r="427" spans="43:57" x14ac:dyDescent="0.25">
      <c r="AQ427">
        <v>497753</v>
      </c>
      <c r="AR427" t="s">
        <v>1901</v>
      </c>
      <c r="AS427" t="s">
        <v>3240</v>
      </c>
      <c r="AT427" t="s">
        <v>31</v>
      </c>
      <c r="AU427" s="1">
        <v>22861</v>
      </c>
      <c r="AV427" s="1">
        <v>33685</v>
      </c>
      <c r="AW427" s="1">
        <v>33685</v>
      </c>
      <c r="AX427" s="1">
        <v>37700</v>
      </c>
      <c r="AY427" t="s">
        <v>53</v>
      </c>
      <c r="AZ427">
        <v>5.0026999999999999</v>
      </c>
      <c r="BA427" t="s">
        <v>1903</v>
      </c>
      <c r="BB427" t="s">
        <v>1904</v>
      </c>
      <c r="BC427">
        <v>11</v>
      </c>
      <c r="BD427">
        <f t="shared" si="6"/>
        <v>11</v>
      </c>
      <c r="BE427">
        <v>5</v>
      </c>
    </row>
    <row r="428" spans="43:57" x14ac:dyDescent="0.25">
      <c r="AQ428">
        <v>456160</v>
      </c>
      <c r="AR428" t="s">
        <v>1988</v>
      </c>
      <c r="AS428" t="s">
        <v>3239</v>
      </c>
      <c r="AT428" t="s">
        <v>17</v>
      </c>
      <c r="AU428" s="1">
        <v>19272</v>
      </c>
      <c r="AV428" s="1">
        <v>32658</v>
      </c>
      <c r="AW428" s="1">
        <v>34394</v>
      </c>
      <c r="AX428" s="1">
        <v>37679</v>
      </c>
      <c r="AY428" t="s">
        <v>53</v>
      </c>
      <c r="AZ428">
        <v>5.0026999999999999</v>
      </c>
      <c r="BA428" t="s">
        <v>1990</v>
      </c>
      <c r="BB428" t="s">
        <v>2062</v>
      </c>
      <c r="BC428">
        <v>1.8438000000000001</v>
      </c>
      <c r="BD428">
        <f t="shared" si="6"/>
        <v>13</v>
      </c>
      <c r="BE428">
        <v>5</v>
      </c>
    </row>
    <row r="429" spans="43:57" x14ac:dyDescent="0.25">
      <c r="AQ429">
        <v>15676</v>
      </c>
      <c r="AR429" t="s">
        <v>293</v>
      </c>
      <c r="AS429" t="s">
        <v>3238</v>
      </c>
      <c r="AT429" t="s">
        <v>17</v>
      </c>
      <c r="AU429" s="1">
        <v>22609</v>
      </c>
      <c r="AV429" s="1">
        <v>31466</v>
      </c>
      <c r="AW429" s="1">
        <v>34654</v>
      </c>
      <c r="AX429" s="1">
        <v>37574</v>
      </c>
      <c r="AY429" t="s">
        <v>295</v>
      </c>
      <c r="AZ429">
        <v>5.0026999999999999</v>
      </c>
      <c r="BA429" t="s">
        <v>296</v>
      </c>
      <c r="BB429" t="s">
        <v>586</v>
      </c>
      <c r="BC429">
        <v>7.9233000000000002</v>
      </c>
      <c r="BD429">
        <f t="shared" si="6"/>
        <v>16</v>
      </c>
      <c r="BE429">
        <v>5</v>
      </c>
    </row>
    <row r="430" spans="43:57" x14ac:dyDescent="0.25">
      <c r="AQ430">
        <v>470354</v>
      </c>
      <c r="AR430" t="s">
        <v>15</v>
      </c>
      <c r="AS430" t="s">
        <v>3237</v>
      </c>
      <c r="AT430" t="s">
        <v>17</v>
      </c>
      <c r="AU430" s="1">
        <v>19526</v>
      </c>
      <c r="AV430" s="1">
        <v>35549</v>
      </c>
      <c r="AW430" s="1">
        <v>35625</v>
      </c>
      <c r="AX430" s="1">
        <v>37815</v>
      </c>
      <c r="AY430" t="s">
        <v>53</v>
      </c>
      <c r="AZ430">
        <v>5.0026999999999999</v>
      </c>
      <c r="BA430" t="s">
        <v>19</v>
      </c>
      <c r="BB430" t="s">
        <v>20</v>
      </c>
      <c r="BC430">
        <v>5.4547999999999996</v>
      </c>
      <c r="BD430">
        <f t="shared" si="6"/>
        <v>6</v>
      </c>
      <c r="BE430">
        <v>5</v>
      </c>
    </row>
    <row r="431" spans="43:57" x14ac:dyDescent="0.25">
      <c r="AQ431">
        <v>48105</v>
      </c>
      <c r="AR431" t="s">
        <v>293</v>
      </c>
      <c r="AS431" t="s">
        <v>3236</v>
      </c>
      <c r="AT431" t="s">
        <v>31</v>
      </c>
      <c r="AU431" s="1">
        <v>22233</v>
      </c>
      <c r="AV431" s="1">
        <v>33662</v>
      </c>
      <c r="AW431" s="1">
        <v>33662</v>
      </c>
      <c r="AX431" s="1">
        <v>37677</v>
      </c>
      <c r="AY431" t="s">
        <v>295</v>
      </c>
      <c r="AZ431">
        <v>5.0026999999999999</v>
      </c>
      <c r="BA431" t="s">
        <v>296</v>
      </c>
      <c r="BB431" t="s">
        <v>297</v>
      </c>
      <c r="BC431">
        <v>0.15620000000000001</v>
      </c>
      <c r="BD431">
        <f t="shared" si="6"/>
        <v>11</v>
      </c>
      <c r="BE431">
        <v>5</v>
      </c>
    </row>
    <row r="432" spans="43:57" x14ac:dyDescent="0.25">
      <c r="AQ432">
        <v>474258</v>
      </c>
      <c r="AR432" t="s">
        <v>347</v>
      </c>
      <c r="AS432" t="s">
        <v>3235</v>
      </c>
      <c r="AT432" t="s">
        <v>17</v>
      </c>
      <c r="AU432" s="1">
        <v>19831</v>
      </c>
      <c r="AV432" s="1">
        <v>32917</v>
      </c>
      <c r="AW432" s="1">
        <v>32917</v>
      </c>
      <c r="AX432" s="1">
        <v>37662</v>
      </c>
      <c r="AY432" t="s">
        <v>295</v>
      </c>
      <c r="AZ432">
        <v>5.0026999999999999</v>
      </c>
      <c r="BA432" t="s">
        <v>349</v>
      </c>
      <c r="BB432" t="s">
        <v>834</v>
      </c>
      <c r="BC432">
        <v>6.4301000000000004</v>
      </c>
      <c r="BD432">
        <f t="shared" si="6"/>
        <v>13</v>
      </c>
      <c r="BE432">
        <v>5</v>
      </c>
    </row>
    <row r="433" spans="43:57" x14ac:dyDescent="0.25">
      <c r="AQ433">
        <v>484707</v>
      </c>
      <c r="AR433" t="s">
        <v>15</v>
      </c>
      <c r="AS433" t="s">
        <v>3234</v>
      </c>
      <c r="AT433" t="s">
        <v>17</v>
      </c>
      <c r="AU433" s="1">
        <v>19562</v>
      </c>
      <c r="AV433" s="1">
        <v>33156</v>
      </c>
      <c r="AW433" s="1">
        <v>33989</v>
      </c>
      <c r="AX433" s="1">
        <v>37639</v>
      </c>
      <c r="AY433" t="s">
        <v>53</v>
      </c>
      <c r="AZ433">
        <v>5.0026999999999999</v>
      </c>
      <c r="BA433" t="s">
        <v>19</v>
      </c>
      <c r="BB433" t="s">
        <v>20</v>
      </c>
      <c r="BC433">
        <v>9.9369999999999994</v>
      </c>
      <c r="BD433">
        <f t="shared" si="6"/>
        <v>12</v>
      </c>
      <c r="BE433">
        <v>5</v>
      </c>
    </row>
    <row r="434" spans="43:57" x14ac:dyDescent="0.25">
      <c r="AQ434">
        <v>460025</v>
      </c>
      <c r="AR434" t="s">
        <v>293</v>
      </c>
      <c r="AS434" t="s">
        <v>3233</v>
      </c>
      <c r="AT434" t="s">
        <v>17</v>
      </c>
      <c r="AU434" s="1">
        <v>21881</v>
      </c>
      <c r="AV434" s="1">
        <v>32679</v>
      </c>
      <c r="AW434" s="1">
        <v>32679</v>
      </c>
      <c r="AX434" s="1">
        <v>37789</v>
      </c>
      <c r="AY434" t="s">
        <v>295</v>
      </c>
      <c r="AZ434">
        <v>5.0026999999999999</v>
      </c>
      <c r="BA434" t="s">
        <v>296</v>
      </c>
      <c r="BB434" t="s">
        <v>297</v>
      </c>
      <c r="BC434">
        <v>2.8492999999999999</v>
      </c>
      <c r="BD434">
        <f t="shared" si="6"/>
        <v>14</v>
      </c>
      <c r="BE434">
        <v>5</v>
      </c>
    </row>
    <row r="435" spans="43:57" x14ac:dyDescent="0.25">
      <c r="AQ435">
        <v>15685</v>
      </c>
      <c r="AR435" t="s">
        <v>293</v>
      </c>
      <c r="AS435" t="s">
        <v>3232</v>
      </c>
      <c r="AT435" t="s">
        <v>17</v>
      </c>
      <c r="AU435" s="1">
        <v>21378</v>
      </c>
      <c r="AV435" s="1">
        <v>33676</v>
      </c>
      <c r="AW435" s="1">
        <v>33676</v>
      </c>
      <c r="AX435" s="1">
        <v>37691</v>
      </c>
      <c r="AY435" t="s">
        <v>295</v>
      </c>
      <c r="AZ435">
        <v>5.0026999999999999</v>
      </c>
      <c r="BA435" t="s">
        <v>296</v>
      </c>
      <c r="BB435" t="s">
        <v>297</v>
      </c>
      <c r="BC435">
        <v>0.1178</v>
      </c>
      <c r="BD435">
        <f t="shared" si="6"/>
        <v>11</v>
      </c>
      <c r="BE435">
        <v>5</v>
      </c>
    </row>
    <row r="436" spans="43:57" x14ac:dyDescent="0.25">
      <c r="AQ436">
        <v>80529</v>
      </c>
      <c r="AR436" t="s">
        <v>293</v>
      </c>
      <c r="AS436" t="s">
        <v>3231</v>
      </c>
      <c r="AT436" t="s">
        <v>17</v>
      </c>
      <c r="AU436" s="1">
        <v>23674</v>
      </c>
      <c r="AV436" s="1">
        <v>34418</v>
      </c>
      <c r="AW436" s="1">
        <v>35123</v>
      </c>
      <c r="AX436" s="1">
        <v>37678</v>
      </c>
      <c r="AY436" t="s">
        <v>719</v>
      </c>
      <c r="AZ436">
        <v>5.0026999999999999</v>
      </c>
      <c r="BA436" t="s">
        <v>296</v>
      </c>
      <c r="BB436" t="s">
        <v>586</v>
      </c>
      <c r="BC436">
        <v>6.6383999999999999</v>
      </c>
      <c r="BD436">
        <f t="shared" si="6"/>
        <v>8</v>
      </c>
      <c r="BE436">
        <v>5</v>
      </c>
    </row>
    <row r="437" spans="43:57" x14ac:dyDescent="0.25">
      <c r="AQ437">
        <v>244355</v>
      </c>
      <c r="AR437" t="s">
        <v>827</v>
      </c>
      <c r="AS437" t="s">
        <v>3230</v>
      </c>
      <c r="AT437" t="s">
        <v>17</v>
      </c>
      <c r="AU437" s="1">
        <v>21926</v>
      </c>
      <c r="AV437" s="1">
        <v>32489</v>
      </c>
      <c r="AW437" s="1">
        <v>32789</v>
      </c>
      <c r="AX437" s="1">
        <v>37534</v>
      </c>
      <c r="AY437" t="s">
        <v>53</v>
      </c>
      <c r="AZ437">
        <v>5.0026999999999999</v>
      </c>
      <c r="BA437" t="s">
        <v>829</v>
      </c>
      <c r="BB437" t="s">
        <v>1468</v>
      </c>
      <c r="BC437">
        <v>1.4985999999999999</v>
      </c>
      <c r="BD437">
        <f t="shared" si="6"/>
        <v>13</v>
      </c>
      <c r="BE437">
        <v>5</v>
      </c>
    </row>
    <row r="438" spans="43:57" x14ac:dyDescent="0.25">
      <c r="AQ438">
        <v>456174</v>
      </c>
      <c r="AR438" t="s">
        <v>15</v>
      </c>
      <c r="AS438" t="s">
        <v>3229</v>
      </c>
      <c r="AT438" t="s">
        <v>31</v>
      </c>
      <c r="AU438" s="1">
        <v>19681</v>
      </c>
      <c r="AV438" s="1">
        <v>31174</v>
      </c>
      <c r="AW438" s="1">
        <v>35349</v>
      </c>
      <c r="AX438" s="1">
        <v>37539</v>
      </c>
      <c r="AY438" t="s">
        <v>53</v>
      </c>
      <c r="AZ438">
        <v>5.0026999999999999</v>
      </c>
      <c r="BA438" t="s">
        <v>19</v>
      </c>
      <c r="BB438" t="s">
        <v>20</v>
      </c>
      <c r="BC438">
        <v>6</v>
      </c>
      <c r="BD438">
        <f t="shared" si="6"/>
        <v>17</v>
      </c>
      <c r="BE438">
        <v>5</v>
      </c>
    </row>
    <row r="439" spans="43:57" x14ac:dyDescent="0.25">
      <c r="AQ439">
        <v>470371</v>
      </c>
      <c r="AR439" t="s">
        <v>1901</v>
      </c>
      <c r="AS439" t="s">
        <v>3228</v>
      </c>
      <c r="AT439" t="s">
        <v>17</v>
      </c>
      <c r="AU439" s="1">
        <v>20831</v>
      </c>
      <c r="AV439" s="1">
        <v>31701</v>
      </c>
      <c r="AW439" s="1">
        <v>31701</v>
      </c>
      <c r="AX439" s="1">
        <v>35824</v>
      </c>
      <c r="AY439" t="s">
        <v>53</v>
      </c>
      <c r="AZ439">
        <v>5.0026999999999999</v>
      </c>
      <c r="BA439" t="s">
        <v>1903</v>
      </c>
      <c r="BB439" t="s">
        <v>1904</v>
      </c>
      <c r="BC439">
        <v>5.8630000000000004</v>
      </c>
      <c r="BD439">
        <f t="shared" si="6"/>
        <v>11</v>
      </c>
      <c r="BE439">
        <v>5</v>
      </c>
    </row>
    <row r="440" spans="43:57" x14ac:dyDescent="0.25">
      <c r="AQ440">
        <v>33892</v>
      </c>
      <c r="AR440" t="s">
        <v>15</v>
      </c>
      <c r="AS440" t="s">
        <v>3227</v>
      </c>
      <c r="AT440" t="s">
        <v>31</v>
      </c>
      <c r="AU440" s="1">
        <v>22667</v>
      </c>
      <c r="AV440" s="1">
        <v>31270</v>
      </c>
      <c r="AW440" s="1">
        <v>33509</v>
      </c>
      <c r="AX440" s="1">
        <v>37524</v>
      </c>
      <c r="AY440" t="s">
        <v>53</v>
      </c>
      <c r="AZ440">
        <v>5.0026999999999999</v>
      </c>
      <c r="BA440" t="s">
        <v>19</v>
      </c>
      <c r="BB440" t="s">
        <v>20</v>
      </c>
      <c r="BC440">
        <v>11</v>
      </c>
      <c r="BD440">
        <f t="shared" si="6"/>
        <v>17</v>
      </c>
      <c r="BE440">
        <v>5</v>
      </c>
    </row>
    <row r="441" spans="43:57" x14ac:dyDescent="0.25">
      <c r="AQ441">
        <v>40408</v>
      </c>
      <c r="AR441" t="s">
        <v>347</v>
      </c>
      <c r="AS441" t="s">
        <v>3226</v>
      </c>
      <c r="AT441" t="s">
        <v>17</v>
      </c>
      <c r="AU441" s="1">
        <v>22224</v>
      </c>
      <c r="AV441" s="1">
        <v>32650</v>
      </c>
      <c r="AW441" s="1">
        <v>32650</v>
      </c>
      <c r="AX441" s="1">
        <v>37760</v>
      </c>
      <c r="AY441" t="s">
        <v>295</v>
      </c>
      <c r="AZ441">
        <v>5.0026999999999999</v>
      </c>
      <c r="BA441" t="s">
        <v>349</v>
      </c>
      <c r="BB441" t="s">
        <v>834</v>
      </c>
      <c r="BC441">
        <v>6.4301000000000004</v>
      </c>
      <c r="BD441">
        <f t="shared" si="6"/>
        <v>14</v>
      </c>
      <c r="BE441">
        <v>5</v>
      </c>
    </row>
    <row r="442" spans="43:57" x14ac:dyDescent="0.25">
      <c r="AQ442">
        <v>288580</v>
      </c>
      <c r="AR442" t="s">
        <v>15</v>
      </c>
      <c r="AS442" t="s">
        <v>3225</v>
      </c>
      <c r="AT442" t="s">
        <v>31</v>
      </c>
      <c r="AU442" s="1">
        <v>19423</v>
      </c>
      <c r="AV442" s="1">
        <v>33050</v>
      </c>
      <c r="AW442" s="1">
        <v>33088</v>
      </c>
      <c r="AX442" s="1">
        <v>37833</v>
      </c>
      <c r="AY442" t="s">
        <v>53</v>
      </c>
      <c r="AZ442">
        <v>5.0026999999999999</v>
      </c>
      <c r="BA442" t="s">
        <v>19</v>
      </c>
      <c r="BB442" t="s">
        <v>20</v>
      </c>
      <c r="BC442">
        <v>11.813700000000001</v>
      </c>
      <c r="BD442">
        <f t="shared" si="6"/>
        <v>13</v>
      </c>
      <c r="BE442">
        <v>5</v>
      </c>
    </row>
    <row r="443" spans="43:57" x14ac:dyDescent="0.25">
      <c r="AQ443">
        <v>241794</v>
      </c>
      <c r="AR443" t="s">
        <v>347</v>
      </c>
      <c r="AS443" t="s">
        <v>3224</v>
      </c>
      <c r="AT443" t="s">
        <v>17</v>
      </c>
      <c r="AU443" s="1">
        <v>22888</v>
      </c>
      <c r="AV443" s="1">
        <v>34225</v>
      </c>
      <c r="AW443" s="1">
        <v>35265</v>
      </c>
      <c r="AX443" s="1">
        <v>37820</v>
      </c>
      <c r="AY443" t="s">
        <v>719</v>
      </c>
      <c r="AZ443">
        <v>5.0026999999999999</v>
      </c>
      <c r="BA443" t="s">
        <v>349</v>
      </c>
      <c r="BB443" t="s">
        <v>834</v>
      </c>
      <c r="BC443">
        <v>6.4301000000000004</v>
      </c>
      <c r="BD443">
        <f t="shared" si="6"/>
        <v>9</v>
      </c>
      <c r="BE443">
        <v>5</v>
      </c>
    </row>
    <row r="444" spans="43:57" x14ac:dyDescent="0.25">
      <c r="AQ444">
        <v>246959</v>
      </c>
      <c r="AR444" t="s">
        <v>15</v>
      </c>
      <c r="AS444" t="s">
        <v>3223</v>
      </c>
      <c r="AT444" t="s">
        <v>31</v>
      </c>
      <c r="AU444" s="1">
        <v>19059</v>
      </c>
      <c r="AV444" s="1">
        <v>31794</v>
      </c>
      <c r="AW444" s="1">
        <v>31794</v>
      </c>
      <c r="AX444" s="1">
        <v>37634</v>
      </c>
      <c r="AY444" t="s">
        <v>53</v>
      </c>
      <c r="AZ444">
        <v>5.0026999999999999</v>
      </c>
      <c r="BA444" t="s">
        <v>19</v>
      </c>
      <c r="BB444" t="s">
        <v>20</v>
      </c>
      <c r="BC444">
        <v>11.813700000000001</v>
      </c>
      <c r="BD444">
        <f t="shared" si="6"/>
        <v>16</v>
      </c>
      <c r="BE444">
        <v>5</v>
      </c>
    </row>
    <row r="445" spans="43:57" x14ac:dyDescent="0.25">
      <c r="AQ445">
        <v>213219</v>
      </c>
      <c r="AR445" t="s">
        <v>827</v>
      </c>
      <c r="AS445" t="s">
        <v>3222</v>
      </c>
      <c r="AT445" t="s">
        <v>17</v>
      </c>
      <c r="AU445" s="1">
        <v>22353</v>
      </c>
      <c r="AV445" s="1">
        <v>32060</v>
      </c>
      <c r="AW445" s="1">
        <v>35572</v>
      </c>
      <c r="AX445" s="1">
        <v>37762</v>
      </c>
      <c r="AY445" t="s">
        <v>53</v>
      </c>
      <c r="AZ445">
        <v>5.0026999999999999</v>
      </c>
      <c r="BA445" t="s">
        <v>829</v>
      </c>
      <c r="BB445" t="s">
        <v>830</v>
      </c>
      <c r="BC445">
        <v>5.6877000000000004</v>
      </c>
      <c r="BD445">
        <f t="shared" si="6"/>
        <v>15</v>
      </c>
      <c r="BE445">
        <v>5</v>
      </c>
    </row>
    <row r="446" spans="43:57" x14ac:dyDescent="0.25">
      <c r="AQ446">
        <v>217073</v>
      </c>
      <c r="AR446" t="s">
        <v>42</v>
      </c>
      <c r="AS446" t="s">
        <v>3221</v>
      </c>
      <c r="AT446" t="s">
        <v>17</v>
      </c>
      <c r="AU446" s="1">
        <v>20695</v>
      </c>
      <c r="AV446" s="1">
        <v>32198</v>
      </c>
      <c r="AW446" s="1">
        <v>33594</v>
      </c>
      <c r="AX446" s="1">
        <v>37609</v>
      </c>
      <c r="AY446" t="s">
        <v>53</v>
      </c>
      <c r="AZ446">
        <v>5.0026999999999999</v>
      </c>
      <c r="BA446" t="s">
        <v>44</v>
      </c>
      <c r="BB446" t="s">
        <v>83</v>
      </c>
      <c r="BC446">
        <v>11</v>
      </c>
      <c r="BD446">
        <f t="shared" si="6"/>
        <v>14</v>
      </c>
      <c r="BE446">
        <v>5</v>
      </c>
    </row>
    <row r="447" spans="43:57" x14ac:dyDescent="0.25">
      <c r="AQ447">
        <v>224851</v>
      </c>
      <c r="AR447" t="s">
        <v>293</v>
      </c>
      <c r="AS447" t="s">
        <v>3220</v>
      </c>
      <c r="AT447" t="s">
        <v>17</v>
      </c>
      <c r="AU447" s="1">
        <v>20608</v>
      </c>
      <c r="AV447" s="1">
        <v>32678</v>
      </c>
      <c r="AW447" s="1">
        <v>34430</v>
      </c>
      <c r="AX447" s="1">
        <v>37714</v>
      </c>
      <c r="AY447" t="s">
        <v>295</v>
      </c>
      <c r="AZ447">
        <v>5.0026999999999999</v>
      </c>
      <c r="BA447" t="s">
        <v>296</v>
      </c>
      <c r="BB447" t="s">
        <v>586</v>
      </c>
      <c r="BC447">
        <v>8.5370000000000008</v>
      </c>
      <c r="BD447">
        <f t="shared" si="6"/>
        <v>13</v>
      </c>
      <c r="BE447">
        <v>5</v>
      </c>
    </row>
    <row r="448" spans="43:57" x14ac:dyDescent="0.25">
      <c r="AQ448">
        <v>89525</v>
      </c>
      <c r="AR448" t="s">
        <v>293</v>
      </c>
      <c r="AS448" t="s">
        <v>3219</v>
      </c>
      <c r="AT448" t="s">
        <v>17</v>
      </c>
      <c r="AU448" s="1">
        <v>19234</v>
      </c>
      <c r="AV448" s="1">
        <v>31671</v>
      </c>
      <c r="AW448" s="1">
        <v>32364</v>
      </c>
      <c r="AX448" s="1">
        <v>37474</v>
      </c>
      <c r="AY448" t="s">
        <v>295</v>
      </c>
      <c r="AZ448">
        <v>5.0026999999999999</v>
      </c>
      <c r="BA448" t="s">
        <v>296</v>
      </c>
      <c r="BB448" t="s">
        <v>297</v>
      </c>
      <c r="BC448">
        <v>3.7122999999999999</v>
      </c>
      <c r="BD448">
        <f t="shared" si="6"/>
        <v>15</v>
      </c>
      <c r="BE448">
        <v>5</v>
      </c>
    </row>
    <row r="449" spans="43:57" x14ac:dyDescent="0.25">
      <c r="AQ449">
        <v>289889</v>
      </c>
      <c r="AR449" t="s">
        <v>15</v>
      </c>
      <c r="AS449" t="s">
        <v>3218</v>
      </c>
      <c r="AT449" t="s">
        <v>31</v>
      </c>
      <c r="AU449" s="1">
        <v>22505</v>
      </c>
      <c r="AV449" s="1">
        <v>32089</v>
      </c>
      <c r="AW449" s="1">
        <v>32089</v>
      </c>
      <c r="AX449" s="1">
        <v>37564</v>
      </c>
      <c r="AY449" t="s">
        <v>53</v>
      </c>
      <c r="AZ449">
        <v>5.0026999999999999</v>
      </c>
      <c r="BA449" t="s">
        <v>19</v>
      </c>
      <c r="BB449" t="s">
        <v>20</v>
      </c>
      <c r="BC449">
        <v>11.671200000000001</v>
      </c>
      <c r="BD449">
        <f t="shared" si="6"/>
        <v>15</v>
      </c>
      <c r="BE449">
        <v>5</v>
      </c>
    </row>
    <row r="450" spans="43:57" x14ac:dyDescent="0.25">
      <c r="AQ450">
        <v>428846</v>
      </c>
      <c r="AR450" t="s">
        <v>15</v>
      </c>
      <c r="AS450" t="s">
        <v>3217</v>
      </c>
      <c r="AT450" t="s">
        <v>17</v>
      </c>
      <c r="AU450" s="1">
        <v>21538</v>
      </c>
      <c r="AV450" s="1">
        <v>31161</v>
      </c>
      <c r="AW450" s="1">
        <v>31161</v>
      </c>
      <c r="AX450" s="1">
        <v>37731</v>
      </c>
      <c r="AY450" t="s">
        <v>53</v>
      </c>
      <c r="AZ450">
        <v>5.0026999999999999</v>
      </c>
      <c r="BA450" t="s">
        <v>19</v>
      </c>
      <c r="BB450" t="s">
        <v>20</v>
      </c>
      <c r="BC450">
        <v>11.813700000000001</v>
      </c>
      <c r="BD450">
        <f t="shared" si="6"/>
        <v>18</v>
      </c>
      <c r="BE450">
        <v>5</v>
      </c>
    </row>
    <row r="451" spans="43:57" x14ac:dyDescent="0.25">
      <c r="AQ451">
        <v>434055</v>
      </c>
      <c r="AR451" t="s">
        <v>85</v>
      </c>
      <c r="AS451" t="s">
        <v>3216</v>
      </c>
      <c r="AT451" t="s">
        <v>31</v>
      </c>
      <c r="AU451" s="1">
        <v>20924</v>
      </c>
      <c r="AV451" s="1">
        <v>32314</v>
      </c>
      <c r="AW451" s="1">
        <v>32314</v>
      </c>
      <c r="AX451" s="1">
        <v>37789</v>
      </c>
      <c r="AY451" t="s">
        <v>53</v>
      </c>
      <c r="AZ451">
        <v>5.0026999999999999</v>
      </c>
      <c r="BA451" t="s">
        <v>87</v>
      </c>
      <c r="BB451" t="s">
        <v>88</v>
      </c>
      <c r="BC451">
        <v>1.4932000000000001</v>
      </c>
      <c r="BD451">
        <f t="shared" ref="BD451:BD514" si="7">INT((AX451-AV451)/365)</f>
        <v>15</v>
      </c>
      <c r="BE451">
        <v>5</v>
      </c>
    </row>
    <row r="452" spans="43:57" x14ac:dyDescent="0.25">
      <c r="AQ452">
        <v>241803</v>
      </c>
      <c r="AR452" t="s">
        <v>347</v>
      </c>
      <c r="AS452" t="s">
        <v>3215</v>
      </c>
      <c r="AT452" t="s">
        <v>17</v>
      </c>
      <c r="AU452" s="1">
        <v>20662</v>
      </c>
      <c r="AV452" s="1">
        <v>32614</v>
      </c>
      <c r="AW452" s="1">
        <v>32614</v>
      </c>
      <c r="AX452" s="1">
        <v>37260</v>
      </c>
      <c r="AY452" t="s">
        <v>295</v>
      </c>
      <c r="AZ452">
        <v>5.0026999999999999</v>
      </c>
      <c r="BA452" t="s">
        <v>349</v>
      </c>
      <c r="BB452" t="s">
        <v>834</v>
      </c>
      <c r="BC452">
        <v>5.3506999999999998</v>
      </c>
      <c r="BD452">
        <f t="shared" si="7"/>
        <v>12</v>
      </c>
      <c r="BE452">
        <v>5</v>
      </c>
    </row>
    <row r="453" spans="43:57" x14ac:dyDescent="0.25">
      <c r="AQ453">
        <v>15708</v>
      </c>
      <c r="AR453" t="s">
        <v>15</v>
      </c>
      <c r="AS453" t="s">
        <v>3214</v>
      </c>
      <c r="AT453" t="s">
        <v>31</v>
      </c>
      <c r="AU453" s="1">
        <v>20152</v>
      </c>
      <c r="AV453" s="1">
        <v>32473</v>
      </c>
      <c r="AW453" s="1">
        <v>32895</v>
      </c>
      <c r="AX453" s="1">
        <v>37640</v>
      </c>
      <c r="AY453" t="s">
        <v>53</v>
      </c>
      <c r="AZ453">
        <v>5.0026999999999999</v>
      </c>
      <c r="BA453" t="s">
        <v>19</v>
      </c>
      <c r="BB453" t="s">
        <v>20</v>
      </c>
      <c r="BC453">
        <v>11.813700000000001</v>
      </c>
      <c r="BD453">
        <f t="shared" si="7"/>
        <v>14</v>
      </c>
      <c r="BE453">
        <v>5</v>
      </c>
    </row>
    <row r="454" spans="43:57" x14ac:dyDescent="0.25">
      <c r="AQ454">
        <v>77892</v>
      </c>
      <c r="AR454" t="s">
        <v>293</v>
      </c>
      <c r="AS454" t="s">
        <v>3213</v>
      </c>
      <c r="AT454" t="s">
        <v>31</v>
      </c>
      <c r="AU454" s="1">
        <v>20832</v>
      </c>
      <c r="AV454" s="1">
        <v>31158</v>
      </c>
      <c r="AW454" s="1">
        <v>31158</v>
      </c>
      <c r="AX454" s="1">
        <v>37728</v>
      </c>
      <c r="AY454" t="s">
        <v>295</v>
      </c>
      <c r="AZ454">
        <v>5.0026999999999999</v>
      </c>
      <c r="BA454" t="s">
        <v>296</v>
      </c>
      <c r="BB454" t="s">
        <v>297</v>
      </c>
      <c r="BC454">
        <v>7.0164</v>
      </c>
      <c r="BD454">
        <f t="shared" si="7"/>
        <v>18</v>
      </c>
      <c r="BE454">
        <v>5</v>
      </c>
    </row>
    <row r="455" spans="43:57" x14ac:dyDescent="0.25">
      <c r="AQ455">
        <v>469063</v>
      </c>
      <c r="AR455" t="s">
        <v>347</v>
      </c>
      <c r="AS455" t="s">
        <v>3212</v>
      </c>
      <c r="AT455" t="s">
        <v>31</v>
      </c>
      <c r="AU455" s="1">
        <v>22287</v>
      </c>
      <c r="AV455" s="1">
        <v>32960</v>
      </c>
      <c r="AW455" s="1">
        <v>32960</v>
      </c>
      <c r="AX455" s="1">
        <v>37705</v>
      </c>
      <c r="AY455" t="s">
        <v>295</v>
      </c>
      <c r="AZ455">
        <v>5.0026999999999999</v>
      </c>
      <c r="BA455" t="s">
        <v>349</v>
      </c>
      <c r="BB455" t="s">
        <v>834</v>
      </c>
      <c r="BC455">
        <v>6.4301000000000004</v>
      </c>
      <c r="BD455">
        <f t="shared" si="7"/>
        <v>13</v>
      </c>
      <c r="BE455">
        <v>5</v>
      </c>
    </row>
    <row r="456" spans="43:57" x14ac:dyDescent="0.25">
      <c r="AQ456">
        <v>89536</v>
      </c>
      <c r="AR456" t="s">
        <v>85</v>
      </c>
      <c r="AS456" t="s">
        <v>3211</v>
      </c>
      <c r="AT456" t="s">
        <v>17</v>
      </c>
      <c r="AU456" s="1">
        <v>20685</v>
      </c>
      <c r="AV456" s="1">
        <v>31882</v>
      </c>
      <c r="AW456" s="1">
        <v>31882</v>
      </c>
      <c r="AX456" s="1">
        <v>37722</v>
      </c>
      <c r="AY456" t="s">
        <v>53</v>
      </c>
      <c r="AZ456">
        <v>5.0026999999999999</v>
      </c>
      <c r="BA456" t="s">
        <v>87</v>
      </c>
      <c r="BB456" t="s">
        <v>88</v>
      </c>
      <c r="BC456">
        <v>2.6766999999999999</v>
      </c>
      <c r="BD456">
        <f t="shared" si="7"/>
        <v>16</v>
      </c>
      <c r="BE456">
        <v>5</v>
      </c>
    </row>
    <row r="457" spans="43:57" x14ac:dyDescent="0.25">
      <c r="AQ457">
        <v>430161</v>
      </c>
      <c r="AR457" t="s">
        <v>347</v>
      </c>
      <c r="AS457" t="s">
        <v>3210</v>
      </c>
      <c r="AT457" t="s">
        <v>17</v>
      </c>
      <c r="AU457" s="1">
        <v>23142</v>
      </c>
      <c r="AV457" s="1">
        <v>34289</v>
      </c>
      <c r="AW457" s="1">
        <v>34289</v>
      </c>
      <c r="AX457" s="1">
        <v>37574</v>
      </c>
      <c r="AY457" t="s">
        <v>295</v>
      </c>
      <c r="AZ457">
        <v>5.0026999999999999</v>
      </c>
      <c r="BA457" t="s">
        <v>349</v>
      </c>
      <c r="BB457" t="s">
        <v>834</v>
      </c>
      <c r="BC457">
        <v>6.2110000000000003</v>
      </c>
      <c r="BD457">
        <f t="shared" si="7"/>
        <v>9</v>
      </c>
      <c r="BE457">
        <v>5</v>
      </c>
    </row>
    <row r="458" spans="43:57" x14ac:dyDescent="0.25">
      <c r="AQ458">
        <v>97255</v>
      </c>
      <c r="AR458" t="s">
        <v>85</v>
      </c>
      <c r="AS458" t="s">
        <v>3209</v>
      </c>
      <c r="AT458" t="s">
        <v>17</v>
      </c>
      <c r="AU458" s="1">
        <v>23598</v>
      </c>
      <c r="AV458" s="1">
        <v>32791</v>
      </c>
      <c r="AW458" s="1">
        <v>32791</v>
      </c>
      <c r="AX458" s="1">
        <v>37536</v>
      </c>
      <c r="AY458" t="s">
        <v>53</v>
      </c>
      <c r="AZ458">
        <v>5.0026999999999999</v>
      </c>
      <c r="BA458" t="s">
        <v>87</v>
      </c>
      <c r="BB458" t="s">
        <v>88</v>
      </c>
      <c r="BC458">
        <v>0.18629999999999999</v>
      </c>
      <c r="BD458">
        <f t="shared" si="7"/>
        <v>13</v>
      </c>
      <c r="BE458">
        <v>5</v>
      </c>
    </row>
    <row r="459" spans="43:57" x14ac:dyDescent="0.25">
      <c r="AQ459">
        <v>63676</v>
      </c>
      <c r="AR459" t="s">
        <v>85</v>
      </c>
      <c r="AS459" t="s">
        <v>3208</v>
      </c>
      <c r="AT459" t="s">
        <v>17</v>
      </c>
      <c r="AU459" s="1">
        <v>20376</v>
      </c>
      <c r="AV459" s="1">
        <v>35615</v>
      </c>
      <c r="AW459" s="1">
        <v>35615</v>
      </c>
      <c r="AX459" s="1">
        <v>37320</v>
      </c>
      <c r="AY459" t="s">
        <v>53</v>
      </c>
      <c r="AZ459">
        <v>5.0026999999999999</v>
      </c>
      <c r="BA459" t="s">
        <v>87</v>
      </c>
      <c r="BB459" t="s">
        <v>276</v>
      </c>
      <c r="BC459">
        <v>4.6711999999999998</v>
      </c>
      <c r="BD459">
        <f t="shared" si="7"/>
        <v>4</v>
      </c>
      <c r="BE459">
        <v>5</v>
      </c>
    </row>
    <row r="460" spans="43:57" x14ac:dyDescent="0.25">
      <c r="AQ460">
        <v>460055</v>
      </c>
      <c r="AR460" t="s">
        <v>293</v>
      </c>
      <c r="AS460" t="s">
        <v>3207</v>
      </c>
      <c r="AT460" t="s">
        <v>17</v>
      </c>
      <c r="AU460" s="1">
        <v>19121</v>
      </c>
      <c r="AV460" s="1">
        <v>33755</v>
      </c>
      <c r="AW460" s="1">
        <v>33755</v>
      </c>
      <c r="AX460" s="1">
        <v>37770</v>
      </c>
      <c r="AY460" t="s">
        <v>295</v>
      </c>
      <c r="AZ460">
        <v>5.0026999999999999</v>
      </c>
      <c r="BA460" t="s">
        <v>296</v>
      </c>
      <c r="BB460" t="s">
        <v>586</v>
      </c>
      <c r="BC460">
        <v>10.3863</v>
      </c>
      <c r="BD460">
        <f t="shared" si="7"/>
        <v>11</v>
      </c>
      <c r="BE460">
        <v>5</v>
      </c>
    </row>
    <row r="461" spans="43:57" x14ac:dyDescent="0.25">
      <c r="AQ461">
        <v>79178</v>
      </c>
      <c r="AR461" t="s">
        <v>347</v>
      </c>
      <c r="AS461" t="s">
        <v>3206</v>
      </c>
      <c r="AT461" t="s">
        <v>31</v>
      </c>
      <c r="AU461" s="1">
        <v>19227</v>
      </c>
      <c r="AV461" s="1">
        <v>31791</v>
      </c>
      <c r="AW461" s="1">
        <v>31791</v>
      </c>
      <c r="AX461" s="1">
        <v>37631</v>
      </c>
      <c r="AY461" t="s">
        <v>295</v>
      </c>
      <c r="AZ461">
        <v>5.0026999999999999</v>
      </c>
      <c r="BA461" t="s">
        <v>349</v>
      </c>
      <c r="BB461" t="s">
        <v>350</v>
      </c>
      <c r="BC461">
        <v>1.6548</v>
      </c>
      <c r="BD461">
        <f t="shared" si="7"/>
        <v>16</v>
      </c>
      <c r="BE461">
        <v>5</v>
      </c>
    </row>
    <row r="462" spans="43:57" x14ac:dyDescent="0.25">
      <c r="AQ462">
        <v>222260</v>
      </c>
      <c r="AR462" t="s">
        <v>347</v>
      </c>
      <c r="AS462" t="s">
        <v>3205</v>
      </c>
      <c r="AT462" t="s">
        <v>31</v>
      </c>
      <c r="AU462" s="1">
        <v>21039</v>
      </c>
      <c r="AV462" s="1">
        <v>34170</v>
      </c>
      <c r="AW462" s="1">
        <v>34170</v>
      </c>
      <c r="AX462" s="1">
        <v>37820</v>
      </c>
      <c r="AY462" t="s">
        <v>295</v>
      </c>
      <c r="AZ462">
        <v>5.0026999999999999</v>
      </c>
      <c r="BA462" t="s">
        <v>349</v>
      </c>
      <c r="BB462" t="s">
        <v>834</v>
      </c>
      <c r="BC462">
        <v>6.4301000000000004</v>
      </c>
      <c r="BD462">
        <f t="shared" si="7"/>
        <v>10</v>
      </c>
      <c r="BE462">
        <v>5</v>
      </c>
    </row>
    <row r="463" spans="43:57" x14ac:dyDescent="0.25">
      <c r="AQ463">
        <v>40428</v>
      </c>
      <c r="AR463" t="s">
        <v>42</v>
      </c>
      <c r="AS463" t="s">
        <v>3204</v>
      </c>
      <c r="AT463" t="s">
        <v>31</v>
      </c>
      <c r="AU463" s="1">
        <v>20277</v>
      </c>
      <c r="AV463" s="1">
        <v>31942</v>
      </c>
      <c r="AW463" s="1">
        <v>33318</v>
      </c>
      <c r="AX463" s="1">
        <v>33537</v>
      </c>
      <c r="AY463" t="s">
        <v>53</v>
      </c>
      <c r="AZ463">
        <v>5.0026999999999999</v>
      </c>
      <c r="BA463" t="s">
        <v>44</v>
      </c>
      <c r="BB463" t="s">
        <v>45</v>
      </c>
      <c r="BC463">
        <v>0.53149999999999997</v>
      </c>
      <c r="BD463">
        <f t="shared" si="7"/>
        <v>4</v>
      </c>
      <c r="BE463">
        <v>5</v>
      </c>
    </row>
    <row r="464" spans="43:57" x14ac:dyDescent="0.25">
      <c r="AQ464">
        <v>48143</v>
      </c>
      <c r="AR464" t="s">
        <v>293</v>
      </c>
      <c r="AS464" t="s">
        <v>3203</v>
      </c>
      <c r="AT464" t="s">
        <v>17</v>
      </c>
      <c r="AU464" s="1">
        <v>23384</v>
      </c>
      <c r="AV464" s="1">
        <v>31269</v>
      </c>
      <c r="AW464" s="1">
        <v>32312</v>
      </c>
      <c r="AX464" s="1">
        <v>36661</v>
      </c>
      <c r="AY464" t="s">
        <v>295</v>
      </c>
      <c r="AZ464">
        <v>5.0026999999999999</v>
      </c>
      <c r="BA464" t="s">
        <v>296</v>
      </c>
      <c r="BB464" t="s">
        <v>297</v>
      </c>
      <c r="BC464">
        <v>3.8548</v>
      </c>
      <c r="BD464">
        <f t="shared" si="7"/>
        <v>14</v>
      </c>
      <c r="BE464">
        <v>5</v>
      </c>
    </row>
    <row r="465" spans="43:57" x14ac:dyDescent="0.25">
      <c r="AQ465">
        <v>224873</v>
      </c>
      <c r="AR465" t="s">
        <v>293</v>
      </c>
      <c r="AS465" t="s">
        <v>3202</v>
      </c>
      <c r="AT465" t="s">
        <v>31</v>
      </c>
      <c r="AU465" s="1">
        <v>21680</v>
      </c>
      <c r="AV465" s="1">
        <v>31836</v>
      </c>
      <c r="AW465" s="1">
        <v>31836</v>
      </c>
      <c r="AX465" s="1">
        <v>37676</v>
      </c>
      <c r="AY465" t="s">
        <v>295</v>
      </c>
      <c r="AZ465">
        <v>5.0026999999999999</v>
      </c>
      <c r="BA465" t="s">
        <v>296</v>
      </c>
      <c r="BB465" t="s">
        <v>297</v>
      </c>
      <c r="BC465">
        <v>5.1589</v>
      </c>
      <c r="BD465">
        <f t="shared" si="7"/>
        <v>16</v>
      </c>
      <c r="BE465">
        <v>5</v>
      </c>
    </row>
    <row r="466" spans="43:57" x14ac:dyDescent="0.25">
      <c r="AQ466">
        <v>44307</v>
      </c>
      <c r="AR466" t="s">
        <v>1901</v>
      </c>
      <c r="AS466" t="s">
        <v>3201</v>
      </c>
      <c r="AT466" t="s">
        <v>17</v>
      </c>
      <c r="AU466" s="1">
        <v>22432</v>
      </c>
      <c r="AV466" s="1">
        <v>31836</v>
      </c>
      <c r="AW466" s="1">
        <v>31836</v>
      </c>
      <c r="AX466" s="1">
        <v>37676</v>
      </c>
      <c r="AY466" t="s">
        <v>53</v>
      </c>
      <c r="AZ466">
        <v>5.0026999999999999</v>
      </c>
      <c r="BA466" t="s">
        <v>1903</v>
      </c>
      <c r="BB466" t="s">
        <v>1904</v>
      </c>
      <c r="BC466">
        <v>10.936999999999999</v>
      </c>
      <c r="BD466">
        <f t="shared" si="7"/>
        <v>16</v>
      </c>
      <c r="BE466">
        <v>5</v>
      </c>
    </row>
    <row r="467" spans="43:57" x14ac:dyDescent="0.25">
      <c r="AQ467">
        <v>404208</v>
      </c>
      <c r="AR467" t="s">
        <v>347</v>
      </c>
      <c r="AS467" t="s">
        <v>3200</v>
      </c>
      <c r="AT467" t="s">
        <v>17</v>
      </c>
      <c r="AU467" s="1">
        <v>19551</v>
      </c>
      <c r="AV467" s="1">
        <v>31082</v>
      </c>
      <c r="AW467" s="1">
        <v>33943</v>
      </c>
      <c r="AX467" s="1">
        <v>37593</v>
      </c>
      <c r="AY467" t="s">
        <v>295</v>
      </c>
      <c r="AZ467">
        <v>5.0026999999999999</v>
      </c>
      <c r="BA467" t="s">
        <v>349</v>
      </c>
      <c r="BB467" t="s">
        <v>834</v>
      </c>
      <c r="BC467">
        <v>6.2629999999999999</v>
      </c>
      <c r="BD467">
        <f t="shared" si="7"/>
        <v>17</v>
      </c>
      <c r="BE467">
        <v>5</v>
      </c>
    </row>
    <row r="468" spans="43:57" x14ac:dyDescent="0.25">
      <c r="AQ468">
        <v>213253</v>
      </c>
      <c r="AR468" t="s">
        <v>293</v>
      </c>
      <c r="AS468" t="s">
        <v>3199</v>
      </c>
      <c r="AT468" t="s">
        <v>17</v>
      </c>
      <c r="AU468" s="1">
        <v>19678</v>
      </c>
      <c r="AV468" s="1">
        <v>33773</v>
      </c>
      <c r="AW468" s="1">
        <v>35559</v>
      </c>
      <c r="AX468" s="1">
        <v>37749</v>
      </c>
      <c r="AY468" t="s">
        <v>295</v>
      </c>
      <c r="AZ468">
        <v>5.0026999999999999</v>
      </c>
      <c r="BA468" t="s">
        <v>296</v>
      </c>
      <c r="BB468" t="s">
        <v>586</v>
      </c>
      <c r="BC468">
        <v>5.4438000000000004</v>
      </c>
      <c r="BD468">
        <f t="shared" si="7"/>
        <v>10</v>
      </c>
      <c r="BE468">
        <v>5</v>
      </c>
    </row>
    <row r="469" spans="43:57" x14ac:dyDescent="0.25">
      <c r="AQ469">
        <v>23604</v>
      </c>
      <c r="AR469" t="s">
        <v>15</v>
      </c>
      <c r="AS469" t="s">
        <v>3198</v>
      </c>
      <c r="AT469" t="s">
        <v>17</v>
      </c>
      <c r="AU469" s="1">
        <v>19477</v>
      </c>
      <c r="AV469" s="1">
        <v>33109</v>
      </c>
      <c r="AW469" s="1">
        <v>34462</v>
      </c>
      <c r="AX469" s="1">
        <v>37747</v>
      </c>
      <c r="AY469" t="s">
        <v>53</v>
      </c>
      <c r="AZ469">
        <v>5.0026999999999999</v>
      </c>
      <c r="BA469" t="s">
        <v>19</v>
      </c>
      <c r="BB469" t="s">
        <v>20</v>
      </c>
      <c r="BC469">
        <v>8.6410999999999998</v>
      </c>
      <c r="BD469">
        <f t="shared" si="7"/>
        <v>12</v>
      </c>
      <c r="BE469">
        <v>5</v>
      </c>
    </row>
    <row r="470" spans="43:57" x14ac:dyDescent="0.25">
      <c r="AQ470">
        <v>266523</v>
      </c>
      <c r="AR470" t="s">
        <v>827</v>
      </c>
      <c r="AS470" t="s">
        <v>3197</v>
      </c>
      <c r="AT470" t="s">
        <v>17</v>
      </c>
      <c r="AU470" s="1">
        <v>20833</v>
      </c>
      <c r="AV470" s="1">
        <v>31325</v>
      </c>
      <c r="AW470" s="1">
        <v>31325</v>
      </c>
      <c r="AX470" s="1">
        <v>37530</v>
      </c>
      <c r="AY470" t="s">
        <v>53</v>
      </c>
      <c r="AZ470">
        <v>5.0026999999999999</v>
      </c>
      <c r="BA470" t="s">
        <v>829</v>
      </c>
      <c r="BB470" t="s">
        <v>1468</v>
      </c>
      <c r="BC470">
        <v>5.5095999999999998</v>
      </c>
      <c r="BD470">
        <f t="shared" si="7"/>
        <v>17</v>
      </c>
      <c r="BE470">
        <v>5</v>
      </c>
    </row>
    <row r="471" spans="43:57" x14ac:dyDescent="0.25">
      <c r="AQ471">
        <v>97277</v>
      </c>
      <c r="AR471" t="s">
        <v>882</v>
      </c>
      <c r="AS471" t="s">
        <v>3196</v>
      </c>
      <c r="AT471" t="s">
        <v>17</v>
      </c>
      <c r="AU471" s="1">
        <v>23483</v>
      </c>
      <c r="AV471" s="1">
        <v>32988</v>
      </c>
      <c r="AW471" s="1">
        <v>34780</v>
      </c>
      <c r="AX471" s="1">
        <v>37700</v>
      </c>
      <c r="AY471" t="s">
        <v>295</v>
      </c>
      <c r="AZ471">
        <v>5.0026999999999999</v>
      </c>
      <c r="BA471" t="s">
        <v>884</v>
      </c>
      <c r="BB471" t="s">
        <v>885</v>
      </c>
      <c r="BC471">
        <v>8</v>
      </c>
      <c r="BD471">
        <f t="shared" si="7"/>
        <v>12</v>
      </c>
      <c r="BE471">
        <v>5</v>
      </c>
    </row>
    <row r="472" spans="43:57" x14ac:dyDescent="0.25">
      <c r="AQ472">
        <v>246998</v>
      </c>
      <c r="AR472" t="s">
        <v>293</v>
      </c>
      <c r="AS472" t="s">
        <v>3195</v>
      </c>
      <c r="AT472" t="s">
        <v>31</v>
      </c>
      <c r="AU472" s="1">
        <v>20335</v>
      </c>
      <c r="AV472" s="1">
        <v>35004</v>
      </c>
      <c r="AW472" s="1">
        <v>35406</v>
      </c>
      <c r="AX472" s="1">
        <v>37596</v>
      </c>
      <c r="AY472" t="s">
        <v>295</v>
      </c>
      <c r="AZ472">
        <v>5.0026999999999999</v>
      </c>
      <c r="BA472" t="s">
        <v>296</v>
      </c>
      <c r="BB472" t="s">
        <v>586</v>
      </c>
      <c r="BC472">
        <v>5.8630000000000004</v>
      </c>
      <c r="BD472">
        <f t="shared" si="7"/>
        <v>7</v>
      </c>
      <c r="BE472">
        <v>5</v>
      </c>
    </row>
    <row r="473" spans="43:57" x14ac:dyDescent="0.25">
      <c r="AQ473">
        <v>23609</v>
      </c>
      <c r="AR473" t="s">
        <v>1901</v>
      </c>
      <c r="AS473" t="s">
        <v>3194</v>
      </c>
      <c r="AT473" t="s">
        <v>31</v>
      </c>
      <c r="AU473" s="1">
        <v>20374</v>
      </c>
      <c r="AV473" s="1">
        <v>33190</v>
      </c>
      <c r="AW473" s="1">
        <v>34516</v>
      </c>
      <c r="AX473" s="1">
        <v>36702</v>
      </c>
      <c r="AY473" t="s">
        <v>53</v>
      </c>
      <c r="AZ473">
        <v>5.0026999999999999</v>
      </c>
      <c r="BA473" t="s">
        <v>1903</v>
      </c>
      <c r="BB473" t="s">
        <v>1904</v>
      </c>
      <c r="BC473">
        <v>5.9889999999999999</v>
      </c>
      <c r="BD473">
        <f t="shared" si="7"/>
        <v>9</v>
      </c>
      <c r="BE473">
        <v>5</v>
      </c>
    </row>
    <row r="474" spans="43:57" x14ac:dyDescent="0.25">
      <c r="AQ474">
        <v>278249</v>
      </c>
      <c r="AR474" t="s">
        <v>15</v>
      </c>
      <c r="AS474" t="s">
        <v>3193</v>
      </c>
      <c r="AT474" t="s">
        <v>31</v>
      </c>
      <c r="AU474" s="1">
        <v>20963</v>
      </c>
      <c r="AV474" s="1">
        <v>35032</v>
      </c>
      <c r="AW474" s="1">
        <v>35188</v>
      </c>
      <c r="AX474" s="1">
        <v>37743</v>
      </c>
      <c r="AY474" t="s">
        <v>53</v>
      </c>
      <c r="AZ474">
        <v>5.0026999999999999</v>
      </c>
      <c r="BA474" t="s">
        <v>19</v>
      </c>
      <c r="BB474" t="s">
        <v>20</v>
      </c>
      <c r="BC474">
        <v>6.6520999999999999</v>
      </c>
      <c r="BD474">
        <f t="shared" si="7"/>
        <v>7</v>
      </c>
      <c r="BE474">
        <v>5</v>
      </c>
    </row>
    <row r="475" spans="43:57" x14ac:dyDescent="0.25">
      <c r="AQ475">
        <v>428877</v>
      </c>
      <c r="AR475" t="s">
        <v>15</v>
      </c>
      <c r="AS475" t="s">
        <v>3192</v>
      </c>
      <c r="AT475" t="s">
        <v>17</v>
      </c>
      <c r="AU475" s="1">
        <v>21921</v>
      </c>
      <c r="AV475" s="1">
        <v>31243</v>
      </c>
      <c r="AW475" s="1">
        <v>33903</v>
      </c>
      <c r="AX475" s="1">
        <v>37553</v>
      </c>
      <c r="AY475" t="s">
        <v>53</v>
      </c>
      <c r="AZ475">
        <v>5.0026999999999999</v>
      </c>
      <c r="BA475" t="s">
        <v>19</v>
      </c>
      <c r="BB475" t="s">
        <v>20</v>
      </c>
      <c r="BC475">
        <v>10</v>
      </c>
      <c r="BD475">
        <f t="shared" si="7"/>
        <v>17</v>
      </c>
      <c r="BE475">
        <v>5</v>
      </c>
    </row>
    <row r="476" spans="43:57" x14ac:dyDescent="0.25">
      <c r="AQ476">
        <v>45602</v>
      </c>
      <c r="AR476" t="s">
        <v>347</v>
      </c>
      <c r="AS476" t="s">
        <v>3191</v>
      </c>
      <c r="AT476" t="s">
        <v>31</v>
      </c>
      <c r="AU476" s="1">
        <v>19963</v>
      </c>
      <c r="AV476" s="1">
        <v>32752</v>
      </c>
      <c r="AW476" s="1">
        <v>32752</v>
      </c>
      <c r="AX476" s="1">
        <v>34114</v>
      </c>
      <c r="AY476" t="s">
        <v>295</v>
      </c>
      <c r="AZ476">
        <v>5.0026999999999999</v>
      </c>
      <c r="BA476" t="s">
        <v>349</v>
      </c>
      <c r="BB476" t="s">
        <v>2102</v>
      </c>
      <c r="BC476">
        <v>2.9205000000000001</v>
      </c>
      <c r="BD476">
        <f t="shared" si="7"/>
        <v>3</v>
      </c>
      <c r="BE476">
        <v>5</v>
      </c>
    </row>
    <row r="477" spans="43:57" x14ac:dyDescent="0.25">
      <c r="AQ477">
        <v>97281</v>
      </c>
      <c r="AR477" t="s">
        <v>85</v>
      </c>
      <c r="AS477" t="s">
        <v>3190</v>
      </c>
      <c r="AT477" t="s">
        <v>31</v>
      </c>
      <c r="AU477" s="1">
        <v>22601</v>
      </c>
      <c r="AV477" s="1">
        <v>34480</v>
      </c>
      <c r="AW477" s="1">
        <v>35209</v>
      </c>
      <c r="AX477" s="1">
        <v>37764</v>
      </c>
      <c r="AY477" t="s">
        <v>53</v>
      </c>
      <c r="AZ477">
        <v>5.0026999999999999</v>
      </c>
      <c r="BA477" t="s">
        <v>87</v>
      </c>
      <c r="BB477" t="s">
        <v>276</v>
      </c>
      <c r="BC477">
        <v>6.6356000000000002</v>
      </c>
      <c r="BD477">
        <f t="shared" si="7"/>
        <v>8</v>
      </c>
      <c r="BE477">
        <v>5</v>
      </c>
    </row>
    <row r="478" spans="43:57" x14ac:dyDescent="0.25">
      <c r="AQ478">
        <v>400317</v>
      </c>
      <c r="AR478" t="s">
        <v>347</v>
      </c>
      <c r="AS478" t="s">
        <v>3189</v>
      </c>
      <c r="AT478" t="s">
        <v>17</v>
      </c>
      <c r="AU478" s="1">
        <v>22127</v>
      </c>
      <c r="AV478" s="1">
        <v>32503</v>
      </c>
      <c r="AW478" s="1">
        <v>32503</v>
      </c>
      <c r="AX478" s="1">
        <v>37613</v>
      </c>
      <c r="AY478" t="s">
        <v>295</v>
      </c>
      <c r="AZ478">
        <v>5.0026999999999999</v>
      </c>
      <c r="BA478" t="s">
        <v>349</v>
      </c>
      <c r="BB478" t="s">
        <v>834</v>
      </c>
      <c r="BC478">
        <v>6.3178000000000001</v>
      </c>
      <c r="BD478">
        <f t="shared" si="7"/>
        <v>14</v>
      </c>
      <c r="BE478">
        <v>5</v>
      </c>
    </row>
    <row r="479" spans="43:57" x14ac:dyDescent="0.25">
      <c r="AQ479">
        <v>62427</v>
      </c>
      <c r="AR479" t="s">
        <v>293</v>
      </c>
      <c r="AS479" t="s">
        <v>3188</v>
      </c>
      <c r="AT479" t="s">
        <v>17</v>
      </c>
      <c r="AU479" s="1">
        <v>19087</v>
      </c>
      <c r="AV479" s="1">
        <v>31522</v>
      </c>
      <c r="AW479" s="1">
        <v>32786</v>
      </c>
      <c r="AX479" s="1">
        <v>37531</v>
      </c>
      <c r="AY479" t="s">
        <v>719</v>
      </c>
      <c r="AZ479">
        <v>5.0026999999999999</v>
      </c>
      <c r="BA479" t="s">
        <v>296</v>
      </c>
      <c r="BB479" t="s">
        <v>297</v>
      </c>
      <c r="BC479">
        <v>2.5562</v>
      </c>
      <c r="BD479">
        <f t="shared" si="7"/>
        <v>16</v>
      </c>
      <c r="BE479">
        <v>5</v>
      </c>
    </row>
    <row r="480" spans="43:57" x14ac:dyDescent="0.25">
      <c r="AQ480">
        <v>63705</v>
      </c>
      <c r="AR480" t="s">
        <v>347</v>
      </c>
      <c r="AS480" t="s">
        <v>3187</v>
      </c>
      <c r="AT480" t="s">
        <v>17</v>
      </c>
      <c r="AU480" s="1">
        <v>23446</v>
      </c>
      <c r="AV480" s="1">
        <v>35178</v>
      </c>
      <c r="AW480" s="1">
        <v>35319</v>
      </c>
      <c r="AX480" s="1">
        <v>36006</v>
      </c>
      <c r="AY480" t="s">
        <v>295</v>
      </c>
      <c r="AZ480">
        <v>5.0026999999999999</v>
      </c>
      <c r="BA480" t="s">
        <v>349</v>
      </c>
      <c r="BB480" t="s">
        <v>834</v>
      </c>
      <c r="BC480">
        <v>1.8822000000000001</v>
      </c>
      <c r="BD480">
        <f t="shared" si="7"/>
        <v>2</v>
      </c>
      <c r="BE480">
        <v>5</v>
      </c>
    </row>
    <row r="481" spans="43:57" x14ac:dyDescent="0.25">
      <c r="AQ481">
        <v>454850</v>
      </c>
      <c r="AR481" t="s">
        <v>347</v>
      </c>
      <c r="AS481" t="s">
        <v>3186</v>
      </c>
      <c r="AT481" t="s">
        <v>31</v>
      </c>
      <c r="AU481" s="1">
        <v>21482</v>
      </c>
      <c r="AV481" s="1">
        <v>31171</v>
      </c>
      <c r="AW481" s="1">
        <v>33874</v>
      </c>
      <c r="AX481" s="1">
        <v>37524</v>
      </c>
      <c r="AY481" t="s">
        <v>295</v>
      </c>
      <c r="AZ481">
        <v>5.0026999999999999</v>
      </c>
      <c r="BA481" t="s">
        <v>349</v>
      </c>
      <c r="BB481" t="s">
        <v>834</v>
      </c>
      <c r="BC481">
        <v>6.0739999999999998</v>
      </c>
      <c r="BD481">
        <f t="shared" si="7"/>
        <v>17</v>
      </c>
      <c r="BE481">
        <v>5</v>
      </c>
    </row>
    <row r="482" spans="43:57" x14ac:dyDescent="0.25">
      <c r="AQ482">
        <v>44331</v>
      </c>
      <c r="AR482" t="s">
        <v>1901</v>
      </c>
      <c r="AS482" t="s">
        <v>3185</v>
      </c>
      <c r="AT482" t="s">
        <v>31</v>
      </c>
      <c r="AU482" s="1">
        <v>21542</v>
      </c>
      <c r="AV482" s="1">
        <v>31172</v>
      </c>
      <c r="AW482" s="1">
        <v>35035</v>
      </c>
      <c r="AX482" s="1">
        <v>37590</v>
      </c>
      <c r="AY482" t="s">
        <v>53</v>
      </c>
      <c r="AZ482">
        <v>5.0026999999999999</v>
      </c>
      <c r="BA482" t="s">
        <v>1903</v>
      </c>
      <c r="BB482" t="s">
        <v>1904</v>
      </c>
      <c r="BC482">
        <v>7</v>
      </c>
      <c r="BD482">
        <f t="shared" si="7"/>
        <v>17</v>
      </c>
      <c r="BE482">
        <v>5</v>
      </c>
    </row>
    <row r="483" spans="43:57" x14ac:dyDescent="0.25">
      <c r="AQ483">
        <v>445819</v>
      </c>
      <c r="AR483" t="s">
        <v>85</v>
      </c>
      <c r="AS483" t="s">
        <v>3184</v>
      </c>
      <c r="AT483" t="s">
        <v>31</v>
      </c>
      <c r="AU483" s="1">
        <v>22595</v>
      </c>
      <c r="AV483" s="1">
        <v>32952</v>
      </c>
      <c r="AW483" s="1">
        <v>32952</v>
      </c>
      <c r="AX483" s="1">
        <v>34813</v>
      </c>
      <c r="AY483" t="s">
        <v>53</v>
      </c>
      <c r="AZ483">
        <v>5.0026999999999999</v>
      </c>
      <c r="BA483" t="s">
        <v>87</v>
      </c>
      <c r="BB483" t="s">
        <v>276</v>
      </c>
      <c r="BC483">
        <v>5.0986000000000002</v>
      </c>
      <c r="BD483">
        <f t="shared" si="7"/>
        <v>5</v>
      </c>
      <c r="BE483">
        <v>5</v>
      </c>
    </row>
    <row r="484" spans="43:57" x14ac:dyDescent="0.25">
      <c r="AQ484">
        <v>107679</v>
      </c>
      <c r="AR484" t="s">
        <v>882</v>
      </c>
      <c r="AS484" t="s">
        <v>3183</v>
      </c>
      <c r="AT484" t="s">
        <v>17</v>
      </c>
      <c r="AU484" s="1">
        <v>22304</v>
      </c>
      <c r="AV484" s="1">
        <v>32996</v>
      </c>
      <c r="AW484" s="1">
        <v>33663</v>
      </c>
      <c r="AX484" s="1">
        <v>37678</v>
      </c>
      <c r="AY484" t="s">
        <v>295</v>
      </c>
      <c r="AZ484">
        <v>5.0026999999999999</v>
      </c>
      <c r="BA484" t="s">
        <v>884</v>
      </c>
      <c r="BB484" t="s">
        <v>885</v>
      </c>
      <c r="BC484">
        <v>8.6712000000000007</v>
      </c>
      <c r="BD484">
        <f t="shared" si="7"/>
        <v>12</v>
      </c>
      <c r="BE484">
        <v>5</v>
      </c>
    </row>
    <row r="485" spans="43:57" x14ac:dyDescent="0.25">
      <c r="AQ485">
        <v>289946</v>
      </c>
      <c r="AR485" t="s">
        <v>15</v>
      </c>
      <c r="AS485" t="s">
        <v>3182</v>
      </c>
      <c r="AT485" t="s">
        <v>31</v>
      </c>
      <c r="AU485" s="1">
        <v>22415</v>
      </c>
      <c r="AV485" s="1">
        <v>31346</v>
      </c>
      <c r="AW485" s="1">
        <v>33039</v>
      </c>
      <c r="AX485" s="1">
        <v>37784</v>
      </c>
      <c r="AY485" t="s">
        <v>53</v>
      </c>
      <c r="AZ485">
        <v>5.0026999999999999</v>
      </c>
      <c r="BA485" t="s">
        <v>19</v>
      </c>
      <c r="BB485" t="s">
        <v>20</v>
      </c>
      <c r="BC485">
        <v>11.813700000000001</v>
      </c>
      <c r="BD485">
        <f t="shared" si="7"/>
        <v>17</v>
      </c>
      <c r="BE485">
        <v>5</v>
      </c>
    </row>
    <row r="486" spans="43:57" x14ac:dyDescent="0.25">
      <c r="AQ486">
        <v>445829</v>
      </c>
      <c r="AR486" t="s">
        <v>1988</v>
      </c>
      <c r="AS486" t="s">
        <v>3181</v>
      </c>
      <c r="AT486" t="s">
        <v>31</v>
      </c>
      <c r="AU486" s="1">
        <v>19224</v>
      </c>
      <c r="AV486" s="1">
        <v>32595</v>
      </c>
      <c r="AW486" s="1">
        <v>32595</v>
      </c>
      <c r="AX486" s="1">
        <v>37705</v>
      </c>
      <c r="AY486" t="s">
        <v>53</v>
      </c>
      <c r="AZ486">
        <v>5.0026999999999999</v>
      </c>
      <c r="BA486" t="s">
        <v>1990</v>
      </c>
      <c r="BB486" t="s">
        <v>1991</v>
      </c>
      <c r="BC486">
        <v>3.4521000000000002</v>
      </c>
      <c r="BD486">
        <f t="shared" si="7"/>
        <v>14</v>
      </c>
      <c r="BE486">
        <v>5</v>
      </c>
    </row>
    <row r="487" spans="43:57" x14ac:dyDescent="0.25">
      <c r="AQ487">
        <v>107690</v>
      </c>
      <c r="AR487" t="s">
        <v>827</v>
      </c>
      <c r="AS487" t="s">
        <v>3180</v>
      </c>
      <c r="AT487" t="s">
        <v>17</v>
      </c>
      <c r="AU487" s="1">
        <v>21755</v>
      </c>
      <c r="AV487" s="1">
        <v>33685</v>
      </c>
      <c r="AW487" s="1">
        <v>33685</v>
      </c>
      <c r="AX487" s="1">
        <v>35994</v>
      </c>
      <c r="AY487" t="s">
        <v>53</v>
      </c>
      <c r="AZ487">
        <v>5.0026999999999999</v>
      </c>
      <c r="BA487" t="s">
        <v>829</v>
      </c>
      <c r="BB487" t="s">
        <v>830</v>
      </c>
      <c r="BC487">
        <v>6.3259999999999996</v>
      </c>
      <c r="BD487">
        <f t="shared" si="7"/>
        <v>6</v>
      </c>
      <c r="BE487">
        <v>5</v>
      </c>
    </row>
    <row r="488" spans="43:57" x14ac:dyDescent="0.25">
      <c r="AQ488">
        <v>62442</v>
      </c>
      <c r="AR488" t="s">
        <v>1988</v>
      </c>
      <c r="AS488" t="s">
        <v>3179</v>
      </c>
      <c r="AT488" t="s">
        <v>17</v>
      </c>
      <c r="AU488" s="1">
        <v>20474</v>
      </c>
      <c r="AV488" s="1">
        <v>35470</v>
      </c>
      <c r="AW488" s="1">
        <v>35470</v>
      </c>
      <c r="AX488" s="1">
        <v>37660</v>
      </c>
      <c r="AY488" t="s">
        <v>53</v>
      </c>
      <c r="AZ488">
        <v>5.0026999999999999</v>
      </c>
      <c r="BA488" t="s">
        <v>1990</v>
      </c>
      <c r="BB488" t="s">
        <v>2061</v>
      </c>
      <c r="BC488">
        <v>6</v>
      </c>
      <c r="BD488">
        <f t="shared" si="7"/>
        <v>6</v>
      </c>
      <c r="BE488">
        <v>5</v>
      </c>
    </row>
    <row r="489" spans="43:57" x14ac:dyDescent="0.25">
      <c r="AQ489">
        <v>404235</v>
      </c>
      <c r="AR489" t="s">
        <v>347</v>
      </c>
      <c r="AS489" t="s">
        <v>3178</v>
      </c>
      <c r="AT489" t="s">
        <v>17</v>
      </c>
      <c r="AU489" s="1">
        <v>21028</v>
      </c>
      <c r="AV489" s="1">
        <v>33884</v>
      </c>
      <c r="AW489" s="1">
        <v>33884</v>
      </c>
      <c r="AX489" s="1">
        <v>37534</v>
      </c>
      <c r="AY489" t="s">
        <v>295</v>
      </c>
      <c r="AZ489">
        <v>5.0026999999999999</v>
      </c>
      <c r="BA489" t="s">
        <v>349</v>
      </c>
      <c r="BB489" t="s">
        <v>834</v>
      </c>
      <c r="BC489">
        <v>6.1013999999999999</v>
      </c>
      <c r="BD489">
        <f t="shared" si="7"/>
        <v>10</v>
      </c>
      <c r="BE489">
        <v>5</v>
      </c>
    </row>
    <row r="490" spans="43:57" x14ac:dyDescent="0.25">
      <c r="AQ490">
        <v>213276</v>
      </c>
      <c r="AR490" t="s">
        <v>827</v>
      </c>
      <c r="AS490" t="s">
        <v>3177</v>
      </c>
      <c r="AT490" t="s">
        <v>17</v>
      </c>
      <c r="AU490" s="1">
        <v>23346</v>
      </c>
      <c r="AV490" s="1">
        <v>31548</v>
      </c>
      <c r="AW490" s="1">
        <v>31548</v>
      </c>
      <c r="AX490" s="1">
        <v>37753</v>
      </c>
      <c r="AY490" t="s">
        <v>53</v>
      </c>
      <c r="AZ490">
        <v>5.0026999999999999</v>
      </c>
      <c r="BA490" t="s">
        <v>829</v>
      </c>
      <c r="BB490" t="s">
        <v>1468</v>
      </c>
      <c r="BC490">
        <v>4.8986000000000001</v>
      </c>
      <c r="BD490">
        <f t="shared" si="7"/>
        <v>17</v>
      </c>
      <c r="BE490">
        <v>5</v>
      </c>
    </row>
    <row r="491" spans="43:57" x14ac:dyDescent="0.25">
      <c r="AQ491">
        <v>474335</v>
      </c>
      <c r="AR491" t="s">
        <v>293</v>
      </c>
      <c r="AS491" t="s">
        <v>3176</v>
      </c>
      <c r="AT491" t="s">
        <v>17</v>
      </c>
      <c r="AU491" s="1">
        <v>23144</v>
      </c>
      <c r="AV491" s="1">
        <v>32337</v>
      </c>
      <c r="AW491" s="1">
        <v>34722</v>
      </c>
      <c r="AX491" s="1">
        <v>37642</v>
      </c>
      <c r="AY491" t="s">
        <v>295</v>
      </c>
      <c r="AZ491">
        <v>5.0026999999999999</v>
      </c>
      <c r="BA491" t="s">
        <v>296</v>
      </c>
      <c r="BB491" t="s">
        <v>586</v>
      </c>
      <c r="BC491">
        <v>7.7370000000000001</v>
      </c>
      <c r="BD491">
        <f t="shared" si="7"/>
        <v>14</v>
      </c>
      <c r="BE491">
        <v>5</v>
      </c>
    </row>
    <row r="492" spans="43:57" x14ac:dyDescent="0.25">
      <c r="AQ492">
        <v>13172</v>
      </c>
      <c r="AR492" t="s">
        <v>15</v>
      </c>
      <c r="AS492" t="s">
        <v>3175</v>
      </c>
      <c r="AT492" t="s">
        <v>17</v>
      </c>
      <c r="AU492" s="1">
        <v>21587</v>
      </c>
      <c r="AV492" s="1">
        <v>33245</v>
      </c>
      <c r="AW492" s="1">
        <v>34214</v>
      </c>
      <c r="AX492" s="1">
        <v>37499</v>
      </c>
      <c r="AY492" t="s">
        <v>53</v>
      </c>
      <c r="AZ492">
        <v>5.0026999999999999</v>
      </c>
      <c r="BA492" t="s">
        <v>19</v>
      </c>
      <c r="BB492" t="s">
        <v>20</v>
      </c>
      <c r="BC492">
        <v>9</v>
      </c>
      <c r="BD492">
        <f t="shared" si="7"/>
        <v>11</v>
      </c>
      <c r="BE492">
        <v>5</v>
      </c>
    </row>
    <row r="493" spans="43:57" x14ac:dyDescent="0.25">
      <c r="AQ493">
        <v>63724</v>
      </c>
      <c r="AR493" t="s">
        <v>15</v>
      </c>
      <c r="AS493" t="s">
        <v>3174</v>
      </c>
      <c r="AT493" t="s">
        <v>31</v>
      </c>
      <c r="AU493" s="1">
        <v>23307</v>
      </c>
      <c r="AV493" s="1">
        <v>31459</v>
      </c>
      <c r="AW493" s="1">
        <v>31459</v>
      </c>
      <c r="AX493" s="1">
        <v>37664</v>
      </c>
      <c r="AY493" t="s">
        <v>53</v>
      </c>
      <c r="AZ493">
        <v>5.0026999999999999</v>
      </c>
      <c r="BA493" t="s">
        <v>19</v>
      </c>
      <c r="BB493" t="s">
        <v>20</v>
      </c>
      <c r="BC493">
        <v>11.813700000000001</v>
      </c>
      <c r="BD493">
        <f t="shared" si="7"/>
        <v>17</v>
      </c>
      <c r="BE493">
        <v>5</v>
      </c>
    </row>
    <row r="494" spans="43:57" x14ac:dyDescent="0.25">
      <c r="AQ494">
        <v>97312</v>
      </c>
      <c r="AR494" t="s">
        <v>347</v>
      </c>
      <c r="AS494" t="s">
        <v>3173</v>
      </c>
      <c r="AT494" t="s">
        <v>31</v>
      </c>
      <c r="AU494" s="1">
        <v>22288</v>
      </c>
      <c r="AV494" s="1">
        <v>31433</v>
      </c>
      <c r="AW494" s="1">
        <v>35060</v>
      </c>
      <c r="AX494" s="1">
        <v>37615</v>
      </c>
      <c r="AY494" t="s">
        <v>719</v>
      </c>
      <c r="AZ494">
        <v>5.0026999999999999</v>
      </c>
      <c r="BA494" t="s">
        <v>349</v>
      </c>
      <c r="BB494" t="s">
        <v>834</v>
      </c>
      <c r="BC494">
        <v>6.3232999999999997</v>
      </c>
      <c r="BD494">
        <f t="shared" si="7"/>
        <v>16</v>
      </c>
      <c r="BE494">
        <v>5</v>
      </c>
    </row>
    <row r="495" spans="43:57" x14ac:dyDescent="0.25">
      <c r="AQ495">
        <v>244436</v>
      </c>
      <c r="AR495" t="s">
        <v>882</v>
      </c>
      <c r="AS495" t="s">
        <v>3172</v>
      </c>
      <c r="AT495" t="s">
        <v>31</v>
      </c>
      <c r="AU495" s="1">
        <v>22454</v>
      </c>
      <c r="AV495" s="1">
        <v>31905</v>
      </c>
      <c r="AW495" s="1">
        <v>33727</v>
      </c>
      <c r="AX495" s="1">
        <v>37742</v>
      </c>
      <c r="AY495" t="s">
        <v>295</v>
      </c>
      <c r="AZ495">
        <v>5.0026999999999999</v>
      </c>
      <c r="BA495" t="s">
        <v>884</v>
      </c>
      <c r="BB495" t="s">
        <v>885</v>
      </c>
      <c r="BC495">
        <v>8.8466000000000005</v>
      </c>
      <c r="BD495">
        <f t="shared" si="7"/>
        <v>15</v>
      </c>
      <c r="BE495">
        <v>5</v>
      </c>
    </row>
    <row r="496" spans="43:57" x14ac:dyDescent="0.25">
      <c r="AQ496">
        <v>247033</v>
      </c>
      <c r="AR496" t="s">
        <v>882</v>
      </c>
      <c r="AS496" t="s">
        <v>3171</v>
      </c>
      <c r="AT496" t="s">
        <v>31</v>
      </c>
      <c r="AU496" s="1">
        <v>23049</v>
      </c>
      <c r="AV496" s="1">
        <v>31175</v>
      </c>
      <c r="AW496" s="1">
        <v>35570</v>
      </c>
      <c r="AX496" s="1">
        <v>37760</v>
      </c>
      <c r="AY496" t="s">
        <v>295</v>
      </c>
      <c r="AZ496">
        <v>5.0026999999999999</v>
      </c>
      <c r="BA496" t="s">
        <v>884</v>
      </c>
      <c r="BB496" t="s">
        <v>885</v>
      </c>
      <c r="BC496">
        <v>6</v>
      </c>
      <c r="BD496">
        <f t="shared" si="7"/>
        <v>18</v>
      </c>
      <c r="BE496">
        <v>5</v>
      </c>
    </row>
    <row r="497" spans="43:57" x14ac:dyDescent="0.25">
      <c r="AQ497">
        <v>265235</v>
      </c>
      <c r="AR497" t="s">
        <v>347</v>
      </c>
      <c r="AS497" t="s">
        <v>3170</v>
      </c>
      <c r="AT497" t="s">
        <v>31</v>
      </c>
      <c r="AU497" s="1">
        <v>23521</v>
      </c>
      <c r="AV497" s="1">
        <v>34665</v>
      </c>
      <c r="AW497" s="1">
        <v>34785</v>
      </c>
      <c r="AX497" s="1">
        <v>37705</v>
      </c>
      <c r="AY497" t="s">
        <v>295</v>
      </c>
      <c r="AZ497">
        <v>5.0026999999999999</v>
      </c>
      <c r="BA497" t="s">
        <v>349</v>
      </c>
      <c r="BB497" t="s">
        <v>834</v>
      </c>
      <c r="BC497">
        <v>6.4301000000000004</v>
      </c>
      <c r="BD497">
        <f t="shared" si="7"/>
        <v>8</v>
      </c>
      <c r="BE497">
        <v>5</v>
      </c>
    </row>
    <row r="498" spans="43:57" x14ac:dyDescent="0.25">
      <c r="AQ498">
        <v>469122</v>
      </c>
      <c r="AR498" t="s">
        <v>293</v>
      </c>
      <c r="AS498" t="s">
        <v>3169</v>
      </c>
      <c r="AT498" t="s">
        <v>17</v>
      </c>
      <c r="AU498" s="1">
        <v>20671</v>
      </c>
      <c r="AV498" s="1">
        <v>32686</v>
      </c>
      <c r="AW498" s="1">
        <v>33570</v>
      </c>
      <c r="AX498" s="1">
        <v>37585</v>
      </c>
      <c r="AY498" t="s">
        <v>719</v>
      </c>
      <c r="AZ498">
        <v>5.0026999999999999</v>
      </c>
      <c r="BA498" t="s">
        <v>296</v>
      </c>
      <c r="BB498" t="s">
        <v>297</v>
      </c>
      <c r="BC498">
        <v>0.40820000000000001</v>
      </c>
      <c r="BD498">
        <f t="shared" si="7"/>
        <v>13</v>
      </c>
      <c r="BE498">
        <v>5</v>
      </c>
    </row>
    <row r="499" spans="43:57" x14ac:dyDescent="0.25">
      <c r="AQ499">
        <v>474347</v>
      </c>
      <c r="AR499" t="s">
        <v>42</v>
      </c>
      <c r="AS499" t="s">
        <v>3168</v>
      </c>
      <c r="AT499" t="s">
        <v>17</v>
      </c>
      <c r="AU499" s="1">
        <v>19351</v>
      </c>
      <c r="AV499" s="1">
        <v>32520</v>
      </c>
      <c r="AW499" s="1">
        <v>33292</v>
      </c>
      <c r="AX499" s="1">
        <v>37672</v>
      </c>
      <c r="AY499" t="s">
        <v>53</v>
      </c>
      <c r="AZ499">
        <v>5.0026999999999999</v>
      </c>
      <c r="BA499" t="s">
        <v>44</v>
      </c>
      <c r="BB499" t="s">
        <v>45</v>
      </c>
      <c r="BC499">
        <v>0.60270000000000001</v>
      </c>
      <c r="BD499">
        <f t="shared" si="7"/>
        <v>14</v>
      </c>
      <c r="BE499">
        <v>5</v>
      </c>
    </row>
    <row r="500" spans="43:57" x14ac:dyDescent="0.25">
      <c r="AQ500">
        <v>434124</v>
      </c>
      <c r="AR500" t="s">
        <v>293</v>
      </c>
      <c r="AS500" t="s">
        <v>3167</v>
      </c>
      <c r="AT500" t="s">
        <v>17</v>
      </c>
      <c r="AU500" s="1">
        <v>23666</v>
      </c>
      <c r="AV500" s="1">
        <v>33661</v>
      </c>
      <c r="AW500" s="1">
        <v>33661</v>
      </c>
      <c r="AX500" s="1">
        <v>37676</v>
      </c>
      <c r="AY500" t="s">
        <v>295</v>
      </c>
      <c r="AZ500">
        <v>5.0026999999999999</v>
      </c>
      <c r="BA500" t="s">
        <v>296</v>
      </c>
      <c r="BB500" t="s">
        <v>297</v>
      </c>
      <c r="BC500">
        <v>0.15890000000000001</v>
      </c>
      <c r="BD500">
        <f t="shared" si="7"/>
        <v>11</v>
      </c>
      <c r="BE500">
        <v>5</v>
      </c>
    </row>
    <row r="501" spans="43:57" x14ac:dyDescent="0.25">
      <c r="AQ501">
        <v>13183</v>
      </c>
      <c r="AR501" t="s">
        <v>1901</v>
      </c>
      <c r="AS501" t="s">
        <v>3166</v>
      </c>
      <c r="AT501" t="s">
        <v>31</v>
      </c>
      <c r="AU501" s="1">
        <v>21625</v>
      </c>
      <c r="AV501" s="1">
        <v>31374</v>
      </c>
      <c r="AW501" s="1">
        <v>31374</v>
      </c>
      <c r="AX501" s="1">
        <v>37579</v>
      </c>
      <c r="AY501" t="s">
        <v>53</v>
      </c>
      <c r="AZ501">
        <v>5.0026999999999999</v>
      </c>
      <c r="BA501" t="s">
        <v>1903</v>
      </c>
      <c r="BB501" t="s">
        <v>1904</v>
      </c>
      <c r="BC501">
        <v>10.671200000000001</v>
      </c>
      <c r="BD501">
        <f t="shared" si="7"/>
        <v>17</v>
      </c>
      <c r="BE501">
        <v>5</v>
      </c>
    </row>
    <row r="502" spans="43:57" x14ac:dyDescent="0.25">
      <c r="AQ502">
        <v>247038</v>
      </c>
      <c r="AR502" t="s">
        <v>347</v>
      </c>
      <c r="AS502" t="s">
        <v>3165</v>
      </c>
      <c r="AT502" t="s">
        <v>31</v>
      </c>
      <c r="AU502" s="1">
        <v>20920</v>
      </c>
      <c r="AV502" s="1">
        <v>31930</v>
      </c>
      <c r="AW502" s="1">
        <v>31930</v>
      </c>
      <c r="AX502" s="1">
        <v>37770</v>
      </c>
      <c r="AY502" t="s">
        <v>295</v>
      </c>
      <c r="AZ502">
        <v>5.0026999999999999</v>
      </c>
      <c r="BA502" t="s">
        <v>349</v>
      </c>
      <c r="BB502" t="s">
        <v>350</v>
      </c>
      <c r="BC502">
        <v>1.274</v>
      </c>
      <c r="BD502">
        <f t="shared" si="7"/>
        <v>16</v>
      </c>
      <c r="BE502">
        <v>5</v>
      </c>
    </row>
    <row r="503" spans="43:57" x14ac:dyDescent="0.25">
      <c r="AQ503">
        <v>217147</v>
      </c>
      <c r="AR503" t="s">
        <v>15</v>
      </c>
      <c r="AS503" t="s">
        <v>3164</v>
      </c>
      <c r="AT503" t="s">
        <v>31</v>
      </c>
      <c r="AU503" s="1">
        <v>20345</v>
      </c>
      <c r="AV503" s="1">
        <v>32587</v>
      </c>
      <c r="AW503" s="1">
        <v>32587</v>
      </c>
      <c r="AX503" s="1">
        <v>37697</v>
      </c>
      <c r="AY503" t="s">
        <v>53</v>
      </c>
      <c r="AZ503">
        <v>5.0026999999999999</v>
      </c>
      <c r="BA503" t="s">
        <v>19</v>
      </c>
      <c r="BB503" t="s">
        <v>20</v>
      </c>
      <c r="BC503">
        <v>11.813700000000001</v>
      </c>
      <c r="BD503">
        <f t="shared" si="7"/>
        <v>14</v>
      </c>
      <c r="BE503">
        <v>5</v>
      </c>
    </row>
    <row r="504" spans="43:57" x14ac:dyDescent="0.25">
      <c r="AQ504">
        <v>467819</v>
      </c>
      <c r="AR504" t="s">
        <v>293</v>
      </c>
      <c r="AS504" t="s">
        <v>3163</v>
      </c>
      <c r="AT504" t="s">
        <v>31</v>
      </c>
      <c r="AU504" s="1">
        <v>21556</v>
      </c>
      <c r="AV504" s="1">
        <v>32843</v>
      </c>
      <c r="AW504" s="1">
        <v>32843</v>
      </c>
      <c r="AX504" s="1">
        <v>37588</v>
      </c>
      <c r="AY504" t="s">
        <v>295</v>
      </c>
      <c r="AZ504">
        <v>5.0026999999999999</v>
      </c>
      <c r="BA504" t="s">
        <v>296</v>
      </c>
      <c r="BB504" t="s">
        <v>297</v>
      </c>
      <c r="BC504">
        <v>2.4</v>
      </c>
      <c r="BD504">
        <f t="shared" si="7"/>
        <v>13</v>
      </c>
      <c r="BE504">
        <v>5</v>
      </c>
    </row>
    <row r="505" spans="43:57" x14ac:dyDescent="0.25">
      <c r="AQ505">
        <v>77955</v>
      </c>
      <c r="AR505" t="s">
        <v>15</v>
      </c>
      <c r="AS505" t="s">
        <v>3162</v>
      </c>
      <c r="AT505" t="s">
        <v>17</v>
      </c>
      <c r="AU505" s="1">
        <v>22960</v>
      </c>
      <c r="AV505" s="1">
        <v>31832</v>
      </c>
      <c r="AW505" s="1">
        <v>31832</v>
      </c>
      <c r="AX505" s="1">
        <v>37672</v>
      </c>
      <c r="AY505" t="s">
        <v>53</v>
      </c>
      <c r="AZ505">
        <v>5.0026999999999999</v>
      </c>
      <c r="BA505" t="s">
        <v>19</v>
      </c>
      <c r="BB505" t="s">
        <v>20</v>
      </c>
      <c r="BC505">
        <v>11.813700000000001</v>
      </c>
      <c r="BD505">
        <f t="shared" si="7"/>
        <v>16</v>
      </c>
      <c r="BE505">
        <v>5</v>
      </c>
    </row>
    <row r="506" spans="43:57" x14ac:dyDescent="0.25">
      <c r="AQ506">
        <v>221020</v>
      </c>
      <c r="AR506" t="s">
        <v>293</v>
      </c>
      <c r="AS506" t="s">
        <v>3161</v>
      </c>
      <c r="AT506" t="s">
        <v>17</v>
      </c>
      <c r="AU506" s="1">
        <v>21311</v>
      </c>
      <c r="AV506" s="1">
        <v>31585</v>
      </c>
      <c r="AW506" s="1">
        <v>31585</v>
      </c>
      <c r="AX506" s="1">
        <v>37790</v>
      </c>
      <c r="AY506" t="s">
        <v>295</v>
      </c>
      <c r="AZ506">
        <v>5.0026999999999999</v>
      </c>
      <c r="BA506" t="s">
        <v>296</v>
      </c>
      <c r="BB506" t="s">
        <v>297</v>
      </c>
      <c r="BC506">
        <v>5.8465999999999996</v>
      </c>
      <c r="BD506">
        <f t="shared" si="7"/>
        <v>17</v>
      </c>
      <c r="BE506">
        <v>5</v>
      </c>
    </row>
    <row r="507" spans="43:57" x14ac:dyDescent="0.25">
      <c r="AQ507">
        <v>422455</v>
      </c>
      <c r="AR507" t="s">
        <v>15</v>
      </c>
      <c r="AS507" t="s">
        <v>3160</v>
      </c>
      <c r="AT507" t="s">
        <v>31</v>
      </c>
      <c r="AU507" s="1">
        <v>21820</v>
      </c>
      <c r="AV507" s="1">
        <v>34852</v>
      </c>
      <c r="AW507" s="1">
        <v>34852</v>
      </c>
      <c r="AX507" s="1">
        <v>37772</v>
      </c>
      <c r="AY507" t="s">
        <v>53</v>
      </c>
      <c r="AZ507">
        <v>5.0026999999999999</v>
      </c>
      <c r="BA507" t="s">
        <v>19</v>
      </c>
      <c r="BB507" t="s">
        <v>20</v>
      </c>
      <c r="BC507">
        <v>7.5726000000000004</v>
      </c>
      <c r="BD507">
        <f t="shared" si="7"/>
        <v>8</v>
      </c>
      <c r="BE507">
        <v>5</v>
      </c>
    </row>
    <row r="508" spans="43:57" x14ac:dyDescent="0.25">
      <c r="AQ508">
        <v>400355</v>
      </c>
      <c r="AR508" t="s">
        <v>15</v>
      </c>
      <c r="AS508" t="s">
        <v>3159</v>
      </c>
      <c r="AT508" t="s">
        <v>31</v>
      </c>
      <c r="AU508" s="1">
        <v>20082</v>
      </c>
      <c r="AV508" s="1">
        <v>32308</v>
      </c>
      <c r="AW508" s="1">
        <v>32308</v>
      </c>
      <c r="AX508" s="1">
        <v>37783</v>
      </c>
      <c r="AY508" t="s">
        <v>53</v>
      </c>
      <c r="AZ508">
        <v>5.0026999999999999</v>
      </c>
      <c r="BA508" t="s">
        <v>19</v>
      </c>
      <c r="BB508" t="s">
        <v>20</v>
      </c>
      <c r="BC508">
        <v>11.813700000000001</v>
      </c>
      <c r="BD508">
        <f t="shared" si="7"/>
        <v>15</v>
      </c>
      <c r="BE508">
        <v>5</v>
      </c>
    </row>
    <row r="509" spans="43:57" x14ac:dyDescent="0.25">
      <c r="AQ509">
        <v>21030</v>
      </c>
      <c r="AR509" t="s">
        <v>1988</v>
      </c>
      <c r="AS509" t="s">
        <v>3158</v>
      </c>
      <c r="AT509" t="s">
        <v>31</v>
      </c>
      <c r="AU509" s="1">
        <v>21631</v>
      </c>
      <c r="AV509" s="1">
        <v>31809</v>
      </c>
      <c r="AW509" s="1">
        <v>31809</v>
      </c>
      <c r="AX509" s="1">
        <v>36195</v>
      </c>
      <c r="AY509" t="s">
        <v>53</v>
      </c>
      <c r="AZ509">
        <v>5.0026999999999999</v>
      </c>
      <c r="BA509" t="s">
        <v>1990</v>
      </c>
      <c r="BB509" t="s">
        <v>1991</v>
      </c>
      <c r="BC509">
        <v>3.8959000000000001</v>
      </c>
      <c r="BD509">
        <f t="shared" si="7"/>
        <v>12</v>
      </c>
      <c r="BE509">
        <v>5</v>
      </c>
    </row>
    <row r="510" spans="43:57" x14ac:dyDescent="0.25">
      <c r="AQ510">
        <v>79249</v>
      </c>
      <c r="AR510" t="s">
        <v>1988</v>
      </c>
      <c r="AS510" t="s">
        <v>3157</v>
      </c>
      <c r="AT510" t="s">
        <v>17</v>
      </c>
      <c r="AU510" s="1">
        <v>22212</v>
      </c>
      <c r="AV510" s="1">
        <v>31150</v>
      </c>
      <c r="AW510" s="1">
        <v>33732</v>
      </c>
      <c r="AX510" s="1">
        <v>37747</v>
      </c>
      <c r="AY510" t="s">
        <v>53</v>
      </c>
      <c r="AZ510">
        <v>5.0026999999999999</v>
      </c>
      <c r="BA510" t="s">
        <v>1990</v>
      </c>
      <c r="BB510" t="s">
        <v>1991</v>
      </c>
      <c r="BC510">
        <v>0.33700000000000002</v>
      </c>
      <c r="BD510">
        <f t="shared" si="7"/>
        <v>18</v>
      </c>
      <c r="BE510">
        <v>5</v>
      </c>
    </row>
    <row r="511" spans="43:57" x14ac:dyDescent="0.25">
      <c r="AQ511">
        <v>470464</v>
      </c>
      <c r="AR511" t="s">
        <v>347</v>
      </c>
      <c r="AS511" t="s">
        <v>3156</v>
      </c>
      <c r="AT511" t="s">
        <v>17</v>
      </c>
      <c r="AU511" s="1">
        <v>20340</v>
      </c>
      <c r="AV511" s="1">
        <v>33178</v>
      </c>
      <c r="AW511" s="1">
        <v>33178</v>
      </c>
      <c r="AX511" s="1">
        <v>37266</v>
      </c>
      <c r="AY511" t="s">
        <v>295</v>
      </c>
      <c r="AZ511">
        <v>5.0026999999999999</v>
      </c>
      <c r="BA511" t="s">
        <v>349</v>
      </c>
      <c r="BB511" t="s">
        <v>834</v>
      </c>
      <c r="BC511">
        <v>5.3670999999999998</v>
      </c>
      <c r="BD511">
        <f t="shared" si="7"/>
        <v>11</v>
      </c>
      <c r="BE511">
        <v>5</v>
      </c>
    </row>
    <row r="512" spans="43:57" x14ac:dyDescent="0.25">
      <c r="AQ512">
        <v>45642</v>
      </c>
      <c r="AR512" t="s">
        <v>293</v>
      </c>
      <c r="AS512" t="s">
        <v>3155</v>
      </c>
      <c r="AT512" t="s">
        <v>31</v>
      </c>
      <c r="AU512" s="1">
        <v>23578</v>
      </c>
      <c r="AV512" s="1">
        <v>31238</v>
      </c>
      <c r="AW512" s="1">
        <v>35596</v>
      </c>
      <c r="AX512" s="1">
        <v>37786</v>
      </c>
      <c r="AY512" t="s">
        <v>295</v>
      </c>
      <c r="AZ512">
        <v>5.0026999999999999</v>
      </c>
      <c r="BA512" t="s">
        <v>296</v>
      </c>
      <c r="BB512" t="s">
        <v>586</v>
      </c>
      <c r="BC512">
        <v>5.3425000000000002</v>
      </c>
      <c r="BD512">
        <f t="shared" si="7"/>
        <v>17</v>
      </c>
      <c r="BE512">
        <v>5</v>
      </c>
    </row>
    <row r="513" spans="43:57" x14ac:dyDescent="0.25">
      <c r="AQ513">
        <v>202842</v>
      </c>
      <c r="AR513" t="s">
        <v>1901</v>
      </c>
      <c r="AS513" t="s">
        <v>3154</v>
      </c>
      <c r="AT513" t="s">
        <v>31</v>
      </c>
      <c r="AU513" s="1">
        <v>23300</v>
      </c>
      <c r="AV513" s="1">
        <v>32848</v>
      </c>
      <c r="AW513" s="1">
        <v>33164</v>
      </c>
      <c r="AX513" s="1">
        <v>37544</v>
      </c>
      <c r="AY513" t="s">
        <v>53</v>
      </c>
      <c r="AZ513">
        <v>5.0026999999999999</v>
      </c>
      <c r="BA513" t="s">
        <v>1903</v>
      </c>
      <c r="BB513" t="s">
        <v>1904</v>
      </c>
      <c r="BC513">
        <v>10.5753</v>
      </c>
      <c r="BD513">
        <f t="shared" si="7"/>
        <v>12</v>
      </c>
      <c r="BE513">
        <v>5</v>
      </c>
    </row>
    <row r="514" spans="43:57" x14ac:dyDescent="0.25">
      <c r="AQ514">
        <v>454891</v>
      </c>
      <c r="AR514" t="s">
        <v>85</v>
      </c>
      <c r="AS514" t="s">
        <v>3153</v>
      </c>
      <c r="AT514" t="s">
        <v>17</v>
      </c>
      <c r="AU514" s="1">
        <v>20337</v>
      </c>
      <c r="AV514" s="1">
        <v>31993</v>
      </c>
      <c r="AW514" s="1">
        <v>31993</v>
      </c>
      <c r="AX514" s="1">
        <v>37833</v>
      </c>
      <c r="AY514" t="s">
        <v>53</v>
      </c>
      <c r="AZ514">
        <v>5.0026999999999999</v>
      </c>
      <c r="BA514" t="s">
        <v>87</v>
      </c>
      <c r="BB514" t="s">
        <v>88</v>
      </c>
      <c r="BC514">
        <v>2.3725999999999998</v>
      </c>
      <c r="BD514">
        <f t="shared" si="7"/>
        <v>16</v>
      </c>
      <c r="BE514">
        <v>5</v>
      </c>
    </row>
    <row r="515" spans="43:57" x14ac:dyDescent="0.25">
      <c r="AQ515">
        <v>267880</v>
      </c>
      <c r="AR515" t="s">
        <v>347</v>
      </c>
      <c r="AS515" t="s">
        <v>3152</v>
      </c>
      <c r="AT515" t="s">
        <v>31</v>
      </c>
      <c r="AU515" s="1">
        <v>21829</v>
      </c>
      <c r="AV515" s="1">
        <v>33129</v>
      </c>
      <c r="AW515" s="1">
        <v>33129</v>
      </c>
      <c r="AX515" s="1">
        <v>37509</v>
      </c>
      <c r="AY515" t="s">
        <v>295</v>
      </c>
      <c r="AZ515">
        <v>5.0026999999999999</v>
      </c>
      <c r="BA515" t="s">
        <v>349</v>
      </c>
      <c r="BB515" t="s">
        <v>834</v>
      </c>
      <c r="BC515">
        <v>6.0328999999999997</v>
      </c>
      <c r="BD515">
        <f t="shared" ref="BD515:BD578" si="8">INT((AX515-AV515)/365)</f>
        <v>12</v>
      </c>
      <c r="BE515">
        <v>5</v>
      </c>
    </row>
    <row r="516" spans="43:57" x14ac:dyDescent="0.25">
      <c r="AQ516">
        <v>454896</v>
      </c>
      <c r="AR516" t="s">
        <v>827</v>
      </c>
      <c r="AS516" t="s">
        <v>3151</v>
      </c>
      <c r="AT516" t="s">
        <v>17</v>
      </c>
      <c r="AU516" s="1">
        <v>23212</v>
      </c>
      <c r="AV516" s="1">
        <v>32731</v>
      </c>
      <c r="AW516" s="1">
        <v>32731</v>
      </c>
      <c r="AX516" s="1">
        <v>37476</v>
      </c>
      <c r="AY516" t="s">
        <v>53</v>
      </c>
      <c r="AZ516">
        <v>5.0026999999999999</v>
      </c>
      <c r="BA516" t="s">
        <v>829</v>
      </c>
      <c r="BB516" t="s">
        <v>1468</v>
      </c>
      <c r="BC516">
        <v>1.6575</v>
      </c>
      <c r="BD516">
        <f t="shared" si="8"/>
        <v>13</v>
      </c>
      <c r="BE516">
        <v>5</v>
      </c>
    </row>
    <row r="517" spans="43:57" x14ac:dyDescent="0.25">
      <c r="AQ517">
        <v>213310</v>
      </c>
      <c r="AR517" t="s">
        <v>347</v>
      </c>
      <c r="AS517" t="s">
        <v>3150</v>
      </c>
      <c r="AT517" t="s">
        <v>17</v>
      </c>
      <c r="AU517" s="1">
        <v>19603</v>
      </c>
      <c r="AV517" s="1">
        <v>31758</v>
      </c>
      <c r="AW517" s="1">
        <v>33613</v>
      </c>
      <c r="AX517" s="1">
        <v>37628</v>
      </c>
      <c r="AY517" t="s">
        <v>719</v>
      </c>
      <c r="AZ517">
        <v>5.0026999999999999</v>
      </c>
      <c r="BA517" t="s">
        <v>349</v>
      </c>
      <c r="BB517" t="s">
        <v>834</v>
      </c>
      <c r="BC517">
        <v>6.3589000000000002</v>
      </c>
      <c r="BD517">
        <f t="shared" si="8"/>
        <v>16</v>
      </c>
      <c r="BE517">
        <v>5</v>
      </c>
    </row>
    <row r="518" spans="43:57" x14ac:dyDescent="0.25">
      <c r="AQ518">
        <v>217163</v>
      </c>
      <c r="AR518" t="s">
        <v>347</v>
      </c>
      <c r="AS518" t="s">
        <v>3149</v>
      </c>
      <c r="AT518" t="s">
        <v>17</v>
      </c>
      <c r="AU518" s="1">
        <v>20292</v>
      </c>
      <c r="AV518" s="1">
        <v>31884</v>
      </c>
      <c r="AW518" s="1">
        <v>34520</v>
      </c>
      <c r="AX518" s="1">
        <v>37805</v>
      </c>
      <c r="AY518" t="s">
        <v>295</v>
      </c>
      <c r="AZ518">
        <v>5.0026999999999999</v>
      </c>
      <c r="BA518" t="s">
        <v>349</v>
      </c>
      <c r="BB518" t="s">
        <v>834</v>
      </c>
      <c r="BC518">
        <v>6.4301000000000004</v>
      </c>
      <c r="BD518">
        <f t="shared" si="8"/>
        <v>16</v>
      </c>
      <c r="BE518">
        <v>5</v>
      </c>
    </row>
    <row r="519" spans="43:57" x14ac:dyDescent="0.25">
      <c r="AQ519">
        <v>79260</v>
      </c>
      <c r="AR519" t="s">
        <v>293</v>
      </c>
      <c r="AS519" t="s">
        <v>3148</v>
      </c>
      <c r="AT519" t="s">
        <v>17</v>
      </c>
      <c r="AU519" s="1">
        <v>20471</v>
      </c>
      <c r="AV519" s="1">
        <v>32413</v>
      </c>
      <c r="AW519" s="1">
        <v>34765</v>
      </c>
      <c r="AX519" s="1">
        <v>37685</v>
      </c>
      <c r="AY519" t="s">
        <v>719</v>
      </c>
      <c r="AZ519">
        <v>5.0026999999999999</v>
      </c>
      <c r="BA519" t="s">
        <v>296</v>
      </c>
      <c r="BB519" t="s">
        <v>586</v>
      </c>
      <c r="BC519">
        <v>7.6192000000000002</v>
      </c>
      <c r="BD519">
        <f t="shared" si="8"/>
        <v>14</v>
      </c>
      <c r="BE519">
        <v>5</v>
      </c>
    </row>
    <row r="520" spans="43:57" x14ac:dyDescent="0.25">
      <c r="AQ520">
        <v>224939</v>
      </c>
      <c r="AR520" t="s">
        <v>42</v>
      </c>
      <c r="AS520" t="s">
        <v>3147</v>
      </c>
      <c r="AT520" t="s">
        <v>17</v>
      </c>
      <c r="AU520" s="1">
        <v>20659</v>
      </c>
      <c r="AV520" s="1">
        <v>32698</v>
      </c>
      <c r="AW520" s="1">
        <v>32698</v>
      </c>
      <c r="AX520" s="1">
        <v>37808</v>
      </c>
      <c r="AY520" t="s">
        <v>53</v>
      </c>
      <c r="AZ520">
        <v>5.0026999999999999</v>
      </c>
      <c r="BA520" t="s">
        <v>44</v>
      </c>
      <c r="BB520" t="s">
        <v>45</v>
      </c>
      <c r="BC520">
        <v>2.2301000000000002</v>
      </c>
      <c r="BD520">
        <f t="shared" si="8"/>
        <v>14</v>
      </c>
      <c r="BE520">
        <v>5</v>
      </c>
    </row>
    <row r="521" spans="43:57" x14ac:dyDescent="0.25">
      <c r="AQ521">
        <v>278307</v>
      </c>
      <c r="AR521" t="s">
        <v>293</v>
      </c>
      <c r="AS521" t="s">
        <v>3146</v>
      </c>
      <c r="AT521" t="s">
        <v>31</v>
      </c>
      <c r="AU521" s="1">
        <v>20936</v>
      </c>
      <c r="AV521" s="1">
        <v>31237</v>
      </c>
      <c r="AW521" s="1">
        <v>33306</v>
      </c>
      <c r="AX521" s="1">
        <v>37686</v>
      </c>
      <c r="AY521" t="s">
        <v>295</v>
      </c>
      <c r="AZ521">
        <v>5.0026999999999999</v>
      </c>
      <c r="BA521" t="s">
        <v>296</v>
      </c>
      <c r="BB521" t="s">
        <v>297</v>
      </c>
      <c r="BC521">
        <v>1.1315</v>
      </c>
      <c r="BD521">
        <f t="shared" si="8"/>
        <v>17</v>
      </c>
      <c r="BE521">
        <v>5</v>
      </c>
    </row>
    <row r="522" spans="43:57" x14ac:dyDescent="0.25">
      <c r="AQ522">
        <v>449718</v>
      </c>
      <c r="AR522" t="s">
        <v>347</v>
      </c>
      <c r="AS522" t="s">
        <v>3145</v>
      </c>
      <c r="AT522" t="s">
        <v>31</v>
      </c>
      <c r="AU522" s="1">
        <v>20384</v>
      </c>
      <c r="AV522" s="1">
        <v>34012</v>
      </c>
      <c r="AW522" s="1">
        <v>34012</v>
      </c>
      <c r="AX522" s="1">
        <v>36891</v>
      </c>
      <c r="AY522" t="s">
        <v>295</v>
      </c>
      <c r="AZ522">
        <v>5.0026999999999999</v>
      </c>
      <c r="BA522" t="s">
        <v>349</v>
      </c>
      <c r="BB522" t="s">
        <v>834</v>
      </c>
      <c r="BC522">
        <v>4.3396999999999997</v>
      </c>
      <c r="BD522">
        <f t="shared" si="8"/>
        <v>7</v>
      </c>
      <c r="BE522">
        <v>5</v>
      </c>
    </row>
    <row r="523" spans="43:57" x14ac:dyDescent="0.25">
      <c r="AQ523">
        <v>265267</v>
      </c>
      <c r="AR523" t="s">
        <v>15</v>
      </c>
      <c r="AS523" t="s">
        <v>3144</v>
      </c>
      <c r="AT523" t="s">
        <v>17</v>
      </c>
      <c r="AU523" s="1">
        <v>20789</v>
      </c>
      <c r="AV523" s="1">
        <v>33935</v>
      </c>
      <c r="AW523" s="1">
        <v>33935</v>
      </c>
      <c r="AX523" s="1">
        <v>37585</v>
      </c>
      <c r="AY523" t="s">
        <v>53</v>
      </c>
      <c r="AZ523">
        <v>5.0026999999999999</v>
      </c>
      <c r="BA523" t="s">
        <v>19</v>
      </c>
      <c r="BB523" t="s">
        <v>20</v>
      </c>
      <c r="BC523">
        <v>10</v>
      </c>
      <c r="BD523">
        <f t="shared" si="8"/>
        <v>10</v>
      </c>
      <c r="BE523">
        <v>5</v>
      </c>
    </row>
    <row r="524" spans="43:57" x14ac:dyDescent="0.25">
      <c r="AQ524">
        <v>480915</v>
      </c>
      <c r="AR524" t="s">
        <v>293</v>
      </c>
      <c r="AS524" t="s">
        <v>3143</v>
      </c>
      <c r="AT524" t="s">
        <v>17</v>
      </c>
      <c r="AU524" s="1">
        <v>21191</v>
      </c>
      <c r="AV524" s="1">
        <v>33902</v>
      </c>
      <c r="AW524" s="1">
        <v>35458</v>
      </c>
      <c r="AX524" s="1">
        <v>37648</v>
      </c>
      <c r="AY524" t="s">
        <v>295</v>
      </c>
      <c r="AZ524">
        <v>5.0026999999999999</v>
      </c>
      <c r="BA524" t="s">
        <v>296</v>
      </c>
      <c r="BB524" t="s">
        <v>586</v>
      </c>
      <c r="BC524">
        <v>5.7205000000000004</v>
      </c>
      <c r="BD524">
        <f t="shared" si="8"/>
        <v>10</v>
      </c>
      <c r="BE524">
        <v>5</v>
      </c>
    </row>
    <row r="525" spans="43:57" x14ac:dyDescent="0.25">
      <c r="AQ525">
        <v>45664</v>
      </c>
      <c r="AR525" t="s">
        <v>347</v>
      </c>
      <c r="AS525" t="s">
        <v>3142</v>
      </c>
      <c r="AT525" t="s">
        <v>17</v>
      </c>
      <c r="AU525" s="1">
        <v>21423</v>
      </c>
      <c r="AV525" s="1">
        <v>34659</v>
      </c>
      <c r="AW525" s="1">
        <v>34659</v>
      </c>
      <c r="AX525" s="1">
        <v>37579</v>
      </c>
      <c r="AY525" t="s">
        <v>295</v>
      </c>
      <c r="AZ525">
        <v>5.0026999999999999</v>
      </c>
      <c r="BA525" t="s">
        <v>349</v>
      </c>
      <c r="BB525" t="s">
        <v>834</v>
      </c>
      <c r="BC525">
        <v>6.2247000000000003</v>
      </c>
      <c r="BD525">
        <f t="shared" si="8"/>
        <v>8</v>
      </c>
      <c r="BE525">
        <v>5</v>
      </c>
    </row>
    <row r="526" spans="43:57" x14ac:dyDescent="0.25">
      <c r="AQ526">
        <v>97347</v>
      </c>
      <c r="AR526" t="s">
        <v>15</v>
      </c>
      <c r="AS526" t="s">
        <v>3141</v>
      </c>
      <c r="AT526" t="s">
        <v>31</v>
      </c>
      <c r="AU526" s="1">
        <v>23673</v>
      </c>
      <c r="AV526" s="1">
        <v>32535</v>
      </c>
      <c r="AW526" s="1">
        <v>33569</v>
      </c>
      <c r="AX526" s="1">
        <v>36567</v>
      </c>
      <c r="AY526" t="s">
        <v>53</v>
      </c>
      <c r="AZ526">
        <v>5.0026999999999999</v>
      </c>
      <c r="BA526" t="s">
        <v>19</v>
      </c>
      <c r="BB526" t="s">
        <v>20</v>
      </c>
      <c r="BC526">
        <v>8.2136999999999993</v>
      </c>
      <c r="BD526">
        <f t="shared" si="8"/>
        <v>11</v>
      </c>
      <c r="BE526">
        <v>5</v>
      </c>
    </row>
    <row r="527" spans="43:57" x14ac:dyDescent="0.25">
      <c r="AQ527">
        <v>288689</v>
      </c>
      <c r="AR527" t="s">
        <v>827</v>
      </c>
      <c r="AS527" t="s">
        <v>3140</v>
      </c>
      <c r="AT527" t="s">
        <v>17</v>
      </c>
      <c r="AU527" s="1">
        <v>22933</v>
      </c>
      <c r="AV527" s="1">
        <v>32518</v>
      </c>
      <c r="AW527" s="1">
        <v>32518</v>
      </c>
      <c r="AX527" s="1">
        <v>37628</v>
      </c>
      <c r="AY527" t="s">
        <v>53</v>
      </c>
      <c r="AZ527">
        <v>5.0026999999999999</v>
      </c>
      <c r="BA527" t="s">
        <v>829</v>
      </c>
      <c r="BB527" t="s">
        <v>1468</v>
      </c>
      <c r="BC527">
        <v>2.2410999999999999</v>
      </c>
      <c r="BD527">
        <f t="shared" si="8"/>
        <v>14</v>
      </c>
      <c r="BE527">
        <v>5</v>
      </c>
    </row>
    <row r="528" spans="43:57" x14ac:dyDescent="0.25">
      <c r="AQ528">
        <v>496482</v>
      </c>
      <c r="AR528" t="s">
        <v>15</v>
      </c>
      <c r="AS528" t="s">
        <v>3139</v>
      </c>
      <c r="AT528" t="s">
        <v>17</v>
      </c>
      <c r="AU528" s="1">
        <v>23617</v>
      </c>
      <c r="AV528" s="1">
        <v>32807</v>
      </c>
      <c r="AW528" s="1">
        <v>32807</v>
      </c>
      <c r="AX528" s="1">
        <v>37552</v>
      </c>
      <c r="AY528" t="s">
        <v>53</v>
      </c>
      <c r="AZ528">
        <v>5.0026999999999999</v>
      </c>
      <c r="BA528" t="s">
        <v>19</v>
      </c>
      <c r="BB528" t="s">
        <v>20</v>
      </c>
      <c r="BC528">
        <v>11.638400000000001</v>
      </c>
      <c r="BD528">
        <f t="shared" si="8"/>
        <v>13</v>
      </c>
      <c r="BE528">
        <v>5</v>
      </c>
    </row>
    <row r="529" spans="43:57" x14ac:dyDescent="0.25">
      <c r="AQ529">
        <v>77988</v>
      </c>
      <c r="AR529" t="s">
        <v>293</v>
      </c>
      <c r="AS529" t="s">
        <v>3138</v>
      </c>
      <c r="AT529" t="s">
        <v>31</v>
      </c>
      <c r="AU529" s="1">
        <v>19170</v>
      </c>
      <c r="AV529" s="1">
        <v>31376</v>
      </c>
      <c r="AW529" s="1">
        <v>31376</v>
      </c>
      <c r="AX529" s="1">
        <v>37581</v>
      </c>
      <c r="AY529" t="s">
        <v>719</v>
      </c>
      <c r="AZ529">
        <v>5.0026999999999999</v>
      </c>
      <c r="BA529" t="s">
        <v>296</v>
      </c>
      <c r="BB529" t="s">
        <v>297</v>
      </c>
      <c r="BC529">
        <v>6.4192</v>
      </c>
      <c r="BD529">
        <f t="shared" si="8"/>
        <v>17</v>
      </c>
      <c r="BE529">
        <v>5</v>
      </c>
    </row>
    <row r="530" spans="43:57" x14ac:dyDescent="0.25">
      <c r="AQ530">
        <v>221051</v>
      </c>
      <c r="AR530" t="s">
        <v>882</v>
      </c>
      <c r="AS530" t="s">
        <v>3137</v>
      </c>
      <c r="AT530" t="s">
        <v>31</v>
      </c>
      <c r="AU530" s="1">
        <v>21146</v>
      </c>
      <c r="AV530" s="1">
        <v>33640</v>
      </c>
      <c r="AW530" s="1">
        <v>35595</v>
      </c>
      <c r="AX530" s="1">
        <v>37785</v>
      </c>
      <c r="AY530" t="s">
        <v>295</v>
      </c>
      <c r="AZ530">
        <v>5.0026999999999999</v>
      </c>
      <c r="BA530" t="s">
        <v>884</v>
      </c>
      <c r="BB530" t="s">
        <v>885</v>
      </c>
      <c r="BC530">
        <v>5.9808000000000003</v>
      </c>
      <c r="BD530">
        <f t="shared" si="8"/>
        <v>11</v>
      </c>
      <c r="BE530">
        <v>5</v>
      </c>
    </row>
    <row r="531" spans="43:57" x14ac:dyDescent="0.25">
      <c r="AQ531">
        <v>222350</v>
      </c>
      <c r="AR531" t="s">
        <v>293</v>
      </c>
      <c r="AS531" t="s">
        <v>3136</v>
      </c>
      <c r="AT531" t="s">
        <v>31</v>
      </c>
      <c r="AU531" s="1">
        <v>22682</v>
      </c>
      <c r="AV531" s="1">
        <v>33888</v>
      </c>
      <c r="AW531" s="1">
        <v>34064</v>
      </c>
      <c r="AX531" s="1">
        <v>37713</v>
      </c>
      <c r="AY531" t="s">
        <v>295</v>
      </c>
      <c r="AZ531">
        <v>5</v>
      </c>
      <c r="BA531" t="s">
        <v>296</v>
      </c>
      <c r="BB531" t="s">
        <v>586</v>
      </c>
      <c r="BC531">
        <v>9.5396999999999998</v>
      </c>
      <c r="BD531">
        <f t="shared" si="8"/>
        <v>10</v>
      </c>
      <c r="BE531">
        <v>5</v>
      </c>
    </row>
    <row r="532" spans="43:57" x14ac:dyDescent="0.25">
      <c r="AQ532">
        <v>430263</v>
      </c>
      <c r="AR532" t="s">
        <v>882</v>
      </c>
      <c r="AS532" t="s">
        <v>3135</v>
      </c>
      <c r="AT532" t="s">
        <v>31</v>
      </c>
      <c r="AU532" s="1">
        <v>20869</v>
      </c>
      <c r="AV532" s="1">
        <v>33218</v>
      </c>
      <c r="AW532" s="1">
        <v>34630</v>
      </c>
      <c r="AX532" s="1">
        <v>37550</v>
      </c>
      <c r="AY532" t="s">
        <v>295</v>
      </c>
      <c r="AZ532">
        <v>5.0026999999999999</v>
      </c>
      <c r="BA532" t="s">
        <v>884</v>
      </c>
      <c r="BB532" t="s">
        <v>885</v>
      </c>
      <c r="BC532">
        <v>8</v>
      </c>
      <c r="BD532">
        <f t="shared" si="8"/>
        <v>11</v>
      </c>
      <c r="BE532">
        <v>5</v>
      </c>
    </row>
    <row r="533" spans="43:57" x14ac:dyDescent="0.25">
      <c r="AQ533">
        <v>434163</v>
      </c>
      <c r="AR533" t="s">
        <v>293</v>
      </c>
      <c r="AS533" t="s">
        <v>3134</v>
      </c>
      <c r="AT533" t="s">
        <v>17</v>
      </c>
      <c r="AU533" s="1">
        <v>23570</v>
      </c>
      <c r="AV533" s="1">
        <v>34414</v>
      </c>
      <c r="AW533" s="1">
        <v>34622</v>
      </c>
      <c r="AX533" s="1">
        <v>37542</v>
      </c>
      <c r="AY533" t="s">
        <v>295</v>
      </c>
      <c r="AZ533">
        <v>5.0026999999999999</v>
      </c>
      <c r="BA533" t="s">
        <v>296</v>
      </c>
      <c r="BB533" t="s">
        <v>586</v>
      </c>
      <c r="BC533">
        <v>8</v>
      </c>
      <c r="BD533">
        <f t="shared" si="8"/>
        <v>8</v>
      </c>
      <c r="BE533">
        <v>5</v>
      </c>
    </row>
    <row r="534" spans="43:57" x14ac:dyDescent="0.25">
      <c r="AQ534">
        <v>244475</v>
      </c>
      <c r="AR534" t="s">
        <v>42</v>
      </c>
      <c r="AS534" t="s">
        <v>3133</v>
      </c>
      <c r="AT534" t="s">
        <v>17</v>
      </c>
      <c r="AU534" s="1">
        <v>22205</v>
      </c>
      <c r="AV534" s="1">
        <v>34865</v>
      </c>
      <c r="AW534" s="1">
        <v>35581</v>
      </c>
      <c r="AX534" s="1">
        <v>37771</v>
      </c>
      <c r="AY534" t="s">
        <v>53</v>
      </c>
      <c r="AZ534">
        <v>5.0026999999999999</v>
      </c>
      <c r="BA534" t="s">
        <v>44</v>
      </c>
      <c r="BB534" t="s">
        <v>83</v>
      </c>
      <c r="BC534">
        <v>5.8574999999999999</v>
      </c>
      <c r="BD534">
        <f t="shared" si="8"/>
        <v>7</v>
      </c>
      <c r="BE534">
        <v>5</v>
      </c>
    </row>
    <row r="535" spans="43:57" x14ac:dyDescent="0.25">
      <c r="AQ535">
        <v>45673</v>
      </c>
      <c r="AR535" t="s">
        <v>1988</v>
      </c>
      <c r="AS535" t="s">
        <v>3132</v>
      </c>
      <c r="AT535" t="s">
        <v>31</v>
      </c>
      <c r="AU535" s="1">
        <v>23655</v>
      </c>
      <c r="AV535" s="1">
        <v>31941</v>
      </c>
      <c r="AW535" s="1">
        <v>31941</v>
      </c>
      <c r="AX535" s="1">
        <v>37781</v>
      </c>
      <c r="AY535" t="s">
        <v>53</v>
      </c>
      <c r="AZ535">
        <v>5.0026999999999999</v>
      </c>
      <c r="BA535" t="s">
        <v>1990</v>
      </c>
      <c r="BB535" t="s">
        <v>1991</v>
      </c>
      <c r="BC535">
        <v>3.8959000000000001</v>
      </c>
      <c r="BD535">
        <f t="shared" si="8"/>
        <v>16</v>
      </c>
      <c r="BE535">
        <v>5</v>
      </c>
    </row>
    <row r="536" spans="43:57" x14ac:dyDescent="0.25">
      <c r="AQ536">
        <v>247081</v>
      </c>
      <c r="AR536" t="s">
        <v>293</v>
      </c>
      <c r="AS536" t="s">
        <v>3131</v>
      </c>
      <c r="AT536" t="s">
        <v>17</v>
      </c>
      <c r="AU536" s="1">
        <v>21671</v>
      </c>
      <c r="AV536" s="1">
        <v>33390</v>
      </c>
      <c r="AW536" s="1">
        <v>34165</v>
      </c>
      <c r="AX536" s="1">
        <v>37815</v>
      </c>
      <c r="AY536" t="s">
        <v>719</v>
      </c>
      <c r="AZ536">
        <v>5.0026999999999999</v>
      </c>
      <c r="BA536" t="s">
        <v>296</v>
      </c>
      <c r="BB536" t="s">
        <v>586</v>
      </c>
      <c r="BC536">
        <v>9.2629999999999999</v>
      </c>
      <c r="BD536">
        <f t="shared" si="8"/>
        <v>12</v>
      </c>
      <c r="BE536">
        <v>5</v>
      </c>
    </row>
    <row r="537" spans="43:57" x14ac:dyDescent="0.25">
      <c r="AQ537">
        <v>217192</v>
      </c>
      <c r="AR537" t="s">
        <v>293</v>
      </c>
      <c r="AS537" t="s">
        <v>3130</v>
      </c>
      <c r="AT537" t="s">
        <v>17</v>
      </c>
      <c r="AU537" s="1">
        <v>20774</v>
      </c>
      <c r="AV537" s="1">
        <v>32250</v>
      </c>
      <c r="AW537" s="1">
        <v>32250</v>
      </c>
      <c r="AX537" s="1">
        <v>37725</v>
      </c>
      <c r="AY537" t="s">
        <v>295</v>
      </c>
      <c r="AZ537">
        <v>5.0026999999999999</v>
      </c>
      <c r="BA537" t="s">
        <v>296</v>
      </c>
      <c r="BB537" t="s">
        <v>297</v>
      </c>
      <c r="BC537">
        <v>4.0247000000000002</v>
      </c>
      <c r="BD537">
        <f t="shared" si="8"/>
        <v>15</v>
      </c>
      <c r="BE537">
        <v>5</v>
      </c>
    </row>
    <row r="538" spans="43:57" x14ac:dyDescent="0.25">
      <c r="AQ538">
        <v>34017</v>
      </c>
      <c r="AR538" t="s">
        <v>15</v>
      </c>
      <c r="AS538" t="s">
        <v>3129</v>
      </c>
      <c r="AT538" t="s">
        <v>31</v>
      </c>
      <c r="AU538" s="1">
        <v>23045</v>
      </c>
      <c r="AV538" s="1">
        <v>31560</v>
      </c>
      <c r="AW538" s="1">
        <v>32061</v>
      </c>
      <c r="AX538" s="1">
        <v>35716</v>
      </c>
      <c r="AY538" t="s">
        <v>53</v>
      </c>
      <c r="AZ538">
        <v>5.0026999999999999</v>
      </c>
      <c r="BA538" t="s">
        <v>19</v>
      </c>
      <c r="BB538" t="s">
        <v>20</v>
      </c>
      <c r="BC538">
        <v>6.6082000000000001</v>
      </c>
      <c r="BD538">
        <f t="shared" si="8"/>
        <v>11</v>
      </c>
      <c r="BE538">
        <v>5</v>
      </c>
    </row>
    <row r="539" spans="43:57" x14ac:dyDescent="0.25">
      <c r="AQ539">
        <v>400400</v>
      </c>
      <c r="AR539" t="s">
        <v>293</v>
      </c>
      <c r="AS539" t="s">
        <v>3128</v>
      </c>
      <c r="AT539" t="s">
        <v>17</v>
      </c>
      <c r="AU539" s="1">
        <v>20254</v>
      </c>
      <c r="AV539" s="1">
        <v>32277</v>
      </c>
      <c r="AW539" s="1">
        <v>32277</v>
      </c>
      <c r="AX539" s="1">
        <v>37752</v>
      </c>
      <c r="AY539" t="s">
        <v>295</v>
      </c>
      <c r="AZ539">
        <v>5.0026999999999999</v>
      </c>
      <c r="BA539" t="s">
        <v>296</v>
      </c>
      <c r="BB539" t="s">
        <v>297</v>
      </c>
      <c r="BC539">
        <v>3.9506999999999999</v>
      </c>
      <c r="BD539">
        <f t="shared" si="8"/>
        <v>15</v>
      </c>
      <c r="BE539">
        <v>5</v>
      </c>
    </row>
    <row r="540" spans="43:57" x14ac:dyDescent="0.25">
      <c r="AQ540">
        <v>71514</v>
      </c>
      <c r="AR540" t="s">
        <v>293</v>
      </c>
      <c r="AS540" t="s">
        <v>3127</v>
      </c>
      <c r="AT540" t="s">
        <v>17</v>
      </c>
      <c r="AU540" s="1">
        <v>21366</v>
      </c>
      <c r="AV540" s="1">
        <v>31194</v>
      </c>
      <c r="AW540" s="1">
        <v>32145</v>
      </c>
      <c r="AX540" s="1">
        <v>37620</v>
      </c>
      <c r="AY540" t="s">
        <v>295</v>
      </c>
      <c r="AZ540">
        <v>5.0026999999999999</v>
      </c>
      <c r="BA540" t="s">
        <v>296</v>
      </c>
      <c r="BB540" t="s">
        <v>297</v>
      </c>
      <c r="BC540">
        <v>4.3122999999999996</v>
      </c>
      <c r="BD540">
        <f t="shared" si="8"/>
        <v>17</v>
      </c>
      <c r="BE540">
        <v>5</v>
      </c>
    </row>
    <row r="541" spans="43:57" x14ac:dyDescent="0.25">
      <c r="AQ541">
        <v>470505</v>
      </c>
      <c r="AR541" t="s">
        <v>293</v>
      </c>
      <c r="AS541" t="s">
        <v>3126</v>
      </c>
      <c r="AT541" t="s">
        <v>17</v>
      </c>
      <c r="AU541" s="1">
        <v>21221</v>
      </c>
      <c r="AV541" s="1">
        <v>34201</v>
      </c>
      <c r="AW541" s="1">
        <v>34201</v>
      </c>
      <c r="AX541" s="1">
        <v>37468</v>
      </c>
      <c r="AY541" t="s">
        <v>295</v>
      </c>
      <c r="AZ541">
        <v>5.0026999999999999</v>
      </c>
      <c r="BA541" t="s">
        <v>296</v>
      </c>
      <c r="BB541" t="s">
        <v>586</v>
      </c>
      <c r="BC541">
        <v>8.9506999999999994</v>
      </c>
      <c r="BD541">
        <f t="shared" si="8"/>
        <v>8</v>
      </c>
      <c r="BE541">
        <v>5</v>
      </c>
    </row>
    <row r="542" spans="43:57" x14ac:dyDescent="0.25">
      <c r="AQ542">
        <v>422505</v>
      </c>
      <c r="AR542" t="s">
        <v>1988</v>
      </c>
      <c r="AS542" t="s">
        <v>3125</v>
      </c>
      <c r="AT542" t="s">
        <v>17</v>
      </c>
      <c r="AU542" s="1">
        <v>19796</v>
      </c>
      <c r="AV542" s="1">
        <v>31325</v>
      </c>
      <c r="AW542" s="1">
        <v>31325</v>
      </c>
      <c r="AX542" s="1">
        <v>34487</v>
      </c>
      <c r="AY542" t="s">
        <v>53</v>
      </c>
      <c r="AZ542">
        <v>5.0026999999999999</v>
      </c>
      <c r="BA542" t="s">
        <v>1990</v>
      </c>
      <c r="BB542" t="s">
        <v>1991</v>
      </c>
      <c r="BC542">
        <v>3.8959000000000001</v>
      </c>
      <c r="BD542">
        <f t="shared" si="8"/>
        <v>8</v>
      </c>
      <c r="BE542">
        <v>5</v>
      </c>
    </row>
    <row r="543" spans="43:57" x14ac:dyDescent="0.25">
      <c r="AQ543">
        <v>34023</v>
      </c>
      <c r="AR543" t="s">
        <v>347</v>
      </c>
      <c r="AS543" t="s">
        <v>3124</v>
      </c>
      <c r="AT543" t="s">
        <v>17</v>
      </c>
      <c r="AU543" s="1">
        <v>23225</v>
      </c>
      <c r="AV543" s="1">
        <v>33560</v>
      </c>
      <c r="AW543" s="1">
        <v>34678</v>
      </c>
      <c r="AX543" s="1">
        <v>37598</v>
      </c>
      <c r="AY543" t="s">
        <v>295</v>
      </c>
      <c r="AZ543">
        <v>5.0026999999999999</v>
      </c>
      <c r="BA543" t="s">
        <v>349</v>
      </c>
      <c r="BB543" t="s">
        <v>834</v>
      </c>
      <c r="BC543">
        <v>6.2766999999999999</v>
      </c>
      <c r="BD543">
        <f t="shared" si="8"/>
        <v>11</v>
      </c>
      <c r="BE543">
        <v>5</v>
      </c>
    </row>
    <row r="544" spans="43:57" x14ac:dyDescent="0.25">
      <c r="AQ544">
        <v>97365</v>
      </c>
      <c r="AR544" t="s">
        <v>293</v>
      </c>
      <c r="AS544" t="s">
        <v>3123</v>
      </c>
      <c r="AT544" t="s">
        <v>17</v>
      </c>
      <c r="AU544" s="1">
        <v>21540</v>
      </c>
      <c r="AV544" s="1">
        <v>32237</v>
      </c>
      <c r="AW544" s="1">
        <v>33092</v>
      </c>
      <c r="AX544" s="1">
        <v>35413</v>
      </c>
      <c r="AY544" t="s">
        <v>295</v>
      </c>
      <c r="AZ544">
        <v>5.0026999999999999</v>
      </c>
      <c r="BA544" t="s">
        <v>296</v>
      </c>
      <c r="BB544" t="s">
        <v>297</v>
      </c>
      <c r="BC544">
        <v>1.7178</v>
      </c>
      <c r="BD544">
        <f t="shared" si="8"/>
        <v>8</v>
      </c>
      <c r="BE544">
        <v>5</v>
      </c>
    </row>
    <row r="545" spans="43:57" x14ac:dyDescent="0.25">
      <c r="AQ545">
        <v>247090</v>
      </c>
      <c r="AR545" t="s">
        <v>15</v>
      </c>
      <c r="AS545" t="s">
        <v>3122</v>
      </c>
      <c r="AT545" t="s">
        <v>17</v>
      </c>
      <c r="AU545" s="1">
        <v>21108</v>
      </c>
      <c r="AV545" s="1">
        <v>31979</v>
      </c>
      <c r="AW545" s="1">
        <v>31979</v>
      </c>
      <c r="AX545" s="1">
        <v>34339</v>
      </c>
      <c r="AY545" t="s">
        <v>53</v>
      </c>
      <c r="AZ545">
        <v>5.0026999999999999</v>
      </c>
      <c r="BA545" t="s">
        <v>19</v>
      </c>
      <c r="BB545" t="s">
        <v>20</v>
      </c>
      <c r="BC545">
        <v>2.8355999999999999</v>
      </c>
      <c r="BD545">
        <f t="shared" si="8"/>
        <v>6</v>
      </c>
      <c r="BE545">
        <v>5</v>
      </c>
    </row>
    <row r="546" spans="43:57" x14ac:dyDescent="0.25">
      <c r="AQ546">
        <v>62510</v>
      </c>
      <c r="AR546" t="s">
        <v>347</v>
      </c>
      <c r="AS546" t="s">
        <v>3121</v>
      </c>
      <c r="AT546" t="s">
        <v>31</v>
      </c>
      <c r="AU546" s="1">
        <v>20637</v>
      </c>
      <c r="AV546" s="1">
        <v>31891</v>
      </c>
      <c r="AW546" s="1">
        <v>31891</v>
      </c>
      <c r="AX546" s="1">
        <v>37731</v>
      </c>
      <c r="AY546" t="s">
        <v>295</v>
      </c>
      <c r="AZ546">
        <v>5.0026999999999999</v>
      </c>
      <c r="BA546" t="s">
        <v>349</v>
      </c>
      <c r="BB546" t="s">
        <v>350</v>
      </c>
      <c r="BC546">
        <v>1.3808</v>
      </c>
      <c r="BD546">
        <f t="shared" si="8"/>
        <v>16</v>
      </c>
      <c r="BE546">
        <v>5</v>
      </c>
    </row>
    <row r="547" spans="43:57" x14ac:dyDescent="0.25">
      <c r="AQ547">
        <v>460174</v>
      </c>
      <c r="AR547" t="s">
        <v>293</v>
      </c>
      <c r="AS547" t="s">
        <v>3120</v>
      </c>
      <c r="AT547" t="s">
        <v>31</v>
      </c>
      <c r="AU547" s="1">
        <v>19050</v>
      </c>
      <c r="AV547" s="1">
        <v>31608</v>
      </c>
      <c r="AW547" s="1">
        <v>31608</v>
      </c>
      <c r="AX547" s="1">
        <v>37813</v>
      </c>
      <c r="AY547" t="s">
        <v>295</v>
      </c>
      <c r="AZ547">
        <v>5.0026999999999999</v>
      </c>
      <c r="BA547" t="s">
        <v>296</v>
      </c>
      <c r="BB547" t="s">
        <v>297</v>
      </c>
      <c r="BC547">
        <v>5.7835999999999999</v>
      </c>
      <c r="BD547">
        <f t="shared" si="8"/>
        <v>17</v>
      </c>
      <c r="BE547">
        <v>5</v>
      </c>
    </row>
    <row r="548" spans="43:57" x14ac:dyDescent="0.25">
      <c r="AQ548">
        <v>264021</v>
      </c>
      <c r="AR548" t="s">
        <v>347</v>
      </c>
      <c r="AS548" t="s">
        <v>3119</v>
      </c>
      <c r="AT548" t="s">
        <v>31</v>
      </c>
      <c r="AU548" s="1">
        <v>21025</v>
      </c>
      <c r="AV548" s="1">
        <v>32601</v>
      </c>
      <c r="AW548" s="1">
        <v>32601</v>
      </c>
      <c r="AX548" s="1">
        <v>37710</v>
      </c>
      <c r="AY548" t="s">
        <v>295</v>
      </c>
      <c r="AZ548">
        <v>5</v>
      </c>
      <c r="BA548" t="s">
        <v>349</v>
      </c>
      <c r="BB548" t="s">
        <v>834</v>
      </c>
      <c r="BC548">
        <v>6.4301000000000004</v>
      </c>
      <c r="BD548">
        <f t="shared" si="8"/>
        <v>13</v>
      </c>
      <c r="BE548">
        <v>5</v>
      </c>
    </row>
    <row r="549" spans="43:57" x14ac:dyDescent="0.25">
      <c r="AQ549">
        <v>221072</v>
      </c>
      <c r="AR549" t="s">
        <v>347</v>
      </c>
      <c r="AS549" t="s">
        <v>3118</v>
      </c>
      <c r="AT549" t="s">
        <v>17</v>
      </c>
      <c r="AU549" s="1">
        <v>21975</v>
      </c>
      <c r="AV549" s="1">
        <v>33300</v>
      </c>
      <c r="AW549" s="1">
        <v>34975</v>
      </c>
      <c r="AX549" s="1">
        <v>37530</v>
      </c>
      <c r="AY549" t="s">
        <v>295</v>
      </c>
      <c r="AZ549">
        <v>5.0026999999999999</v>
      </c>
      <c r="BA549" t="s">
        <v>349</v>
      </c>
      <c r="BB549" t="s">
        <v>834</v>
      </c>
      <c r="BC549">
        <v>6.0903999999999998</v>
      </c>
      <c r="BD549">
        <f t="shared" si="8"/>
        <v>11</v>
      </c>
      <c r="BE549">
        <v>5</v>
      </c>
    </row>
    <row r="550" spans="43:57" x14ac:dyDescent="0.25">
      <c r="AQ550">
        <v>34029</v>
      </c>
      <c r="AR550" t="s">
        <v>293</v>
      </c>
      <c r="AS550" t="s">
        <v>3117</v>
      </c>
      <c r="AT550" t="s">
        <v>17</v>
      </c>
      <c r="AU550" s="1">
        <v>20996</v>
      </c>
      <c r="AV550" s="1">
        <v>32778</v>
      </c>
      <c r="AW550" s="1">
        <v>32778</v>
      </c>
      <c r="AX550" s="1">
        <v>37523</v>
      </c>
      <c r="AY550" t="s">
        <v>295</v>
      </c>
      <c r="AZ550">
        <v>5.0026999999999999</v>
      </c>
      <c r="BA550" t="s">
        <v>296</v>
      </c>
      <c r="BB550" t="s">
        <v>297</v>
      </c>
      <c r="BC550">
        <v>2.5781000000000001</v>
      </c>
      <c r="BD550">
        <f t="shared" si="8"/>
        <v>13</v>
      </c>
      <c r="BE550">
        <v>5</v>
      </c>
    </row>
    <row r="551" spans="43:57" x14ac:dyDescent="0.25">
      <c r="AQ551">
        <v>89654</v>
      </c>
      <c r="AR551" t="s">
        <v>1988</v>
      </c>
      <c r="AS551" t="s">
        <v>3116</v>
      </c>
      <c r="AT551" t="s">
        <v>17</v>
      </c>
      <c r="AU551" s="1">
        <v>23125</v>
      </c>
      <c r="AV551" s="1">
        <v>34120</v>
      </c>
      <c r="AW551" s="1">
        <v>34411</v>
      </c>
      <c r="AX551" s="1">
        <v>36251</v>
      </c>
      <c r="AY551" t="s">
        <v>53</v>
      </c>
      <c r="AZ551">
        <v>5.0026999999999999</v>
      </c>
      <c r="BA551" t="s">
        <v>1990</v>
      </c>
      <c r="BB551" t="s">
        <v>2062</v>
      </c>
      <c r="BC551">
        <v>1.7972999999999999</v>
      </c>
      <c r="BD551">
        <f t="shared" si="8"/>
        <v>5</v>
      </c>
      <c r="BE551">
        <v>5</v>
      </c>
    </row>
    <row r="552" spans="43:57" x14ac:dyDescent="0.25">
      <c r="AQ552">
        <v>13242</v>
      </c>
      <c r="AR552" t="s">
        <v>347</v>
      </c>
      <c r="AS552" t="s">
        <v>3115</v>
      </c>
      <c r="AT552" t="s">
        <v>17</v>
      </c>
      <c r="AU552" s="1">
        <v>23667</v>
      </c>
      <c r="AV552" s="1">
        <v>34674</v>
      </c>
      <c r="AW552" s="1">
        <v>34674</v>
      </c>
      <c r="AX552" s="1">
        <v>37594</v>
      </c>
      <c r="AY552" t="s">
        <v>295</v>
      </c>
      <c r="AZ552">
        <v>5.0026999999999999</v>
      </c>
      <c r="BA552" t="s">
        <v>349</v>
      </c>
      <c r="BB552" t="s">
        <v>834</v>
      </c>
      <c r="BC552">
        <v>6.2657999999999996</v>
      </c>
      <c r="BD552">
        <f t="shared" si="8"/>
        <v>8</v>
      </c>
      <c r="BE552">
        <v>5</v>
      </c>
    </row>
    <row r="553" spans="43:57" x14ac:dyDescent="0.25">
      <c r="AQ553">
        <v>202892</v>
      </c>
      <c r="AR553" t="s">
        <v>827</v>
      </c>
      <c r="AS553" t="s">
        <v>3114</v>
      </c>
      <c r="AT553" t="s">
        <v>31</v>
      </c>
      <c r="AU553" s="1">
        <v>20728</v>
      </c>
      <c r="AV553" s="1">
        <v>31227</v>
      </c>
      <c r="AW553" s="1">
        <v>31227</v>
      </c>
      <c r="AX553" s="1">
        <v>35776</v>
      </c>
      <c r="AY553" t="s">
        <v>53</v>
      </c>
      <c r="AZ553">
        <v>5.0026999999999999</v>
      </c>
      <c r="BA553" t="s">
        <v>829</v>
      </c>
      <c r="BB553" t="s">
        <v>1468</v>
      </c>
      <c r="BC553">
        <v>5.7781000000000002</v>
      </c>
      <c r="BD553">
        <f t="shared" si="8"/>
        <v>12</v>
      </c>
      <c r="BE553">
        <v>5</v>
      </c>
    </row>
    <row r="554" spans="43:57" x14ac:dyDescent="0.25">
      <c r="AQ554">
        <v>458895</v>
      </c>
      <c r="AR554" t="s">
        <v>293</v>
      </c>
      <c r="AS554" t="s">
        <v>3113</v>
      </c>
      <c r="AT554" t="s">
        <v>17</v>
      </c>
      <c r="AU554" s="1">
        <v>19674</v>
      </c>
      <c r="AV554" s="1">
        <v>32778</v>
      </c>
      <c r="AW554" s="1">
        <v>35235</v>
      </c>
      <c r="AX554" s="1">
        <v>37790</v>
      </c>
      <c r="AY554" t="s">
        <v>295</v>
      </c>
      <c r="AZ554">
        <v>5.0026999999999999</v>
      </c>
      <c r="BA554" t="s">
        <v>296</v>
      </c>
      <c r="BB554" t="s">
        <v>586</v>
      </c>
      <c r="BC554">
        <v>6.3315000000000001</v>
      </c>
      <c r="BD554">
        <f t="shared" si="8"/>
        <v>13</v>
      </c>
      <c r="BE554">
        <v>5</v>
      </c>
    </row>
    <row r="555" spans="43:57" x14ac:dyDescent="0.25">
      <c r="AQ555">
        <v>23706</v>
      </c>
      <c r="AR555" t="s">
        <v>293</v>
      </c>
      <c r="AS555" t="s">
        <v>3112</v>
      </c>
      <c r="AT555" t="s">
        <v>17</v>
      </c>
      <c r="AU555" s="1">
        <v>23506</v>
      </c>
      <c r="AV555" s="1">
        <v>32734</v>
      </c>
      <c r="AW555" s="1">
        <v>32734</v>
      </c>
      <c r="AX555" s="1">
        <v>37479</v>
      </c>
      <c r="AY555" t="s">
        <v>719</v>
      </c>
      <c r="AZ555">
        <v>5.0026999999999999</v>
      </c>
      <c r="BA555" t="s">
        <v>296</v>
      </c>
      <c r="BB555" t="s">
        <v>297</v>
      </c>
      <c r="BC555">
        <v>2.6985999999999999</v>
      </c>
      <c r="BD555">
        <f t="shared" si="8"/>
        <v>13</v>
      </c>
      <c r="BE555">
        <v>5</v>
      </c>
    </row>
    <row r="556" spans="43:57" x14ac:dyDescent="0.25">
      <c r="AQ556">
        <v>89661</v>
      </c>
      <c r="AR556" t="s">
        <v>42</v>
      </c>
      <c r="AS556" t="s">
        <v>3111</v>
      </c>
      <c r="AT556" t="s">
        <v>31</v>
      </c>
      <c r="AU556" s="1">
        <v>22072</v>
      </c>
      <c r="AV556" s="1">
        <v>33227</v>
      </c>
      <c r="AW556" s="1">
        <v>33227</v>
      </c>
      <c r="AX556" s="1">
        <v>37607</v>
      </c>
      <c r="AY556" t="s">
        <v>53</v>
      </c>
      <c r="AZ556">
        <v>5.0026999999999999</v>
      </c>
      <c r="BA556" t="s">
        <v>44</v>
      </c>
      <c r="BB556" t="s">
        <v>45</v>
      </c>
      <c r="BC556">
        <v>0.78080000000000005</v>
      </c>
      <c r="BD556">
        <f t="shared" si="8"/>
        <v>12</v>
      </c>
      <c r="BE556">
        <v>5</v>
      </c>
    </row>
    <row r="557" spans="43:57" x14ac:dyDescent="0.25">
      <c r="AQ557">
        <v>484858</v>
      </c>
      <c r="AR557" t="s">
        <v>347</v>
      </c>
      <c r="AS557" t="s">
        <v>3110</v>
      </c>
      <c r="AT557" t="s">
        <v>17</v>
      </c>
      <c r="AU557" s="1">
        <v>21362</v>
      </c>
      <c r="AV557" s="1">
        <v>31303</v>
      </c>
      <c r="AW557" s="1">
        <v>31303</v>
      </c>
      <c r="AX557" s="1">
        <v>35488</v>
      </c>
      <c r="AY557" t="s">
        <v>719</v>
      </c>
      <c r="AZ557">
        <v>5.0026999999999999</v>
      </c>
      <c r="BA557" t="s">
        <v>349</v>
      </c>
      <c r="BB557" t="s">
        <v>350</v>
      </c>
      <c r="BC557">
        <v>2.9918</v>
      </c>
      <c r="BD557">
        <f t="shared" si="8"/>
        <v>11</v>
      </c>
      <c r="BE557">
        <v>5</v>
      </c>
    </row>
    <row r="558" spans="43:57" x14ac:dyDescent="0.25">
      <c r="AQ558">
        <v>434193</v>
      </c>
      <c r="AR558" t="s">
        <v>85</v>
      </c>
      <c r="AS558" t="s">
        <v>3109</v>
      </c>
      <c r="AT558" t="s">
        <v>17</v>
      </c>
      <c r="AU558" s="1">
        <v>22206</v>
      </c>
      <c r="AV558" s="1">
        <v>33827</v>
      </c>
      <c r="AW558" s="1">
        <v>35098</v>
      </c>
      <c r="AX558" s="1">
        <v>37653</v>
      </c>
      <c r="AY558" t="s">
        <v>53</v>
      </c>
      <c r="AZ558">
        <v>5.0026999999999999</v>
      </c>
      <c r="BA558" t="s">
        <v>87</v>
      </c>
      <c r="BB558" t="s">
        <v>276</v>
      </c>
      <c r="BC558">
        <v>6.9397000000000002</v>
      </c>
      <c r="BD558">
        <f t="shared" si="8"/>
        <v>10</v>
      </c>
      <c r="BE558">
        <v>5</v>
      </c>
    </row>
    <row r="559" spans="43:57" x14ac:dyDescent="0.25">
      <c r="AQ559">
        <v>241930</v>
      </c>
      <c r="AR559" t="s">
        <v>347</v>
      </c>
      <c r="AS559" t="s">
        <v>3108</v>
      </c>
      <c r="AT559" t="s">
        <v>31</v>
      </c>
      <c r="AU559" s="1">
        <v>20392</v>
      </c>
      <c r="AV559" s="1">
        <v>32101</v>
      </c>
      <c r="AW559" s="1">
        <v>32929</v>
      </c>
      <c r="AX559" s="1">
        <v>36337</v>
      </c>
      <c r="AY559" t="s">
        <v>295</v>
      </c>
      <c r="AZ559">
        <v>5.0026999999999999</v>
      </c>
      <c r="BA559" t="s">
        <v>349</v>
      </c>
      <c r="BB559" t="s">
        <v>834</v>
      </c>
      <c r="BC559">
        <v>2.8218999999999999</v>
      </c>
      <c r="BD559">
        <f t="shared" si="8"/>
        <v>11</v>
      </c>
      <c r="BE559">
        <v>5</v>
      </c>
    </row>
    <row r="560" spans="43:57" x14ac:dyDescent="0.25">
      <c r="AQ560">
        <v>244499</v>
      </c>
      <c r="AR560" t="s">
        <v>85</v>
      </c>
      <c r="AS560" t="s">
        <v>3107</v>
      </c>
      <c r="AT560" t="s">
        <v>17</v>
      </c>
      <c r="AU560" s="1">
        <v>22853</v>
      </c>
      <c r="AV560" s="1">
        <v>31361</v>
      </c>
      <c r="AW560" s="1">
        <v>31361</v>
      </c>
      <c r="AX560" s="1">
        <v>37566</v>
      </c>
      <c r="AY560" t="s">
        <v>53</v>
      </c>
      <c r="AZ560">
        <v>5.0026999999999999</v>
      </c>
      <c r="BA560" t="s">
        <v>87</v>
      </c>
      <c r="BB560" t="s">
        <v>88</v>
      </c>
      <c r="BC560">
        <v>4.1040999999999999</v>
      </c>
      <c r="BD560">
        <f t="shared" si="8"/>
        <v>17</v>
      </c>
      <c r="BE560">
        <v>5</v>
      </c>
    </row>
    <row r="561" spans="43:57" x14ac:dyDescent="0.25">
      <c r="AQ561">
        <v>400416</v>
      </c>
      <c r="AR561" t="s">
        <v>827</v>
      </c>
      <c r="AS561" t="s">
        <v>3106</v>
      </c>
      <c r="AT561" t="s">
        <v>31</v>
      </c>
      <c r="AU561" s="1">
        <v>20419</v>
      </c>
      <c r="AV561" s="1">
        <v>31370</v>
      </c>
      <c r="AW561" s="1">
        <v>31370</v>
      </c>
      <c r="AX561" s="1">
        <v>37575</v>
      </c>
      <c r="AY561" t="s">
        <v>53</v>
      </c>
      <c r="AZ561">
        <v>5.0026999999999999</v>
      </c>
      <c r="BA561" t="s">
        <v>829</v>
      </c>
      <c r="BB561" t="s">
        <v>1468</v>
      </c>
      <c r="BC561">
        <v>5.3863000000000003</v>
      </c>
      <c r="BD561">
        <f t="shared" si="8"/>
        <v>17</v>
      </c>
      <c r="BE561">
        <v>5</v>
      </c>
    </row>
    <row r="562" spans="43:57" x14ac:dyDescent="0.25">
      <c r="AQ562">
        <v>428976</v>
      </c>
      <c r="AR562" t="s">
        <v>882</v>
      </c>
      <c r="AS562" t="s">
        <v>3105</v>
      </c>
      <c r="AT562" t="s">
        <v>31</v>
      </c>
      <c r="AU562" s="1">
        <v>19981</v>
      </c>
      <c r="AV562" s="1">
        <v>35423</v>
      </c>
      <c r="AW562" s="1">
        <v>35423</v>
      </c>
      <c r="AX562" s="1">
        <v>37613</v>
      </c>
      <c r="AY562" t="s">
        <v>295</v>
      </c>
      <c r="AZ562">
        <v>5.0026999999999999</v>
      </c>
      <c r="BA562" t="s">
        <v>884</v>
      </c>
      <c r="BB562" t="s">
        <v>885</v>
      </c>
      <c r="BC562">
        <v>6</v>
      </c>
      <c r="BD562">
        <f t="shared" si="8"/>
        <v>6</v>
      </c>
      <c r="BE562">
        <v>5</v>
      </c>
    </row>
    <row r="563" spans="43:57" x14ac:dyDescent="0.25">
      <c r="AQ563">
        <v>89667</v>
      </c>
      <c r="AR563" t="s">
        <v>15</v>
      </c>
      <c r="AS563" t="s">
        <v>3104</v>
      </c>
      <c r="AT563" t="s">
        <v>31</v>
      </c>
      <c r="AU563" s="1">
        <v>23118</v>
      </c>
      <c r="AV563" s="1">
        <v>32432</v>
      </c>
      <c r="AW563" s="1">
        <v>32432</v>
      </c>
      <c r="AX563" s="1">
        <v>37542</v>
      </c>
      <c r="AY563" t="s">
        <v>53</v>
      </c>
      <c r="AZ563">
        <v>5.0026999999999999</v>
      </c>
      <c r="BA563" t="s">
        <v>19</v>
      </c>
      <c r="BB563" t="s">
        <v>20</v>
      </c>
      <c r="BC563">
        <v>11.611000000000001</v>
      </c>
      <c r="BD563">
        <f t="shared" si="8"/>
        <v>14</v>
      </c>
      <c r="BE563">
        <v>5</v>
      </c>
    </row>
    <row r="564" spans="43:57" x14ac:dyDescent="0.25">
      <c r="AQ564">
        <v>480954</v>
      </c>
      <c r="AR564" t="s">
        <v>1988</v>
      </c>
      <c r="AS564" t="s">
        <v>3103</v>
      </c>
      <c r="AT564" t="s">
        <v>31</v>
      </c>
      <c r="AU564" s="1">
        <v>21120</v>
      </c>
      <c r="AV564" s="1">
        <v>34197</v>
      </c>
      <c r="AW564" s="1">
        <v>34197</v>
      </c>
      <c r="AX564" s="1">
        <v>37482</v>
      </c>
      <c r="AY564" t="s">
        <v>53</v>
      </c>
      <c r="AZ564">
        <v>5.0026999999999999</v>
      </c>
      <c r="BA564" t="s">
        <v>1990</v>
      </c>
      <c r="BB564" t="s">
        <v>2062</v>
      </c>
      <c r="BC564">
        <v>2.3835999999999999</v>
      </c>
      <c r="BD564">
        <f t="shared" si="8"/>
        <v>9</v>
      </c>
      <c r="BE564">
        <v>5</v>
      </c>
    </row>
    <row r="565" spans="43:57" x14ac:dyDescent="0.25">
      <c r="AQ565">
        <v>460189</v>
      </c>
      <c r="AR565" t="s">
        <v>1988</v>
      </c>
      <c r="AS565" t="s">
        <v>3102</v>
      </c>
      <c r="AT565" t="s">
        <v>17</v>
      </c>
      <c r="AU565" s="1">
        <v>22145</v>
      </c>
      <c r="AV565" s="1">
        <v>32451</v>
      </c>
      <c r="AW565" s="1">
        <v>32451</v>
      </c>
      <c r="AX565" s="1">
        <v>37561</v>
      </c>
      <c r="AY565" t="s">
        <v>53</v>
      </c>
      <c r="AZ565">
        <v>5.0026999999999999</v>
      </c>
      <c r="BA565" t="s">
        <v>1990</v>
      </c>
      <c r="BB565" t="s">
        <v>1991</v>
      </c>
      <c r="BC565">
        <v>3.8466</v>
      </c>
      <c r="BD565">
        <f t="shared" si="8"/>
        <v>14</v>
      </c>
      <c r="BE565">
        <v>5</v>
      </c>
    </row>
    <row r="566" spans="43:57" x14ac:dyDescent="0.25">
      <c r="AQ566">
        <v>75426</v>
      </c>
      <c r="AR566" t="s">
        <v>85</v>
      </c>
      <c r="AS566" t="s">
        <v>3101</v>
      </c>
      <c r="AT566" t="s">
        <v>17</v>
      </c>
      <c r="AU566" s="1">
        <v>19672</v>
      </c>
      <c r="AV566" s="1">
        <v>32935</v>
      </c>
      <c r="AW566" s="1">
        <v>32935</v>
      </c>
      <c r="AX566" s="1">
        <v>37041</v>
      </c>
      <c r="AY566" t="s">
        <v>53</v>
      </c>
      <c r="AZ566">
        <v>5.0026999999999999</v>
      </c>
      <c r="BA566" t="s">
        <v>87</v>
      </c>
      <c r="BB566" t="s">
        <v>276</v>
      </c>
      <c r="BC566">
        <v>11.2493</v>
      </c>
      <c r="BD566">
        <f t="shared" si="8"/>
        <v>11</v>
      </c>
      <c r="BE566">
        <v>5</v>
      </c>
    </row>
    <row r="567" spans="43:57" x14ac:dyDescent="0.25">
      <c r="AQ567">
        <v>467892</v>
      </c>
      <c r="AR567" t="s">
        <v>293</v>
      </c>
      <c r="AS567" t="s">
        <v>3100</v>
      </c>
      <c r="AT567" t="s">
        <v>31</v>
      </c>
      <c r="AU567" s="1">
        <v>19795</v>
      </c>
      <c r="AV567" s="1">
        <v>33101</v>
      </c>
      <c r="AW567" s="1">
        <v>34799</v>
      </c>
      <c r="AX567" s="1">
        <v>37719</v>
      </c>
      <c r="AY567" t="s">
        <v>295</v>
      </c>
      <c r="AZ567">
        <v>5.0026999999999999</v>
      </c>
      <c r="BA567" t="s">
        <v>296</v>
      </c>
      <c r="BB567" t="s">
        <v>586</v>
      </c>
      <c r="BC567">
        <v>7.5259999999999998</v>
      </c>
      <c r="BD567">
        <f t="shared" si="8"/>
        <v>12</v>
      </c>
      <c r="BE567">
        <v>5</v>
      </c>
    </row>
    <row r="568" spans="43:57" x14ac:dyDescent="0.25">
      <c r="AQ568">
        <v>62531</v>
      </c>
      <c r="AR568" t="s">
        <v>293</v>
      </c>
      <c r="AS568" t="s">
        <v>3099</v>
      </c>
      <c r="AT568" t="s">
        <v>31</v>
      </c>
      <c r="AU568" s="1">
        <v>21633</v>
      </c>
      <c r="AV568" s="1">
        <v>33856</v>
      </c>
      <c r="AW568" s="1">
        <v>34718</v>
      </c>
      <c r="AX568" s="1">
        <v>37638</v>
      </c>
      <c r="AY568" t="s">
        <v>295</v>
      </c>
      <c r="AZ568">
        <v>5.0026999999999999</v>
      </c>
      <c r="BA568" t="s">
        <v>296</v>
      </c>
      <c r="BB568" t="s">
        <v>586</v>
      </c>
      <c r="BC568">
        <v>7.7478999999999996</v>
      </c>
      <c r="BD568">
        <f t="shared" si="8"/>
        <v>10</v>
      </c>
      <c r="BE568">
        <v>5</v>
      </c>
    </row>
    <row r="569" spans="43:57" x14ac:dyDescent="0.25">
      <c r="AQ569">
        <v>458912</v>
      </c>
      <c r="AR569" t="s">
        <v>293</v>
      </c>
      <c r="AS569" t="s">
        <v>3098</v>
      </c>
      <c r="AT569" t="s">
        <v>17</v>
      </c>
      <c r="AU569" s="1">
        <v>23458</v>
      </c>
      <c r="AV569" s="1">
        <v>32914</v>
      </c>
      <c r="AW569" s="1">
        <v>33766</v>
      </c>
      <c r="AX569" s="1">
        <v>37781</v>
      </c>
      <c r="AY569" t="s">
        <v>295</v>
      </c>
      <c r="AZ569">
        <v>5.0026999999999999</v>
      </c>
      <c r="BA569" t="s">
        <v>296</v>
      </c>
      <c r="BB569" t="s">
        <v>586</v>
      </c>
      <c r="BC569">
        <v>10.356199999999999</v>
      </c>
      <c r="BD569">
        <f t="shared" si="8"/>
        <v>13</v>
      </c>
      <c r="BE569">
        <v>5</v>
      </c>
    </row>
    <row r="570" spans="43:57" x14ac:dyDescent="0.25">
      <c r="AQ570">
        <v>15845</v>
      </c>
      <c r="AR570" t="s">
        <v>293</v>
      </c>
      <c r="AS570" t="s">
        <v>3097</v>
      </c>
      <c r="AT570" t="s">
        <v>31</v>
      </c>
      <c r="AU570" s="1">
        <v>23108</v>
      </c>
      <c r="AV570" s="1">
        <v>33392</v>
      </c>
      <c r="AW570" s="1">
        <v>34371</v>
      </c>
      <c r="AX570" s="1">
        <v>37198</v>
      </c>
      <c r="AY570" t="s">
        <v>295</v>
      </c>
      <c r="AZ570">
        <v>5.0026999999999999</v>
      </c>
      <c r="BA570" t="s">
        <v>296</v>
      </c>
      <c r="BB570" t="s">
        <v>586</v>
      </c>
      <c r="BC570">
        <v>7.7451999999999996</v>
      </c>
      <c r="BD570">
        <f t="shared" si="8"/>
        <v>10</v>
      </c>
      <c r="BE570">
        <v>5</v>
      </c>
    </row>
    <row r="571" spans="43:57" x14ac:dyDescent="0.25">
      <c r="AQ571">
        <v>211985</v>
      </c>
      <c r="AR571" t="s">
        <v>293</v>
      </c>
      <c r="AS571" t="s">
        <v>3096</v>
      </c>
      <c r="AT571" t="s">
        <v>17</v>
      </c>
      <c r="AU571" s="1">
        <v>23462</v>
      </c>
      <c r="AV571" s="1">
        <v>35076</v>
      </c>
      <c r="AW571" s="1">
        <v>35076</v>
      </c>
      <c r="AX571" s="1">
        <v>37631</v>
      </c>
      <c r="AY571" t="s">
        <v>295</v>
      </c>
      <c r="AZ571">
        <v>5.0026999999999999</v>
      </c>
      <c r="BA571" t="s">
        <v>296</v>
      </c>
      <c r="BB571" t="s">
        <v>586</v>
      </c>
      <c r="BC571">
        <v>6.7671000000000001</v>
      </c>
      <c r="BD571">
        <f t="shared" si="8"/>
        <v>7</v>
      </c>
      <c r="BE571">
        <v>5</v>
      </c>
    </row>
    <row r="572" spans="43:57" x14ac:dyDescent="0.25">
      <c r="AQ572">
        <v>217220</v>
      </c>
      <c r="AR572" t="s">
        <v>827</v>
      </c>
      <c r="AS572" t="s">
        <v>3095</v>
      </c>
      <c r="AT572" t="s">
        <v>17</v>
      </c>
      <c r="AU572" s="1">
        <v>20734</v>
      </c>
      <c r="AV572" s="1">
        <v>31407</v>
      </c>
      <c r="AW572" s="1">
        <v>32626</v>
      </c>
      <c r="AX572" s="1">
        <v>37736</v>
      </c>
      <c r="AY572" t="s">
        <v>53</v>
      </c>
      <c r="AZ572">
        <v>5.0026999999999999</v>
      </c>
      <c r="BA572" t="s">
        <v>829</v>
      </c>
      <c r="BB572" t="s">
        <v>1468</v>
      </c>
      <c r="BC572">
        <v>1.9452</v>
      </c>
      <c r="BD572">
        <f t="shared" si="8"/>
        <v>17</v>
      </c>
      <c r="BE572">
        <v>5</v>
      </c>
    </row>
    <row r="573" spans="43:57" x14ac:dyDescent="0.25">
      <c r="AQ573">
        <v>79317</v>
      </c>
      <c r="AR573" t="s">
        <v>15</v>
      </c>
      <c r="AS573" t="s">
        <v>3094</v>
      </c>
      <c r="AT573" t="s">
        <v>31</v>
      </c>
      <c r="AU573" s="1">
        <v>21775</v>
      </c>
      <c r="AV573" s="1">
        <v>31758</v>
      </c>
      <c r="AW573" s="1">
        <v>34874</v>
      </c>
      <c r="AX573" s="1">
        <v>37794</v>
      </c>
      <c r="AY573" t="s">
        <v>53</v>
      </c>
      <c r="AZ573">
        <v>5.0026999999999999</v>
      </c>
      <c r="BA573" t="s">
        <v>19</v>
      </c>
      <c r="BB573" t="s">
        <v>20</v>
      </c>
      <c r="BC573">
        <v>7.5122999999999998</v>
      </c>
      <c r="BD573">
        <f t="shared" si="8"/>
        <v>16</v>
      </c>
      <c r="BE573">
        <v>5</v>
      </c>
    </row>
    <row r="574" spans="43:57" x14ac:dyDescent="0.25">
      <c r="AQ574">
        <v>470533</v>
      </c>
      <c r="AR574" t="s">
        <v>15</v>
      </c>
      <c r="AS574" t="s">
        <v>3093</v>
      </c>
      <c r="AT574" t="s">
        <v>17</v>
      </c>
      <c r="AU574" s="1">
        <v>19269</v>
      </c>
      <c r="AV574" s="1">
        <v>32404</v>
      </c>
      <c r="AW574" s="1">
        <v>32404</v>
      </c>
      <c r="AX574" s="1">
        <v>37514</v>
      </c>
      <c r="AY574" t="s">
        <v>53</v>
      </c>
      <c r="AZ574">
        <v>5.0026999999999999</v>
      </c>
      <c r="BA574" t="s">
        <v>19</v>
      </c>
      <c r="BB574" t="s">
        <v>20</v>
      </c>
      <c r="BC574">
        <v>11.5342</v>
      </c>
      <c r="BD574">
        <f t="shared" si="8"/>
        <v>14</v>
      </c>
      <c r="BE574">
        <v>5</v>
      </c>
    </row>
    <row r="575" spans="43:57" x14ac:dyDescent="0.25">
      <c r="AQ575">
        <v>89678</v>
      </c>
      <c r="AR575" t="s">
        <v>1988</v>
      </c>
      <c r="AS575" t="s">
        <v>3092</v>
      </c>
      <c r="AT575" t="s">
        <v>17</v>
      </c>
      <c r="AU575" s="1">
        <v>21736</v>
      </c>
      <c r="AV575" s="1">
        <v>33298</v>
      </c>
      <c r="AW575" s="1">
        <v>35549</v>
      </c>
      <c r="AX575" s="1">
        <v>37739</v>
      </c>
      <c r="AY575" t="s">
        <v>53</v>
      </c>
      <c r="AZ575">
        <v>5.0026999999999999</v>
      </c>
      <c r="BA575" t="s">
        <v>1990</v>
      </c>
      <c r="BB575" t="s">
        <v>2061</v>
      </c>
      <c r="BC575">
        <v>6</v>
      </c>
      <c r="BD575">
        <f t="shared" si="8"/>
        <v>12</v>
      </c>
      <c r="BE575">
        <v>5</v>
      </c>
    </row>
    <row r="576" spans="43:57" x14ac:dyDescent="0.25">
      <c r="AQ576">
        <v>39167</v>
      </c>
      <c r="AR576" t="s">
        <v>293</v>
      </c>
      <c r="AS576" t="s">
        <v>3091</v>
      </c>
      <c r="AT576" t="s">
        <v>17</v>
      </c>
      <c r="AU576" s="1">
        <v>22490</v>
      </c>
      <c r="AV576" s="1">
        <v>31386</v>
      </c>
      <c r="AW576" s="1">
        <v>31386</v>
      </c>
      <c r="AX576" s="1">
        <v>35925</v>
      </c>
      <c r="AY576" t="s">
        <v>719</v>
      </c>
      <c r="AZ576">
        <v>5.0026999999999999</v>
      </c>
      <c r="BA576" t="s">
        <v>296</v>
      </c>
      <c r="BB576" t="s">
        <v>297</v>
      </c>
      <c r="BC576">
        <v>6.3917999999999999</v>
      </c>
      <c r="BD576">
        <f t="shared" si="8"/>
        <v>12</v>
      </c>
      <c r="BE576">
        <v>5</v>
      </c>
    </row>
    <row r="577" spans="43:57" x14ac:dyDescent="0.25">
      <c r="AQ577">
        <v>244515</v>
      </c>
      <c r="AR577" t="s">
        <v>42</v>
      </c>
      <c r="AS577" t="s">
        <v>3090</v>
      </c>
      <c r="AT577" t="s">
        <v>31</v>
      </c>
      <c r="AU577" s="1">
        <v>22450</v>
      </c>
      <c r="AV577" s="1">
        <v>32236</v>
      </c>
      <c r="AW577" s="1">
        <v>32236</v>
      </c>
      <c r="AX577" s="1">
        <v>37711</v>
      </c>
      <c r="AY577" t="s">
        <v>53</v>
      </c>
      <c r="AZ577">
        <v>5.0026999999999999</v>
      </c>
      <c r="BA577" t="s">
        <v>44</v>
      </c>
      <c r="BB577" t="s">
        <v>45</v>
      </c>
      <c r="BC577">
        <v>3.4958999999999998</v>
      </c>
      <c r="BD577">
        <f t="shared" si="8"/>
        <v>15</v>
      </c>
      <c r="BE577">
        <v>5</v>
      </c>
    </row>
    <row r="578" spans="43:57" x14ac:dyDescent="0.25">
      <c r="AQ578">
        <v>425120</v>
      </c>
      <c r="AR578" t="s">
        <v>293</v>
      </c>
      <c r="AS578" t="s">
        <v>3089</v>
      </c>
      <c r="AT578" t="s">
        <v>17</v>
      </c>
      <c r="AU578" s="1">
        <v>23713</v>
      </c>
      <c r="AV578" s="1">
        <v>34203</v>
      </c>
      <c r="AW578" s="1">
        <v>34203</v>
      </c>
      <c r="AX578" s="1">
        <v>37488</v>
      </c>
      <c r="AY578" t="s">
        <v>295</v>
      </c>
      <c r="AZ578">
        <v>5.0026999999999999</v>
      </c>
      <c r="BA578" t="s">
        <v>296</v>
      </c>
      <c r="BB578" t="s">
        <v>586</v>
      </c>
      <c r="BC578">
        <v>9</v>
      </c>
      <c r="BD578">
        <f t="shared" si="8"/>
        <v>9</v>
      </c>
      <c r="BE578">
        <v>5</v>
      </c>
    </row>
    <row r="579" spans="43:57" x14ac:dyDescent="0.25">
      <c r="AQ579">
        <v>484877</v>
      </c>
      <c r="AR579" t="s">
        <v>882</v>
      </c>
      <c r="AS579" t="s">
        <v>3088</v>
      </c>
      <c r="AT579" t="s">
        <v>31</v>
      </c>
      <c r="AU579" s="1">
        <v>20724</v>
      </c>
      <c r="AV579" s="1">
        <v>34089</v>
      </c>
      <c r="AW579" s="1">
        <v>34089</v>
      </c>
      <c r="AX579" s="1">
        <v>37739</v>
      </c>
      <c r="AY579" t="s">
        <v>295</v>
      </c>
      <c r="AZ579">
        <v>5.0026999999999999</v>
      </c>
      <c r="BA579" t="s">
        <v>884</v>
      </c>
      <c r="BB579" t="s">
        <v>885</v>
      </c>
      <c r="BC579">
        <v>8.8384</v>
      </c>
      <c r="BD579">
        <f t="shared" ref="BD579:BD642" si="9">INT((AX579-AV579)/365)</f>
        <v>10</v>
      </c>
      <c r="BE579">
        <v>5</v>
      </c>
    </row>
    <row r="580" spans="43:57" x14ac:dyDescent="0.25">
      <c r="AQ580">
        <v>71553</v>
      </c>
      <c r="AR580" t="s">
        <v>15</v>
      </c>
      <c r="AS580" t="s">
        <v>3087</v>
      </c>
      <c r="AT580" t="s">
        <v>17</v>
      </c>
      <c r="AU580" s="1">
        <v>21380</v>
      </c>
      <c r="AV580" s="1">
        <v>32066</v>
      </c>
      <c r="AW580" s="1">
        <v>32066</v>
      </c>
      <c r="AX580" s="1">
        <v>37541</v>
      </c>
      <c r="AY580" t="s">
        <v>53</v>
      </c>
      <c r="AZ580">
        <v>5.0026999999999999</v>
      </c>
      <c r="BA580" t="s">
        <v>19</v>
      </c>
      <c r="BB580" t="s">
        <v>20</v>
      </c>
      <c r="BC580">
        <v>11.6082</v>
      </c>
      <c r="BD580">
        <f t="shared" si="9"/>
        <v>15</v>
      </c>
      <c r="BE580">
        <v>5</v>
      </c>
    </row>
    <row r="581" spans="43:57" x14ac:dyDescent="0.25">
      <c r="AQ581">
        <v>425126</v>
      </c>
      <c r="AR581" t="s">
        <v>347</v>
      </c>
      <c r="AS581" t="s">
        <v>3086</v>
      </c>
      <c r="AT581" t="s">
        <v>31</v>
      </c>
      <c r="AU581" s="1">
        <v>19965</v>
      </c>
      <c r="AV581" s="1">
        <v>33080</v>
      </c>
      <c r="AW581" s="1">
        <v>33080</v>
      </c>
      <c r="AX581" s="1">
        <v>34283</v>
      </c>
      <c r="AY581" t="s">
        <v>295</v>
      </c>
      <c r="AZ581">
        <v>5.0026999999999999</v>
      </c>
      <c r="BA581" t="s">
        <v>349</v>
      </c>
      <c r="BB581" t="s">
        <v>2102</v>
      </c>
      <c r="BC581">
        <v>2.0219</v>
      </c>
      <c r="BD581">
        <f t="shared" si="9"/>
        <v>3</v>
      </c>
      <c r="BE581">
        <v>5</v>
      </c>
    </row>
    <row r="582" spans="43:57" x14ac:dyDescent="0.25">
      <c r="AQ582">
        <v>428998</v>
      </c>
      <c r="AR582" t="s">
        <v>293</v>
      </c>
      <c r="AS582" t="s">
        <v>3085</v>
      </c>
      <c r="AT582" t="s">
        <v>17</v>
      </c>
      <c r="AU582" s="1">
        <v>21082</v>
      </c>
      <c r="AV582" s="1">
        <v>31321</v>
      </c>
      <c r="AW582" s="1">
        <v>31321</v>
      </c>
      <c r="AX582" s="1">
        <v>37526</v>
      </c>
      <c r="AY582" t="s">
        <v>295</v>
      </c>
      <c r="AZ582">
        <v>5.0026999999999999</v>
      </c>
      <c r="BA582" t="s">
        <v>296</v>
      </c>
      <c r="BB582" t="s">
        <v>297</v>
      </c>
      <c r="BC582">
        <v>6.5698999999999996</v>
      </c>
      <c r="BD582">
        <f t="shared" si="9"/>
        <v>17</v>
      </c>
      <c r="BE582">
        <v>5</v>
      </c>
    </row>
    <row r="583" spans="43:57" x14ac:dyDescent="0.25">
      <c r="AQ583">
        <v>400444</v>
      </c>
      <c r="AR583" t="s">
        <v>293</v>
      </c>
      <c r="AS583" t="s">
        <v>3084</v>
      </c>
      <c r="AT583" t="s">
        <v>31</v>
      </c>
      <c r="AU583" s="1">
        <v>20528</v>
      </c>
      <c r="AV583" s="1">
        <v>33649</v>
      </c>
      <c r="AW583" s="1">
        <v>33649</v>
      </c>
      <c r="AX583" s="1">
        <v>37664</v>
      </c>
      <c r="AY583" t="s">
        <v>295</v>
      </c>
      <c r="AZ583">
        <v>5.0026999999999999</v>
      </c>
      <c r="BA583" t="s">
        <v>296</v>
      </c>
      <c r="BB583" t="s">
        <v>297</v>
      </c>
      <c r="BC583">
        <v>0.1918</v>
      </c>
      <c r="BD583">
        <f t="shared" si="9"/>
        <v>11</v>
      </c>
      <c r="BE583">
        <v>5</v>
      </c>
    </row>
    <row r="584" spans="43:57" x14ac:dyDescent="0.25">
      <c r="AQ584">
        <v>13280</v>
      </c>
      <c r="AR584" t="s">
        <v>1988</v>
      </c>
      <c r="AS584" t="s">
        <v>3083</v>
      </c>
      <c r="AT584" t="s">
        <v>17</v>
      </c>
      <c r="AU584" s="1">
        <v>23162</v>
      </c>
      <c r="AV584" s="1">
        <v>31136</v>
      </c>
      <c r="AW584" s="1">
        <v>31136</v>
      </c>
      <c r="AX584" s="1">
        <v>37706</v>
      </c>
      <c r="AY584" t="s">
        <v>53</v>
      </c>
      <c r="AZ584">
        <v>5.0026999999999999</v>
      </c>
      <c r="BA584" t="s">
        <v>1990</v>
      </c>
      <c r="BB584" t="s">
        <v>1991</v>
      </c>
      <c r="BC584">
        <v>3.8959000000000001</v>
      </c>
      <c r="BD584">
        <f t="shared" si="9"/>
        <v>18</v>
      </c>
      <c r="BE584">
        <v>5</v>
      </c>
    </row>
    <row r="585" spans="43:57" x14ac:dyDescent="0.25">
      <c r="AQ585">
        <v>97408</v>
      </c>
      <c r="AR585" t="s">
        <v>15</v>
      </c>
      <c r="AS585" t="s">
        <v>3082</v>
      </c>
      <c r="AT585" t="s">
        <v>31</v>
      </c>
      <c r="AU585" s="1">
        <v>23382</v>
      </c>
      <c r="AV585" s="1">
        <v>31639</v>
      </c>
      <c r="AW585" s="1">
        <v>31639</v>
      </c>
      <c r="AX585" s="1">
        <v>37479</v>
      </c>
      <c r="AY585" t="s">
        <v>53</v>
      </c>
      <c r="AZ585">
        <v>5.0026999999999999</v>
      </c>
      <c r="BA585" t="s">
        <v>19</v>
      </c>
      <c r="BB585" t="s">
        <v>20</v>
      </c>
      <c r="BC585">
        <v>11.4384</v>
      </c>
      <c r="BD585">
        <f t="shared" si="9"/>
        <v>16</v>
      </c>
      <c r="BE585">
        <v>5</v>
      </c>
    </row>
    <row r="586" spans="43:57" x14ac:dyDescent="0.25">
      <c r="AQ586">
        <v>290060</v>
      </c>
      <c r="AR586" t="s">
        <v>827</v>
      </c>
      <c r="AS586" t="s">
        <v>3081</v>
      </c>
      <c r="AT586" t="s">
        <v>17</v>
      </c>
      <c r="AU586" s="1">
        <v>19748</v>
      </c>
      <c r="AV586" s="1">
        <v>33263</v>
      </c>
      <c r="AW586" s="1">
        <v>33263</v>
      </c>
      <c r="AX586" s="1">
        <v>37643</v>
      </c>
      <c r="AY586" t="s">
        <v>53</v>
      </c>
      <c r="AZ586">
        <v>5.0026999999999999</v>
      </c>
      <c r="BA586" t="s">
        <v>829</v>
      </c>
      <c r="BB586" t="s">
        <v>1468</v>
      </c>
      <c r="BC586">
        <v>0.2</v>
      </c>
      <c r="BD586">
        <f t="shared" si="9"/>
        <v>12</v>
      </c>
      <c r="BE586">
        <v>5</v>
      </c>
    </row>
    <row r="587" spans="43:57" x14ac:dyDescent="0.25">
      <c r="AQ587">
        <v>247135</v>
      </c>
      <c r="AR587" t="s">
        <v>293</v>
      </c>
      <c r="AS587" t="s">
        <v>3080</v>
      </c>
      <c r="AT587" t="s">
        <v>17</v>
      </c>
      <c r="AU587" s="1">
        <v>19356</v>
      </c>
      <c r="AV587" s="1">
        <v>32288</v>
      </c>
      <c r="AW587" s="1">
        <v>34784</v>
      </c>
      <c r="AX587" s="1">
        <v>37704</v>
      </c>
      <c r="AY587" t="s">
        <v>719</v>
      </c>
      <c r="AZ587">
        <v>5.0026999999999999</v>
      </c>
      <c r="BA587" t="s">
        <v>296</v>
      </c>
      <c r="BB587" t="s">
        <v>586</v>
      </c>
      <c r="BC587">
        <v>7.5670999999999999</v>
      </c>
      <c r="BD587">
        <f t="shared" si="9"/>
        <v>14</v>
      </c>
      <c r="BE587">
        <v>5</v>
      </c>
    </row>
    <row r="588" spans="43:57" x14ac:dyDescent="0.25">
      <c r="AQ588">
        <v>71562</v>
      </c>
      <c r="AR588" t="s">
        <v>15</v>
      </c>
      <c r="AS588" t="s">
        <v>3079</v>
      </c>
      <c r="AT588" t="s">
        <v>17</v>
      </c>
      <c r="AU588" s="1">
        <v>23571</v>
      </c>
      <c r="AV588" s="1">
        <v>31555</v>
      </c>
      <c r="AW588" s="1">
        <v>33064</v>
      </c>
      <c r="AX588" s="1">
        <v>37809</v>
      </c>
      <c r="AY588" t="s">
        <v>53</v>
      </c>
      <c r="AZ588">
        <v>5.0026999999999999</v>
      </c>
      <c r="BA588" t="s">
        <v>19</v>
      </c>
      <c r="BB588" t="s">
        <v>20</v>
      </c>
      <c r="BC588">
        <v>11.813700000000001</v>
      </c>
      <c r="BD588">
        <f t="shared" si="9"/>
        <v>17</v>
      </c>
      <c r="BE588">
        <v>5</v>
      </c>
    </row>
    <row r="589" spans="43:57" x14ac:dyDescent="0.25">
      <c r="AQ589">
        <v>15866</v>
      </c>
      <c r="AR589" t="s">
        <v>882</v>
      </c>
      <c r="AS589" t="s">
        <v>3078</v>
      </c>
      <c r="AT589" t="s">
        <v>17</v>
      </c>
      <c r="AU589" s="1">
        <v>19349</v>
      </c>
      <c r="AV589" s="1">
        <v>31688</v>
      </c>
      <c r="AW589" s="1">
        <v>31688</v>
      </c>
      <c r="AX589" s="1">
        <v>37528</v>
      </c>
      <c r="AY589" t="s">
        <v>295</v>
      </c>
      <c r="AZ589">
        <v>5.0026999999999999</v>
      </c>
      <c r="BA589" t="s">
        <v>884</v>
      </c>
      <c r="BB589" t="s">
        <v>885</v>
      </c>
      <c r="BC589">
        <v>8.2603000000000009</v>
      </c>
      <c r="BD589">
        <f t="shared" si="9"/>
        <v>16</v>
      </c>
      <c r="BE589">
        <v>5</v>
      </c>
    </row>
    <row r="590" spans="43:57" x14ac:dyDescent="0.25">
      <c r="AQ590">
        <v>264064</v>
      </c>
      <c r="AR590" t="s">
        <v>347</v>
      </c>
      <c r="AS590" t="s">
        <v>3077</v>
      </c>
      <c r="AT590" t="s">
        <v>17</v>
      </c>
      <c r="AU590" s="1">
        <v>23460</v>
      </c>
      <c r="AV590" s="1">
        <v>32267</v>
      </c>
      <c r="AW590" s="1">
        <v>35302</v>
      </c>
      <c r="AX590" s="1">
        <v>37492</v>
      </c>
      <c r="AY590" t="s">
        <v>295</v>
      </c>
      <c r="AZ590">
        <v>5.0026999999999999</v>
      </c>
      <c r="BA590" t="s">
        <v>349</v>
      </c>
      <c r="BB590" t="s">
        <v>834</v>
      </c>
      <c r="BC590">
        <v>5.9863</v>
      </c>
      <c r="BD590">
        <f t="shared" si="9"/>
        <v>14</v>
      </c>
      <c r="BE590">
        <v>5</v>
      </c>
    </row>
    <row r="591" spans="43:57" x14ac:dyDescent="0.25">
      <c r="AQ591">
        <v>467921</v>
      </c>
      <c r="AR591" t="s">
        <v>827</v>
      </c>
      <c r="AS591" t="s">
        <v>3076</v>
      </c>
      <c r="AT591" t="s">
        <v>17</v>
      </c>
      <c r="AU591" s="1">
        <v>22123</v>
      </c>
      <c r="AV591" s="1">
        <v>35042</v>
      </c>
      <c r="AW591" s="1">
        <v>35042</v>
      </c>
      <c r="AX591" s="1">
        <v>37597</v>
      </c>
      <c r="AY591" t="s">
        <v>53</v>
      </c>
      <c r="AZ591">
        <v>5.0026999999999999</v>
      </c>
      <c r="BA591" t="s">
        <v>829</v>
      </c>
      <c r="BB591" t="s">
        <v>830</v>
      </c>
      <c r="BC591">
        <v>7</v>
      </c>
      <c r="BD591">
        <f t="shared" si="9"/>
        <v>7</v>
      </c>
      <c r="BE591">
        <v>5</v>
      </c>
    </row>
    <row r="592" spans="43:57" x14ac:dyDescent="0.25">
      <c r="AQ592">
        <v>84555</v>
      </c>
      <c r="AR592" t="s">
        <v>347</v>
      </c>
      <c r="AS592" t="s">
        <v>3075</v>
      </c>
      <c r="AT592" t="s">
        <v>31</v>
      </c>
      <c r="AU592" s="1">
        <v>22446</v>
      </c>
      <c r="AV592" s="1">
        <v>31425</v>
      </c>
      <c r="AW592" s="1">
        <v>31425</v>
      </c>
      <c r="AX592" s="1">
        <v>32048</v>
      </c>
      <c r="AY592" t="s">
        <v>295</v>
      </c>
      <c r="AZ592">
        <v>5.0026999999999999</v>
      </c>
      <c r="BA592" t="s">
        <v>349</v>
      </c>
      <c r="BB592" t="s">
        <v>350</v>
      </c>
      <c r="BC592">
        <v>1.7068000000000001</v>
      </c>
      <c r="BD592">
        <f t="shared" si="9"/>
        <v>1</v>
      </c>
      <c r="BE592">
        <v>5</v>
      </c>
    </row>
    <row r="593" spans="43:57" x14ac:dyDescent="0.25">
      <c r="AQ593">
        <v>97413</v>
      </c>
      <c r="AR593" t="s">
        <v>85</v>
      </c>
      <c r="AS593" t="s">
        <v>3074</v>
      </c>
      <c r="AT593" t="s">
        <v>17</v>
      </c>
      <c r="AU593" s="1">
        <v>22351</v>
      </c>
      <c r="AV593" s="1">
        <v>32689</v>
      </c>
      <c r="AW593" s="1">
        <v>32689</v>
      </c>
      <c r="AX593" s="1">
        <v>37799</v>
      </c>
      <c r="AY593" t="s">
        <v>53</v>
      </c>
      <c r="AZ593">
        <v>5.0026999999999999</v>
      </c>
      <c r="BA593" t="s">
        <v>87</v>
      </c>
      <c r="BB593" t="s">
        <v>88</v>
      </c>
      <c r="BC593">
        <v>0.46579999999999999</v>
      </c>
      <c r="BD593">
        <f t="shared" si="9"/>
        <v>14</v>
      </c>
      <c r="BE593">
        <v>5</v>
      </c>
    </row>
    <row r="594" spans="43:57" x14ac:dyDescent="0.25">
      <c r="AQ594">
        <v>107809</v>
      </c>
      <c r="AR594" t="s">
        <v>827</v>
      </c>
      <c r="AS594" t="s">
        <v>3073</v>
      </c>
      <c r="AT594" t="s">
        <v>17</v>
      </c>
      <c r="AU594" s="1">
        <v>20223</v>
      </c>
      <c r="AV594" s="1">
        <v>31081</v>
      </c>
      <c r="AW594" s="1">
        <v>31081</v>
      </c>
      <c r="AX594" s="1">
        <v>37651</v>
      </c>
      <c r="AY594" t="s">
        <v>53</v>
      </c>
      <c r="AZ594">
        <v>5.0026999999999999</v>
      </c>
      <c r="BA594" t="s">
        <v>829</v>
      </c>
      <c r="BB594" t="s">
        <v>1468</v>
      </c>
      <c r="BC594">
        <v>6.1780999999999997</v>
      </c>
      <c r="BD594">
        <f t="shared" si="9"/>
        <v>18</v>
      </c>
      <c r="BE594">
        <v>5</v>
      </c>
    </row>
    <row r="595" spans="43:57" x14ac:dyDescent="0.25">
      <c r="AQ595">
        <v>61177</v>
      </c>
      <c r="AR595" t="s">
        <v>293</v>
      </c>
      <c r="AS595" t="s">
        <v>3072</v>
      </c>
      <c r="AT595" t="s">
        <v>17</v>
      </c>
      <c r="AU595" s="1">
        <v>19389</v>
      </c>
      <c r="AV595" s="1">
        <v>31844</v>
      </c>
      <c r="AW595" s="1">
        <v>31844</v>
      </c>
      <c r="AX595" s="1">
        <v>37684</v>
      </c>
      <c r="AY595" t="s">
        <v>295</v>
      </c>
      <c r="AZ595">
        <v>5.0026999999999999</v>
      </c>
      <c r="BA595" t="s">
        <v>296</v>
      </c>
      <c r="BB595" t="s">
        <v>297</v>
      </c>
      <c r="BC595">
        <v>5.1369999999999996</v>
      </c>
      <c r="BD595">
        <f t="shared" si="9"/>
        <v>16</v>
      </c>
      <c r="BE595">
        <v>5</v>
      </c>
    </row>
    <row r="596" spans="43:57" x14ac:dyDescent="0.25">
      <c r="AQ596">
        <v>454977</v>
      </c>
      <c r="AR596" t="s">
        <v>347</v>
      </c>
      <c r="AS596" t="s">
        <v>3071</v>
      </c>
      <c r="AT596" t="s">
        <v>17</v>
      </c>
      <c r="AU596" s="1">
        <v>21672</v>
      </c>
      <c r="AV596" s="1">
        <v>32158</v>
      </c>
      <c r="AW596" s="1">
        <v>32158</v>
      </c>
      <c r="AX596" s="1">
        <v>37633</v>
      </c>
      <c r="AY596" t="s">
        <v>295</v>
      </c>
      <c r="AZ596">
        <v>5.0026999999999999</v>
      </c>
      <c r="BA596" t="s">
        <v>349</v>
      </c>
      <c r="BB596" t="s">
        <v>350</v>
      </c>
      <c r="BC596">
        <v>0.64929999999999999</v>
      </c>
      <c r="BD596">
        <f t="shared" si="9"/>
        <v>15</v>
      </c>
      <c r="BE596">
        <v>5</v>
      </c>
    </row>
    <row r="597" spans="43:57" x14ac:dyDescent="0.25">
      <c r="AQ597">
        <v>425140</v>
      </c>
      <c r="AR597" t="s">
        <v>15</v>
      </c>
      <c r="AS597" t="s">
        <v>3070</v>
      </c>
      <c r="AT597" t="s">
        <v>31</v>
      </c>
      <c r="AU597" s="1">
        <v>22389</v>
      </c>
      <c r="AV597" s="1">
        <v>31923</v>
      </c>
      <c r="AW597" s="1">
        <v>31923</v>
      </c>
      <c r="AX597" s="1">
        <v>37763</v>
      </c>
      <c r="AY597" t="s">
        <v>53</v>
      </c>
      <c r="AZ597">
        <v>5.0026999999999999</v>
      </c>
      <c r="BA597" t="s">
        <v>19</v>
      </c>
      <c r="BB597" t="s">
        <v>20</v>
      </c>
      <c r="BC597">
        <v>11.813700000000001</v>
      </c>
      <c r="BD597">
        <f t="shared" si="9"/>
        <v>16</v>
      </c>
      <c r="BE597">
        <v>5</v>
      </c>
    </row>
    <row r="598" spans="43:57" x14ac:dyDescent="0.25">
      <c r="AQ598">
        <v>458944</v>
      </c>
      <c r="AR598" t="s">
        <v>1988</v>
      </c>
      <c r="AS598" t="s">
        <v>3069</v>
      </c>
      <c r="AT598" t="s">
        <v>17</v>
      </c>
      <c r="AU598" s="1">
        <v>22317</v>
      </c>
      <c r="AV598" s="1">
        <v>31752</v>
      </c>
      <c r="AW598" s="1">
        <v>35311</v>
      </c>
      <c r="AX598" s="1">
        <v>37501</v>
      </c>
      <c r="AY598" t="s">
        <v>53</v>
      </c>
      <c r="AZ598">
        <v>5.0026999999999999</v>
      </c>
      <c r="BA598" t="s">
        <v>1990</v>
      </c>
      <c r="BB598" t="s">
        <v>2061</v>
      </c>
      <c r="BC598">
        <v>6</v>
      </c>
      <c r="BD598">
        <f t="shared" si="9"/>
        <v>15</v>
      </c>
      <c r="BE598">
        <v>5</v>
      </c>
    </row>
    <row r="599" spans="43:57" x14ac:dyDescent="0.25">
      <c r="AQ599">
        <v>39202</v>
      </c>
      <c r="AR599" t="s">
        <v>1988</v>
      </c>
      <c r="AS599" t="s">
        <v>3068</v>
      </c>
      <c r="AT599" t="s">
        <v>17</v>
      </c>
      <c r="AU599" s="1">
        <v>22964</v>
      </c>
      <c r="AV599" s="1">
        <v>33019</v>
      </c>
      <c r="AW599" s="1">
        <v>33019</v>
      </c>
      <c r="AX599" s="1">
        <v>37764</v>
      </c>
      <c r="AY599" t="s">
        <v>53</v>
      </c>
      <c r="AZ599">
        <v>5.0026999999999999</v>
      </c>
      <c r="BA599" t="s">
        <v>1990</v>
      </c>
      <c r="BB599" t="s">
        <v>1991</v>
      </c>
      <c r="BC599">
        <v>2.2904</v>
      </c>
      <c r="BD599">
        <f t="shared" si="9"/>
        <v>13</v>
      </c>
      <c r="BE599">
        <v>5</v>
      </c>
    </row>
    <row r="600" spans="43:57" x14ac:dyDescent="0.25">
      <c r="AQ600">
        <v>78070</v>
      </c>
      <c r="AR600" t="s">
        <v>15</v>
      </c>
      <c r="AS600" t="s">
        <v>3067</v>
      </c>
      <c r="AT600" t="s">
        <v>17</v>
      </c>
      <c r="AU600" s="1">
        <v>21963</v>
      </c>
      <c r="AV600" s="1">
        <v>31270</v>
      </c>
      <c r="AW600" s="1">
        <v>31270</v>
      </c>
      <c r="AX600" s="1">
        <v>37475</v>
      </c>
      <c r="AY600" t="s">
        <v>53</v>
      </c>
      <c r="AZ600">
        <v>5.0026999999999999</v>
      </c>
      <c r="BA600" t="s">
        <v>19</v>
      </c>
      <c r="BB600" t="s">
        <v>20</v>
      </c>
      <c r="BC600">
        <v>11.4274</v>
      </c>
      <c r="BD600">
        <f t="shared" si="9"/>
        <v>17</v>
      </c>
      <c r="BE600">
        <v>5</v>
      </c>
    </row>
    <row r="601" spans="43:57" x14ac:dyDescent="0.25">
      <c r="AQ601">
        <v>425152</v>
      </c>
      <c r="AR601" t="s">
        <v>15</v>
      </c>
      <c r="AS601" t="s">
        <v>3066</v>
      </c>
      <c r="AT601" t="s">
        <v>17</v>
      </c>
      <c r="AU601" s="1">
        <v>23038</v>
      </c>
      <c r="AV601" s="1">
        <v>32366</v>
      </c>
      <c r="AW601" s="1">
        <v>32366</v>
      </c>
      <c r="AX601" s="1">
        <v>37476</v>
      </c>
      <c r="AY601" t="s">
        <v>53</v>
      </c>
      <c r="AZ601">
        <v>5.0026999999999999</v>
      </c>
      <c r="BA601" t="s">
        <v>19</v>
      </c>
      <c r="BB601" t="s">
        <v>20</v>
      </c>
      <c r="BC601">
        <v>11.430099999999999</v>
      </c>
      <c r="BD601">
        <f t="shared" si="9"/>
        <v>14</v>
      </c>
      <c r="BE601">
        <v>5</v>
      </c>
    </row>
    <row r="602" spans="43:57" x14ac:dyDescent="0.25">
      <c r="AQ602">
        <v>244554</v>
      </c>
      <c r="AR602" t="s">
        <v>347</v>
      </c>
      <c r="AS602" t="s">
        <v>3065</v>
      </c>
      <c r="AT602" t="s">
        <v>17</v>
      </c>
      <c r="AU602" s="1">
        <v>20993</v>
      </c>
      <c r="AV602" s="1">
        <v>33272</v>
      </c>
      <c r="AW602" s="1">
        <v>33273</v>
      </c>
      <c r="AX602" s="1">
        <v>37653</v>
      </c>
      <c r="AY602" t="s">
        <v>295</v>
      </c>
      <c r="AZ602">
        <v>5.0026999999999999</v>
      </c>
      <c r="BA602" t="s">
        <v>349</v>
      </c>
      <c r="BB602" t="s">
        <v>834</v>
      </c>
      <c r="BC602">
        <v>6.4273999999999996</v>
      </c>
      <c r="BD602">
        <f t="shared" si="9"/>
        <v>12</v>
      </c>
      <c r="BE602">
        <v>5</v>
      </c>
    </row>
    <row r="603" spans="43:57" x14ac:dyDescent="0.25">
      <c r="AQ603">
        <v>15885</v>
      </c>
      <c r="AR603" t="s">
        <v>293</v>
      </c>
      <c r="AS603" t="s">
        <v>3064</v>
      </c>
      <c r="AT603" t="s">
        <v>17</v>
      </c>
      <c r="AU603" s="1">
        <v>20351</v>
      </c>
      <c r="AV603" s="1">
        <v>32859</v>
      </c>
      <c r="AW603" s="1">
        <v>35157</v>
      </c>
      <c r="AX603" s="1">
        <v>37712</v>
      </c>
      <c r="AY603" t="s">
        <v>295</v>
      </c>
      <c r="AZ603">
        <v>5.0026999999999999</v>
      </c>
      <c r="BA603" t="s">
        <v>296</v>
      </c>
      <c r="BB603" t="s">
        <v>586</v>
      </c>
      <c r="BC603">
        <v>6.5452000000000004</v>
      </c>
      <c r="BD603">
        <f t="shared" si="9"/>
        <v>13</v>
      </c>
      <c r="BE603">
        <v>5</v>
      </c>
    </row>
    <row r="604" spans="43:57" x14ac:dyDescent="0.25">
      <c r="AQ604">
        <v>212028</v>
      </c>
      <c r="AR604" t="s">
        <v>1988</v>
      </c>
      <c r="AS604" t="s">
        <v>3063</v>
      </c>
      <c r="AT604" t="s">
        <v>17</v>
      </c>
      <c r="AU604" s="1">
        <v>21523</v>
      </c>
      <c r="AV604" s="1">
        <v>32971</v>
      </c>
      <c r="AW604" s="1">
        <v>34839</v>
      </c>
      <c r="AX604" s="1">
        <v>37759</v>
      </c>
      <c r="AY604" t="s">
        <v>53</v>
      </c>
      <c r="AZ604">
        <v>5.0026999999999999</v>
      </c>
      <c r="BA604" t="s">
        <v>1990</v>
      </c>
      <c r="BB604" t="s">
        <v>2062</v>
      </c>
      <c r="BC604">
        <v>0.62470000000000003</v>
      </c>
      <c r="BD604">
        <f t="shared" si="9"/>
        <v>13</v>
      </c>
      <c r="BE604">
        <v>5</v>
      </c>
    </row>
    <row r="605" spans="43:57" x14ac:dyDescent="0.25">
      <c r="AQ605">
        <v>221131</v>
      </c>
      <c r="AR605" t="s">
        <v>347</v>
      </c>
      <c r="AS605" t="s">
        <v>3062</v>
      </c>
      <c r="AT605" t="s">
        <v>17</v>
      </c>
      <c r="AU605" s="1">
        <v>19517</v>
      </c>
      <c r="AV605" s="1">
        <v>32651</v>
      </c>
      <c r="AW605" s="1">
        <v>34808</v>
      </c>
      <c r="AX605" s="1">
        <v>37728</v>
      </c>
      <c r="AY605" t="s">
        <v>295</v>
      </c>
      <c r="AZ605">
        <v>5.0026999999999999</v>
      </c>
      <c r="BA605" t="s">
        <v>349</v>
      </c>
      <c r="BB605" t="s">
        <v>834</v>
      </c>
      <c r="BC605">
        <v>6.4301000000000004</v>
      </c>
      <c r="BD605">
        <f t="shared" si="9"/>
        <v>13</v>
      </c>
      <c r="BE605">
        <v>5</v>
      </c>
    </row>
    <row r="606" spans="43:57" x14ac:dyDescent="0.25">
      <c r="AQ606">
        <v>422573</v>
      </c>
      <c r="AR606" t="s">
        <v>293</v>
      </c>
      <c r="AS606" t="s">
        <v>3061</v>
      </c>
      <c r="AT606" t="s">
        <v>31</v>
      </c>
      <c r="AU606" s="1">
        <v>19874</v>
      </c>
      <c r="AV606" s="1">
        <v>32489</v>
      </c>
      <c r="AW606" s="1">
        <v>33736</v>
      </c>
      <c r="AX606" s="1">
        <v>37751</v>
      </c>
      <c r="AY606" t="s">
        <v>295</v>
      </c>
      <c r="AZ606">
        <v>5.0026999999999999</v>
      </c>
      <c r="BA606" t="s">
        <v>296</v>
      </c>
      <c r="BB606" t="s">
        <v>586</v>
      </c>
      <c r="BC606">
        <v>10.4384</v>
      </c>
      <c r="BD606">
        <f t="shared" si="9"/>
        <v>14</v>
      </c>
      <c r="BE606">
        <v>5</v>
      </c>
    </row>
    <row r="607" spans="43:57" x14ac:dyDescent="0.25">
      <c r="AQ607">
        <v>241989</v>
      </c>
      <c r="AR607" t="s">
        <v>1901</v>
      </c>
      <c r="AS607" t="s">
        <v>3060</v>
      </c>
      <c r="AT607" t="s">
        <v>31</v>
      </c>
      <c r="AU607" s="1">
        <v>21183</v>
      </c>
      <c r="AV607" s="1">
        <v>33941</v>
      </c>
      <c r="AW607" s="1">
        <v>34348</v>
      </c>
      <c r="AX607" s="1">
        <v>37633</v>
      </c>
      <c r="AY607" t="s">
        <v>53</v>
      </c>
      <c r="AZ607">
        <v>5.0026999999999999</v>
      </c>
      <c r="BA607" t="s">
        <v>1903</v>
      </c>
      <c r="BB607" t="s">
        <v>1904</v>
      </c>
      <c r="BC607">
        <v>9</v>
      </c>
      <c r="BD607">
        <f t="shared" si="9"/>
        <v>10</v>
      </c>
      <c r="BE607">
        <v>5</v>
      </c>
    </row>
    <row r="608" spans="43:57" x14ac:dyDescent="0.25">
      <c r="AQ608">
        <v>107830</v>
      </c>
      <c r="AR608" t="s">
        <v>15</v>
      </c>
      <c r="AS608" t="s">
        <v>3059</v>
      </c>
      <c r="AT608" t="s">
        <v>17</v>
      </c>
      <c r="AU608" s="1">
        <v>23577</v>
      </c>
      <c r="AV608" s="1">
        <v>35007</v>
      </c>
      <c r="AW608" s="1">
        <v>35276</v>
      </c>
      <c r="AX608" s="1">
        <v>37831</v>
      </c>
      <c r="AY608" t="s">
        <v>53</v>
      </c>
      <c r="AZ608">
        <v>5.0026999999999999</v>
      </c>
      <c r="BA608" t="s">
        <v>19</v>
      </c>
      <c r="BB608" t="s">
        <v>20</v>
      </c>
      <c r="BC608">
        <v>6.4109999999999996</v>
      </c>
      <c r="BD608">
        <f t="shared" si="9"/>
        <v>7</v>
      </c>
      <c r="BE608">
        <v>5</v>
      </c>
    </row>
    <row r="609" spans="43:57" x14ac:dyDescent="0.25">
      <c r="AQ609">
        <v>264091</v>
      </c>
      <c r="AR609" t="s">
        <v>347</v>
      </c>
      <c r="AS609" t="s">
        <v>3058</v>
      </c>
      <c r="AT609" t="s">
        <v>17</v>
      </c>
      <c r="AU609" s="1">
        <v>20434</v>
      </c>
      <c r="AV609" s="1">
        <v>34775</v>
      </c>
      <c r="AW609" s="1">
        <v>34775</v>
      </c>
      <c r="AX609" s="1">
        <v>37695</v>
      </c>
      <c r="AY609" t="s">
        <v>295</v>
      </c>
      <c r="AZ609">
        <v>5.0026999999999999</v>
      </c>
      <c r="BA609" t="s">
        <v>349</v>
      </c>
      <c r="BB609" t="s">
        <v>834</v>
      </c>
      <c r="BC609">
        <v>6.4301000000000004</v>
      </c>
      <c r="BD609">
        <f t="shared" si="9"/>
        <v>8</v>
      </c>
      <c r="BE609">
        <v>5</v>
      </c>
    </row>
    <row r="610" spans="43:57" x14ac:dyDescent="0.25">
      <c r="AQ610">
        <v>75481</v>
      </c>
      <c r="AR610" t="s">
        <v>347</v>
      </c>
      <c r="AS610" t="s">
        <v>3057</v>
      </c>
      <c r="AT610" t="s">
        <v>17</v>
      </c>
      <c r="AU610" s="1">
        <v>20582</v>
      </c>
      <c r="AV610" s="1">
        <v>31740</v>
      </c>
      <c r="AW610" s="1">
        <v>31740</v>
      </c>
      <c r="AX610" s="1">
        <v>37580</v>
      </c>
      <c r="AY610" t="s">
        <v>295</v>
      </c>
      <c r="AZ610">
        <v>5.0026999999999999</v>
      </c>
      <c r="BA610" t="s">
        <v>349</v>
      </c>
      <c r="BB610" t="s">
        <v>350</v>
      </c>
      <c r="BC610">
        <v>1.7945</v>
      </c>
      <c r="BD610">
        <f t="shared" si="9"/>
        <v>16</v>
      </c>
      <c r="BE610">
        <v>5</v>
      </c>
    </row>
    <row r="611" spans="43:57" x14ac:dyDescent="0.25">
      <c r="AQ611">
        <v>217269</v>
      </c>
      <c r="AR611" t="s">
        <v>293</v>
      </c>
      <c r="AS611" t="s">
        <v>3056</v>
      </c>
      <c r="AT611" t="s">
        <v>17</v>
      </c>
      <c r="AU611" s="1">
        <v>22631</v>
      </c>
      <c r="AV611" s="1">
        <v>32593</v>
      </c>
      <c r="AW611" s="1">
        <v>35114</v>
      </c>
      <c r="AX611" s="1">
        <v>37669</v>
      </c>
      <c r="AY611" t="s">
        <v>295</v>
      </c>
      <c r="AZ611">
        <v>5.0026999999999999</v>
      </c>
      <c r="BA611" t="s">
        <v>296</v>
      </c>
      <c r="BB611" t="s">
        <v>586</v>
      </c>
      <c r="BC611">
        <v>6.6630000000000003</v>
      </c>
      <c r="BD611">
        <f t="shared" si="9"/>
        <v>13</v>
      </c>
      <c r="BE611">
        <v>5</v>
      </c>
    </row>
    <row r="612" spans="43:57" x14ac:dyDescent="0.25">
      <c r="AQ612">
        <v>78081</v>
      </c>
      <c r="AR612" t="s">
        <v>1901</v>
      </c>
      <c r="AS612" t="s">
        <v>3055</v>
      </c>
      <c r="AT612" t="s">
        <v>31</v>
      </c>
      <c r="AU612" s="1">
        <v>23595</v>
      </c>
      <c r="AV612" s="1">
        <v>32014</v>
      </c>
      <c r="AW612" s="1">
        <v>32014</v>
      </c>
      <c r="AX612" s="1">
        <v>37489</v>
      </c>
      <c r="AY612" t="s">
        <v>53</v>
      </c>
      <c r="AZ612">
        <v>5.0026999999999999</v>
      </c>
      <c r="BA612" t="s">
        <v>1903</v>
      </c>
      <c r="BB612" t="s">
        <v>1904</v>
      </c>
      <c r="BC612">
        <v>10.4247</v>
      </c>
      <c r="BD612">
        <f t="shared" si="9"/>
        <v>15</v>
      </c>
      <c r="BE612">
        <v>5</v>
      </c>
    </row>
    <row r="613" spans="43:57" x14ac:dyDescent="0.25">
      <c r="AQ613">
        <v>474478</v>
      </c>
      <c r="AR613" t="s">
        <v>85</v>
      </c>
      <c r="AS613" t="s">
        <v>3054</v>
      </c>
      <c r="AT613" t="s">
        <v>17</v>
      </c>
      <c r="AU613" s="1">
        <v>23164</v>
      </c>
      <c r="AV613" s="1">
        <v>32075</v>
      </c>
      <c r="AW613" s="1">
        <v>32075</v>
      </c>
      <c r="AX613" s="1">
        <v>37550</v>
      </c>
      <c r="AY613" t="s">
        <v>53</v>
      </c>
      <c r="AZ613">
        <v>5.0026999999999999</v>
      </c>
      <c r="BA613" t="s">
        <v>87</v>
      </c>
      <c r="BB613" t="s">
        <v>88</v>
      </c>
      <c r="BC613">
        <v>2.1478999999999999</v>
      </c>
      <c r="BD613">
        <f t="shared" si="9"/>
        <v>15</v>
      </c>
      <c r="BE613">
        <v>5</v>
      </c>
    </row>
    <row r="614" spans="43:57" x14ac:dyDescent="0.25">
      <c r="AQ614">
        <v>434261</v>
      </c>
      <c r="AR614" t="s">
        <v>85</v>
      </c>
      <c r="AS614" t="s">
        <v>3053</v>
      </c>
      <c r="AT614" t="s">
        <v>17</v>
      </c>
      <c r="AU614" s="1">
        <v>20398</v>
      </c>
      <c r="AV614" s="1">
        <v>32260</v>
      </c>
      <c r="AW614" s="1">
        <v>32260</v>
      </c>
      <c r="AX614" s="1">
        <v>37195</v>
      </c>
      <c r="AY614" t="s">
        <v>53</v>
      </c>
      <c r="AZ614">
        <v>5.0026999999999999</v>
      </c>
      <c r="BA614" t="s">
        <v>87</v>
      </c>
      <c r="BB614" t="s">
        <v>88</v>
      </c>
      <c r="BC614">
        <v>1.6411</v>
      </c>
      <c r="BD614">
        <f t="shared" si="9"/>
        <v>13</v>
      </c>
      <c r="BE614">
        <v>5</v>
      </c>
    </row>
    <row r="615" spans="43:57" x14ac:dyDescent="0.25">
      <c r="AQ615">
        <v>241994</v>
      </c>
      <c r="AR615" t="s">
        <v>293</v>
      </c>
      <c r="AS615" t="s">
        <v>3052</v>
      </c>
      <c r="AT615" t="s">
        <v>17</v>
      </c>
      <c r="AU615" s="1">
        <v>19808</v>
      </c>
      <c r="AV615" s="1">
        <v>32520</v>
      </c>
      <c r="AW615" s="1">
        <v>32520</v>
      </c>
      <c r="AX615" s="1">
        <v>37630</v>
      </c>
      <c r="AY615" t="s">
        <v>295</v>
      </c>
      <c r="AZ615">
        <v>5.0026999999999999</v>
      </c>
      <c r="BA615" t="s">
        <v>296</v>
      </c>
      <c r="BB615" t="s">
        <v>297</v>
      </c>
      <c r="BC615">
        <v>3.2848999999999999</v>
      </c>
      <c r="BD615">
        <f t="shared" si="9"/>
        <v>14</v>
      </c>
      <c r="BE615">
        <v>5</v>
      </c>
    </row>
    <row r="616" spans="43:57" x14ac:dyDescent="0.25">
      <c r="AQ616">
        <v>401785</v>
      </c>
      <c r="AR616" t="s">
        <v>293</v>
      </c>
      <c r="AS616" t="s">
        <v>3051</v>
      </c>
      <c r="AT616" t="s">
        <v>17</v>
      </c>
      <c r="AU616" s="1">
        <v>19471</v>
      </c>
      <c r="AV616" s="1">
        <v>32371</v>
      </c>
      <c r="AW616" s="1">
        <v>32371</v>
      </c>
      <c r="AX616" s="1">
        <v>37481</v>
      </c>
      <c r="AY616" t="s">
        <v>719</v>
      </c>
      <c r="AZ616">
        <v>5.0026999999999999</v>
      </c>
      <c r="BA616" t="s">
        <v>296</v>
      </c>
      <c r="BB616" t="s">
        <v>297</v>
      </c>
      <c r="BC616">
        <v>3.6932</v>
      </c>
      <c r="BD616">
        <f t="shared" si="9"/>
        <v>14</v>
      </c>
      <c r="BE616">
        <v>5</v>
      </c>
    </row>
    <row r="617" spans="43:57" x14ac:dyDescent="0.25">
      <c r="AQ617">
        <v>70307</v>
      </c>
      <c r="AR617" t="s">
        <v>293</v>
      </c>
      <c r="AS617" t="s">
        <v>3050</v>
      </c>
      <c r="AT617" t="s">
        <v>17</v>
      </c>
      <c r="AU617" s="1">
        <v>23379</v>
      </c>
      <c r="AV617" s="1">
        <v>34981</v>
      </c>
      <c r="AW617" s="1">
        <v>35189</v>
      </c>
      <c r="AX617" s="1">
        <v>37744</v>
      </c>
      <c r="AY617" t="s">
        <v>719</v>
      </c>
      <c r="AZ617">
        <v>5.0026999999999999</v>
      </c>
      <c r="BA617" t="s">
        <v>296</v>
      </c>
      <c r="BB617" t="s">
        <v>586</v>
      </c>
      <c r="BC617">
        <v>6.4574999999999996</v>
      </c>
      <c r="BD617">
        <f t="shared" si="9"/>
        <v>7</v>
      </c>
      <c r="BE617">
        <v>5</v>
      </c>
    </row>
    <row r="618" spans="43:57" x14ac:dyDescent="0.25">
      <c r="AQ618">
        <v>212037</v>
      </c>
      <c r="AR618" t="s">
        <v>42</v>
      </c>
      <c r="AS618" t="s">
        <v>3049</v>
      </c>
      <c r="AT618" t="s">
        <v>31</v>
      </c>
      <c r="AU618" s="1">
        <v>20493</v>
      </c>
      <c r="AV618" s="1">
        <v>32451</v>
      </c>
      <c r="AW618" s="1">
        <v>32963</v>
      </c>
      <c r="AX618" s="1">
        <v>37708</v>
      </c>
      <c r="AY618" t="s">
        <v>53</v>
      </c>
      <c r="AZ618">
        <v>5.0026999999999999</v>
      </c>
      <c r="BA618" t="s">
        <v>44</v>
      </c>
      <c r="BB618" t="s">
        <v>45</v>
      </c>
      <c r="BC618">
        <v>1.5041</v>
      </c>
      <c r="BD618">
        <f t="shared" si="9"/>
        <v>14</v>
      </c>
      <c r="BE618">
        <v>5</v>
      </c>
    </row>
    <row r="619" spans="43:57" x14ac:dyDescent="0.25">
      <c r="AQ619">
        <v>48333</v>
      </c>
      <c r="AR619" t="s">
        <v>293</v>
      </c>
      <c r="AS619" t="s">
        <v>3048</v>
      </c>
      <c r="AT619" t="s">
        <v>31</v>
      </c>
      <c r="AU619" s="1">
        <v>23239</v>
      </c>
      <c r="AV619" s="1">
        <v>34694</v>
      </c>
      <c r="AW619" s="1">
        <v>34694</v>
      </c>
      <c r="AX619" s="1">
        <v>36758</v>
      </c>
      <c r="AY619" t="s">
        <v>719</v>
      </c>
      <c r="AZ619">
        <v>5.0026999999999999</v>
      </c>
      <c r="BA619" t="s">
        <v>296</v>
      </c>
      <c r="BB619" t="s">
        <v>586</v>
      </c>
      <c r="BC619">
        <v>5.6547999999999998</v>
      </c>
      <c r="BD619">
        <f t="shared" si="9"/>
        <v>5</v>
      </c>
      <c r="BE619">
        <v>5</v>
      </c>
    </row>
    <row r="620" spans="43:57" x14ac:dyDescent="0.25">
      <c r="AQ620">
        <v>455006</v>
      </c>
      <c r="AR620" t="s">
        <v>293</v>
      </c>
      <c r="AS620" t="s">
        <v>3047</v>
      </c>
      <c r="AT620" t="s">
        <v>17</v>
      </c>
      <c r="AU620" s="1">
        <v>20373</v>
      </c>
      <c r="AV620" s="1">
        <v>34298</v>
      </c>
      <c r="AW620" s="1">
        <v>34368</v>
      </c>
      <c r="AX620" s="1">
        <v>37653</v>
      </c>
      <c r="AY620" t="s">
        <v>295</v>
      </c>
      <c r="AZ620">
        <v>5.0026999999999999</v>
      </c>
      <c r="BA620" t="s">
        <v>296</v>
      </c>
      <c r="BB620" t="s">
        <v>586</v>
      </c>
      <c r="BC620">
        <v>8.7067999999999994</v>
      </c>
      <c r="BD620">
        <f t="shared" si="9"/>
        <v>9</v>
      </c>
      <c r="BE620">
        <v>5</v>
      </c>
    </row>
    <row r="621" spans="43:57" x14ac:dyDescent="0.25">
      <c r="AQ621">
        <v>460253</v>
      </c>
      <c r="AR621" t="s">
        <v>1901</v>
      </c>
      <c r="AS621" t="s">
        <v>3046</v>
      </c>
      <c r="AT621" t="s">
        <v>17</v>
      </c>
      <c r="AU621" s="1">
        <v>21300</v>
      </c>
      <c r="AV621" s="1">
        <v>31475</v>
      </c>
      <c r="AW621" s="1">
        <v>32064</v>
      </c>
      <c r="AX621" s="1">
        <v>37539</v>
      </c>
      <c r="AY621" t="s">
        <v>53</v>
      </c>
      <c r="AZ621">
        <v>5.0026999999999999</v>
      </c>
      <c r="BA621" t="s">
        <v>1903</v>
      </c>
      <c r="BB621" t="s">
        <v>1904</v>
      </c>
      <c r="BC621">
        <v>10.5616</v>
      </c>
      <c r="BD621">
        <f t="shared" si="9"/>
        <v>16</v>
      </c>
      <c r="BE621">
        <v>5</v>
      </c>
    </row>
    <row r="622" spans="43:57" x14ac:dyDescent="0.25">
      <c r="AQ622">
        <v>71603</v>
      </c>
      <c r="AR622" t="s">
        <v>85</v>
      </c>
      <c r="AS622" t="s">
        <v>3045</v>
      </c>
      <c r="AT622" t="s">
        <v>17</v>
      </c>
      <c r="AU622" s="1">
        <v>19184</v>
      </c>
      <c r="AV622" s="1">
        <v>32425</v>
      </c>
      <c r="AW622" s="1">
        <v>32425</v>
      </c>
      <c r="AX622" s="1">
        <v>37535</v>
      </c>
      <c r="AY622" t="s">
        <v>53</v>
      </c>
      <c r="AZ622">
        <v>5.0026999999999999</v>
      </c>
      <c r="BA622" t="s">
        <v>87</v>
      </c>
      <c r="BB622" t="s">
        <v>88</v>
      </c>
      <c r="BC622">
        <v>1.1890000000000001</v>
      </c>
      <c r="BD622">
        <f t="shared" si="9"/>
        <v>14</v>
      </c>
      <c r="BE622">
        <v>5</v>
      </c>
    </row>
    <row r="623" spans="43:57" x14ac:dyDescent="0.25">
      <c r="AQ623">
        <v>455010</v>
      </c>
      <c r="AR623" t="s">
        <v>1988</v>
      </c>
      <c r="AS623" t="s">
        <v>3044</v>
      </c>
      <c r="AT623" t="s">
        <v>31</v>
      </c>
      <c r="AU623" s="1">
        <v>21182</v>
      </c>
      <c r="AV623" s="1">
        <v>31671</v>
      </c>
      <c r="AW623" s="1">
        <v>32406</v>
      </c>
      <c r="AX623" s="1">
        <v>37516</v>
      </c>
      <c r="AY623" t="s">
        <v>53</v>
      </c>
      <c r="AZ623">
        <v>5.0026999999999999</v>
      </c>
      <c r="BA623" t="s">
        <v>1990</v>
      </c>
      <c r="BB623" t="s">
        <v>1991</v>
      </c>
      <c r="BC623">
        <v>3.8959000000000001</v>
      </c>
      <c r="BD623">
        <f t="shared" si="9"/>
        <v>16</v>
      </c>
      <c r="BE623">
        <v>5</v>
      </c>
    </row>
    <row r="624" spans="43:57" x14ac:dyDescent="0.25">
      <c r="AQ624">
        <v>15905</v>
      </c>
      <c r="AR624" t="s">
        <v>347</v>
      </c>
      <c r="AS624" t="s">
        <v>3043</v>
      </c>
      <c r="AT624" t="s">
        <v>31</v>
      </c>
      <c r="AU624" s="1">
        <v>19275</v>
      </c>
      <c r="AV624" s="1">
        <v>32040</v>
      </c>
      <c r="AW624" s="1">
        <v>32185</v>
      </c>
      <c r="AX624" s="1">
        <v>37660</v>
      </c>
      <c r="AY624" t="s">
        <v>295</v>
      </c>
      <c r="AZ624">
        <v>5.0026999999999999</v>
      </c>
      <c r="BA624" t="s">
        <v>349</v>
      </c>
      <c r="BB624" t="s">
        <v>350</v>
      </c>
      <c r="BC624">
        <v>0.57530000000000003</v>
      </c>
      <c r="BD624">
        <f t="shared" si="9"/>
        <v>15</v>
      </c>
      <c r="BE624">
        <v>5</v>
      </c>
    </row>
    <row r="625" spans="43:57" x14ac:dyDescent="0.25">
      <c r="AQ625">
        <v>34115</v>
      </c>
      <c r="AR625" t="s">
        <v>882</v>
      </c>
      <c r="AS625" t="s">
        <v>3042</v>
      </c>
      <c r="AT625" t="s">
        <v>17</v>
      </c>
      <c r="AU625" s="1">
        <v>19029</v>
      </c>
      <c r="AV625" s="1">
        <v>33084</v>
      </c>
      <c r="AW625" s="1">
        <v>33632</v>
      </c>
      <c r="AX625" s="1">
        <v>37647</v>
      </c>
      <c r="AY625" t="s">
        <v>295</v>
      </c>
      <c r="AZ625">
        <v>5.0026999999999999</v>
      </c>
      <c r="BA625" t="s">
        <v>884</v>
      </c>
      <c r="BB625" t="s">
        <v>885</v>
      </c>
      <c r="BC625">
        <v>8.5862999999999996</v>
      </c>
      <c r="BD625">
        <f t="shared" si="9"/>
        <v>12</v>
      </c>
      <c r="BE625">
        <v>5</v>
      </c>
    </row>
    <row r="626" spans="43:57" x14ac:dyDescent="0.25">
      <c r="AQ626">
        <v>278431</v>
      </c>
      <c r="AR626" t="s">
        <v>347</v>
      </c>
      <c r="AS626" t="s">
        <v>3041</v>
      </c>
      <c r="AT626" t="s">
        <v>31</v>
      </c>
      <c r="AU626" s="1">
        <v>23704</v>
      </c>
      <c r="AV626" s="1">
        <v>34091</v>
      </c>
      <c r="AW626" s="1">
        <v>35556</v>
      </c>
      <c r="AX626" s="1">
        <v>37746</v>
      </c>
      <c r="AY626" t="s">
        <v>295</v>
      </c>
      <c r="AZ626">
        <v>5.0026999999999999</v>
      </c>
      <c r="BA626" t="s">
        <v>349</v>
      </c>
      <c r="BB626" t="s">
        <v>834</v>
      </c>
      <c r="BC626">
        <v>5.7478999999999996</v>
      </c>
      <c r="BD626">
        <f t="shared" si="9"/>
        <v>10</v>
      </c>
      <c r="BE626">
        <v>5</v>
      </c>
    </row>
    <row r="627" spans="43:57" x14ac:dyDescent="0.25">
      <c r="AQ627">
        <v>481032</v>
      </c>
      <c r="AR627" t="s">
        <v>293</v>
      </c>
      <c r="AS627" t="s">
        <v>3040</v>
      </c>
      <c r="AT627" t="s">
        <v>31</v>
      </c>
      <c r="AU627" s="1">
        <v>23380</v>
      </c>
      <c r="AV627" s="1">
        <v>34068</v>
      </c>
      <c r="AW627" s="1">
        <v>34487</v>
      </c>
      <c r="AX627" s="1">
        <v>37772</v>
      </c>
      <c r="AY627" t="s">
        <v>719</v>
      </c>
      <c r="AZ627">
        <v>5.0026999999999999</v>
      </c>
      <c r="BA627" t="s">
        <v>296</v>
      </c>
      <c r="BB627" t="s">
        <v>586</v>
      </c>
      <c r="BC627">
        <v>8.3808000000000007</v>
      </c>
      <c r="BD627">
        <f t="shared" si="9"/>
        <v>10</v>
      </c>
      <c r="BE627">
        <v>5</v>
      </c>
    </row>
    <row r="628" spans="43:57" x14ac:dyDescent="0.25">
      <c r="AQ628">
        <v>97457</v>
      </c>
      <c r="AR628" t="s">
        <v>85</v>
      </c>
      <c r="AS628" t="s">
        <v>3039</v>
      </c>
      <c r="AT628" t="s">
        <v>31</v>
      </c>
      <c r="AU628" s="1">
        <v>20891</v>
      </c>
      <c r="AV628" s="1">
        <v>31350</v>
      </c>
      <c r="AW628" s="1">
        <v>34408</v>
      </c>
      <c r="AX628" s="1">
        <v>37693</v>
      </c>
      <c r="AY628" t="s">
        <v>53</v>
      </c>
      <c r="AZ628">
        <v>5.0026999999999999</v>
      </c>
      <c r="BA628" t="s">
        <v>87</v>
      </c>
      <c r="BB628" t="s">
        <v>276</v>
      </c>
      <c r="BC628">
        <v>8.8300999999999998</v>
      </c>
      <c r="BD628">
        <f t="shared" si="9"/>
        <v>17</v>
      </c>
      <c r="BE628">
        <v>5</v>
      </c>
    </row>
    <row r="629" spans="43:57" x14ac:dyDescent="0.25">
      <c r="AQ629">
        <v>460265</v>
      </c>
      <c r="AR629" t="s">
        <v>347</v>
      </c>
      <c r="AS629" t="s">
        <v>3038</v>
      </c>
      <c r="AT629" t="s">
        <v>17</v>
      </c>
      <c r="AU629" s="1">
        <v>21344</v>
      </c>
      <c r="AV629" s="1">
        <v>31240</v>
      </c>
      <c r="AW629" s="1">
        <v>32401</v>
      </c>
      <c r="AX629" s="1">
        <v>34436</v>
      </c>
      <c r="AY629" t="s">
        <v>295</v>
      </c>
      <c r="AZ629">
        <v>5.0026999999999999</v>
      </c>
      <c r="BA629" t="s">
        <v>349</v>
      </c>
      <c r="BB629" t="s">
        <v>2102</v>
      </c>
      <c r="BC629">
        <v>3.8822000000000001</v>
      </c>
      <c r="BD629">
        <f t="shared" si="9"/>
        <v>8</v>
      </c>
      <c r="BE629">
        <v>5</v>
      </c>
    </row>
    <row r="630" spans="43:57" x14ac:dyDescent="0.25">
      <c r="AQ630">
        <v>469279</v>
      </c>
      <c r="AR630" t="s">
        <v>293</v>
      </c>
      <c r="AS630" t="s">
        <v>3037</v>
      </c>
      <c r="AT630" t="s">
        <v>31</v>
      </c>
      <c r="AU630" s="1">
        <v>22734</v>
      </c>
      <c r="AV630" s="1">
        <v>34015</v>
      </c>
      <c r="AW630" s="1">
        <v>34015</v>
      </c>
      <c r="AX630" s="1">
        <v>37665</v>
      </c>
      <c r="AY630" t="s">
        <v>295</v>
      </c>
      <c r="AZ630">
        <v>5.0026999999999999</v>
      </c>
      <c r="BA630" t="s">
        <v>296</v>
      </c>
      <c r="BB630" t="s">
        <v>586</v>
      </c>
      <c r="BC630">
        <v>9.6739999999999995</v>
      </c>
      <c r="BD630">
        <f t="shared" si="9"/>
        <v>10</v>
      </c>
      <c r="BE630">
        <v>5</v>
      </c>
    </row>
    <row r="631" spans="43:57" x14ac:dyDescent="0.25">
      <c r="AQ631">
        <v>44498</v>
      </c>
      <c r="AR631" t="s">
        <v>827</v>
      </c>
      <c r="AS631" t="s">
        <v>3036</v>
      </c>
      <c r="AT631" t="s">
        <v>17</v>
      </c>
      <c r="AU631" s="1">
        <v>20554</v>
      </c>
      <c r="AV631" s="1">
        <v>32761</v>
      </c>
      <c r="AW631" s="1">
        <v>34509</v>
      </c>
      <c r="AX631" s="1">
        <v>37794</v>
      </c>
      <c r="AY631" t="s">
        <v>53</v>
      </c>
      <c r="AZ631">
        <v>5.0026999999999999</v>
      </c>
      <c r="BA631" t="s">
        <v>829</v>
      </c>
      <c r="BB631" t="s">
        <v>830</v>
      </c>
      <c r="BC631">
        <v>8.6</v>
      </c>
      <c r="BD631">
        <f t="shared" si="9"/>
        <v>13</v>
      </c>
      <c r="BE631">
        <v>5</v>
      </c>
    </row>
    <row r="632" spans="43:57" x14ac:dyDescent="0.25">
      <c r="AQ632">
        <v>221165</v>
      </c>
      <c r="AR632" t="s">
        <v>293</v>
      </c>
      <c r="AS632" t="s">
        <v>3035</v>
      </c>
      <c r="AT632" t="s">
        <v>17</v>
      </c>
      <c r="AU632" s="1">
        <v>23083</v>
      </c>
      <c r="AV632" s="1">
        <v>31207</v>
      </c>
      <c r="AW632" s="1">
        <v>31207</v>
      </c>
      <c r="AX632" s="1">
        <v>37777</v>
      </c>
      <c r="AY632" t="s">
        <v>295</v>
      </c>
      <c r="AZ632">
        <v>5.0026999999999999</v>
      </c>
      <c r="BA632" t="s">
        <v>296</v>
      </c>
      <c r="BB632" t="s">
        <v>297</v>
      </c>
      <c r="BC632">
        <v>6.8822000000000001</v>
      </c>
      <c r="BD632">
        <f t="shared" si="9"/>
        <v>18</v>
      </c>
      <c r="BE632">
        <v>5</v>
      </c>
    </row>
    <row r="633" spans="43:57" x14ac:dyDescent="0.25">
      <c r="AQ633">
        <v>225085</v>
      </c>
      <c r="AR633" t="s">
        <v>293</v>
      </c>
      <c r="AS633" t="s">
        <v>3034</v>
      </c>
      <c r="AT633" t="s">
        <v>31</v>
      </c>
      <c r="AU633" s="1">
        <v>19876</v>
      </c>
      <c r="AV633" s="1">
        <v>31717</v>
      </c>
      <c r="AW633" s="1">
        <v>31717</v>
      </c>
      <c r="AX633" s="1">
        <v>37557</v>
      </c>
      <c r="AY633" t="s">
        <v>295</v>
      </c>
      <c r="AZ633">
        <v>5.0026999999999999</v>
      </c>
      <c r="BA633" t="s">
        <v>296</v>
      </c>
      <c r="BB633" t="s">
        <v>297</v>
      </c>
      <c r="BC633">
        <v>5.4848999999999997</v>
      </c>
      <c r="BD633">
        <f t="shared" si="9"/>
        <v>16</v>
      </c>
      <c r="BE633">
        <v>5</v>
      </c>
    </row>
    <row r="634" spans="43:57" x14ac:dyDescent="0.25">
      <c r="AQ634">
        <v>253670</v>
      </c>
      <c r="AR634" t="s">
        <v>15</v>
      </c>
      <c r="AS634" t="s">
        <v>3033</v>
      </c>
      <c r="AT634" t="s">
        <v>31</v>
      </c>
      <c r="AU634" s="1">
        <v>19812</v>
      </c>
      <c r="AV634" s="1">
        <v>32327</v>
      </c>
      <c r="AW634" s="1">
        <v>32327</v>
      </c>
      <c r="AX634" s="1">
        <v>37802</v>
      </c>
      <c r="AY634" t="s">
        <v>53</v>
      </c>
      <c r="AZ634">
        <v>5.0026999999999999</v>
      </c>
      <c r="BA634" t="s">
        <v>19</v>
      </c>
      <c r="BB634" t="s">
        <v>20</v>
      </c>
      <c r="BC634">
        <v>11.813700000000001</v>
      </c>
      <c r="BD634">
        <f t="shared" si="9"/>
        <v>15</v>
      </c>
      <c r="BE634">
        <v>5</v>
      </c>
    </row>
    <row r="635" spans="43:57" x14ac:dyDescent="0.25">
      <c r="AQ635">
        <v>484957</v>
      </c>
      <c r="AR635" t="s">
        <v>42</v>
      </c>
      <c r="AS635" t="s">
        <v>3032</v>
      </c>
      <c r="AT635" t="s">
        <v>31</v>
      </c>
      <c r="AU635" s="1">
        <v>22299</v>
      </c>
      <c r="AV635" s="1">
        <v>32048</v>
      </c>
      <c r="AW635" s="1">
        <v>32268</v>
      </c>
      <c r="AX635" s="1">
        <v>37743</v>
      </c>
      <c r="AY635" t="s">
        <v>53</v>
      </c>
      <c r="AZ635">
        <v>5.0026999999999999</v>
      </c>
      <c r="BA635" t="s">
        <v>44</v>
      </c>
      <c r="BB635" t="s">
        <v>45</v>
      </c>
      <c r="BC635">
        <v>3.4081999999999999</v>
      </c>
      <c r="BD635">
        <f t="shared" si="9"/>
        <v>15</v>
      </c>
      <c r="BE635">
        <v>5</v>
      </c>
    </row>
    <row r="636" spans="43:57" x14ac:dyDescent="0.25">
      <c r="AQ636">
        <v>247206</v>
      </c>
      <c r="AR636" t="s">
        <v>42</v>
      </c>
      <c r="AS636" t="s">
        <v>3031</v>
      </c>
      <c r="AT636" t="s">
        <v>17</v>
      </c>
      <c r="AU636" s="1">
        <v>19327</v>
      </c>
      <c r="AV636" s="1">
        <v>31405</v>
      </c>
      <c r="AW636" s="1">
        <v>31405</v>
      </c>
      <c r="AX636" s="1">
        <v>37610</v>
      </c>
      <c r="AY636" t="s">
        <v>53</v>
      </c>
      <c r="AZ636">
        <v>5.0026999999999999</v>
      </c>
      <c r="BA636" t="s">
        <v>44</v>
      </c>
      <c r="BB636" t="s">
        <v>45</v>
      </c>
      <c r="BC636">
        <v>5.7725999999999997</v>
      </c>
      <c r="BD636">
        <f t="shared" si="9"/>
        <v>17</v>
      </c>
      <c r="BE636">
        <v>5</v>
      </c>
    </row>
    <row r="637" spans="43:57" x14ac:dyDescent="0.25">
      <c r="AQ637">
        <v>400520</v>
      </c>
      <c r="AR637" t="s">
        <v>347</v>
      </c>
      <c r="AS637" t="s">
        <v>3030</v>
      </c>
      <c r="AT637" t="s">
        <v>31</v>
      </c>
      <c r="AU637" s="1">
        <v>21604</v>
      </c>
      <c r="AV637" s="1">
        <v>32740</v>
      </c>
      <c r="AW637" s="1">
        <v>34984</v>
      </c>
      <c r="AX637" s="1">
        <v>37539</v>
      </c>
      <c r="AY637" t="s">
        <v>295</v>
      </c>
      <c r="AZ637">
        <v>5.0026999999999999</v>
      </c>
      <c r="BA637" t="s">
        <v>349</v>
      </c>
      <c r="BB637" t="s">
        <v>834</v>
      </c>
      <c r="BC637">
        <v>6.1151</v>
      </c>
      <c r="BD637">
        <f t="shared" si="9"/>
        <v>13</v>
      </c>
      <c r="BE637">
        <v>5</v>
      </c>
    </row>
    <row r="638" spans="43:57" x14ac:dyDescent="0.25">
      <c r="AQ638">
        <v>63908</v>
      </c>
      <c r="AR638" t="s">
        <v>85</v>
      </c>
      <c r="AS638" t="s">
        <v>3029</v>
      </c>
      <c r="AT638" t="s">
        <v>31</v>
      </c>
      <c r="AU638" s="1">
        <v>22080</v>
      </c>
      <c r="AV638" s="1">
        <v>31714</v>
      </c>
      <c r="AW638" s="1">
        <v>34508</v>
      </c>
      <c r="AX638" s="1">
        <v>37793</v>
      </c>
      <c r="AY638" t="s">
        <v>53</v>
      </c>
      <c r="AZ638">
        <v>5.0026999999999999</v>
      </c>
      <c r="BA638" t="s">
        <v>87</v>
      </c>
      <c r="BB638" t="s">
        <v>276</v>
      </c>
      <c r="BC638">
        <v>8.5562000000000005</v>
      </c>
      <c r="BD638">
        <f t="shared" si="9"/>
        <v>16</v>
      </c>
      <c r="BE638">
        <v>5</v>
      </c>
    </row>
    <row r="639" spans="43:57" x14ac:dyDescent="0.25">
      <c r="AQ639">
        <v>75523</v>
      </c>
      <c r="AR639" t="s">
        <v>293</v>
      </c>
      <c r="AS639" t="s">
        <v>3028</v>
      </c>
      <c r="AT639" t="s">
        <v>17</v>
      </c>
      <c r="AU639" s="1">
        <v>22208</v>
      </c>
      <c r="AV639" s="1">
        <v>31833</v>
      </c>
      <c r="AW639" s="1">
        <v>35422</v>
      </c>
      <c r="AX639" s="1">
        <v>37612</v>
      </c>
      <c r="AY639" t="s">
        <v>295</v>
      </c>
      <c r="AZ639">
        <v>5.0026999999999999</v>
      </c>
      <c r="BA639" t="s">
        <v>296</v>
      </c>
      <c r="BB639" t="s">
        <v>586</v>
      </c>
      <c r="BC639">
        <v>5.8192000000000004</v>
      </c>
      <c r="BD639">
        <f t="shared" si="9"/>
        <v>15</v>
      </c>
      <c r="BE639">
        <v>5</v>
      </c>
    </row>
    <row r="640" spans="43:57" x14ac:dyDescent="0.25">
      <c r="AQ640">
        <v>217311</v>
      </c>
      <c r="AR640" t="s">
        <v>882</v>
      </c>
      <c r="AS640" t="s">
        <v>3027</v>
      </c>
      <c r="AT640" t="s">
        <v>31</v>
      </c>
      <c r="AU640" s="1">
        <v>21940</v>
      </c>
      <c r="AV640" s="1">
        <v>33436</v>
      </c>
      <c r="AW640" s="1">
        <v>33475</v>
      </c>
      <c r="AX640" s="1">
        <v>37490</v>
      </c>
      <c r="AY640" t="s">
        <v>295</v>
      </c>
      <c r="AZ640">
        <v>5.0026999999999999</v>
      </c>
      <c r="BA640" t="s">
        <v>884</v>
      </c>
      <c r="BB640" t="s">
        <v>885</v>
      </c>
      <c r="BC640">
        <v>8.1562000000000001</v>
      </c>
      <c r="BD640">
        <f t="shared" si="9"/>
        <v>11</v>
      </c>
      <c r="BE640">
        <v>5</v>
      </c>
    </row>
    <row r="641" spans="43:57" x14ac:dyDescent="0.25">
      <c r="AQ641">
        <v>222484</v>
      </c>
      <c r="AR641" t="s">
        <v>293</v>
      </c>
      <c r="AS641" t="s">
        <v>3026</v>
      </c>
      <c r="AT641" t="s">
        <v>31</v>
      </c>
      <c r="AU641" s="1">
        <v>19129</v>
      </c>
      <c r="AV641" s="1">
        <v>33536</v>
      </c>
      <c r="AW641" s="1">
        <v>33536</v>
      </c>
      <c r="AX641" s="1">
        <v>37551</v>
      </c>
      <c r="AY641" t="s">
        <v>295</v>
      </c>
      <c r="AZ641">
        <v>5.0026999999999999</v>
      </c>
      <c r="BA641" t="s">
        <v>296</v>
      </c>
      <c r="BB641" t="s">
        <v>297</v>
      </c>
      <c r="BC641">
        <v>0.50139999999999996</v>
      </c>
      <c r="BD641">
        <f t="shared" si="9"/>
        <v>11</v>
      </c>
      <c r="BE641">
        <v>5</v>
      </c>
    </row>
    <row r="642" spans="43:57" x14ac:dyDescent="0.25">
      <c r="AQ642">
        <v>278459</v>
      </c>
      <c r="AR642" t="s">
        <v>15</v>
      </c>
      <c r="AS642" t="s">
        <v>3025</v>
      </c>
      <c r="AT642" t="s">
        <v>31</v>
      </c>
      <c r="AU642" s="1">
        <v>21902</v>
      </c>
      <c r="AV642" s="1">
        <v>32123</v>
      </c>
      <c r="AW642" s="1">
        <v>35451</v>
      </c>
      <c r="AX642" s="1">
        <v>37641</v>
      </c>
      <c r="AY642" t="s">
        <v>53</v>
      </c>
      <c r="AZ642">
        <v>5.0026999999999999</v>
      </c>
      <c r="BA642" t="s">
        <v>19</v>
      </c>
      <c r="BB642" t="s">
        <v>20</v>
      </c>
      <c r="BC642">
        <v>5.9314999999999998</v>
      </c>
      <c r="BD642">
        <f t="shared" si="9"/>
        <v>15</v>
      </c>
      <c r="BE642">
        <v>5</v>
      </c>
    </row>
    <row r="643" spans="43:57" x14ac:dyDescent="0.25">
      <c r="AQ643">
        <v>460287</v>
      </c>
      <c r="AR643" t="s">
        <v>15</v>
      </c>
      <c r="AS643" t="s">
        <v>3024</v>
      </c>
      <c r="AT643" t="s">
        <v>17</v>
      </c>
      <c r="AU643" s="1">
        <v>21781</v>
      </c>
      <c r="AV643" s="1">
        <v>33530</v>
      </c>
      <c r="AW643" s="1">
        <v>33530</v>
      </c>
      <c r="AX643" s="1">
        <v>37545</v>
      </c>
      <c r="AY643" t="s">
        <v>53</v>
      </c>
      <c r="AZ643">
        <v>5.0026999999999999</v>
      </c>
      <c r="BA643" t="s">
        <v>19</v>
      </c>
      <c r="BB643" t="s">
        <v>20</v>
      </c>
      <c r="BC643">
        <v>11</v>
      </c>
      <c r="BD643">
        <f t="shared" ref="BD643:BD706" si="10">INT((AX643-AV643)/365)</f>
        <v>11</v>
      </c>
      <c r="BE643">
        <v>5</v>
      </c>
    </row>
    <row r="644" spans="43:57" x14ac:dyDescent="0.25">
      <c r="AQ644">
        <v>23823</v>
      </c>
      <c r="AR644" t="s">
        <v>293</v>
      </c>
      <c r="AS644" t="s">
        <v>3023</v>
      </c>
      <c r="AT644" t="s">
        <v>17</v>
      </c>
      <c r="AU644" s="1">
        <v>21633</v>
      </c>
      <c r="AV644" s="1">
        <v>33493</v>
      </c>
      <c r="AW644" s="1">
        <v>33493</v>
      </c>
      <c r="AX644" s="1">
        <v>37508</v>
      </c>
      <c r="AY644" t="s">
        <v>295</v>
      </c>
      <c r="AZ644">
        <v>5.0026999999999999</v>
      </c>
      <c r="BA644" t="s">
        <v>296</v>
      </c>
      <c r="BB644" t="s">
        <v>297</v>
      </c>
      <c r="BC644">
        <v>0.61919999999999997</v>
      </c>
      <c r="BD644">
        <f t="shared" si="10"/>
        <v>11</v>
      </c>
      <c r="BE644">
        <v>5</v>
      </c>
    </row>
    <row r="645" spans="43:57" x14ac:dyDescent="0.25">
      <c r="AQ645">
        <v>474526</v>
      </c>
      <c r="AR645" t="s">
        <v>85</v>
      </c>
      <c r="AS645" t="s">
        <v>3022</v>
      </c>
      <c r="AT645" t="s">
        <v>31</v>
      </c>
      <c r="AU645" s="1">
        <v>22227</v>
      </c>
      <c r="AV645" s="1">
        <v>32498</v>
      </c>
      <c r="AW645" s="1">
        <v>33294</v>
      </c>
      <c r="AX645" s="1">
        <v>37674</v>
      </c>
      <c r="AY645" t="s">
        <v>53</v>
      </c>
      <c r="AZ645">
        <v>5.0026999999999999</v>
      </c>
      <c r="BA645" t="s">
        <v>87</v>
      </c>
      <c r="BB645" t="s">
        <v>276</v>
      </c>
      <c r="BC645">
        <v>11.882199999999999</v>
      </c>
      <c r="BD645">
        <f t="shared" si="10"/>
        <v>14</v>
      </c>
      <c r="BE645">
        <v>5</v>
      </c>
    </row>
    <row r="646" spans="43:57" x14ac:dyDescent="0.25">
      <c r="AQ646">
        <v>48376</v>
      </c>
      <c r="AR646" t="s">
        <v>347</v>
      </c>
      <c r="AS646" t="s">
        <v>3021</v>
      </c>
      <c r="AT646" t="s">
        <v>17</v>
      </c>
      <c r="AU646" s="1">
        <v>19256</v>
      </c>
      <c r="AV646" s="1">
        <v>31223</v>
      </c>
      <c r="AW646" s="1">
        <v>31223</v>
      </c>
      <c r="AX646" s="1">
        <v>37793</v>
      </c>
      <c r="AY646" t="s">
        <v>719</v>
      </c>
      <c r="AZ646">
        <v>5.0026999999999999</v>
      </c>
      <c r="BA646" t="s">
        <v>349</v>
      </c>
      <c r="BB646" t="s">
        <v>350</v>
      </c>
      <c r="BC646">
        <v>3.2109999999999999</v>
      </c>
      <c r="BD646">
        <f t="shared" si="10"/>
        <v>18</v>
      </c>
      <c r="BE646">
        <v>5</v>
      </c>
    </row>
    <row r="647" spans="43:57" x14ac:dyDescent="0.25">
      <c r="AQ647">
        <v>496627</v>
      </c>
      <c r="AR647" t="s">
        <v>293</v>
      </c>
      <c r="AS647" t="s">
        <v>3020</v>
      </c>
      <c r="AT647" t="s">
        <v>31</v>
      </c>
      <c r="AU647" s="1">
        <v>19618</v>
      </c>
      <c r="AV647" s="1">
        <v>32975</v>
      </c>
      <c r="AW647" s="1">
        <v>32975</v>
      </c>
      <c r="AX647" s="1">
        <v>37720</v>
      </c>
      <c r="AY647" t="s">
        <v>295</v>
      </c>
      <c r="AZ647">
        <v>5.0026999999999999</v>
      </c>
      <c r="BA647" t="s">
        <v>296</v>
      </c>
      <c r="BB647" t="s">
        <v>297</v>
      </c>
      <c r="BC647">
        <v>2.0384000000000002</v>
      </c>
      <c r="BD647">
        <f t="shared" si="10"/>
        <v>13</v>
      </c>
      <c r="BE647">
        <v>5</v>
      </c>
    </row>
    <row r="648" spans="43:57" x14ac:dyDescent="0.25">
      <c r="AQ648">
        <v>247216</v>
      </c>
      <c r="AR648" t="s">
        <v>293</v>
      </c>
      <c r="AS648" t="s">
        <v>3019</v>
      </c>
      <c r="AT648" t="s">
        <v>17</v>
      </c>
      <c r="AU648" s="1">
        <v>19186</v>
      </c>
      <c r="AV648" s="1">
        <v>32408</v>
      </c>
      <c r="AW648" s="1">
        <v>35319</v>
      </c>
      <c r="AX648" s="1">
        <v>37509</v>
      </c>
      <c r="AY648" t="s">
        <v>295</v>
      </c>
      <c r="AZ648">
        <v>5.0026999999999999</v>
      </c>
      <c r="BA648" t="s">
        <v>296</v>
      </c>
      <c r="BB648" t="s">
        <v>586</v>
      </c>
      <c r="BC648">
        <v>6</v>
      </c>
      <c r="BD648">
        <f t="shared" si="10"/>
        <v>13</v>
      </c>
      <c r="BE648">
        <v>5</v>
      </c>
    </row>
    <row r="649" spans="43:57" x14ac:dyDescent="0.25">
      <c r="AQ649">
        <v>71646</v>
      </c>
      <c r="AR649" t="s">
        <v>1901</v>
      </c>
      <c r="AS649" t="s">
        <v>3018</v>
      </c>
      <c r="AT649" t="s">
        <v>17</v>
      </c>
      <c r="AU649" s="1">
        <v>20690</v>
      </c>
      <c r="AV649" s="1">
        <v>31452</v>
      </c>
      <c r="AW649" s="1">
        <v>31452</v>
      </c>
      <c r="AX649" s="1">
        <v>37657</v>
      </c>
      <c r="AY649" t="s">
        <v>53</v>
      </c>
      <c r="AZ649">
        <v>5.0026999999999999</v>
      </c>
      <c r="BA649" t="s">
        <v>1903</v>
      </c>
      <c r="BB649" t="s">
        <v>1904</v>
      </c>
      <c r="BC649">
        <v>10.8849</v>
      </c>
      <c r="BD649">
        <f t="shared" si="10"/>
        <v>17</v>
      </c>
      <c r="BE649">
        <v>5</v>
      </c>
    </row>
    <row r="650" spans="43:57" x14ac:dyDescent="0.25">
      <c r="AQ650">
        <v>15943</v>
      </c>
      <c r="AR650" t="s">
        <v>347</v>
      </c>
      <c r="AS650" t="s">
        <v>3017</v>
      </c>
      <c r="AT650" t="s">
        <v>17</v>
      </c>
      <c r="AU650" s="1">
        <v>19724</v>
      </c>
      <c r="AV650" s="1">
        <v>31703</v>
      </c>
      <c r="AW650" s="1">
        <v>35466</v>
      </c>
      <c r="AX650" s="1">
        <v>36876</v>
      </c>
      <c r="AY650" t="s">
        <v>295</v>
      </c>
      <c r="AZ650">
        <v>5.0026999999999999</v>
      </c>
      <c r="BA650" t="s">
        <v>349</v>
      </c>
      <c r="BB650" t="s">
        <v>834</v>
      </c>
      <c r="BC650">
        <v>3.863</v>
      </c>
      <c r="BD650">
        <f t="shared" si="10"/>
        <v>14</v>
      </c>
      <c r="BE650">
        <v>5</v>
      </c>
    </row>
    <row r="651" spans="43:57" x14ac:dyDescent="0.25">
      <c r="AQ651">
        <v>268053</v>
      </c>
      <c r="AR651" t="s">
        <v>347</v>
      </c>
      <c r="AS651" t="s">
        <v>3016</v>
      </c>
      <c r="AT651" t="s">
        <v>17</v>
      </c>
      <c r="AU651" s="1">
        <v>22307</v>
      </c>
      <c r="AV651" s="1">
        <v>33968</v>
      </c>
      <c r="AW651" s="1">
        <v>33968</v>
      </c>
      <c r="AX651" s="1">
        <v>37618</v>
      </c>
      <c r="AY651" t="s">
        <v>295</v>
      </c>
      <c r="AZ651">
        <v>5.0026999999999999</v>
      </c>
      <c r="BA651" t="s">
        <v>349</v>
      </c>
      <c r="BB651" t="s">
        <v>834</v>
      </c>
      <c r="BC651">
        <v>6.3315000000000001</v>
      </c>
      <c r="BD651">
        <f t="shared" si="10"/>
        <v>10</v>
      </c>
      <c r="BE651">
        <v>5</v>
      </c>
    </row>
    <row r="652" spans="43:57" x14ac:dyDescent="0.25">
      <c r="AQ652">
        <v>221191</v>
      </c>
      <c r="AR652" t="s">
        <v>293</v>
      </c>
      <c r="AS652" t="s">
        <v>3015</v>
      </c>
      <c r="AT652" t="s">
        <v>31</v>
      </c>
      <c r="AU652" s="1">
        <v>22854</v>
      </c>
      <c r="AV652" s="1">
        <v>34032</v>
      </c>
      <c r="AW652" s="1">
        <v>34032</v>
      </c>
      <c r="AX652" s="1">
        <v>37682</v>
      </c>
      <c r="AY652" t="s">
        <v>295</v>
      </c>
      <c r="AZ652">
        <v>5.0026999999999999</v>
      </c>
      <c r="BA652" t="s">
        <v>296</v>
      </c>
      <c r="BB652" t="s">
        <v>586</v>
      </c>
      <c r="BC652">
        <v>9.6273999999999997</v>
      </c>
      <c r="BD652">
        <f t="shared" si="10"/>
        <v>10</v>
      </c>
      <c r="BE652">
        <v>5</v>
      </c>
    </row>
    <row r="653" spans="43:57" x14ac:dyDescent="0.25">
      <c r="AQ653">
        <v>242049</v>
      </c>
      <c r="AR653" t="s">
        <v>347</v>
      </c>
      <c r="AS653" t="s">
        <v>3014</v>
      </c>
      <c r="AT653" t="s">
        <v>31</v>
      </c>
      <c r="AU653" s="1">
        <v>20119</v>
      </c>
      <c r="AV653" s="1">
        <v>35148</v>
      </c>
      <c r="AW653" s="1">
        <v>35148</v>
      </c>
      <c r="AX653" s="1">
        <v>37703</v>
      </c>
      <c r="AY653" t="s">
        <v>295</v>
      </c>
      <c r="AZ653">
        <v>5.0026999999999999</v>
      </c>
      <c r="BA653" t="s">
        <v>349</v>
      </c>
      <c r="BB653" t="s">
        <v>834</v>
      </c>
      <c r="BC653">
        <v>6.4301000000000004</v>
      </c>
      <c r="BD653">
        <f t="shared" si="10"/>
        <v>7</v>
      </c>
      <c r="BE653">
        <v>5</v>
      </c>
    </row>
    <row r="654" spans="43:57" x14ac:dyDescent="0.25">
      <c r="AQ654">
        <v>244618</v>
      </c>
      <c r="AR654" t="s">
        <v>293</v>
      </c>
      <c r="AS654" t="s">
        <v>3013</v>
      </c>
      <c r="AT654" t="s">
        <v>31</v>
      </c>
      <c r="AU654" s="1">
        <v>23661</v>
      </c>
      <c r="AV654" s="1">
        <v>32047</v>
      </c>
      <c r="AW654" s="1">
        <v>35216</v>
      </c>
      <c r="AX654" s="1">
        <v>37771</v>
      </c>
      <c r="AY654" t="s">
        <v>719</v>
      </c>
      <c r="AZ654">
        <v>5.0026999999999999</v>
      </c>
      <c r="BA654" t="s">
        <v>296</v>
      </c>
      <c r="BB654" t="s">
        <v>586</v>
      </c>
      <c r="BC654">
        <v>6.3836000000000004</v>
      </c>
      <c r="BD654">
        <f t="shared" si="10"/>
        <v>15</v>
      </c>
      <c r="BE654">
        <v>5</v>
      </c>
    </row>
    <row r="655" spans="43:57" x14ac:dyDescent="0.25">
      <c r="AQ655">
        <v>266746</v>
      </c>
      <c r="AR655" t="s">
        <v>827</v>
      </c>
      <c r="AS655" t="s">
        <v>3012</v>
      </c>
      <c r="AT655" t="s">
        <v>17</v>
      </c>
      <c r="AU655" s="1">
        <v>22791</v>
      </c>
      <c r="AV655" s="1">
        <v>31729</v>
      </c>
      <c r="AW655" s="1">
        <v>31729</v>
      </c>
      <c r="AX655" s="1">
        <v>37569</v>
      </c>
      <c r="AY655" t="s">
        <v>53</v>
      </c>
      <c r="AZ655">
        <v>5.0026999999999999</v>
      </c>
      <c r="BA655" t="s">
        <v>829</v>
      </c>
      <c r="BB655" t="s">
        <v>1468</v>
      </c>
      <c r="BC655">
        <v>4.4027000000000003</v>
      </c>
      <c r="BD655">
        <f t="shared" si="10"/>
        <v>16</v>
      </c>
      <c r="BE655">
        <v>5</v>
      </c>
    </row>
    <row r="656" spans="43:57" x14ac:dyDescent="0.25">
      <c r="AQ656">
        <v>48386</v>
      </c>
      <c r="AR656" t="s">
        <v>882</v>
      </c>
      <c r="AS656" t="s">
        <v>3011</v>
      </c>
      <c r="AT656" t="s">
        <v>31</v>
      </c>
      <c r="AU656" s="1">
        <v>19603</v>
      </c>
      <c r="AV656" s="1">
        <v>33894</v>
      </c>
      <c r="AW656" s="1">
        <v>33894</v>
      </c>
      <c r="AX656" s="1">
        <v>37544</v>
      </c>
      <c r="AY656" t="s">
        <v>295</v>
      </c>
      <c r="AZ656">
        <v>5.0026999999999999</v>
      </c>
      <c r="BA656" t="s">
        <v>884</v>
      </c>
      <c r="BB656" t="s">
        <v>885</v>
      </c>
      <c r="BC656">
        <v>8.3041</v>
      </c>
      <c r="BD656">
        <f t="shared" si="10"/>
        <v>10</v>
      </c>
      <c r="BE656">
        <v>5</v>
      </c>
    </row>
    <row r="657" spans="43:57" x14ac:dyDescent="0.25">
      <c r="AQ657">
        <v>404443</v>
      </c>
      <c r="AR657" t="s">
        <v>882</v>
      </c>
      <c r="AS657" t="s">
        <v>3010</v>
      </c>
      <c r="AT657" t="s">
        <v>17</v>
      </c>
      <c r="AU657" s="1">
        <v>19674</v>
      </c>
      <c r="AV657" s="1">
        <v>31181</v>
      </c>
      <c r="AW657" s="1">
        <v>34080</v>
      </c>
      <c r="AX657" s="1">
        <v>37730</v>
      </c>
      <c r="AY657" t="s">
        <v>295</v>
      </c>
      <c r="AZ657">
        <v>5.0026999999999999</v>
      </c>
      <c r="BA657" t="s">
        <v>884</v>
      </c>
      <c r="BB657" t="s">
        <v>885</v>
      </c>
      <c r="BC657">
        <v>8.8137000000000008</v>
      </c>
      <c r="BD657">
        <f t="shared" si="10"/>
        <v>17</v>
      </c>
      <c r="BE657">
        <v>5</v>
      </c>
    </row>
    <row r="658" spans="43:57" x14ac:dyDescent="0.25">
      <c r="AQ658">
        <v>217333</v>
      </c>
      <c r="AR658" t="s">
        <v>85</v>
      </c>
      <c r="AS658" t="s">
        <v>3009</v>
      </c>
      <c r="AT658" t="s">
        <v>31</v>
      </c>
      <c r="AU658" s="1">
        <v>23147</v>
      </c>
      <c r="AV658" s="1">
        <v>33116</v>
      </c>
      <c r="AW658" s="1">
        <v>33116</v>
      </c>
      <c r="AX658" s="1">
        <v>35945</v>
      </c>
      <c r="AY658" t="s">
        <v>53</v>
      </c>
      <c r="AZ658">
        <v>5.0026999999999999</v>
      </c>
      <c r="BA658" t="s">
        <v>87</v>
      </c>
      <c r="BB658" t="s">
        <v>276</v>
      </c>
      <c r="BC658">
        <v>7.7507000000000001</v>
      </c>
      <c r="BD658">
        <f t="shared" si="10"/>
        <v>7</v>
      </c>
      <c r="BE658">
        <v>5</v>
      </c>
    </row>
    <row r="659" spans="43:57" x14ac:dyDescent="0.25">
      <c r="AQ659">
        <v>484983</v>
      </c>
      <c r="AR659" t="s">
        <v>1988</v>
      </c>
      <c r="AS659" t="s">
        <v>3008</v>
      </c>
      <c r="AT659" t="s">
        <v>17</v>
      </c>
      <c r="AU659" s="1">
        <v>22379</v>
      </c>
      <c r="AV659" s="1">
        <v>35050</v>
      </c>
      <c r="AW659" s="1">
        <v>35539</v>
      </c>
      <c r="AX659" s="1">
        <v>37729</v>
      </c>
      <c r="AY659" t="s">
        <v>53</v>
      </c>
      <c r="AZ659">
        <v>5.0026999999999999</v>
      </c>
      <c r="BA659" t="s">
        <v>1990</v>
      </c>
      <c r="BB659" t="s">
        <v>2061</v>
      </c>
      <c r="BC659">
        <v>6</v>
      </c>
      <c r="BD659">
        <f t="shared" si="10"/>
        <v>7</v>
      </c>
      <c r="BE659">
        <v>5</v>
      </c>
    </row>
    <row r="660" spans="43:57" x14ac:dyDescent="0.25">
      <c r="AQ660">
        <v>247233</v>
      </c>
      <c r="AR660" t="s">
        <v>293</v>
      </c>
      <c r="AS660" t="s">
        <v>3007</v>
      </c>
      <c r="AT660" t="s">
        <v>17</v>
      </c>
      <c r="AU660" s="1">
        <v>19046</v>
      </c>
      <c r="AV660" s="1">
        <v>32757</v>
      </c>
      <c r="AW660" s="1">
        <v>32757</v>
      </c>
      <c r="AX660" s="1">
        <v>37502</v>
      </c>
      <c r="AY660" t="s">
        <v>295</v>
      </c>
      <c r="AZ660">
        <v>5.0026999999999999</v>
      </c>
      <c r="BA660" t="s">
        <v>296</v>
      </c>
      <c r="BB660" t="s">
        <v>297</v>
      </c>
      <c r="BC660">
        <v>2.6356000000000002</v>
      </c>
      <c r="BD660">
        <f t="shared" si="10"/>
        <v>13</v>
      </c>
      <c r="BE660">
        <v>5</v>
      </c>
    </row>
    <row r="661" spans="43:57" x14ac:dyDescent="0.25">
      <c r="AQ661">
        <v>455067</v>
      </c>
      <c r="AR661" t="s">
        <v>293</v>
      </c>
      <c r="AS661" t="s">
        <v>3006</v>
      </c>
      <c r="AT661" t="s">
        <v>17</v>
      </c>
      <c r="AU661" s="1">
        <v>19161</v>
      </c>
      <c r="AV661" s="1">
        <v>32980</v>
      </c>
      <c r="AW661" s="1">
        <v>33112</v>
      </c>
      <c r="AX661" s="1">
        <v>37329</v>
      </c>
      <c r="AY661" t="s">
        <v>295</v>
      </c>
      <c r="AZ661">
        <v>5.0026999999999999</v>
      </c>
      <c r="BA661" t="s">
        <v>296</v>
      </c>
      <c r="BB661" t="s">
        <v>297</v>
      </c>
      <c r="BC661">
        <v>1.663</v>
      </c>
      <c r="BD661">
        <f t="shared" si="10"/>
        <v>11</v>
      </c>
      <c r="BE661">
        <v>5</v>
      </c>
    </row>
    <row r="662" spans="43:57" x14ac:dyDescent="0.25">
      <c r="AQ662">
        <v>70373</v>
      </c>
      <c r="AR662" t="s">
        <v>347</v>
      </c>
      <c r="AS662" t="s">
        <v>3005</v>
      </c>
      <c r="AT662" t="s">
        <v>31</v>
      </c>
      <c r="AU662" s="1">
        <v>22648</v>
      </c>
      <c r="AV662" s="1">
        <v>34136</v>
      </c>
      <c r="AW662" s="1">
        <v>34136</v>
      </c>
      <c r="AX662" s="1">
        <v>37786</v>
      </c>
      <c r="AY662" t="s">
        <v>295</v>
      </c>
      <c r="AZ662">
        <v>5.0026999999999999</v>
      </c>
      <c r="BA662" t="s">
        <v>349</v>
      </c>
      <c r="BB662" t="s">
        <v>834</v>
      </c>
      <c r="BC662">
        <v>6.4301000000000004</v>
      </c>
      <c r="BD662">
        <f t="shared" si="10"/>
        <v>10</v>
      </c>
      <c r="BE662">
        <v>5</v>
      </c>
    </row>
    <row r="663" spans="43:57" x14ac:dyDescent="0.25">
      <c r="AQ663">
        <v>62557</v>
      </c>
      <c r="AR663" t="s">
        <v>42</v>
      </c>
      <c r="AS663" t="s">
        <v>3004</v>
      </c>
      <c r="AT663" t="s">
        <v>17</v>
      </c>
      <c r="AU663" s="1">
        <v>21032</v>
      </c>
      <c r="AV663" s="1">
        <v>33799</v>
      </c>
      <c r="AW663" s="1">
        <v>33799</v>
      </c>
      <c r="AX663" s="1">
        <v>34972</v>
      </c>
      <c r="AY663" t="s">
        <v>53</v>
      </c>
      <c r="AZ663">
        <v>5.0026999999999999</v>
      </c>
      <c r="BA663" t="s">
        <v>44</v>
      </c>
      <c r="BB663" t="s">
        <v>83</v>
      </c>
      <c r="BC663">
        <v>3.2136999999999998</v>
      </c>
      <c r="BD663">
        <f t="shared" si="10"/>
        <v>3</v>
      </c>
      <c r="BE663">
        <v>5</v>
      </c>
    </row>
    <row r="664" spans="43:57" x14ac:dyDescent="0.25">
      <c r="AQ664">
        <v>212106</v>
      </c>
      <c r="AR664" t="s">
        <v>1988</v>
      </c>
      <c r="AS664" t="s">
        <v>3003</v>
      </c>
      <c r="AT664" t="s">
        <v>17</v>
      </c>
      <c r="AU664" s="1">
        <v>20675</v>
      </c>
      <c r="AV664" s="1">
        <v>34486</v>
      </c>
      <c r="AW664" s="1">
        <v>34848</v>
      </c>
      <c r="AX664" s="1">
        <v>37768</v>
      </c>
      <c r="AY664" t="s">
        <v>53</v>
      </c>
      <c r="AZ664">
        <v>5.0026999999999999</v>
      </c>
      <c r="BA664" t="s">
        <v>1990</v>
      </c>
      <c r="BB664" t="s">
        <v>2062</v>
      </c>
      <c r="BC664">
        <v>0.6</v>
      </c>
      <c r="BD664">
        <f t="shared" si="10"/>
        <v>8</v>
      </c>
      <c r="BE664">
        <v>5</v>
      </c>
    </row>
    <row r="665" spans="43:57" x14ac:dyDescent="0.25">
      <c r="AQ665">
        <v>474555</v>
      </c>
      <c r="AR665" t="s">
        <v>347</v>
      </c>
      <c r="AS665" t="s">
        <v>3002</v>
      </c>
      <c r="AT665" t="s">
        <v>31</v>
      </c>
      <c r="AU665" s="1">
        <v>20841</v>
      </c>
      <c r="AV665" s="1">
        <v>32264</v>
      </c>
      <c r="AW665" s="1">
        <v>32264</v>
      </c>
      <c r="AX665" s="1">
        <v>37739</v>
      </c>
      <c r="AY665" t="s">
        <v>295</v>
      </c>
      <c r="AZ665">
        <v>5.0026999999999999</v>
      </c>
      <c r="BA665" t="s">
        <v>349</v>
      </c>
      <c r="BB665" t="s">
        <v>350</v>
      </c>
      <c r="BC665">
        <v>0.3589</v>
      </c>
      <c r="BD665">
        <f t="shared" si="10"/>
        <v>15</v>
      </c>
      <c r="BE665">
        <v>5</v>
      </c>
    </row>
    <row r="666" spans="43:57" x14ac:dyDescent="0.25">
      <c r="AQ666">
        <v>429115</v>
      </c>
      <c r="AR666" t="s">
        <v>293</v>
      </c>
      <c r="AS666" t="s">
        <v>3001</v>
      </c>
      <c r="AT666" t="s">
        <v>17</v>
      </c>
      <c r="AU666" s="1">
        <v>20328</v>
      </c>
      <c r="AV666" s="1">
        <v>31652</v>
      </c>
      <c r="AW666" s="1">
        <v>34474</v>
      </c>
      <c r="AX666" s="1">
        <v>37759</v>
      </c>
      <c r="AY666" t="s">
        <v>295</v>
      </c>
      <c r="AZ666">
        <v>5.0026999999999999</v>
      </c>
      <c r="BA666" t="s">
        <v>296</v>
      </c>
      <c r="BB666" t="s">
        <v>586</v>
      </c>
      <c r="BC666">
        <v>8.4163999999999994</v>
      </c>
      <c r="BD666">
        <f t="shared" si="10"/>
        <v>16</v>
      </c>
      <c r="BE666">
        <v>5</v>
      </c>
    </row>
    <row r="667" spans="43:57" x14ac:dyDescent="0.25">
      <c r="AQ667">
        <v>290167</v>
      </c>
      <c r="AR667" t="s">
        <v>347</v>
      </c>
      <c r="AS667" t="s">
        <v>3000</v>
      </c>
      <c r="AT667" t="s">
        <v>17</v>
      </c>
      <c r="AU667" s="1">
        <v>21275</v>
      </c>
      <c r="AV667" s="1">
        <v>31329</v>
      </c>
      <c r="AW667" s="1">
        <v>33228</v>
      </c>
      <c r="AX667" s="1">
        <v>37608</v>
      </c>
      <c r="AY667" t="s">
        <v>295</v>
      </c>
      <c r="AZ667">
        <v>5.0026999999999999</v>
      </c>
      <c r="BA667" t="s">
        <v>349</v>
      </c>
      <c r="BB667" t="s">
        <v>834</v>
      </c>
      <c r="BC667">
        <v>6.3041</v>
      </c>
      <c r="BD667">
        <f t="shared" si="10"/>
        <v>17</v>
      </c>
      <c r="BE667">
        <v>5</v>
      </c>
    </row>
    <row r="668" spans="43:57" x14ac:dyDescent="0.25">
      <c r="AQ668">
        <v>203041</v>
      </c>
      <c r="AR668" t="s">
        <v>293</v>
      </c>
      <c r="AS668" t="s">
        <v>2999</v>
      </c>
      <c r="AT668" t="s">
        <v>17</v>
      </c>
      <c r="AU668" s="1">
        <v>20018</v>
      </c>
      <c r="AV668" s="1">
        <v>32551</v>
      </c>
      <c r="AW668" s="1">
        <v>32551</v>
      </c>
      <c r="AX668" s="1">
        <v>37661</v>
      </c>
      <c r="AY668" t="s">
        <v>295</v>
      </c>
      <c r="AZ668">
        <v>5.0026999999999999</v>
      </c>
      <c r="BA668" t="s">
        <v>296</v>
      </c>
      <c r="BB668" t="s">
        <v>297</v>
      </c>
      <c r="BC668">
        <v>3.2</v>
      </c>
      <c r="BD668">
        <f t="shared" si="10"/>
        <v>14</v>
      </c>
      <c r="BE668">
        <v>5</v>
      </c>
    </row>
    <row r="669" spans="43:57" x14ac:dyDescent="0.25">
      <c r="AQ669">
        <v>71676</v>
      </c>
      <c r="AR669" t="s">
        <v>882</v>
      </c>
      <c r="AS669" t="s">
        <v>2998</v>
      </c>
      <c r="AT669" t="s">
        <v>17</v>
      </c>
      <c r="AU669" s="1">
        <v>21232</v>
      </c>
      <c r="AV669" s="1">
        <v>31633</v>
      </c>
      <c r="AW669" s="1">
        <v>31633</v>
      </c>
      <c r="AX669" s="1">
        <v>37473</v>
      </c>
      <c r="AY669" t="s">
        <v>295</v>
      </c>
      <c r="AZ669">
        <v>5.0026999999999999</v>
      </c>
      <c r="BA669" t="s">
        <v>884</v>
      </c>
      <c r="BB669" t="s">
        <v>885</v>
      </c>
      <c r="BC669">
        <v>8.1096000000000004</v>
      </c>
      <c r="BD669">
        <f t="shared" si="10"/>
        <v>16</v>
      </c>
      <c r="BE669">
        <v>5</v>
      </c>
    </row>
    <row r="670" spans="43:57" x14ac:dyDescent="0.25">
      <c r="AQ670">
        <v>221217</v>
      </c>
      <c r="AR670" t="s">
        <v>85</v>
      </c>
      <c r="AS670" t="s">
        <v>2997</v>
      </c>
      <c r="AT670" t="s">
        <v>17</v>
      </c>
      <c r="AU670" s="1">
        <v>23191</v>
      </c>
      <c r="AV670" s="1">
        <v>31564</v>
      </c>
      <c r="AW670" s="1">
        <v>32089</v>
      </c>
      <c r="AX670" s="1">
        <v>37564</v>
      </c>
      <c r="AY670" t="s">
        <v>53</v>
      </c>
      <c r="AZ670">
        <v>5.0026999999999999</v>
      </c>
      <c r="BA670" t="s">
        <v>87</v>
      </c>
      <c r="BB670" t="s">
        <v>88</v>
      </c>
      <c r="BC670">
        <v>2.1095999999999999</v>
      </c>
      <c r="BD670">
        <f t="shared" si="10"/>
        <v>16</v>
      </c>
      <c r="BE670">
        <v>5</v>
      </c>
    </row>
    <row r="671" spans="43:57" x14ac:dyDescent="0.25">
      <c r="AQ671">
        <v>474561</v>
      </c>
      <c r="AR671" t="s">
        <v>293</v>
      </c>
      <c r="AS671" t="s">
        <v>2996</v>
      </c>
      <c r="AT671" t="s">
        <v>31</v>
      </c>
      <c r="AU671" s="1">
        <v>19917</v>
      </c>
      <c r="AV671" s="1">
        <v>33024</v>
      </c>
      <c r="AW671" s="1">
        <v>33024</v>
      </c>
      <c r="AX671" s="1">
        <v>37769</v>
      </c>
      <c r="AY671" t="s">
        <v>295</v>
      </c>
      <c r="AZ671">
        <v>5.0026999999999999</v>
      </c>
      <c r="BA671" t="s">
        <v>296</v>
      </c>
      <c r="BB671" t="s">
        <v>297</v>
      </c>
      <c r="BC671">
        <v>1.9040999999999999</v>
      </c>
      <c r="BD671">
        <f t="shared" si="10"/>
        <v>13</v>
      </c>
      <c r="BE671">
        <v>5</v>
      </c>
    </row>
    <row r="672" spans="43:57" x14ac:dyDescent="0.25">
      <c r="AQ672">
        <v>225135</v>
      </c>
      <c r="AR672" t="s">
        <v>1901</v>
      </c>
      <c r="AS672" t="s">
        <v>2995</v>
      </c>
      <c r="AT672" t="s">
        <v>17</v>
      </c>
      <c r="AU672" s="1">
        <v>19579</v>
      </c>
      <c r="AV672" s="1">
        <v>34407</v>
      </c>
      <c r="AW672" s="1">
        <v>34560</v>
      </c>
      <c r="AX672" s="1">
        <v>36785</v>
      </c>
      <c r="AY672" t="s">
        <v>53</v>
      </c>
      <c r="AZ672">
        <v>5.0026999999999999</v>
      </c>
      <c r="BA672" t="s">
        <v>1903</v>
      </c>
      <c r="BB672" t="s">
        <v>1904</v>
      </c>
      <c r="BC672">
        <v>6.0959000000000003</v>
      </c>
      <c r="BD672">
        <f t="shared" si="10"/>
        <v>6</v>
      </c>
      <c r="BE672">
        <v>5</v>
      </c>
    </row>
    <row r="673" spans="43:57" x14ac:dyDescent="0.25">
      <c r="AQ673">
        <v>89809</v>
      </c>
      <c r="AR673" t="s">
        <v>347</v>
      </c>
      <c r="AS673" t="s">
        <v>2994</v>
      </c>
      <c r="AT673" t="s">
        <v>17</v>
      </c>
      <c r="AU673" s="1">
        <v>19432</v>
      </c>
      <c r="AV673" s="1">
        <v>31914</v>
      </c>
      <c r="AW673" s="1">
        <v>32018</v>
      </c>
      <c r="AX673" s="1">
        <v>34429</v>
      </c>
      <c r="AY673" t="s">
        <v>295</v>
      </c>
      <c r="AZ673">
        <v>5.0026999999999999</v>
      </c>
      <c r="BA673" t="s">
        <v>349</v>
      </c>
      <c r="BB673" t="s">
        <v>350</v>
      </c>
      <c r="BC673">
        <v>1.0328999999999999</v>
      </c>
      <c r="BD673">
        <f t="shared" si="10"/>
        <v>6</v>
      </c>
      <c r="BE673">
        <v>5</v>
      </c>
    </row>
    <row r="674" spans="43:57" x14ac:dyDescent="0.25">
      <c r="AQ674">
        <v>247249</v>
      </c>
      <c r="AR674" t="s">
        <v>15</v>
      </c>
      <c r="AS674" t="s">
        <v>2993</v>
      </c>
      <c r="AT674" t="s">
        <v>31</v>
      </c>
      <c r="AU674" s="1">
        <v>23238</v>
      </c>
      <c r="AV674" s="1">
        <v>32783</v>
      </c>
      <c r="AW674" s="1">
        <v>32783</v>
      </c>
      <c r="AX674" s="1">
        <v>37528</v>
      </c>
      <c r="AY674" t="s">
        <v>53</v>
      </c>
      <c r="AZ674">
        <v>5.0026999999999999</v>
      </c>
      <c r="BA674" t="s">
        <v>19</v>
      </c>
      <c r="BB674" t="s">
        <v>20</v>
      </c>
      <c r="BC674">
        <v>11.5726</v>
      </c>
      <c r="BD674">
        <f t="shared" si="10"/>
        <v>13</v>
      </c>
      <c r="BE674">
        <v>5</v>
      </c>
    </row>
    <row r="675" spans="43:57" x14ac:dyDescent="0.25">
      <c r="AQ675">
        <v>107916</v>
      </c>
      <c r="AR675" t="s">
        <v>85</v>
      </c>
      <c r="AS675" t="s">
        <v>2992</v>
      </c>
      <c r="AT675" t="s">
        <v>17</v>
      </c>
      <c r="AU675" s="1">
        <v>19446</v>
      </c>
      <c r="AV675" s="1">
        <v>32976</v>
      </c>
      <c r="AW675" s="1">
        <v>32976</v>
      </c>
      <c r="AX675" s="1">
        <v>35501</v>
      </c>
      <c r="AY675" t="s">
        <v>53</v>
      </c>
      <c r="AZ675">
        <v>5.0026999999999999</v>
      </c>
      <c r="BA675" t="s">
        <v>87</v>
      </c>
      <c r="BB675" t="s">
        <v>276</v>
      </c>
      <c r="BC675">
        <v>6.9177999999999997</v>
      </c>
      <c r="BD675">
        <f t="shared" si="10"/>
        <v>6</v>
      </c>
      <c r="BE675">
        <v>5</v>
      </c>
    </row>
    <row r="676" spans="43:57" x14ac:dyDescent="0.25">
      <c r="AQ676">
        <v>253724</v>
      </c>
      <c r="AR676" t="s">
        <v>15</v>
      </c>
      <c r="AS676" t="s">
        <v>2991</v>
      </c>
      <c r="AT676" t="s">
        <v>17</v>
      </c>
      <c r="AU676" s="1">
        <v>20841</v>
      </c>
      <c r="AV676" s="1">
        <v>32241</v>
      </c>
      <c r="AW676" s="1">
        <v>32241</v>
      </c>
      <c r="AX676" s="1">
        <v>37715</v>
      </c>
      <c r="AY676" t="s">
        <v>53</v>
      </c>
      <c r="AZ676">
        <v>5.0026999999999999</v>
      </c>
      <c r="BA676" t="s">
        <v>19</v>
      </c>
      <c r="BB676" t="s">
        <v>20</v>
      </c>
      <c r="BC676">
        <v>11.813700000000001</v>
      </c>
      <c r="BD676">
        <f t="shared" si="10"/>
        <v>14</v>
      </c>
      <c r="BE676">
        <v>5</v>
      </c>
    </row>
    <row r="677" spans="43:57" x14ac:dyDescent="0.25">
      <c r="AQ677">
        <v>468037</v>
      </c>
      <c r="AR677" t="s">
        <v>293</v>
      </c>
      <c r="AS677" t="s">
        <v>2990</v>
      </c>
      <c r="AT677" t="s">
        <v>17</v>
      </c>
      <c r="AU677" s="1">
        <v>23322</v>
      </c>
      <c r="AV677" s="1">
        <v>35209</v>
      </c>
      <c r="AW677" s="1">
        <v>35339</v>
      </c>
      <c r="AX677" s="1">
        <v>37529</v>
      </c>
      <c r="AY677" t="s">
        <v>295</v>
      </c>
      <c r="AZ677">
        <v>5.0026999999999999</v>
      </c>
      <c r="BA677" t="s">
        <v>296</v>
      </c>
      <c r="BB677" t="s">
        <v>586</v>
      </c>
      <c r="BC677">
        <v>6</v>
      </c>
      <c r="BD677">
        <f t="shared" si="10"/>
        <v>6</v>
      </c>
      <c r="BE677">
        <v>5</v>
      </c>
    </row>
    <row r="678" spans="43:57" x14ac:dyDescent="0.25">
      <c r="AQ678">
        <v>469343</v>
      </c>
      <c r="AR678" t="s">
        <v>1988</v>
      </c>
      <c r="AS678" t="s">
        <v>2989</v>
      </c>
      <c r="AT678" t="s">
        <v>31</v>
      </c>
      <c r="AU678" s="1">
        <v>19423</v>
      </c>
      <c r="AV678" s="1">
        <v>32758</v>
      </c>
      <c r="AW678" s="1">
        <v>32758</v>
      </c>
      <c r="AX678" s="1">
        <v>34858</v>
      </c>
      <c r="AY678" t="s">
        <v>53</v>
      </c>
      <c r="AZ678">
        <v>5.0026999999999999</v>
      </c>
      <c r="BA678" t="s">
        <v>1990</v>
      </c>
      <c r="BB678" t="s">
        <v>1991</v>
      </c>
      <c r="BC678">
        <v>3.0055000000000001</v>
      </c>
      <c r="BD678">
        <f t="shared" si="10"/>
        <v>5</v>
      </c>
      <c r="BE678">
        <v>5</v>
      </c>
    </row>
    <row r="679" spans="43:57" x14ac:dyDescent="0.25">
      <c r="AQ679">
        <v>83278</v>
      </c>
      <c r="AR679" t="s">
        <v>15</v>
      </c>
      <c r="AS679" t="s">
        <v>2988</v>
      </c>
      <c r="AT679" t="s">
        <v>17</v>
      </c>
      <c r="AU679" s="1">
        <v>22914</v>
      </c>
      <c r="AV679" s="1">
        <v>31110</v>
      </c>
      <c r="AW679" s="1">
        <v>31110</v>
      </c>
      <c r="AX679" s="1">
        <v>37680</v>
      </c>
      <c r="AY679" t="s">
        <v>53</v>
      </c>
      <c r="AZ679">
        <v>5.0026999999999999</v>
      </c>
      <c r="BA679" t="s">
        <v>19</v>
      </c>
      <c r="BB679" t="s">
        <v>20</v>
      </c>
      <c r="BC679">
        <v>11.813700000000001</v>
      </c>
      <c r="BD679">
        <f t="shared" si="10"/>
        <v>18</v>
      </c>
      <c r="BE679">
        <v>5</v>
      </c>
    </row>
    <row r="680" spans="43:57" x14ac:dyDescent="0.25">
      <c r="AQ680">
        <v>45844</v>
      </c>
      <c r="AR680" t="s">
        <v>827</v>
      </c>
      <c r="AS680" t="s">
        <v>2987</v>
      </c>
      <c r="AT680" t="s">
        <v>31</v>
      </c>
      <c r="AU680" s="1">
        <v>19934</v>
      </c>
      <c r="AV680" s="1">
        <v>32306</v>
      </c>
      <c r="AW680" s="1">
        <v>32306</v>
      </c>
      <c r="AX680" s="1">
        <v>37781</v>
      </c>
      <c r="AY680" t="s">
        <v>53</v>
      </c>
      <c r="AZ680">
        <v>5.0026999999999999</v>
      </c>
      <c r="BA680" t="s">
        <v>829</v>
      </c>
      <c r="BB680" t="s">
        <v>1468</v>
      </c>
      <c r="BC680">
        <v>2.8218999999999999</v>
      </c>
      <c r="BD680">
        <f t="shared" si="10"/>
        <v>15</v>
      </c>
      <c r="BE680">
        <v>5</v>
      </c>
    </row>
    <row r="681" spans="43:57" x14ac:dyDescent="0.25">
      <c r="AQ681">
        <v>97527</v>
      </c>
      <c r="AR681" t="s">
        <v>347</v>
      </c>
      <c r="AS681" t="s">
        <v>2986</v>
      </c>
      <c r="AT681" t="s">
        <v>17</v>
      </c>
      <c r="AU681" s="1">
        <v>20621</v>
      </c>
      <c r="AV681" s="1">
        <v>34076</v>
      </c>
      <c r="AW681" s="1">
        <v>34076</v>
      </c>
      <c r="AX681" s="1">
        <v>37726</v>
      </c>
      <c r="AY681" t="s">
        <v>295</v>
      </c>
      <c r="AZ681">
        <v>5.0026999999999999</v>
      </c>
      <c r="BA681" t="s">
        <v>349</v>
      </c>
      <c r="BB681" t="s">
        <v>834</v>
      </c>
      <c r="BC681">
        <v>6.4301000000000004</v>
      </c>
      <c r="BD681">
        <f t="shared" si="10"/>
        <v>10</v>
      </c>
      <c r="BE681">
        <v>5</v>
      </c>
    </row>
    <row r="682" spans="43:57" x14ac:dyDescent="0.25">
      <c r="AQ682">
        <v>401866</v>
      </c>
      <c r="AR682" t="s">
        <v>293</v>
      </c>
      <c r="AS682" t="s">
        <v>2985</v>
      </c>
      <c r="AT682" t="s">
        <v>31</v>
      </c>
      <c r="AU682" s="1">
        <v>22256</v>
      </c>
      <c r="AV682" s="1">
        <v>32621</v>
      </c>
      <c r="AW682" s="1">
        <v>32621</v>
      </c>
      <c r="AX682" s="1">
        <v>37731</v>
      </c>
      <c r="AY682" t="s">
        <v>295</v>
      </c>
      <c r="AZ682">
        <v>5.0026999999999999</v>
      </c>
      <c r="BA682" t="s">
        <v>296</v>
      </c>
      <c r="BB682" t="s">
        <v>297</v>
      </c>
      <c r="BC682">
        <v>3.0082</v>
      </c>
      <c r="BD682">
        <f t="shared" si="10"/>
        <v>14</v>
      </c>
      <c r="BE682">
        <v>5</v>
      </c>
    </row>
    <row r="683" spans="43:57" x14ac:dyDescent="0.25">
      <c r="AQ683">
        <v>468043</v>
      </c>
      <c r="AR683" t="s">
        <v>293</v>
      </c>
      <c r="AS683" t="s">
        <v>2984</v>
      </c>
      <c r="AT683" t="s">
        <v>17</v>
      </c>
      <c r="AU683" s="1">
        <v>20196</v>
      </c>
      <c r="AV683" s="1">
        <v>31292</v>
      </c>
      <c r="AW683" s="1">
        <v>31292</v>
      </c>
      <c r="AX683" s="1">
        <v>37497</v>
      </c>
      <c r="AY683" t="s">
        <v>719</v>
      </c>
      <c r="AZ683">
        <v>5.0026999999999999</v>
      </c>
      <c r="BA683" t="s">
        <v>296</v>
      </c>
      <c r="BB683" t="s">
        <v>297</v>
      </c>
      <c r="BC683">
        <v>6.6493000000000002</v>
      </c>
      <c r="BD683">
        <f t="shared" si="10"/>
        <v>17</v>
      </c>
      <c r="BE683">
        <v>5</v>
      </c>
    </row>
    <row r="684" spans="43:57" x14ac:dyDescent="0.25">
      <c r="AQ684">
        <v>434352</v>
      </c>
      <c r="AR684" t="s">
        <v>827</v>
      </c>
      <c r="AS684" t="s">
        <v>2983</v>
      </c>
      <c r="AT684" t="s">
        <v>31</v>
      </c>
      <c r="AU684" s="1">
        <v>22290</v>
      </c>
      <c r="AV684" s="1">
        <v>33501</v>
      </c>
      <c r="AW684" s="1">
        <v>33501</v>
      </c>
      <c r="AX684" s="1">
        <v>37516</v>
      </c>
      <c r="AY684" t="s">
        <v>53</v>
      </c>
      <c r="AZ684">
        <v>5.0026999999999999</v>
      </c>
      <c r="BA684" t="s">
        <v>829</v>
      </c>
      <c r="BB684" t="s">
        <v>830</v>
      </c>
      <c r="BC684">
        <v>11</v>
      </c>
      <c r="BD684">
        <f t="shared" si="10"/>
        <v>11</v>
      </c>
      <c r="BE684">
        <v>5</v>
      </c>
    </row>
    <row r="685" spans="43:57" x14ac:dyDescent="0.25">
      <c r="AQ685">
        <v>203056</v>
      </c>
      <c r="AR685" t="s">
        <v>15</v>
      </c>
      <c r="AS685" t="s">
        <v>2982</v>
      </c>
      <c r="AT685" t="s">
        <v>17</v>
      </c>
      <c r="AU685" s="1">
        <v>19664</v>
      </c>
      <c r="AV685" s="1">
        <v>33354</v>
      </c>
      <c r="AW685" s="1">
        <v>33995</v>
      </c>
      <c r="AX685" s="1">
        <v>36015</v>
      </c>
      <c r="AY685" t="s">
        <v>53</v>
      </c>
      <c r="AZ685">
        <v>5.0026999999999999</v>
      </c>
      <c r="BA685" t="s">
        <v>19</v>
      </c>
      <c r="BB685" t="s">
        <v>20</v>
      </c>
      <c r="BC685">
        <v>5.5342000000000002</v>
      </c>
      <c r="BD685">
        <f t="shared" si="10"/>
        <v>7</v>
      </c>
      <c r="BE685">
        <v>5</v>
      </c>
    </row>
    <row r="686" spans="43:57" x14ac:dyDescent="0.25">
      <c r="AQ686">
        <v>458960</v>
      </c>
      <c r="AR686" t="s">
        <v>293</v>
      </c>
      <c r="AS686" t="s">
        <v>2981</v>
      </c>
      <c r="AT686" t="s">
        <v>31</v>
      </c>
      <c r="AU686" s="1">
        <v>23030</v>
      </c>
      <c r="AV686" s="1">
        <v>32412</v>
      </c>
      <c r="AW686" s="1">
        <v>33205</v>
      </c>
      <c r="AX686" s="1">
        <v>37585</v>
      </c>
      <c r="AY686" t="s">
        <v>295</v>
      </c>
      <c r="AZ686">
        <v>5.0026999999999999</v>
      </c>
      <c r="BA686" t="s">
        <v>296</v>
      </c>
      <c r="BB686" t="s">
        <v>297</v>
      </c>
      <c r="BC686">
        <v>1.4081999999999999</v>
      </c>
      <c r="BD686">
        <f t="shared" si="10"/>
        <v>14</v>
      </c>
      <c r="BE686">
        <v>5</v>
      </c>
    </row>
    <row r="687" spans="43:57" x14ac:dyDescent="0.25">
      <c r="AQ687">
        <v>266781</v>
      </c>
      <c r="AR687" t="s">
        <v>85</v>
      </c>
      <c r="AS687" t="s">
        <v>2980</v>
      </c>
      <c r="AT687" t="s">
        <v>31</v>
      </c>
      <c r="AU687" s="1">
        <v>20702</v>
      </c>
      <c r="AV687" s="1">
        <v>32272</v>
      </c>
      <c r="AW687" s="1">
        <v>34086</v>
      </c>
      <c r="AX687" s="1">
        <v>37736</v>
      </c>
      <c r="AY687" t="s">
        <v>53</v>
      </c>
      <c r="AZ687">
        <v>5.0026999999999999</v>
      </c>
      <c r="BA687" t="s">
        <v>87</v>
      </c>
      <c r="BB687" t="s">
        <v>276</v>
      </c>
      <c r="BC687">
        <v>9.7123000000000008</v>
      </c>
      <c r="BD687">
        <f t="shared" si="10"/>
        <v>14</v>
      </c>
      <c r="BE687">
        <v>5</v>
      </c>
    </row>
    <row r="688" spans="43:57" x14ac:dyDescent="0.25">
      <c r="AQ688">
        <v>78180</v>
      </c>
      <c r="AR688" t="s">
        <v>1901</v>
      </c>
      <c r="AS688" t="s">
        <v>2979</v>
      </c>
      <c r="AT688" t="s">
        <v>17</v>
      </c>
      <c r="AU688" s="1">
        <v>19855</v>
      </c>
      <c r="AV688" s="1">
        <v>33552</v>
      </c>
      <c r="AW688" s="1">
        <v>33552</v>
      </c>
      <c r="AX688" s="1">
        <v>37567</v>
      </c>
      <c r="AY688" t="s">
        <v>53</v>
      </c>
      <c r="AZ688">
        <v>5.0026999999999999</v>
      </c>
      <c r="BA688" t="s">
        <v>1903</v>
      </c>
      <c r="BB688" t="s">
        <v>1904</v>
      </c>
      <c r="BC688">
        <v>10.638400000000001</v>
      </c>
      <c r="BD688">
        <f t="shared" si="10"/>
        <v>11</v>
      </c>
      <c r="BE688">
        <v>5</v>
      </c>
    </row>
    <row r="689" spans="43:57" x14ac:dyDescent="0.25">
      <c r="AQ689">
        <v>425261</v>
      </c>
      <c r="AR689" t="s">
        <v>15</v>
      </c>
      <c r="AS689" t="s">
        <v>2978</v>
      </c>
      <c r="AT689" t="s">
        <v>17</v>
      </c>
      <c r="AU689" s="1">
        <v>20120</v>
      </c>
      <c r="AV689" s="1">
        <v>33544</v>
      </c>
      <c r="AW689" s="1">
        <v>33544</v>
      </c>
      <c r="AX689" s="1">
        <v>37559</v>
      </c>
      <c r="AY689" t="s">
        <v>53</v>
      </c>
      <c r="AZ689">
        <v>5.0026999999999999</v>
      </c>
      <c r="BA689" t="s">
        <v>19</v>
      </c>
      <c r="BB689" t="s">
        <v>20</v>
      </c>
      <c r="BC689">
        <v>11</v>
      </c>
      <c r="BD689">
        <f t="shared" si="10"/>
        <v>11</v>
      </c>
      <c r="BE689">
        <v>5</v>
      </c>
    </row>
    <row r="690" spans="43:57" x14ac:dyDescent="0.25">
      <c r="AQ690">
        <v>429139</v>
      </c>
      <c r="AR690" t="s">
        <v>347</v>
      </c>
      <c r="AS690" t="s">
        <v>2977</v>
      </c>
      <c r="AT690" t="s">
        <v>31</v>
      </c>
      <c r="AU690" s="1">
        <v>23578</v>
      </c>
      <c r="AV690" s="1">
        <v>33260</v>
      </c>
      <c r="AW690" s="1">
        <v>33260</v>
      </c>
      <c r="AX690" s="1">
        <v>37640</v>
      </c>
      <c r="AY690" t="s">
        <v>295</v>
      </c>
      <c r="AZ690">
        <v>5.0026999999999999</v>
      </c>
      <c r="BA690" t="s">
        <v>349</v>
      </c>
      <c r="BB690" t="s">
        <v>834</v>
      </c>
      <c r="BC690">
        <v>6.3917999999999999</v>
      </c>
      <c r="BD690">
        <f t="shared" si="10"/>
        <v>12</v>
      </c>
      <c r="BE690">
        <v>5</v>
      </c>
    </row>
    <row r="691" spans="43:57" x14ac:dyDescent="0.25">
      <c r="AQ691">
        <v>48422</v>
      </c>
      <c r="AR691" t="s">
        <v>85</v>
      </c>
      <c r="AS691" t="s">
        <v>2976</v>
      </c>
      <c r="AT691" t="s">
        <v>31</v>
      </c>
      <c r="AU691" s="1">
        <v>22656</v>
      </c>
      <c r="AV691" s="1">
        <v>34872</v>
      </c>
      <c r="AW691" s="1">
        <v>34872</v>
      </c>
      <c r="AX691" s="1">
        <v>37792</v>
      </c>
      <c r="AY691" t="s">
        <v>53</v>
      </c>
      <c r="AZ691">
        <v>5.0026999999999999</v>
      </c>
      <c r="BA691" t="s">
        <v>87</v>
      </c>
      <c r="BB691" t="s">
        <v>276</v>
      </c>
      <c r="BC691">
        <v>7.5589000000000004</v>
      </c>
      <c r="BD691">
        <f t="shared" si="10"/>
        <v>8</v>
      </c>
      <c r="BE691">
        <v>5</v>
      </c>
    </row>
    <row r="692" spans="43:57" x14ac:dyDescent="0.25">
      <c r="AQ692">
        <v>496678</v>
      </c>
      <c r="AR692" t="s">
        <v>293</v>
      </c>
      <c r="AS692" t="s">
        <v>2975</v>
      </c>
      <c r="AT692" t="s">
        <v>17</v>
      </c>
      <c r="AU692" s="1">
        <v>22252</v>
      </c>
      <c r="AV692" s="1">
        <v>32653</v>
      </c>
      <c r="AW692" s="1">
        <v>32653</v>
      </c>
      <c r="AX692" s="1">
        <v>37763</v>
      </c>
      <c r="AY692" t="s">
        <v>295</v>
      </c>
      <c r="AZ692">
        <v>5.0026999999999999</v>
      </c>
      <c r="BA692" t="s">
        <v>296</v>
      </c>
      <c r="BB692" t="s">
        <v>297</v>
      </c>
      <c r="BC692">
        <v>2.9205000000000001</v>
      </c>
      <c r="BD692">
        <f t="shared" si="10"/>
        <v>14</v>
      </c>
      <c r="BE692">
        <v>5</v>
      </c>
    </row>
    <row r="693" spans="43:57" x14ac:dyDescent="0.25">
      <c r="AQ693">
        <v>13419</v>
      </c>
      <c r="AR693" t="s">
        <v>15</v>
      </c>
      <c r="AS693" t="s">
        <v>2974</v>
      </c>
      <c r="AT693" t="s">
        <v>31</v>
      </c>
      <c r="AU693" s="1">
        <v>23687</v>
      </c>
      <c r="AV693" s="1">
        <v>33573</v>
      </c>
      <c r="AW693" s="1">
        <v>35210</v>
      </c>
      <c r="AX693" s="1">
        <v>37765</v>
      </c>
      <c r="AY693" t="s">
        <v>53</v>
      </c>
      <c r="AZ693">
        <v>5.0026999999999999</v>
      </c>
      <c r="BA693" t="s">
        <v>19</v>
      </c>
      <c r="BB693" t="s">
        <v>20</v>
      </c>
      <c r="BC693">
        <v>6.5918000000000001</v>
      </c>
      <c r="BD693">
        <f t="shared" si="10"/>
        <v>11</v>
      </c>
      <c r="BE693">
        <v>5</v>
      </c>
    </row>
    <row r="694" spans="43:57" x14ac:dyDescent="0.25">
      <c r="AQ694">
        <v>107936</v>
      </c>
      <c r="AR694" t="s">
        <v>15</v>
      </c>
      <c r="AS694" t="s">
        <v>2973</v>
      </c>
      <c r="AT694" t="s">
        <v>31</v>
      </c>
      <c r="AU694" s="1">
        <v>20393</v>
      </c>
      <c r="AV694" s="1">
        <v>32875</v>
      </c>
      <c r="AW694" s="1">
        <v>32875</v>
      </c>
      <c r="AX694" s="1">
        <v>37620</v>
      </c>
      <c r="AY694" t="s">
        <v>53</v>
      </c>
      <c r="AZ694">
        <v>5.0026999999999999</v>
      </c>
      <c r="BA694" t="s">
        <v>19</v>
      </c>
      <c r="BB694" t="s">
        <v>20</v>
      </c>
      <c r="BC694">
        <v>11.813700000000001</v>
      </c>
      <c r="BD694">
        <f t="shared" si="10"/>
        <v>13</v>
      </c>
      <c r="BE694">
        <v>5</v>
      </c>
    </row>
    <row r="695" spans="43:57" x14ac:dyDescent="0.25">
      <c r="AQ695">
        <v>83300</v>
      </c>
      <c r="AR695" t="s">
        <v>42</v>
      </c>
      <c r="AS695" t="s">
        <v>2972</v>
      </c>
      <c r="AT695" t="s">
        <v>31</v>
      </c>
      <c r="AU695" s="1">
        <v>22611</v>
      </c>
      <c r="AV695" s="1">
        <v>34589</v>
      </c>
      <c r="AW695" s="1">
        <v>34589</v>
      </c>
      <c r="AX695" s="1">
        <v>37509</v>
      </c>
      <c r="AY695" t="s">
        <v>53</v>
      </c>
      <c r="AZ695">
        <v>5.0026999999999999</v>
      </c>
      <c r="BA695" t="s">
        <v>44</v>
      </c>
      <c r="BB695" t="s">
        <v>83</v>
      </c>
      <c r="BC695">
        <v>8</v>
      </c>
      <c r="BD695">
        <f t="shared" si="10"/>
        <v>8</v>
      </c>
      <c r="BE695">
        <v>5</v>
      </c>
    </row>
    <row r="696" spans="43:57" x14ac:dyDescent="0.25">
      <c r="AQ696">
        <v>70420</v>
      </c>
      <c r="AR696" t="s">
        <v>15</v>
      </c>
      <c r="AS696" t="s">
        <v>2971</v>
      </c>
      <c r="AT696" t="s">
        <v>17</v>
      </c>
      <c r="AU696" s="1">
        <v>20101</v>
      </c>
      <c r="AV696" s="1">
        <v>33348</v>
      </c>
      <c r="AW696" s="1">
        <v>33725</v>
      </c>
      <c r="AX696" s="1">
        <v>37740</v>
      </c>
      <c r="AY696" t="s">
        <v>53</v>
      </c>
      <c r="AZ696">
        <v>5.0026999999999999</v>
      </c>
      <c r="BA696" t="s">
        <v>19</v>
      </c>
      <c r="BB696" t="s">
        <v>20</v>
      </c>
      <c r="BC696">
        <v>10.660299999999999</v>
      </c>
      <c r="BD696">
        <f t="shared" si="10"/>
        <v>12</v>
      </c>
      <c r="BE696">
        <v>5</v>
      </c>
    </row>
    <row r="697" spans="43:57" x14ac:dyDescent="0.25">
      <c r="AQ697">
        <v>71707</v>
      </c>
      <c r="AR697" t="s">
        <v>293</v>
      </c>
      <c r="AS697" t="s">
        <v>2970</v>
      </c>
      <c r="AT697" t="s">
        <v>17</v>
      </c>
      <c r="AU697" s="1">
        <v>21461</v>
      </c>
      <c r="AV697" s="1">
        <v>33107</v>
      </c>
      <c r="AW697" s="1">
        <v>35537</v>
      </c>
      <c r="AX697" s="1">
        <v>37727</v>
      </c>
      <c r="AY697" t="s">
        <v>295</v>
      </c>
      <c r="AZ697">
        <v>5.0026999999999999</v>
      </c>
      <c r="BA697" t="s">
        <v>296</v>
      </c>
      <c r="BB697" t="s">
        <v>586</v>
      </c>
      <c r="BC697">
        <v>5.5041000000000002</v>
      </c>
      <c r="BD697">
        <f t="shared" si="10"/>
        <v>12</v>
      </c>
      <c r="BE697">
        <v>5</v>
      </c>
    </row>
    <row r="698" spans="43:57" x14ac:dyDescent="0.25">
      <c r="AQ698">
        <v>429157</v>
      </c>
      <c r="AR698" t="s">
        <v>347</v>
      </c>
      <c r="AS698" t="s">
        <v>2969</v>
      </c>
      <c r="AT698" t="s">
        <v>31</v>
      </c>
      <c r="AU698" s="1">
        <v>22434</v>
      </c>
      <c r="AV698" s="1">
        <v>32140</v>
      </c>
      <c r="AW698" s="1">
        <v>33773</v>
      </c>
      <c r="AX698" s="1">
        <v>37788</v>
      </c>
      <c r="AY698" t="s">
        <v>295</v>
      </c>
      <c r="AZ698">
        <v>5.0026999999999999</v>
      </c>
      <c r="BA698" t="s">
        <v>349</v>
      </c>
      <c r="BB698" t="s">
        <v>834</v>
      </c>
      <c r="BC698">
        <v>6.4301000000000004</v>
      </c>
      <c r="BD698">
        <f t="shared" si="10"/>
        <v>15</v>
      </c>
      <c r="BE698">
        <v>5</v>
      </c>
    </row>
    <row r="699" spans="43:57" x14ac:dyDescent="0.25">
      <c r="AQ699">
        <v>97552</v>
      </c>
      <c r="AR699" t="s">
        <v>347</v>
      </c>
      <c r="AS699" t="s">
        <v>2968</v>
      </c>
      <c r="AT699" t="s">
        <v>17</v>
      </c>
      <c r="AU699" s="1">
        <v>21912</v>
      </c>
      <c r="AV699" s="1">
        <v>31788</v>
      </c>
      <c r="AW699" s="1">
        <v>33691</v>
      </c>
      <c r="AX699" s="1">
        <v>35732</v>
      </c>
      <c r="AY699" t="s">
        <v>295</v>
      </c>
      <c r="AZ699">
        <v>5.0026999999999999</v>
      </c>
      <c r="BA699" t="s">
        <v>349</v>
      </c>
      <c r="BB699" t="s">
        <v>834</v>
      </c>
      <c r="BC699">
        <v>1.1644000000000001</v>
      </c>
      <c r="BD699">
        <f t="shared" si="10"/>
        <v>10</v>
      </c>
      <c r="BE699">
        <v>5</v>
      </c>
    </row>
    <row r="700" spans="43:57" x14ac:dyDescent="0.25">
      <c r="AQ700">
        <v>242104</v>
      </c>
      <c r="AR700" t="s">
        <v>42</v>
      </c>
      <c r="AS700" t="s">
        <v>2967</v>
      </c>
      <c r="AT700" t="s">
        <v>31</v>
      </c>
      <c r="AU700" s="1">
        <v>23747</v>
      </c>
      <c r="AV700" s="1">
        <v>31973</v>
      </c>
      <c r="AW700" s="1">
        <v>32756</v>
      </c>
      <c r="AX700" s="1">
        <v>37501</v>
      </c>
      <c r="AY700" t="s">
        <v>53</v>
      </c>
      <c r="AZ700">
        <v>5.0026999999999999</v>
      </c>
      <c r="BA700" t="s">
        <v>44</v>
      </c>
      <c r="BB700" t="s">
        <v>45</v>
      </c>
      <c r="BC700">
        <v>2.0712000000000002</v>
      </c>
      <c r="BD700">
        <f t="shared" si="10"/>
        <v>15</v>
      </c>
      <c r="BE700">
        <v>5</v>
      </c>
    </row>
    <row r="701" spans="43:57" x14ac:dyDescent="0.25">
      <c r="AQ701">
        <v>266803</v>
      </c>
      <c r="AR701" t="s">
        <v>882</v>
      </c>
      <c r="AS701" t="s">
        <v>2966</v>
      </c>
      <c r="AT701" t="s">
        <v>31</v>
      </c>
      <c r="AU701" s="1">
        <v>23518</v>
      </c>
      <c r="AV701" s="1">
        <v>31808</v>
      </c>
      <c r="AW701" s="1">
        <v>31808</v>
      </c>
      <c r="AX701" s="1">
        <v>37648</v>
      </c>
      <c r="AY701" t="s">
        <v>295</v>
      </c>
      <c r="AZ701">
        <v>5.0026999999999999</v>
      </c>
      <c r="BA701" t="s">
        <v>884</v>
      </c>
      <c r="BB701" t="s">
        <v>885</v>
      </c>
      <c r="BC701">
        <v>8.5890000000000004</v>
      </c>
      <c r="BD701">
        <f t="shared" si="10"/>
        <v>16</v>
      </c>
      <c r="BE701">
        <v>5</v>
      </c>
    </row>
    <row r="702" spans="43:57" x14ac:dyDescent="0.25">
      <c r="AQ702">
        <v>217388</v>
      </c>
      <c r="AR702" t="s">
        <v>293</v>
      </c>
      <c r="AS702" t="s">
        <v>2965</v>
      </c>
      <c r="AT702" t="s">
        <v>31</v>
      </c>
      <c r="AU702" s="1">
        <v>19384</v>
      </c>
      <c r="AV702" s="1">
        <v>33523</v>
      </c>
      <c r="AW702" s="1">
        <v>35530</v>
      </c>
      <c r="AX702" s="1">
        <v>37720</v>
      </c>
      <c r="AY702" t="s">
        <v>295</v>
      </c>
      <c r="AZ702">
        <v>5.0026999999999999</v>
      </c>
      <c r="BA702" t="s">
        <v>296</v>
      </c>
      <c r="BB702" t="s">
        <v>586</v>
      </c>
      <c r="BC702">
        <v>5.5232999999999999</v>
      </c>
      <c r="BD702">
        <f t="shared" si="10"/>
        <v>11</v>
      </c>
      <c r="BE702">
        <v>5</v>
      </c>
    </row>
    <row r="703" spans="43:57" x14ac:dyDescent="0.25">
      <c r="AQ703">
        <v>61319</v>
      </c>
      <c r="AR703" t="s">
        <v>827</v>
      </c>
      <c r="AS703" t="s">
        <v>2964</v>
      </c>
      <c r="AT703" t="s">
        <v>17</v>
      </c>
      <c r="AU703" s="1">
        <v>20674</v>
      </c>
      <c r="AV703" s="1">
        <v>33642</v>
      </c>
      <c r="AW703" s="1">
        <v>33642</v>
      </c>
      <c r="AX703" s="1">
        <v>37657</v>
      </c>
      <c r="AY703" t="s">
        <v>53</v>
      </c>
      <c r="AZ703">
        <v>5.0026999999999999</v>
      </c>
      <c r="BA703" t="s">
        <v>829</v>
      </c>
      <c r="BB703" t="s">
        <v>830</v>
      </c>
      <c r="BC703">
        <v>10.975300000000001</v>
      </c>
      <c r="BD703">
        <f t="shared" si="10"/>
        <v>11</v>
      </c>
      <c r="BE703">
        <v>5</v>
      </c>
    </row>
    <row r="704" spans="43:57" x14ac:dyDescent="0.25">
      <c r="AQ704">
        <v>19889</v>
      </c>
      <c r="AR704" t="s">
        <v>15</v>
      </c>
      <c r="AS704" t="s">
        <v>2963</v>
      </c>
      <c r="AT704" t="s">
        <v>17</v>
      </c>
      <c r="AU704" s="1">
        <v>19785</v>
      </c>
      <c r="AV704" s="1">
        <v>34943</v>
      </c>
      <c r="AW704" s="1">
        <v>34943</v>
      </c>
      <c r="AX704" s="1">
        <v>37498</v>
      </c>
      <c r="AY704" t="s">
        <v>53</v>
      </c>
      <c r="AZ704">
        <v>5.0026999999999999</v>
      </c>
      <c r="BA704" t="s">
        <v>19</v>
      </c>
      <c r="BB704" t="s">
        <v>20</v>
      </c>
      <c r="BC704">
        <v>7</v>
      </c>
      <c r="BD704">
        <f t="shared" si="10"/>
        <v>7</v>
      </c>
      <c r="BE704">
        <v>5</v>
      </c>
    </row>
    <row r="705" spans="43:57" x14ac:dyDescent="0.25">
      <c r="AQ705">
        <v>222564</v>
      </c>
      <c r="AR705" t="s">
        <v>1901</v>
      </c>
      <c r="AS705" t="s">
        <v>2962</v>
      </c>
      <c r="AT705" t="s">
        <v>31</v>
      </c>
      <c r="AU705" s="1">
        <v>19807</v>
      </c>
      <c r="AV705" s="1">
        <v>34689</v>
      </c>
      <c r="AW705" s="1">
        <v>34689</v>
      </c>
      <c r="AX705" s="1">
        <v>37609</v>
      </c>
      <c r="AY705" t="s">
        <v>53</v>
      </c>
      <c r="AZ705">
        <v>5.0026999999999999</v>
      </c>
      <c r="BA705" t="s">
        <v>1903</v>
      </c>
      <c r="BB705" t="s">
        <v>1904</v>
      </c>
      <c r="BC705">
        <v>8</v>
      </c>
      <c r="BD705">
        <f t="shared" si="10"/>
        <v>8</v>
      </c>
      <c r="BE705">
        <v>5</v>
      </c>
    </row>
    <row r="706" spans="43:57" x14ac:dyDescent="0.25">
      <c r="AQ706">
        <v>457701</v>
      </c>
      <c r="AR706" t="s">
        <v>42</v>
      </c>
      <c r="AS706" t="s">
        <v>2961</v>
      </c>
      <c r="AT706" t="s">
        <v>17</v>
      </c>
      <c r="AU706" s="1">
        <v>19506</v>
      </c>
      <c r="AV706" s="1">
        <v>31514</v>
      </c>
      <c r="AW706" s="1">
        <v>31514</v>
      </c>
      <c r="AX706" s="1">
        <v>37719</v>
      </c>
      <c r="AY706" t="s">
        <v>53</v>
      </c>
      <c r="AZ706">
        <v>5.0026999999999999</v>
      </c>
      <c r="BA706" t="s">
        <v>44</v>
      </c>
      <c r="BB706" t="s">
        <v>45</v>
      </c>
      <c r="BC706">
        <v>5.4740000000000002</v>
      </c>
      <c r="BD706">
        <f t="shared" si="10"/>
        <v>17</v>
      </c>
      <c r="BE706">
        <v>5</v>
      </c>
    </row>
    <row r="707" spans="43:57" x14ac:dyDescent="0.25">
      <c r="AQ707">
        <v>212157</v>
      </c>
      <c r="AR707" t="s">
        <v>827</v>
      </c>
      <c r="AS707" t="s">
        <v>2960</v>
      </c>
      <c r="AT707" t="s">
        <v>31</v>
      </c>
      <c r="AU707" s="1">
        <v>19514</v>
      </c>
      <c r="AV707" s="1">
        <v>31512</v>
      </c>
      <c r="AW707" s="1">
        <v>31512</v>
      </c>
      <c r="AX707" s="1">
        <v>37716</v>
      </c>
      <c r="AY707" t="s">
        <v>53</v>
      </c>
      <c r="AZ707">
        <v>5.0026999999999999</v>
      </c>
      <c r="BA707" t="s">
        <v>829</v>
      </c>
      <c r="BB707" t="s">
        <v>1468</v>
      </c>
      <c r="BC707">
        <v>4.9973000000000001</v>
      </c>
      <c r="BD707">
        <f t="shared" ref="BD707:BD770" si="11">INT((AX707-AV707)/365)</f>
        <v>16</v>
      </c>
      <c r="BE707">
        <v>5</v>
      </c>
    </row>
    <row r="708" spans="43:57" x14ac:dyDescent="0.25">
      <c r="AQ708">
        <v>265495</v>
      </c>
      <c r="AR708" t="s">
        <v>293</v>
      </c>
      <c r="AS708" t="s">
        <v>2959</v>
      </c>
      <c r="AT708" t="s">
        <v>31</v>
      </c>
      <c r="AU708" s="1">
        <v>20461</v>
      </c>
      <c r="AV708" s="1">
        <v>35372</v>
      </c>
      <c r="AW708" s="1">
        <v>35372</v>
      </c>
      <c r="AX708" s="1">
        <v>37562</v>
      </c>
      <c r="AY708" t="s">
        <v>719</v>
      </c>
      <c r="AZ708">
        <v>5.0026999999999999</v>
      </c>
      <c r="BA708" t="s">
        <v>296</v>
      </c>
      <c r="BB708" t="s">
        <v>586</v>
      </c>
      <c r="BC708">
        <v>5.9561999999999999</v>
      </c>
      <c r="BD708">
        <f t="shared" si="11"/>
        <v>6</v>
      </c>
      <c r="BE708">
        <v>5</v>
      </c>
    </row>
    <row r="709" spans="43:57" x14ac:dyDescent="0.25">
      <c r="AQ709">
        <v>457707</v>
      </c>
      <c r="AR709" t="s">
        <v>882</v>
      </c>
      <c r="AS709" t="s">
        <v>2958</v>
      </c>
      <c r="AT709" t="s">
        <v>17</v>
      </c>
      <c r="AU709" s="1">
        <v>19398</v>
      </c>
      <c r="AV709" s="1">
        <v>33087</v>
      </c>
      <c r="AW709" s="1">
        <v>33406</v>
      </c>
      <c r="AX709" s="1">
        <v>37786</v>
      </c>
      <c r="AY709" t="s">
        <v>295</v>
      </c>
      <c r="AZ709">
        <v>5.0026999999999999</v>
      </c>
      <c r="BA709" t="s">
        <v>884</v>
      </c>
      <c r="BB709" t="s">
        <v>885</v>
      </c>
      <c r="BC709">
        <v>8.9451999999999998</v>
      </c>
      <c r="BD709">
        <f t="shared" si="11"/>
        <v>12</v>
      </c>
      <c r="BE709">
        <v>5</v>
      </c>
    </row>
    <row r="710" spans="43:57" x14ac:dyDescent="0.25">
      <c r="AQ710">
        <v>34234</v>
      </c>
      <c r="AR710" t="s">
        <v>347</v>
      </c>
      <c r="AS710" t="s">
        <v>2957</v>
      </c>
      <c r="AT710" t="s">
        <v>31</v>
      </c>
      <c r="AU710" s="1">
        <v>20345</v>
      </c>
      <c r="AV710" s="1">
        <v>34716</v>
      </c>
      <c r="AW710" s="1">
        <v>35461</v>
      </c>
      <c r="AX710" s="1">
        <v>37651</v>
      </c>
      <c r="AY710" t="s">
        <v>295</v>
      </c>
      <c r="AZ710">
        <v>5.0026999999999999</v>
      </c>
      <c r="BA710" t="s">
        <v>349</v>
      </c>
      <c r="BB710" t="s">
        <v>834</v>
      </c>
      <c r="BC710">
        <v>6</v>
      </c>
      <c r="BD710">
        <f t="shared" si="11"/>
        <v>8</v>
      </c>
      <c r="BE710">
        <v>5</v>
      </c>
    </row>
    <row r="711" spans="43:57" x14ac:dyDescent="0.25">
      <c r="AQ711">
        <v>430496</v>
      </c>
      <c r="AR711" t="s">
        <v>293</v>
      </c>
      <c r="AS711" t="s">
        <v>2956</v>
      </c>
      <c r="AT711" t="s">
        <v>31</v>
      </c>
      <c r="AU711" s="1">
        <v>20221</v>
      </c>
      <c r="AV711" s="1">
        <v>31564</v>
      </c>
      <c r="AW711" s="1">
        <v>31564</v>
      </c>
      <c r="AX711" s="1">
        <v>35897</v>
      </c>
      <c r="AY711" t="s">
        <v>295</v>
      </c>
      <c r="AZ711">
        <v>5.0026999999999999</v>
      </c>
      <c r="BA711" t="s">
        <v>296</v>
      </c>
      <c r="BB711" t="s">
        <v>297</v>
      </c>
      <c r="BC711">
        <v>5.9040999999999997</v>
      </c>
      <c r="BD711">
        <f t="shared" si="11"/>
        <v>11</v>
      </c>
      <c r="BE711">
        <v>5</v>
      </c>
    </row>
    <row r="712" spans="43:57" x14ac:dyDescent="0.25">
      <c r="AQ712">
        <v>496715</v>
      </c>
      <c r="AR712" t="s">
        <v>1901</v>
      </c>
      <c r="AS712" t="s">
        <v>2955</v>
      </c>
      <c r="AT712" t="s">
        <v>17</v>
      </c>
      <c r="AU712" s="1">
        <v>21454</v>
      </c>
      <c r="AV712" s="1">
        <v>31411</v>
      </c>
      <c r="AW712" s="1">
        <v>31411</v>
      </c>
      <c r="AX712" s="1">
        <v>37616</v>
      </c>
      <c r="AY712" t="s">
        <v>53</v>
      </c>
      <c r="AZ712">
        <v>5.0026999999999999</v>
      </c>
      <c r="BA712" t="s">
        <v>1903</v>
      </c>
      <c r="BB712" t="s">
        <v>1904</v>
      </c>
      <c r="BC712">
        <v>10.772600000000001</v>
      </c>
      <c r="BD712">
        <f t="shared" si="11"/>
        <v>17</v>
      </c>
      <c r="BE712">
        <v>5</v>
      </c>
    </row>
    <row r="713" spans="43:57" x14ac:dyDescent="0.25">
      <c r="AQ713">
        <v>247306</v>
      </c>
      <c r="AR713" t="s">
        <v>1988</v>
      </c>
      <c r="AS713" t="s">
        <v>2954</v>
      </c>
      <c r="AT713" t="s">
        <v>31</v>
      </c>
      <c r="AU713" s="1">
        <v>19689</v>
      </c>
      <c r="AV713" s="1">
        <v>31740</v>
      </c>
      <c r="AW713" s="1">
        <v>34859</v>
      </c>
      <c r="AX713" s="1">
        <v>37779</v>
      </c>
      <c r="AY713" t="s">
        <v>53</v>
      </c>
      <c r="AZ713">
        <v>5.0026999999999999</v>
      </c>
      <c r="BA713" t="s">
        <v>1990</v>
      </c>
      <c r="BB713" t="s">
        <v>2062</v>
      </c>
      <c r="BC713">
        <v>0.56989999999999996</v>
      </c>
      <c r="BD713">
        <f t="shared" si="11"/>
        <v>16</v>
      </c>
      <c r="BE713">
        <v>5</v>
      </c>
    </row>
    <row r="714" spans="43:57" x14ac:dyDescent="0.25">
      <c r="AQ714">
        <v>22516</v>
      </c>
      <c r="AR714" t="s">
        <v>42</v>
      </c>
      <c r="AS714" t="s">
        <v>2953</v>
      </c>
      <c r="AT714" t="s">
        <v>17</v>
      </c>
      <c r="AU714" s="1">
        <v>22113</v>
      </c>
      <c r="AV714" s="1">
        <v>34568</v>
      </c>
      <c r="AW714" s="1">
        <v>34568</v>
      </c>
      <c r="AX714" s="1">
        <v>34711</v>
      </c>
      <c r="AY714" t="s">
        <v>53</v>
      </c>
      <c r="AZ714">
        <v>5.0026999999999999</v>
      </c>
      <c r="BA714" t="s">
        <v>44</v>
      </c>
      <c r="BB714" t="s">
        <v>83</v>
      </c>
      <c r="BC714">
        <v>0.39179999999999998</v>
      </c>
      <c r="BD714">
        <f t="shared" si="11"/>
        <v>0</v>
      </c>
      <c r="BE714">
        <v>5</v>
      </c>
    </row>
    <row r="715" spans="43:57" x14ac:dyDescent="0.25">
      <c r="AQ715">
        <v>268140</v>
      </c>
      <c r="AR715" t="s">
        <v>827</v>
      </c>
      <c r="AS715" t="s">
        <v>2952</v>
      </c>
      <c r="AT715" t="s">
        <v>17</v>
      </c>
      <c r="AU715" s="1">
        <v>20490</v>
      </c>
      <c r="AV715" s="1">
        <v>34664</v>
      </c>
      <c r="AW715" s="1">
        <v>34664</v>
      </c>
      <c r="AX715" s="1">
        <v>37584</v>
      </c>
      <c r="AY715" t="s">
        <v>53</v>
      </c>
      <c r="AZ715">
        <v>5.0026999999999999</v>
      </c>
      <c r="BA715" t="s">
        <v>829</v>
      </c>
      <c r="BB715" t="s">
        <v>830</v>
      </c>
      <c r="BC715">
        <v>8</v>
      </c>
      <c r="BD715">
        <f t="shared" si="11"/>
        <v>8</v>
      </c>
      <c r="BE715">
        <v>5</v>
      </c>
    </row>
    <row r="716" spans="43:57" x14ac:dyDescent="0.25">
      <c r="AQ716">
        <v>479775</v>
      </c>
      <c r="AR716" t="s">
        <v>347</v>
      </c>
      <c r="AS716" t="s">
        <v>2951</v>
      </c>
      <c r="AT716" t="s">
        <v>17</v>
      </c>
      <c r="AU716" s="1">
        <v>22195</v>
      </c>
      <c r="AV716" s="1">
        <v>31429</v>
      </c>
      <c r="AW716" s="1">
        <v>31429</v>
      </c>
      <c r="AX716" s="1">
        <v>37634</v>
      </c>
      <c r="AY716" t="s">
        <v>295</v>
      </c>
      <c r="AZ716">
        <v>5.0026999999999999</v>
      </c>
      <c r="BA716" t="s">
        <v>349</v>
      </c>
      <c r="BB716" t="s">
        <v>350</v>
      </c>
      <c r="BC716">
        <v>2.6465999999999998</v>
      </c>
      <c r="BD716">
        <f t="shared" si="11"/>
        <v>17</v>
      </c>
      <c r="BE716">
        <v>5</v>
      </c>
    </row>
    <row r="717" spans="43:57" x14ac:dyDescent="0.25">
      <c r="AQ717">
        <v>48461</v>
      </c>
      <c r="AR717" t="s">
        <v>293</v>
      </c>
      <c r="AS717" t="s">
        <v>2950</v>
      </c>
      <c r="AT717" t="s">
        <v>17</v>
      </c>
      <c r="AU717" s="1">
        <v>23173</v>
      </c>
      <c r="AV717" s="1">
        <v>32748</v>
      </c>
      <c r="AW717" s="1">
        <v>32748</v>
      </c>
      <c r="AX717" s="1">
        <v>37493</v>
      </c>
      <c r="AY717" t="s">
        <v>295</v>
      </c>
      <c r="AZ717">
        <v>5.0026999999999999</v>
      </c>
      <c r="BA717" t="s">
        <v>296</v>
      </c>
      <c r="BB717" t="s">
        <v>297</v>
      </c>
      <c r="BC717">
        <v>2.6602999999999999</v>
      </c>
      <c r="BD717">
        <f t="shared" si="11"/>
        <v>13</v>
      </c>
      <c r="BE717">
        <v>5</v>
      </c>
    </row>
    <row r="718" spans="43:57" x14ac:dyDescent="0.25">
      <c r="AQ718">
        <v>244702</v>
      </c>
      <c r="AR718" t="s">
        <v>42</v>
      </c>
      <c r="AS718" t="s">
        <v>2949</v>
      </c>
      <c r="AT718" t="s">
        <v>17</v>
      </c>
      <c r="AU718" s="1">
        <v>23264</v>
      </c>
      <c r="AV718" s="1">
        <v>34869</v>
      </c>
      <c r="AW718" s="1">
        <v>34869</v>
      </c>
      <c r="AX718" s="1">
        <v>37789</v>
      </c>
      <c r="AY718" t="s">
        <v>53</v>
      </c>
      <c r="AZ718">
        <v>5.0026999999999999</v>
      </c>
      <c r="BA718" t="s">
        <v>44</v>
      </c>
      <c r="BB718" t="s">
        <v>83</v>
      </c>
      <c r="BC718">
        <v>7.8082000000000003</v>
      </c>
      <c r="BD718">
        <f t="shared" si="11"/>
        <v>8</v>
      </c>
      <c r="BE718">
        <v>5</v>
      </c>
    </row>
    <row r="719" spans="43:57" x14ac:dyDescent="0.25">
      <c r="AQ719">
        <v>70453</v>
      </c>
      <c r="AR719" t="s">
        <v>15</v>
      </c>
      <c r="AS719" t="s">
        <v>2948</v>
      </c>
      <c r="AT719" t="s">
        <v>17</v>
      </c>
      <c r="AU719" s="1">
        <v>23677</v>
      </c>
      <c r="AV719" s="1">
        <v>35252</v>
      </c>
      <c r="AW719" s="1">
        <v>35252</v>
      </c>
      <c r="AX719" s="1">
        <v>37258</v>
      </c>
      <c r="AY719" t="s">
        <v>53</v>
      </c>
      <c r="AZ719">
        <v>5.0026999999999999</v>
      </c>
      <c r="BA719" t="s">
        <v>19</v>
      </c>
      <c r="BB719" t="s">
        <v>20</v>
      </c>
      <c r="BC719">
        <v>5.4958999999999998</v>
      </c>
      <c r="BD719">
        <f t="shared" si="11"/>
        <v>5</v>
      </c>
      <c r="BE719">
        <v>5</v>
      </c>
    </row>
    <row r="720" spans="43:57" x14ac:dyDescent="0.25">
      <c r="AQ720">
        <v>16035</v>
      </c>
      <c r="AR720" t="s">
        <v>293</v>
      </c>
      <c r="AS720" t="s">
        <v>2947</v>
      </c>
      <c r="AT720" t="s">
        <v>17</v>
      </c>
      <c r="AU720" s="1">
        <v>22381</v>
      </c>
      <c r="AV720" s="1">
        <v>32185</v>
      </c>
      <c r="AW720" s="1">
        <v>34195</v>
      </c>
      <c r="AX720" s="1">
        <v>37480</v>
      </c>
      <c r="AY720" t="s">
        <v>295</v>
      </c>
      <c r="AZ720">
        <v>5.0026999999999999</v>
      </c>
      <c r="BA720" t="s">
        <v>296</v>
      </c>
      <c r="BB720" t="s">
        <v>586</v>
      </c>
      <c r="BC720">
        <v>9</v>
      </c>
      <c r="BD720">
        <f t="shared" si="11"/>
        <v>14</v>
      </c>
      <c r="BE720">
        <v>5</v>
      </c>
    </row>
    <row r="721" spans="43:57" x14ac:dyDescent="0.25">
      <c r="AQ721">
        <v>217415</v>
      </c>
      <c r="AR721" t="s">
        <v>85</v>
      </c>
      <c r="AS721" t="s">
        <v>2946</v>
      </c>
      <c r="AT721" t="s">
        <v>17</v>
      </c>
      <c r="AU721" s="1">
        <v>22565</v>
      </c>
      <c r="AV721" s="1">
        <v>31163</v>
      </c>
      <c r="AW721" s="1">
        <v>33483</v>
      </c>
      <c r="AX721" s="1">
        <v>37498</v>
      </c>
      <c r="AY721" t="s">
        <v>53</v>
      </c>
      <c r="AZ721">
        <v>5.0026999999999999</v>
      </c>
      <c r="BA721" t="s">
        <v>87</v>
      </c>
      <c r="BB721" t="s">
        <v>276</v>
      </c>
      <c r="BC721">
        <v>11</v>
      </c>
      <c r="BD721">
        <f t="shared" si="11"/>
        <v>17</v>
      </c>
      <c r="BE721">
        <v>5</v>
      </c>
    </row>
    <row r="722" spans="43:57" x14ac:dyDescent="0.25">
      <c r="AQ722">
        <v>468096</v>
      </c>
      <c r="AR722" t="s">
        <v>85</v>
      </c>
      <c r="AS722" t="s">
        <v>2945</v>
      </c>
      <c r="AT722" t="s">
        <v>17</v>
      </c>
      <c r="AU722" s="1">
        <v>20812</v>
      </c>
      <c r="AV722" s="1">
        <v>34253</v>
      </c>
      <c r="AW722" s="1">
        <v>34253</v>
      </c>
      <c r="AX722" s="1">
        <v>37538</v>
      </c>
      <c r="AY722" t="s">
        <v>53</v>
      </c>
      <c r="AZ722">
        <v>5.0026999999999999</v>
      </c>
      <c r="BA722" t="s">
        <v>87</v>
      </c>
      <c r="BB722" t="s">
        <v>276</v>
      </c>
      <c r="BC722">
        <v>9</v>
      </c>
      <c r="BD722">
        <f t="shared" si="11"/>
        <v>9</v>
      </c>
      <c r="BE722">
        <v>5</v>
      </c>
    </row>
    <row r="723" spans="43:57" x14ac:dyDescent="0.25">
      <c r="AQ723">
        <v>222587</v>
      </c>
      <c r="AR723" t="s">
        <v>15</v>
      </c>
      <c r="AS723" t="s">
        <v>2944</v>
      </c>
      <c r="AT723" t="s">
        <v>31</v>
      </c>
      <c r="AU723" s="1">
        <v>19638</v>
      </c>
      <c r="AV723" s="1">
        <v>31416</v>
      </c>
      <c r="AW723" s="1">
        <v>31416</v>
      </c>
      <c r="AX723" s="1">
        <v>37621</v>
      </c>
      <c r="AY723" t="s">
        <v>53</v>
      </c>
      <c r="AZ723">
        <v>5.0026999999999999</v>
      </c>
      <c r="BA723" t="s">
        <v>19</v>
      </c>
      <c r="BB723" t="s">
        <v>20</v>
      </c>
      <c r="BC723">
        <v>11.813700000000001</v>
      </c>
      <c r="BD723">
        <f t="shared" si="11"/>
        <v>17</v>
      </c>
      <c r="BE723">
        <v>5</v>
      </c>
    </row>
    <row r="724" spans="43:57" x14ac:dyDescent="0.25">
      <c r="AQ724">
        <v>425311</v>
      </c>
      <c r="AR724" t="s">
        <v>293</v>
      </c>
      <c r="AS724" t="s">
        <v>2943</v>
      </c>
      <c r="AT724" t="s">
        <v>17</v>
      </c>
      <c r="AU724" s="1">
        <v>21507</v>
      </c>
      <c r="AV724" s="1">
        <v>34334</v>
      </c>
      <c r="AW724" s="1">
        <v>34334</v>
      </c>
      <c r="AX724" s="1">
        <v>37619</v>
      </c>
      <c r="AY724" t="s">
        <v>295</v>
      </c>
      <c r="AZ724">
        <v>5.0026999999999999</v>
      </c>
      <c r="BA724" t="s">
        <v>296</v>
      </c>
      <c r="BB724" t="s">
        <v>586</v>
      </c>
      <c r="BC724">
        <v>8.8000000000000007</v>
      </c>
      <c r="BD724">
        <f t="shared" si="11"/>
        <v>9</v>
      </c>
      <c r="BE724">
        <v>5</v>
      </c>
    </row>
    <row r="725" spans="43:57" x14ac:dyDescent="0.25">
      <c r="AQ725">
        <v>107977</v>
      </c>
      <c r="AR725" t="s">
        <v>1988</v>
      </c>
      <c r="AS725" t="s">
        <v>2942</v>
      </c>
      <c r="AT725" t="s">
        <v>17</v>
      </c>
      <c r="AU725" s="1">
        <v>22535</v>
      </c>
      <c r="AV725" s="1">
        <v>31869</v>
      </c>
      <c r="AW725" s="1">
        <v>33136</v>
      </c>
      <c r="AX725" s="1">
        <v>37516</v>
      </c>
      <c r="AY725" t="s">
        <v>53</v>
      </c>
      <c r="AZ725">
        <v>5.0026999999999999</v>
      </c>
      <c r="BA725" t="s">
        <v>1990</v>
      </c>
      <c r="BB725" t="s">
        <v>1991</v>
      </c>
      <c r="BC725">
        <v>1.9699</v>
      </c>
      <c r="BD725">
        <f t="shared" si="11"/>
        <v>15</v>
      </c>
      <c r="BE725">
        <v>5</v>
      </c>
    </row>
    <row r="726" spans="43:57" x14ac:dyDescent="0.25">
      <c r="AQ726">
        <v>449967</v>
      </c>
      <c r="AR726" t="s">
        <v>293</v>
      </c>
      <c r="AS726" t="s">
        <v>2941</v>
      </c>
      <c r="AT726" t="s">
        <v>17</v>
      </c>
      <c r="AU726" s="1">
        <v>22831</v>
      </c>
      <c r="AV726" s="1">
        <v>34919</v>
      </c>
      <c r="AW726" s="1">
        <v>35105</v>
      </c>
      <c r="AX726" s="1">
        <v>37660</v>
      </c>
      <c r="AY726" t="s">
        <v>295</v>
      </c>
      <c r="AZ726">
        <v>5.0026999999999999</v>
      </c>
      <c r="BA726" t="s">
        <v>296</v>
      </c>
      <c r="BB726" t="s">
        <v>586</v>
      </c>
      <c r="BC726">
        <v>6.6877000000000004</v>
      </c>
      <c r="BD726">
        <f t="shared" si="11"/>
        <v>7</v>
      </c>
      <c r="BE726">
        <v>5</v>
      </c>
    </row>
    <row r="727" spans="43:57" x14ac:dyDescent="0.25">
      <c r="AQ727">
        <v>70457</v>
      </c>
      <c r="AR727" t="s">
        <v>827</v>
      </c>
      <c r="AS727" t="s">
        <v>2940</v>
      </c>
      <c r="AT727" t="s">
        <v>17</v>
      </c>
      <c r="AU727" s="1">
        <v>22144</v>
      </c>
      <c r="AV727" s="1">
        <v>32983</v>
      </c>
      <c r="AW727" s="1">
        <v>34061</v>
      </c>
      <c r="AX727" s="1">
        <v>37711</v>
      </c>
      <c r="AY727" t="s">
        <v>53</v>
      </c>
      <c r="AZ727">
        <v>5.0026999999999999</v>
      </c>
      <c r="BA727" t="s">
        <v>829</v>
      </c>
      <c r="BB727" t="s">
        <v>830</v>
      </c>
      <c r="BC727">
        <v>9.8274000000000008</v>
      </c>
      <c r="BD727">
        <f t="shared" si="11"/>
        <v>12</v>
      </c>
      <c r="BE727">
        <v>5</v>
      </c>
    </row>
    <row r="728" spans="43:57" x14ac:dyDescent="0.25">
      <c r="AQ728">
        <v>212181</v>
      </c>
      <c r="AR728" t="s">
        <v>1988</v>
      </c>
      <c r="AS728" t="s">
        <v>2939</v>
      </c>
      <c r="AT728" t="s">
        <v>17</v>
      </c>
      <c r="AU728" s="1">
        <v>19586</v>
      </c>
      <c r="AV728" s="1">
        <v>31105</v>
      </c>
      <c r="AW728" s="1">
        <v>31105</v>
      </c>
      <c r="AX728" s="1">
        <v>37675</v>
      </c>
      <c r="AY728" t="s">
        <v>53</v>
      </c>
      <c r="AZ728">
        <v>5.0026999999999999</v>
      </c>
      <c r="BA728" t="s">
        <v>1990</v>
      </c>
      <c r="BB728" t="s">
        <v>1991</v>
      </c>
      <c r="BC728">
        <v>3.8959000000000001</v>
      </c>
      <c r="BD728">
        <f t="shared" si="11"/>
        <v>18</v>
      </c>
      <c r="BE728">
        <v>5</v>
      </c>
    </row>
    <row r="729" spans="43:57" x14ac:dyDescent="0.25">
      <c r="AQ729">
        <v>422735</v>
      </c>
      <c r="AR729" t="s">
        <v>1901</v>
      </c>
      <c r="AS729" t="s">
        <v>2938</v>
      </c>
      <c r="AT729" t="s">
        <v>17</v>
      </c>
      <c r="AU729" s="1">
        <v>21759</v>
      </c>
      <c r="AV729" s="1">
        <v>31888</v>
      </c>
      <c r="AW729" s="1">
        <v>31888</v>
      </c>
      <c r="AX729" s="1">
        <v>37728</v>
      </c>
      <c r="AY729" t="s">
        <v>53</v>
      </c>
      <c r="AZ729">
        <v>5.0026999999999999</v>
      </c>
      <c r="BA729" t="s">
        <v>1903</v>
      </c>
      <c r="BB729" t="s">
        <v>1904</v>
      </c>
      <c r="BC729">
        <v>11.079499999999999</v>
      </c>
      <c r="BD729">
        <f t="shared" si="11"/>
        <v>16</v>
      </c>
      <c r="BE729">
        <v>5</v>
      </c>
    </row>
    <row r="730" spans="43:57" x14ac:dyDescent="0.25">
      <c r="AQ730">
        <v>288946</v>
      </c>
      <c r="AR730" t="s">
        <v>347</v>
      </c>
      <c r="AS730" t="s">
        <v>2937</v>
      </c>
      <c r="AT730" t="s">
        <v>31</v>
      </c>
      <c r="AU730" s="1">
        <v>23741</v>
      </c>
      <c r="AV730" s="1">
        <v>34062</v>
      </c>
      <c r="AW730" s="1">
        <v>34062</v>
      </c>
      <c r="AX730" s="1">
        <v>37712</v>
      </c>
      <c r="AY730" t="s">
        <v>295</v>
      </c>
      <c r="AZ730">
        <v>5.0026999999999999</v>
      </c>
      <c r="BA730" t="s">
        <v>349</v>
      </c>
      <c r="BB730" t="s">
        <v>834</v>
      </c>
      <c r="BC730">
        <v>6.4301000000000004</v>
      </c>
      <c r="BD730">
        <f t="shared" si="11"/>
        <v>10</v>
      </c>
      <c r="BE730">
        <v>5</v>
      </c>
    </row>
    <row r="731" spans="43:57" x14ac:dyDescent="0.25">
      <c r="AQ731">
        <v>496732</v>
      </c>
      <c r="AR731" t="s">
        <v>1901</v>
      </c>
      <c r="AS731" t="s">
        <v>2936</v>
      </c>
      <c r="AT731" t="s">
        <v>31</v>
      </c>
      <c r="AU731" s="1">
        <v>23107</v>
      </c>
      <c r="AV731" s="1">
        <v>33896</v>
      </c>
      <c r="AW731" s="1">
        <v>33896</v>
      </c>
      <c r="AX731" s="1">
        <v>37546</v>
      </c>
      <c r="AY731" t="s">
        <v>53</v>
      </c>
      <c r="AZ731">
        <v>5.0026999999999999</v>
      </c>
      <c r="BA731" t="s">
        <v>1903</v>
      </c>
      <c r="BB731" t="s">
        <v>1904</v>
      </c>
      <c r="BC731">
        <v>10</v>
      </c>
      <c r="BD731">
        <f t="shared" si="11"/>
        <v>10</v>
      </c>
      <c r="BE731">
        <v>5</v>
      </c>
    </row>
    <row r="732" spans="43:57" x14ac:dyDescent="0.25">
      <c r="AQ732">
        <v>404530</v>
      </c>
      <c r="AR732" t="s">
        <v>15</v>
      </c>
      <c r="AS732" t="s">
        <v>2935</v>
      </c>
      <c r="AT732" t="s">
        <v>17</v>
      </c>
      <c r="AU732" s="1">
        <v>21590</v>
      </c>
      <c r="AV732" s="1">
        <v>33382</v>
      </c>
      <c r="AW732" s="1">
        <v>35606</v>
      </c>
      <c r="AX732" s="1">
        <v>37796</v>
      </c>
      <c r="AY732" t="s">
        <v>53</v>
      </c>
      <c r="AZ732">
        <v>5.0026999999999999</v>
      </c>
      <c r="BA732" t="s">
        <v>19</v>
      </c>
      <c r="BB732" t="s">
        <v>20</v>
      </c>
      <c r="BC732">
        <v>5.5068000000000001</v>
      </c>
      <c r="BD732">
        <f t="shared" si="11"/>
        <v>12</v>
      </c>
      <c r="BE732">
        <v>5</v>
      </c>
    </row>
    <row r="733" spans="43:57" x14ac:dyDescent="0.25">
      <c r="AQ733">
        <v>479790</v>
      </c>
      <c r="AR733" t="s">
        <v>1901</v>
      </c>
      <c r="AS733" t="s">
        <v>2934</v>
      </c>
      <c r="AT733" t="s">
        <v>31</v>
      </c>
      <c r="AU733" s="1">
        <v>22365</v>
      </c>
      <c r="AV733" s="1">
        <v>31609</v>
      </c>
      <c r="AW733" s="1">
        <v>31609</v>
      </c>
      <c r="AX733" s="1">
        <v>37084</v>
      </c>
      <c r="AY733" t="s">
        <v>53</v>
      </c>
      <c r="AZ733">
        <v>5.0026999999999999</v>
      </c>
      <c r="BA733" t="s">
        <v>1903</v>
      </c>
      <c r="BB733" t="s">
        <v>1904</v>
      </c>
      <c r="BC733">
        <v>9.3150999999999993</v>
      </c>
      <c r="BD733">
        <f t="shared" si="11"/>
        <v>15</v>
      </c>
      <c r="BE733">
        <v>5</v>
      </c>
    </row>
    <row r="734" spans="43:57" x14ac:dyDescent="0.25">
      <c r="AQ734">
        <v>48475</v>
      </c>
      <c r="AR734" t="s">
        <v>882</v>
      </c>
      <c r="AS734" t="s">
        <v>2933</v>
      </c>
      <c r="AT734" t="s">
        <v>17</v>
      </c>
      <c r="AU734" s="1">
        <v>19109</v>
      </c>
      <c r="AV734" s="1">
        <v>34307</v>
      </c>
      <c r="AW734" s="1">
        <v>34307</v>
      </c>
      <c r="AX734" s="1">
        <v>37592</v>
      </c>
      <c r="AY734" t="s">
        <v>295</v>
      </c>
      <c r="AZ734">
        <v>5.0026999999999999</v>
      </c>
      <c r="BA734" t="s">
        <v>884</v>
      </c>
      <c r="BB734" t="s">
        <v>885</v>
      </c>
      <c r="BC734">
        <v>8.4356000000000009</v>
      </c>
      <c r="BD734">
        <f t="shared" si="11"/>
        <v>9</v>
      </c>
      <c r="BE734">
        <v>5</v>
      </c>
    </row>
    <row r="735" spans="43:57" x14ac:dyDescent="0.25">
      <c r="AQ735">
        <v>401935</v>
      </c>
      <c r="AR735" t="s">
        <v>293</v>
      </c>
      <c r="AS735" t="s">
        <v>2932</v>
      </c>
      <c r="AT735" t="s">
        <v>31</v>
      </c>
      <c r="AU735" s="1">
        <v>20026</v>
      </c>
      <c r="AV735" s="1">
        <v>32080</v>
      </c>
      <c r="AW735" s="1">
        <v>32080</v>
      </c>
      <c r="AX735" s="1">
        <v>37555</v>
      </c>
      <c r="AY735" t="s">
        <v>295</v>
      </c>
      <c r="AZ735">
        <v>5.0026999999999999</v>
      </c>
      <c r="BA735" t="s">
        <v>296</v>
      </c>
      <c r="BB735" t="s">
        <v>297</v>
      </c>
      <c r="BC735">
        <v>4.4904000000000002</v>
      </c>
      <c r="BD735">
        <f t="shared" si="11"/>
        <v>15</v>
      </c>
      <c r="BE735">
        <v>5</v>
      </c>
    </row>
    <row r="736" spans="43:57" x14ac:dyDescent="0.25">
      <c r="AQ736">
        <v>97598</v>
      </c>
      <c r="AR736" t="s">
        <v>293</v>
      </c>
      <c r="AS736" t="s">
        <v>2931</v>
      </c>
      <c r="AT736" t="s">
        <v>17</v>
      </c>
      <c r="AU736" s="1">
        <v>23451</v>
      </c>
      <c r="AV736" s="1">
        <v>32477</v>
      </c>
      <c r="AW736" s="1">
        <v>32477</v>
      </c>
      <c r="AX736" s="1">
        <v>37587</v>
      </c>
      <c r="AY736" t="s">
        <v>295</v>
      </c>
      <c r="AZ736">
        <v>5.0026999999999999</v>
      </c>
      <c r="BA736" t="s">
        <v>296</v>
      </c>
      <c r="BB736" t="s">
        <v>297</v>
      </c>
      <c r="BC736">
        <v>3.4026999999999998</v>
      </c>
      <c r="BD736">
        <f t="shared" si="11"/>
        <v>14</v>
      </c>
      <c r="BE736">
        <v>5</v>
      </c>
    </row>
    <row r="737" spans="43:57" x14ac:dyDescent="0.25">
      <c r="AQ737">
        <v>83357</v>
      </c>
      <c r="AR737" t="s">
        <v>293</v>
      </c>
      <c r="AS737" t="s">
        <v>2930</v>
      </c>
      <c r="AT737" t="s">
        <v>31</v>
      </c>
      <c r="AU737" s="1">
        <v>23160</v>
      </c>
      <c r="AV737" s="1">
        <v>33609</v>
      </c>
      <c r="AW737" s="1">
        <v>33784</v>
      </c>
      <c r="AX737" s="1">
        <v>37799</v>
      </c>
      <c r="AY737" t="s">
        <v>295</v>
      </c>
      <c r="AZ737">
        <v>5.0026999999999999</v>
      </c>
      <c r="BA737" t="s">
        <v>296</v>
      </c>
      <c r="BB737" t="s">
        <v>586</v>
      </c>
      <c r="BC737">
        <v>10.306800000000001</v>
      </c>
      <c r="BD737">
        <f t="shared" si="11"/>
        <v>11</v>
      </c>
      <c r="BE737">
        <v>5</v>
      </c>
    </row>
    <row r="738" spans="43:57" x14ac:dyDescent="0.25">
      <c r="AQ738">
        <v>39384</v>
      </c>
      <c r="AR738" t="s">
        <v>347</v>
      </c>
      <c r="AS738" t="s">
        <v>2929</v>
      </c>
      <c r="AT738" t="s">
        <v>31</v>
      </c>
      <c r="AU738" s="1">
        <v>21974</v>
      </c>
      <c r="AV738" s="1">
        <v>35416</v>
      </c>
      <c r="AW738" s="1">
        <v>35416</v>
      </c>
      <c r="AX738" s="1">
        <v>37606</v>
      </c>
      <c r="AY738" t="s">
        <v>719</v>
      </c>
      <c r="AZ738">
        <v>5.0026999999999999</v>
      </c>
      <c r="BA738" t="s">
        <v>349</v>
      </c>
      <c r="BB738" t="s">
        <v>834</v>
      </c>
      <c r="BC738">
        <v>6</v>
      </c>
      <c r="BD738">
        <f t="shared" si="11"/>
        <v>6</v>
      </c>
      <c r="BE738">
        <v>5</v>
      </c>
    </row>
    <row r="739" spans="43:57" x14ac:dyDescent="0.25">
      <c r="AQ739">
        <v>430529</v>
      </c>
      <c r="AR739" t="s">
        <v>15</v>
      </c>
      <c r="AS739" t="s">
        <v>2928</v>
      </c>
      <c r="AT739" t="s">
        <v>31</v>
      </c>
      <c r="AU739" s="1">
        <v>20571</v>
      </c>
      <c r="AV739" s="1">
        <v>33808</v>
      </c>
      <c r="AW739" s="1">
        <v>33808</v>
      </c>
      <c r="AX739" s="1">
        <v>37823</v>
      </c>
      <c r="AY739" t="s">
        <v>53</v>
      </c>
      <c r="AZ739">
        <v>5.0026999999999999</v>
      </c>
      <c r="BA739" t="s">
        <v>19</v>
      </c>
      <c r="BB739" t="s">
        <v>20</v>
      </c>
      <c r="BC739">
        <v>10.4329</v>
      </c>
      <c r="BD739">
        <f t="shared" si="11"/>
        <v>11</v>
      </c>
      <c r="BE739">
        <v>5</v>
      </c>
    </row>
    <row r="740" spans="43:57" x14ac:dyDescent="0.25">
      <c r="AQ740">
        <v>244732</v>
      </c>
      <c r="AR740" t="s">
        <v>85</v>
      </c>
      <c r="AS740" t="s">
        <v>2927</v>
      </c>
      <c r="AT740" t="s">
        <v>17</v>
      </c>
      <c r="AU740" s="1">
        <v>23241</v>
      </c>
      <c r="AV740" s="1">
        <v>32143</v>
      </c>
      <c r="AW740" s="1">
        <v>32143</v>
      </c>
      <c r="AX740" s="1">
        <v>37618</v>
      </c>
      <c r="AY740" t="s">
        <v>53</v>
      </c>
      <c r="AZ740">
        <v>5.0026999999999999</v>
      </c>
      <c r="BA740" t="s">
        <v>87</v>
      </c>
      <c r="BB740" t="s">
        <v>88</v>
      </c>
      <c r="BC740">
        <v>1.9616</v>
      </c>
      <c r="BD740">
        <f t="shared" si="11"/>
        <v>15</v>
      </c>
      <c r="BE740">
        <v>5</v>
      </c>
    </row>
    <row r="741" spans="43:57" x14ac:dyDescent="0.25">
      <c r="AQ741">
        <v>75654</v>
      </c>
      <c r="AR741" t="s">
        <v>293</v>
      </c>
      <c r="AS741" t="s">
        <v>2926</v>
      </c>
      <c r="AT741" t="s">
        <v>31</v>
      </c>
      <c r="AU741" s="1">
        <v>19152</v>
      </c>
      <c r="AV741" s="1">
        <v>32867</v>
      </c>
      <c r="AW741" s="1">
        <v>32867</v>
      </c>
      <c r="AX741" s="1">
        <v>37612</v>
      </c>
      <c r="AY741" t="s">
        <v>295</v>
      </c>
      <c r="AZ741">
        <v>5.0026999999999999</v>
      </c>
      <c r="BA741" t="s">
        <v>296</v>
      </c>
      <c r="BB741" t="s">
        <v>297</v>
      </c>
      <c r="BC741">
        <v>2.3342000000000001</v>
      </c>
      <c r="BD741">
        <f t="shared" si="11"/>
        <v>13</v>
      </c>
      <c r="BE741">
        <v>5</v>
      </c>
    </row>
    <row r="742" spans="43:57" x14ac:dyDescent="0.25">
      <c r="AQ742">
        <v>266858</v>
      </c>
      <c r="AR742" t="s">
        <v>15</v>
      </c>
      <c r="AS742" t="s">
        <v>2925</v>
      </c>
      <c r="AT742" t="s">
        <v>17</v>
      </c>
      <c r="AU742" s="1">
        <v>21438</v>
      </c>
      <c r="AV742" s="1">
        <v>32014</v>
      </c>
      <c r="AW742" s="1">
        <v>32014</v>
      </c>
      <c r="AX742" s="1">
        <v>37489</v>
      </c>
      <c r="AY742" t="s">
        <v>53</v>
      </c>
      <c r="AZ742">
        <v>5.0026999999999999</v>
      </c>
      <c r="BA742" t="s">
        <v>19</v>
      </c>
      <c r="BB742" t="s">
        <v>20</v>
      </c>
      <c r="BC742">
        <v>11.4658</v>
      </c>
      <c r="BD742">
        <f t="shared" si="11"/>
        <v>15</v>
      </c>
      <c r="BE742">
        <v>5</v>
      </c>
    </row>
    <row r="743" spans="43:57" x14ac:dyDescent="0.25">
      <c r="AQ743">
        <v>485086</v>
      </c>
      <c r="AR743" t="s">
        <v>347</v>
      </c>
      <c r="AS743" t="s">
        <v>2924</v>
      </c>
      <c r="AT743" t="s">
        <v>17</v>
      </c>
      <c r="AU743" s="1">
        <v>22843</v>
      </c>
      <c r="AV743" s="1">
        <v>32752</v>
      </c>
      <c r="AW743" s="1">
        <v>32752</v>
      </c>
      <c r="AX743" s="1">
        <v>35448</v>
      </c>
      <c r="AY743" t="s">
        <v>295</v>
      </c>
      <c r="AZ743">
        <v>5.0026999999999999</v>
      </c>
      <c r="BA743" t="s">
        <v>349</v>
      </c>
      <c r="BB743" t="s">
        <v>834</v>
      </c>
      <c r="BC743">
        <v>0.38629999999999998</v>
      </c>
      <c r="BD743">
        <f t="shared" si="11"/>
        <v>7</v>
      </c>
      <c r="BE743">
        <v>5</v>
      </c>
    </row>
    <row r="744" spans="43:57" x14ac:dyDescent="0.25">
      <c r="AQ744">
        <v>244737</v>
      </c>
      <c r="AR744" t="s">
        <v>42</v>
      </c>
      <c r="AS744" t="s">
        <v>2923</v>
      </c>
      <c r="AT744" t="s">
        <v>31</v>
      </c>
      <c r="AU744" s="1">
        <v>20177</v>
      </c>
      <c r="AV744" s="1">
        <v>32700</v>
      </c>
      <c r="AW744" s="1">
        <v>32700</v>
      </c>
      <c r="AX744" s="1">
        <v>37810</v>
      </c>
      <c r="AY744" t="s">
        <v>53</v>
      </c>
      <c r="AZ744">
        <v>5.0026999999999999</v>
      </c>
      <c r="BA744" t="s">
        <v>44</v>
      </c>
      <c r="BB744" t="s">
        <v>45</v>
      </c>
      <c r="BC744">
        <v>2.2246999999999999</v>
      </c>
      <c r="BD744">
        <f t="shared" si="11"/>
        <v>14</v>
      </c>
      <c r="BE744">
        <v>5</v>
      </c>
    </row>
    <row r="745" spans="43:57" x14ac:dyDescent="0.25">
      <c r="AQ745">
        <v>217447</v>
      </c>
      <c r="AR745" t="s">
        <v>15</v>
      </c>
      <c r="AS745" t="s">
        <v>2922</v>
      </c>
      <c r="AT745" t="s">
        <v>17</v>
      </c>
      <c r="AU745" s="1">
        <v>22639</v>
      </c>
      <c r="AV745" s="1">
        <v>31749</v>
      </c>
      <c r="AW745" s="1">
        <v>35106</v>
      </c>
      <c r="AX745" s="1">
        <v>37661</v>
      </c>
      <c r="AY745" t="s">
        <v>53</v>
      </c>
      <c r="AZ745">
        <v>5.0026999999999999</v>
      </c>
      <c r="BA745" t="s">
        <v>19</v>
      </c>
      <c r="BB745" t="s">
        <v>20</v>
      </c>
      <c r="BC745">
        <v>6.8766999999999996</v>
      </c>
      <c r="BD745">
        <f t="shared" si="11"/>
        <v>16</v>
      </c>
      <c r="BE745">
        <v>5</v>
      </c>
    </row>
    <row r="746" spans="43:57" x14ac:dyDescent="0.25">
      <c r="AQ746">
        <v>468133</v>
      </c>
      <c r="AR746" t="s">
        <v>293</v>
      </c>
      <c r="AS746" t="s">
        <v>2921</v>
      </c>
      <c r="AT746" t="s">
        <v>17</v>
      </c>
      <c r="AU746" s="1">
        <v>22546</v>
      </c>
      <c r="AV746" s="1">
        <v>31936</v>
      </c>
      <c r="AW746" s="1">
        <v>31936</v>
      </c>
      <c r="AX746" s="1">
        <v>37776</v>
      </c>
      <c r="AY746" t="s">
        <v>719</v>
      </c>
      <c r="AZ746">
        <v>5.0026999999999999</v>
      </c>
      <c r="BA746" t="s">
        <v>296</v>
      </c>
      <c r="BB746" t="s">
        <v>297</v>
      </c>
      <c r="BC746">
        <v>4.8849</v>
      </c>
      <c r="BD746">
        <f t="shared" si="11"/>
        <v>16</v>
      </c>
      <c r="BE746">
        <v>5</v>
      </c>
    </row>
    <row r="747" spans="43:57" x14ac:dyDescent="0.25">
      <c r="AQ747">
        <v>470765</v>
      </c>
      <c r="AR747" t="s">
        <v>827</v>
      </c>
      <c r="AS747" t="s">
        <v>2920</v>
      </c>
      <c r="AT747" t="s">
        <v>17</v>
      </c>
      <c r="AU747" s="1">
        <v>22832</v>
      </c>
      <c r="AV747" s="1">
        <v>31663</v>
      </c>
      <c r="AW747" s="1">
        <v>31663</v>
      </c>
      <c r="AX747" s="1">
        <v>37503</v>
      </c>
      <c r="AY747" t="s">
        <v>53</v>
      </c>
      <c r="AZ747">
        <v>5.0026999999999999</v>
      </c>
      <c r="BA747" t="s">
        <v>829</v>
      </c>
      <c r="BB747" t="s">
        <v>1468</v>
      </c>
      <c r="BC747">
        <v>4.5835999999999997</v>
      </c>
      <c r="BD747">
        <f t="shared" si="11"/>
        <v>16</v>
      </c>
      <c r="BE747">
        <v>5</v>
      </c>
    </row>
    <row r="748" spans="43:57" x14ac:dyDescent="0.25">
      <c r="AQ748">
        <v>459042</v>
      </c>
      <c r="AR748" t="s">
        <v>293</v>
      </c>
      <c r="AS748" t="s">
        <v>2919</v>
      </c>
      <c r="AT748" t="s">
        <v>31</v>
      </c>
      <c r="AU748" s="1">
        <v>20265</v>
      </c>
      <c r="AV748" s="1">
        <v>31914</v>
      </c>
      <c r="AW748" s="1">
        <v>35191</v>
      </c>
      <c r="AX748" s="1">
        <v>37746</v>
      </c>
      <c r="AY748" t="s">
        <v>295</v>
      </c>
      <c r="AZ748">
        <v>5.0026999999999999</v>
      </c>
      <c r="BA748" t="s">
        <v>296</v>
      </c>
      <c r="BB748" t="s">
        <v>586</v>
      </c>
      <c r="BC748">
        <v>6.4520999999999997</v>
      </c>
      <c r="BD748">
        <f t="shared" si="11"/>
        <v>15</v>
      </c>
      <c r="BE748">
        <v>5</v>
      </c>
    </row>
    <row r="749" spans="43:57" x14ac:dyDescent="0.25">
      <c r="AQ749">
        <v>22558</v>
      </c>
      <c r="AR749" t="s">
        <v>347</v>
      </c>
      <c r="AS749" t="s">
        <v>2918</v>
      </c>
      <c r="AT749" t="s">
        <v>17</v>
      </c>
      <c r="AU749" s="1">
        <v>22189</v>
      </c>
      <c r="AV749" s="1">
        <v>31129</v>
      </c>
      <c r="AW749" s="1">
        <v>31129</v>
      </c>
      <c r="AX749" s="1">
        <v>37699</v>
      </c>
      <c r="AY749" t="s">
        <v>295</v>
      </c>
      <c r="AZ749">
        <v>5.0026999999999999</v>
      </c>
      <c r="BA749" t="s">
        <v>349</v>
      </c>
      <c r="BB749" t="s">
        <v>350</v>
      </c>
      <c r="BC749">
        <v>3.4685000000000001</v>
      </c>
      <c r="BD749">
        <f t="shared" si="11"/>
        <v>18</v>
      </c>
      <c r="BE749">
        <v>5</v>
      </c>
    </row>
    <row r="750" spans="43:57" x14ac:dyDescent="0.25">
      <c r="AQ750">
        <v>89907</v>
      </c>
      <c r="AR750" t="s">
        <v>347</v>
      </c>
      <c r="AS750" t="s">
        <v>2917</v>
      </c>
      <c r="AT750" t="s">
        <v>17</v>
      </c>
      <c r="AU750" s="1">
        <v>20365</v>
      </c>
      <c r="AV750" s="1">
        <v>32297</v>
      </c>
      <c r="AW750" s="1">
        <v>33475</v>
      </c>
      <c r="AX750" s="1">
        <v>36203</v>
      </c>
      <c r="AY750" t="s">
        <v>295</v>
      </c>
      <c r="AZ750">
        <v>5.0026999999999999</v>
      </c>
      <c r="BA750" t="s">
        <v>349</v>
      </c>
      <c r="BB750" t="s">
        <v>834</v>
      </c>
      <c r="BC750">
        <v>2.4548000000000001</v>
      </c>
      <c r="BD750">
        <f t="shared" si="11"/>
        <v>10</v>
      </c>
      <c r="BE750">
        <v>5</v>
      </c>
    </row>
    <row r="751" spans="43:57" x14ac:dyDescent="0.25">
      <c r="AQ751">
        <v>400669</v>
      </c>
      <c r="AR751" t="s">
        <v>293</v>
      </c>
      <c r="AS751" t="s">
        <v>2916</v>
      </c>
      <c r="AT751" t="s">
        <v>31</v>
      </c>
      <c r="AU751" s="1">
        <v>21893</v>
      </c>
      <c r="AV751" s="1">
        <v>33980</v>
      </c>
      <c r="AW751" s="1">
        <v>33980</v>
      </c>
      <c r="AX751" s="1">
        <v>37630</v>
      </c>
      <c r="AY751" t="s">
        <v>295</v>
      </c>
      <c r="AZ751">
        <v>5.0026999999999999</v>
      </c>
      <c r="BA751" t="s">
        <v>296</v>
      </c>
      <c r="BB751" t="s">
        <v>586</v>
      </c>
      <c r="BC751">
        <v>9.7698999999999998</v>
      </c>
      <c r="BD751">
        <f t="shared" si="11"/>
        <v>10</v>
      </c>
      <c r="BE751">
        <v>5</v>
      </c>
    </row>
    <row r="752" spans="43:57" x14ac:dyDescent="0.25">
      <c r="AQ752">
        <v>450012</v>
      </c>
      <c r="AR752" t="s">
        <v>293</v>
      </c>
      <c r="AS752" t="s">
        <v>2915</v>
      </c>
      <c r="AT752" t="s">
        <v>17</v>
      </c>
      <c r="AU752" s="1">
        <v>19750</v>
      </c>
      <c r="AV752" s="1">
        <v>31631</v>
      </c>
      <c r="AW752" s="1">
        <v>34435</v>
      </c>
      <c r="AX752" s="1">
        <v>37720</v>
      </c>
      <c r="AY752" t="s">
        <v>295</v>
      </c>
      <c r="AZ752">
        <v>5.0026999999999999</v>
      </c>
      <c r="BA752" t="s">
        <v>296</v>
      </c>
      <c r="BB752" t="s">
        <v>586</v>
      </c>
      <c r="BC752">
        <v>8.5233000000000008</v>
      </c>
      <c r="BD752">
        <f t="shared" si="11"/>
        <v>16</v>
      </c>
      <c r="BE752">
        <v>5</v>
      </c>
    </row>
    <row r="753" spans="43:57" x14ac:dyDescent="0.25">
      <c r="AQ753">
        <v>203152</v>
      </c>
      <c r="AR753" t="s">
        <v>827</v>
      </c>
      <c r="AS753" t="s">
        <v>2914</v>
      </c>
      <c r="AT753" t="s">
        <v>17</v>
      </c>
      <c r="AU753" s="1">
        <v>22279</v>
      </c>
      <c r="AV753" s="1">
        <v>31189</v>
      </c>
      <c r="AW753" s="1">
        <v>31189</v>
      </c>
      <c r="AX753" s="1">
        <v>37759</v>
      </c>
      <c r="AY753" t="s">
        <v>53</v>
      </c>
      <c r="AZ753">
        <v>5.0026999999999999</v>
      </c>
      <c r="BA753" t="s">
        <v>829</v>
      </c>
      <c r="BB753" t="s">
        <v>1468</v>
      </c>
      <c r="BC753">
        <v>5.8822000000000001</v>
      </c>
      <c r="BD753">
        <f t="shared" si="11"/>
        <v>18</v>
      </c>
      <c r="BE753">
        <v>5</v>
      </c>
    </row>
    <row r="754" spans="43:57" x14ac:dyDescent="0.25">
      <c r="AQ754">
        <v>222642</v>
      </c>
      <c r="AR754" t="s">
        <v>42</v>
      </c>
      <c r="AS754" t="s">
        <v>2913</v>
      </c>
      <c r="AT754" t="s">
        <v>31</v>
      </c>
      <c r="AU754" s="1">
        <v>23234</v>
      </c>
      <c r="AV754" s="1">
        <v>34149</v>
      </c>
      <c r="AW754" s="1">
        <v>34149</v>
      </c>
      <c r="AX754" s="1">
        <v>37799</v>
      </c>
      <c r="AY754" t="s">
        <v>53</v>
      </c>
      <c r="AZ754">
        <v>5.0026999999999999</v>
      </c>
      <c r="BA754" t="s">
        <v>44</v>
      </c>
      <c r="BB754" t="s">
        <v>83</v>
      </c>
      <c r="BC754">
        <v>9.7807999999999993</v>
      </c>
      <c r="BD754">
        <f t="shared" si="11"/>
        <v>10</v>
      </c>
      <c r="BE754">
        <v>5</v>
      </c>
    </row>
    <row r="755" spans="43:57" x14ac:dyDescent="0.25">
      <c r="AQ755">
        <v>45957</v>
      </c>
      <c r="AR755" t="s">
        <v>347</v>
      </c>
      <c r="AS755" t="s">
        <v>2912</v>
      </c>
      <c r="AT755" t="s">
        <v>17</v>
      </c>
      <c r="AU755" s="1">
        <v>22690</v>
      </c>
      <c r="AV755" s="1">
        <v>32113</v>
      </c>
      <c r="AW755" s="1">
        <v>35301</v>
      </c>
      <c r="AX755" s="1">
        <v>37491</v>
      </c>
      <c r="AY755" t="s">
        <v>295</v>
      </c>
      <c r="AZ755">
        <v>5.0026999999999999</v>
      </c>
      <c r="BA755" t="s">
        <v>349</v>
      </c>
      <c r="BB755" t="s">
        <v>834</v>
      </c>
      <c r="BC755">
        <v>5.9836</v>
      </c>
      <c r="BD755">
        <f t="shared" si="11"/>
        <v>14</v>
      </c>
      <c r="BE755">
        <v>5</v>
      </c>
    </row>
    <row r="756" spans="43:57" x14ac:dyDescent="0.25">
      <c r="AQ756">
        <v>48515</v>
      </c>
      <c r="AR756" t="s">
        <v>882</v>
      </c>
      <c r="AS756" t="s">
        <v>2911</v>
      </c>
      <c r="AT756" t="s">
        <v>31</v>
      </c>
      <c r="AU756" s="1">
        <v>20735</v>
      </c>
      <c r="AV756" s="1">
        <v>33277</v>
      </c>
      <c r="AW756" s="1">
        <v>33277</v>
      </c>
      <c r="AX756" s="1">
        <v>37657</v>
      </c>
      <c r="AY756" t="s">
        <v>719</v>
      </c>
      <c r="AZ756">
        <v>5.0026999999999999</v>
      </c>
      <c r="BA756" t="s">
        <v>884</v>
      </c>
      <c r="BB756" t="s">
        <v>885</v>
      </c>
      <c r="BC756">
        <v>8.6136999999999997</v>
      </c>
      <c r="BD756">
        <f t="shared" si="11"/>
        <v>12</v>
      </c>
      <c r="BE756">
        <v>5</v>
      </c>
    </row>
    <row r="757" spans="43:57" x14ac:dyDescent="0.25">
      <c r="AQ757">
        <v>422781</v>
      </c>
      <c r="AR757" t="s">
        <v>293</v>
      </c>
      <c r="AS757" t="s">
        <v>2910</v>
      </c>
      <c r="AT757" t="s">
        <v>31</v>
      </c>
      <c r="AU757" s="1">
        <v>19280</v>
      </c>
      <c r="AV757" s="1">
        <v>32548</v>
      </c>
      <c r="AW757" s="1">
        <v>33646</v>
      </c>
      <c r="AX757" s="1">
        <v>37661</v>
      </c>
      <c r="AY757" t="s">
        <v>295</v>
      </c>
      <c r="AZ757">
        <v>5.0026999999999999</v>
      </c>
      <c r="BA757" t="s">
        <v>296</v>
      </c>
      <c r="BB757" t="s">
        <v>297</v>
      </c>
      <c r="BC757">
        <v>0.2</v>
      </c>
      <c r="BD757">
        <f t="shared" si="11"/>
        <v>14</v>
      </c>
      <c r="BE757">
        <v>5</v>
      </c>
    </row>
    <row r="758" spans="43:57" x14ac:dyDescent="0.25">
      <c r="AQ758">
        <v>485114</v>
      </c>
      <c r="AR758" t="s">
        <v>1901</v>
      </c>
      <c r="AS758" t="s">
        <v>2909</v>
      </c>
      <c r="AT758" t="s">
        <v>31</v>
      </c>
      <c r="AU758" s="1">
        <v>23678</v>
      </c>
      <c r="AV758" s="1">
        <v>34112</v>
      </c>
      <c r="AW758" s="1">
        <v>34616</v>
      </c>
      <c r="AX758" s="1">
        <v>37536</v>
      </c>
      <c r="AY758" t="s">
        <v>53</v>
      </c>
      <c r="AZ758">
        <v>5.0026999999999999</v>
      </c>
      <c r="BA758" t="s">
        <v>1903</v>
      </c>
      <c r="BB758" t="s">
        <v>1904</v>
      </c>
      <c r="BC758">
        <v>8</v>
      </c>
      <c r="BD758">
        <f t="shared" si="11"/>
        <v>9</v>
      </c>
      <c r="BE758">
        <v>5</v>
      </c>
    </row>
    <row r="759" spans="43:57" x14ac:dyDescent="0.25">
      <c r="AQ759">
        <v>450021</v>
      </c>
      <c r="AR759" t="s">
        <v>827</v>
      </c>
      <c r="AS759" t="s">
        <v>2908</v>
      </c>
      <c r="AT759" t="s">
        <v>31</v>
      </c>
      <c r="AU759" s="1">
        <v>23203</v>
      </c>
      <c r="AV759" s="1">
        <v>32921</v>
      </c>
      <c r="AW759" s="1">
        <v>32921</v>
      </c>
      <c r="AX759" s="1">
        <v>35084</v>
      </c>
      <c r="AY759" t="s">
        <v>53</v>
      </c>
      <c r="AZ759">
        <v>5.0026999999999999</v>
      </c>
      <c r="BA759" t="s">
        <v>829</v>
      </c>
      <c r="BB759" t="s">
        <v>1468</v>
      </c>
      <c r="BC759">
        <v>1.137</v>
      </c>
      <c r="BD759">
        <f t="shared" si="11"/>
        <v>5</v>
      </c>
      <c r="BE759">
        <v>5</v>
      </c>
    </row>
    <row r="760" spans="43:57" x14ac:dyDescent="0.25">
      <c r="AQ760">
        <v>457774</v>
      </c>
      <c r="AR760" t="s">
        <v>347</v>
      </c>
      <c r="AS760" t="s">
        <v>2907</v>
      </c>
      <c r="AT760" t="s">
        <v>31</v>
      </c>
      <c r="AU760" s="1">
        <v>21160</v>
      </c>
      <c r="AV760" s="1">
        <v>32531</v>
      </c>
      <c r="AW760" s="1">
        <v>32531</v>
      </c>
      <c r="AX760" s="1">
        <v>37641</v>
      </c>
      <c r="AY760" t="s">
        <v>295</v>
      </c>
      <c r="AZ760">
        <v>5.0026999999999999</v>
      </c>
      <c r="BA760" t="s">
        <v>349</v>
      </c>
      <c r="BB760" t="s">
        <v>834</v>
      </c>
      <c r="BC760">
        <v>6.3944999999999999</v>
      </c>
      <c r="BD760">
        <f t="shared" si="11"/>
        <v>14</v>
      </c>
      <c r="BE760">
        <v>5</v>
      </c>
    </row>
    <row r="761" spans="43:57" x14ac:dyDescent="0.25">
      <c r="AQ761">
        <v>19970</v>
      </c>
      <c r="AR761" t="s">
        <v>293</v>
      </c>
      <c r="AS761" t="s">
        <v>2906</v>
      </c>
      <c r="AT761" t="s">
        <v>17</v>
      </c>
      <c r="AU761" s="1">
        <v>21847</v>
      </c>
      <c r="AV761" s="1">
        <v>31458</v>
      </c>
      <c r="AW761" s="1">
        <v>31458</v>
      </c>
      <c r="AX761" s="1">
        <v>37663</v>
      </c>
      <c r="AY761" t="s">
        <v>295</v>
      </c>
      <c r="AZ761">
        <v>5.0026999999999999</v>
      </c>
      <c r="BA761" t="s">
        <v>296</v>
      </c>
      <c r="BB761" t="s">
        <v>297</v>
      </c>
      <c r="BC761">
        <v>6.1944999999999997</v>
      </c>
      <c r="BD761">
        <f t="shared" si="11"/>
        <v>17</v>
      </c>
      <c r="BE761">
        <v>5</v>
      </c>
    </row>
    <row r="762" spans="43:57" x14ac:dyDescent="0.25">
      <c r="AQ762">
        <v>70514</v>
      </c>
      <c r="AR762" t="s">
        <v>293</v>
      </c>
      <c r="AS762" t="s">
        <v>2905</v>
      </c>
      <c r="AT762" t="s">
        <v>31</v>
      </c>
      <c r="AU762" s="1">
        <v>20040</v>
      </c>
      <c r="AV762" s="1">
        <v>32164</v>
      </c>
      <c r="AW762" s="1">
        <v>32164</v>
      </c>
      <c r="AX762" s="1">
        <v>37639</v>
      </c>
      <c r="AY762" t="s">
        <v>295</v>
      </c>
      <c r="AZ762">
        <v>5.0026999999999999</v>
      </c>
      <c r="BA762" t="s">
        <v>296</v>
      </c>
      <c r="BB762" t="s">
        <v>297</v>
      </c>
      <c r="BC762">
        <v>4.2603</v>
      </c>
      <c r="BD762">
        <f t="shared" si="11"/>
        <v>15</v>
      </c>
      <c r="BE762">
        <v>5</v>
      </c>
    </row>
    <row r="763" spans="43:57" x14ac:dyDescent="0.25">
      <c r="AQ763">
        <v>22579</v>
      </c>
      <c r="AR763" t="s">
        <v>347</v>
      </c>
      <c r="AS763" t="s">
        <v>2904</v>
      </c>
      <c r="AT763" t="s">
        <v>31</v>
      </c>
      <c r="AU763" s="1">
        <v>20734</v>
      </c>
      <c r="AV763" s="1">
        <v>32297</v>
      </c>
      <c r="AW763" s="1">
        <v>33572</v>
      </c>
      <c r="AX763" s="1">
        <v>36875</v>
      </c>
      <c r="AY763" t="s">
        <v>295</v>
      </c>
      <c r="AZ763">
        <v>5.0026999999999999</v>
      </c>
      <c r="BA763" t="s">
        <v>349</v>
      </c>
      <c r="BB763" t="s">
        <v>834</v>
      </c>
      <c r="BC763">
        <v>4.2958999999999996</v>
      </c>
      <c r="BD763">
        <f t="shared" si="11"/>
        <v>12</v>
      </c>
      <c r="BE763">
        <v>5</v>
      </c>
    </row>
    <row r="764" spans="43:57" x14ac:dyDescent="0.25">
      <c r="AQ764">
        <v>265571</v>
      </c>
      <c r="AR764" t="s">
        <v>15</v>
      </c>
      <c r="AS764" t="s">
        <v>2903</v>
      </c>
      <c r="AT764" t="s">
        <v>17</v>
      </c>
      <c r="AU764" s="1">
        <v>23051</v>
      </c>
      <c r="AV764" s="1">
        <v>34421</v>
      </c>
      <c r="AW764" s="1">
        <v>34421</v>
      </c>
      <c r="AX764" s="1">
        <v>37706</v>
      </c>
      <c r="AY764" t="s">
        <v>53</v>
      </c>
      <c r="AZ764">
        <v>5.0026999999999999</v>
      </c>
      <c r="BA764" t="s">
        <v>19</v>
      </c>
      <c r="BB764" t="s">
        <v>20</v>
      </c>
      <c r="BC764">
        <v>8.7533999999999992</v>
      </c>
      <c r="BD764">
        <f t="shared" si="11"/>
        <v>9</v>
      </c>
      <c r="BE764">
        <v>5</v>
      </c>
    </row>
    <row r="765" spans="43:57" x14ac:dyDescent="0.25">
      <c r="AQ765">
        <v>75687</v>
      </c>
      <c r="AR765" t="s">
        <v>882</v>
      </c>
      <c r="AS765" t="s">
        <v>2902</v>
      </c>
      <c r="AT765" t="s">
        <v>17</v>
      </c>
      <c r="AU765" s="1">
        <v>21019</v>
      </c>
      <c r="AV765" s="1">
        <v>32734</v>
      </c>
      <c r="AW765" s="1">
        <v>32997</v>
      </c>
      <c r="AX765" s="1">
        <v>34957</v>
      </c>
      <c r="AY765" t="s">
        <v>295</v>
      </c>
      <c r="AZ765">
        <v>5.0026999999999999</v>
      </c>
      <c r="BA765" t="s">
        <v>884</v>
      </c>
      <c r="BB765" t="s">
        <v>885</v>
      </c>
      <c r="BC765">
        <v>1.2163999999999999</v>
      </c>
      <c r="BD765">
        <f t="shared" si="11"/>
        <v>6</v>
      </c>
      <c r="BE765">
        <v>5</v>
      </c>
    </row>
    <row r="766" spans="43:57" x14ac:dyDescent="0.25">
      <c r="AQ766">
        <v>422786</v>
      </c>
      <c r="AR766" t="s">
        <v>827</v>
      </c>
      <c r="AS766" t="s">
        <v>2901</v>
      </c>
      <c r="AT766" t="s">
        <v>17</v>
      </c>
      <c r="AU766" s="1">
        <v>23223</v>
      </c>
      <c r="AV766" s="1">
        <v>34500</v>
      </c>
      <c r="AW766" s="1">
        <v>34500</v>
      </c>
      <c r="AX766" s="1">
        <v>37785</v>
      </c>
      <c r="AY766" t="s">
        <v>53</v>
      </c>
      <c r="AZ766">
        <v>5.0026999999999999</v>
      </c>
      <c r="BA766" t="s">
        <v>829</v>
      </c>
      <c r="BB766" t="s">
        <v>830</v>
      </c>
      <c r="BC766">
        <v>8.6247000000000007</v>
      </c>
      <c r="BD766">
        <f t="shared" si="11"/>
        <v>9</v>
      </c>
      <c r="BE766">
        <v>5</v>
      </c>
    </row>
    <row r="767" spans="43:57" x14ac:dyDescent="0.25">
      <c r="AQ767">
        <v>222654</v>
      </c>
      <c r="AR767" t="s">
        <v>293</v>
      </c>
      <c r="AS767" t="s">
        <v>2900</v>
      </c>
      <c r="AT767" t="s">
        <v>31</v>
      </c>
      <c r="AU767" s="1">
        <v>22121</v>
      </c>
      <c r="AV767" s="1">
        <v>31677</v>
      </c>
      <c r="AW767" s="1">
        <v>31677</v>
      </c>
      <c r="AX767" s="1">
        <v>37517</v>
      </c>
      <c r="AY767" t="s">
        <v>295</v>
      </c>
      <c r="AZ767">
        <v>5.0026999999999999</v>
      </c>
      <c r="BA767" t="s">
        <v>296</v>
      </c>
      <c r="BB767" t="s">
        <v>297</v>
      </c>
      <c r="BC767">
        <v>5.5945</v>
      </c>
      <c r="BD767">
        <f t="shared" si="11"/>
        <v>16</v>
      </c>
      <c r="BE767">
        <v>5</v>
      </c>
    </row>
    <row r="768" spans="43:57" x14ac:dyDescent="0.25">
      <c r="AQ768">
        <v>97645</v>
      </c>
      <c r="AR768" t="s">
        <v>42</v>
      </c>
      <c r="AS768" t="s">
        <v>2899</v>
      </c>
      <c r="AT768" t="s">
        <v>17</v>
      </c>
      <c r="AU768" s="1">
        <v>21257</v>
      </c>
      <c r="AV768" s="1">
        <v>35072</v>
      </c>
      <c r="AW768" s="1">
        <v>35072</v>
      </c>
      <c r="AX768" s="1">
        <v>37627</v>
      </c>
      <c r="AY768" t="s">
        <v>53</v>
      </c>
      <c r="AZ768">
        <v>5.0026999999999999</v>
      </c>
      <c r="BA768" t="s">
        <v>44</v>
      </c>
      <c r="BB768" t="s">
        <v>83</v>
      </c>
      <c r="BC768">
        <v>7</v>
      </c>
      <c r="BD768">
        <f t="shared" si="11"/>
        <v>7</v>
      </c>
      <c r="BE768">
        <v>5</v>
      </c>
    </row>
    <row r="769" spans="43:57" x14ac:dyDescent="0.25">
      <c r="AQ769">
        <v>62694</v>
      </c>
      <c r="AR769" t="s">
        <v>882</v>
      </c>
      <c r="AS769" t="s">
        <v>2898</v>
      </c>
      <c r="AT769" t="s">
        <v>17</v>
      </c>
      <c r="AU769" s="1">
        <v>20160</v>
      </c>
      <c r="AV769" s="1">
        <v>34420</v>
      </c>
      <c r="AW769" s="1">
        <v>34420</v>
      </c>
      <c r="AX769" s="1">
        <v>37705</v>
      </c>
      <c r="AY769" t="s">
        <v>295</v>
      </c>
      <c r="AZ769">
        <v>5.0026999999999999</v>
      </c>
      <c r="BA769" t="s">
        <v>884</v>
      </c>
      <c r="BB769" t="s">
        <v>885</v>
      </c>
      <c r="BC769">
        <v>8.7452000000000005</v>
      </c>
      <c r="BD769">
        <f t="shared" si="11"/>
        <v>9</v>
      </c>
      <c r="BE769">
        <v>5</v>
      </c>
    </row>
    <row r="770" spans="43:57" x14ac:dyDescent="0.25">
      <c r="AQ770">
        <v>67948</v>
      </c>
      <c r="AR770" t="s">
        <v>827</v>
      </c>
      <c r="AS770" t="s">
        <v>2897</v>
      </c>
      <c r="AT770" t="s">
        <v>31</v>
      </c>
      <c r="AU770" s="1">
        <v>19294</v>
      </c>
      <c r="AV770" s="1">
        <v>31958</v>
      </c>
      <c r="AW770" s="1">
        <v>31958</v>
      </c>
      <c r="AX770" s="1">
        <v>37798</v>
      </c>
      <c r="AY770" t="s">
        <v>53</v>
      </c>
      <c r="AZ770">
        <v>5.0026999999999999</v>
      </c>
      <c r="BA770" t="s">
        <v>829</v>
      </c>
      <c r="BB770" t="s">
        <v>1468</v>
      </c>
      <c r="BC770">
        <v>3.7753000000000001</v>
      </c>
      <c r="BD770">
        <f t="shared" si="11"/>
        <v>16</v>
      </c>
      <c r="BE770">
        <v>5</v>
      </c>
    </row>
    <row r="771" spans="43:57" x14ac:dyDescent="0.25">
      <c r="AQ771">
        <v>19982</v>
      </c>
      <c r="AR771" t="s">
        <v>882</v>
      </c>
      <c r="AS771" t="s">
        <v>2896</v>
      </c>
      <c r="AT771" t="s">
        <v>31</v>
      </c>
      <c r="AU771" s="1">
        <v>19133</v>
      </c>
      <c r="AV771" s="1">
        <v>31341</v>
      </c>
      <c r="AW771" s="1">
        <v>31670</v>
      </c>
      <c r="AX771" s="1">
        <v>37510</v>
      </c>
      <c r="AY771" t="s">
        <v>295</v>
      </c>
      <c r="AZ771">
        <v>5.0026999999999999</v>
      </c>
      <c r="BA771" t="s">
        <v>884</v>
      </c>
      <c r="BB771" t="s">
        <v>885</v>
      </c>
      <c r="BC771">
        <v>8.2110000000000003</v>
      </c>
      <c r="BD771">
        <f t="shared" ref="BD771:BD834" si="12">INT((AX771-AV771)/365)</f>
        <v>16</v>
      </c>
      <c r="BE771">
        <v>5</v>
      </c>
    </row>
    <row r="772" spans="43:57" x14ac:dyDescent="0.25">
      <c r="AQ772">
        <v>225276</v>
      </c>
      <c r="AR772" t="s">
        <v>347</v>
      </c>
      <c r="AS772" t="s">
        <v>2895</v>
      </c>
      <c r="AT772" t="s">
        <v>17</v>
      </c>
      <c r="AU772" s="1">
        <v>23544</v>
      </c>
      <c r="AV772" s="1">
        <v>31843</v>
      </c>
      <c r="AW772" s="1">
        <v>34245</v>
      </c>
      <c r="AX772" s="1">
        <v>37530</v>
      </c>
      <c r="AY772" t="s">
        <v>295</v>
      </c>
      <c r="AZ772">
        <v>5.0026999999999999</v>
      </c>
      <c r="BA772" t="s">
        <v>349</v>
      </c>
      <c r="BB772" t="s">
        <v>834</v>
      </c>
      <c r="BC772">
        <v>6.0903999999999998</v>
      </c>
      <c r="BD772">
        <f t="shared" si="12"/>
        <v>15</v>
      </c>
      <c r="BE772">
        <v>5</v>
      </c>
    </row>
    <row r="773" spans="43:57" x14ac:dyDescent="0.25">
      <c r="AQ773">
        <v>62699</v>
      </c>
      <c r="AR773" t="s">
        <v>293</v>
      </c>
      <c r="AS773" t="s">
        <v>2894</v>
      </c>
      <c r="AT773" t="s">
        <v>17</v>
      </c>
      <c r="AU773" s="1">
        <v>22265</v>
      </c>
      <c r="AV773" s="1">
        <v>33112</v>
      </c>
      <c r="AW773" s="1">
        <v>33899</v>
      </c>
      <c r="AX773" s="1">
        <v>37549</v>
      </c>
      <c r="AY773" t="s">
        <v>295</v>
      </c>
      <c r="AZ773">
        <v>5.0026999999999999</v>
      </c>
      <c r="BA773" t="s">
        <v>296</v>
      </c>
      <c r="BB773" t="s">
        <v>586</v>
      </c>
      <c r="BC773">
        <v>9.9917999999999996</v>
      </c>
      <c r="BD773">
        <f t="shared" si="12"/>
        <v>12</v>
      </c>
      <c r="BE773">
        <v>5</v>
      </c>
    </row>
    <row r="774" spans="43:57" x14ac:dyDescent="0.25">
      <c r="AQ774">
        <v>70529</v>
      </c>
      <c r="AR774" t="s">
        <v>1988</v>
      </c>
      <c r="AS774" t="s">
        <v>2893</v>
      </c>
      <c r="AT774" t="s">
        <v>17</v>
      </c>
      <c r="AU774" s="1">
        <v>19142</v>
      </c>
      <c r="AV774" s="1">
        <v>34067</v>
      </c>
      <c r="AW774" s="1">
        <v>34067</v>
      </c>
      <c r="AX774" s="1">
        <v>37716</v>
      </c>
      <c r="AY774" t="s">
        <v>53</v>
      </c>
      <c r="AZ774">
        <v>5.0026999999999999</v>
      </c>
      <c r="BA774" t="s">
        <v>1990</v>
      </c>
      <c r="BB774" t="s">
        <v>2062</v>
      </c>
      <c r="BC774">
        <v>2.7397</v>
      </c>
      <c r="BD774">
        <f t="shared" si="12"/>
        <v>9</v>
      </c>
      <c r="BE774">
        <v>5</v>
      </c>
    </row>
    <row r="775" spans="43:57" x14ac:dyDescent="0.25">
      <c r="AQ775">
        <v>16107</v>
      </c>
      <c r="AR775" t="s">
        <v>15</v>
      </c>
      <c r="AS775" t="s">
        <v>2093</v>
      </c>
      <c r="AT775" t="s">
        <v>17</v>
      </c>
      <c r="AU775" s="1">
        <v>23368</v>
      </c>
      <c r="AV775" s="1">
        <v>31136</v>
      </c>
      <c r="AW775" s="1">
        <v>31136</v>
      </c>
      <c r="AX775" s="1">
        <v>37706</v>
      </c>
      <c r="AY775" t="s">
        <v>53</v>
      </c>
      <c r="AZ775">
        <v>5.0026999999999999</v>
      </c>
      <c r="BA775" t="s">
        <v>19</v>
      </c>
      <c r="BB775" t="s">
        <v>20</v>
      </c>
      <c r="BC775">
        <v>11.813700000000001</v>
      </c>
      <c r="BD775">
        <f t="shared" si="12"/>
        <v>18</v>
      </c>
      <c r="BE775">
        <v>5</v>
      </c>
    </row>
    <row r="776" spans="43:57" x14ac:dyDescent="0.25">
      <c r="AQ776">
        <v>222670</v>
      </c>
      <c r="AR776" t="s">
        <v>15</v>
      </c>
      <c r="AS776" t="s">
        <v>2892</v>
      </c>
      <c r="AT776" t="s">
        <v>31</v>
      </c>
      <c r="AU776" s="1">
        <v>19387</v>
      </c>
      <c r="AV776" s="1">
        <v>32596</v>
      </c>
      <c r="AW776" s="1">
        <v>32596</v>
      </c>
      <c r="AX776" s="1">
        <v>37706</v>
      </c>
      <c r="AY776" t="s">
        <v>53</v>
      </c>
      <c r="AZ776">
        <v>5.0026999999999999</v>
      </c>
      <c r="BA776" t="s">
        <v>19</v>
      </c>
      <c r="BB776" t="s">
        <v>20</v>
      </c>
      <c r="BC776">
        <v>11.813700000000001</v>
      </c>
      <c r="BD776">
        <f t="shared" si="12"/>
        <v>14</v>
      </c>
      <c r="BE776">
        <v>5</v>
      </c>
    </row>
    <row r="777" spans="43:57" x14ac:dyDescent="0.25">
      <c r="AQ777">
        <v>34320</v>
      </c>
      <c r="AR777" t="s">
        <v>15</v>
      </c>
      <c r="AS777" t="s">
        <v>2891</v>
      </c>
      <c r="AT777" t="s">
        <v>17</v>
      </c>
      <c r="AU777" s="1">
        <v>19507</v>
      </c>
      <c r="AV777" s="1">
        <v>32600</v>
      </c>
      <c r="AW777" s="1">
        <v>32600</v>
      </c>
      <c r="AX777" s="1">
        <v>37710</v>
      </c>
      <c r="AY777" t="s">
        <v>53</v>
      </c>
      <c r="AZ777">
        <v>5.0026999999999999</v>
      </c>
      <c r="BA777" t="s">
        <v>19</v>
      </c>
      <c r="BB777" t="s">
        <v>20</v>
      </c>
      <c r="BC777">
        <v>11.813700000000001</v>
      </c>
      <c r="BD777">
        <f t="shared" si="12"/>
        <v>14</v>
      </c>
      <c r="BE777">
        <v>5</v>
      </c>
    </row>
    <row r="778" spans="43:57" x14ac:dyDescent="0.25">
      <c r="AQ778">
        <v>268223</v>
      </c>
      <c r="AR778" t="s">
        <v>15</v>
      </c>
      <c r="AS778" t="s">
        <v>2890</v>
      </c>
      <c r="AT778" t="s">
        <v>31</v>
      </c>
      <c r="AU778" s="1">
        <v>22710</v>
      </c>
      <c r="AV778" s="1">
        <v>32704</v>
      </c>
      <c r="AW778" s="1">
        <v>32704</v>
      </c>
      <c r="AX778" s="1">
        <v>37814</v>
      </c>
      <c r="AY778" t="s">
        <v>53</v>
      </c>
      <c r="AZ778">
        <v>5.0026999999999999</v>
      </c>
      <c r="BA778" t="s">
        <v>19</v>
      </c>
      <c r="BB778" t="s">
        <v>20</v>
      </c>
      <c r="BC778">
        <v>11.813700000000001</v>
      </c>
      <c r="BD778">
        <f t="shared" si="12"/>
        <v>14</v>
      </c>
      <c r="BE778">
        <v>5</v>
      </c>
    </row>
    <row r="779" spans="43:57" x14ac:dyDescent="0.25">
      <c r="AQ779">
        <v>470811</v>
      </c>
      <c r="AR779" t="s">
        <v>1988</v>
      </c>
      <c r="AS779" t="s">
        <v>2889</v>
      </c>
      <c r="AT779" t="s">
        <v>17</v>
      </c>
      <c r="AU779" s="1">
        <v>23720</v>
      </c>
      <c r="AV779" s="1">
        <v>33303</v>
      </c>
      <c r="AW779" s="1">
        <v>33350</v>
      </c>
      <c r="AX779" s="1">
        <v>37730</v>
      </c>
      <c r="AY779" t="s">
        <v>53</v>
      </c>
      <c r="AZ779">
        <v>5.0026999999999999</v>
      </c>
      <c r="BA779" t="s">
        <v>1990</v>
      </c>
      <c r="BB779" t="s">
        <v>1991</v>
      </c>
      <c r="BC779">
        <v>1.3835999999999999</v>
      </c>
      <c r="BD779">
        <f t="shared" si="12"/>
        <v>12</v>
      </c>
      <c r="BE779">
        <v>5</v>
      </c>
    </row>
    <row r="780" spans="43:57" x14ac:dyDescent="0.25">
      <c r="AQ780">
        <v>479867</v>
      </c>
      <c r="AR780" t="s">
        <v>15</v>
      </c>
      <c r="AS780" t="s">
        <v>2888</v>
      </c>
      <c r="AT780" t="s">
        <v>31</v>
      </c>
      <c r="AU780" s="1">
        <v>20024</v>
      </c>
      <c r="AV780" s="1">
        <v>31963</v>
      </c>
      <c r="AW780" s="1">
        <v>31963</v>
      </c>
      <c r="AX780" s="1">
        <v>35231</v>
      </c>
      <c r="AY780" t="s">
        <v>53</v>
      </c>
      <c r="AZ780">
        <v>5.0026999999999999</v>
      </c>
      <c r="BA780" t="s">
        <v>19</v>
      </c>
      <c r="BB780" t="s">
        <v>20</v>
      </c>
      <c r="BC780">
        <v>5.2794999999999996</v>
      </c>
      <c r="BD780">
        <f t="shared" si="12"/>
        <v>8</v>
      </c>
      <c r="BE780">
        <v>5</v>
      </c>
    </row>
    <row r="781" spans="43:57" x14ac:dyDescent="0.25">
      <c r="AQ781">
        <v>446210</v>
      </c>
      <c r="AR781" t="s">
        <v>347</v>
      </c>
      <c r="AS781" t="s">
        <v>2887</v>
      </c>
      <c r="AT781" t="s">
        <v>17</v>
      </c>
      <c r="AU781" s="1">
        <v>23579</v>
      </c>
      <c r="AV781" s="1">
        <v>32935</v>
      </c>
      <c r="AW781" s="1">
        <v>35455</v>
      </c>
      <c r="AX781" s="1">
        <v>37645</v>
      </c>
      <c r="AY781" t="s">
        <v>295</v>
      </c>
      <c r="AZ781">
        <v>5.0026999999999999</v>
      </c>
      <c r="BA781" t="s">
        <v>349</v>
      </c>
      <c r="BB781" t="s">
        <v>834</v>
      </c>
      <c r="BC781">
        <v>6</v>
      </c>
      <c r="BD781">
        <f t="shared" si="12"/>
        <v>12</v>
      </c>
      <c r="BE781">
        <v>5</v>
      </c>
    </row>
    <row r="782" spans="43:57" x14ac:dyDescent="0.25">
      <c r="AQ782">
        <v>203187</v>
      </c>
      <c r="AR782" t="s">
        <v>42</v>
      </c>
      <c r="AS782" t="s">
        <v>2886</v>
      </c>
      <c r="AT782" t="s">
        <v>17</v>
      </c>
      <c r="AU782" s="1">
        <v>19263</v>
      </c>
      <c r="AV782" s="1">
        <v>32308</v>
      </c>
      <c r="AW782" s="1">
        <v>35084</v>
      </c>
      <c r="AX782" s="1">
        <v>37639</v>
      </c>
      <c r="AY782" t="s">
        <v>53</v>
      </c>
      <c r="AZ782">
        <v>5.0026999999999999</v>
      </c>
      <c r="BA782" t="s">
        <v>44</v>
      </c>
      <c r="BB782" t="s">
        <v>83</v>
      </c>
      <c r="BC782">
        <v>7</v>
      </c>
      <c r="BD782">
        <f t="shared" si="12"/>
        <v>14</v>
      </c>
      <c r="BE782">
        <v>5</v>
      </c>
    </row>
    <row r="783" spans="43:57" x14ac:dyDescent="0.25">
      <c r="AQ783">
        <v>404607</v>
      </c>
      <c r="AR783" t="s">
        <v>293</v>
      </c>
      <c r="AS783" t="s">
        <v>2885</v>
      </c>
      <c r="AT783" t="s">
        <v>17</v>
      </c>
      <c r="AU783" s="1">
        <v>20179</v>
      </c>
      <c r="AV783" s="1">
        <v>33306</v>
      </c>
      <c r="AW783" s="1">
        <v>34839</v>
      </c>
      <c r="AX783" s="1">
        <v>37759</v>
      </c>
      <c r="AY783" t="s">
        <v>295</v>
      </c>
      <c r="AZ783">
        <v>5.0026999999999999</v>
      </c>
      <c r="BA783" t="s">
        <v>296</v>
      </c>
      <c r="BB783" t="s">
        <v>586</v>
      </c>
      <c r="BC783">
        <v>7.4164000000000003</v>
      </c>
      <c r="BD783">
        <f t="shared" si="12"/>
        <v>12</v>
      </c>
      <c r="BE783">
        <v>5</v>
      </c>
    </row>
    <row r="784" spans="43:57" x14ac:dyDescent="0.25">
      <c r="AQ784">
        <v>212264</v>
      </c>
      <c r="AR784" t="s">
        <v>827</v>
      </c>
      <c r="AS784" t="s">
        <v>2884</v>
      </c>
      <c r="AT784" t="s">
        <v>17</v>
      </c>
      <c r="AU784" s="1">
        <v>20557</v>
      </c>
      <c r="AV784" s="1">
        <v>33396</v>
      </c>
      <c r="AW784" s="1">
        <v>34852</v>
      </c>
      <c r="AX784" s="1">
        <v>37772</v>
      </c>
      <c r="AY784" t="s">
        <v>53</v>
      </c>
      <c r="AZ784">
        <v>5.0026999999999999</v>
      </c>
      <c r="BA784" t="s">
        <v>829</v>
      </c>
      <c r="BB784" t="s">
        <v>830</v>
      </c>
      <c r="BC784">
        <v>7.6603000000000003</v>
      </c>
      <c r="BD784">
        <f t="shared" si="12"/>
        <v>11</v>
      </c>
      <c r="BE784">
        <v>5</v>
      </c>
    </row>
    <row r="785" spans="43:57" x14ac:dyDescent="0.25">
      <c r="AQ785">
        <v>221378</v>
      </c>
      <c r="AR785" t="s">
        <v>347</v>
      </c>
      <c r="AS785" t="s">
        <v>2883</v>
      </c>
      <c r="AT785" t="s">
        <v>17</v>
      </c>
      <c r="AU785" s="1">
        <v>20657</v>
      </c>
      <c r="AV785" s="1">
        <v>34967</v>
      </c>
      <c r="AW785" s="1">
        <v>34967</v>
      </c>
      <c r="AX785" s="1">
        <v>37522</v>
      </c>
      <c r="AY785" t="s">
        <v>295</v>
      </c>
      <c r="AZ785">
        <v>5.0026999999999999</v>
      </c>
      <c r="BA785" t="s">
        <v>349</v>
      </c>
      <c r="BB785" t="s">
        <v>834</v>
      </c>
      <c r="BC785">
        <v>6.0685000000000002</v>
      </c>
      <c r="BD785">
        <f t="shared" si="12"/>
        <v>7</v>
      </c>
      <c r="BE785">
        <v>5</v>
      </c>
    </row>
    <row r="786" spans="43:57" x14ac:dyDescent="0.25">
      <c r="AQ786">
        <v>34330</v>
      </c>
      <c r="AR786" t="s">
        <v>15</v>
      </c>
      <c r="AS786" t="s">
        <v>2882</v>
      </c>
      <c r="AT786" t="s">
        <v>17</v>
      </c>
      <c r="AU786" s="1">
        <v>21206</v>
      </c>
      <c r="AV786" s="1">
        <v>32423</v>
      </c>
      <c r="AW786" s="1">
        <v>32423</v>
      </c>
      <c r="AX786" s="1">
        <v>34474</v>
      </c>
      <c r="AY786" t="s">
        <v>53</v>
      </c>
      <c r="AZ786">
        <v>5.0026999999999999</v>
      </c>
      <c r="BA786" t="s">
        <v>19</v>
      </c>
      <c r="BB786" t="s">
        <v>20</v>
      </c>
      <c r="BC786">
        <v>3.2054999999999998</v>
      </c>
      <c r="BD786">
        <f t="shared" si="12"/>
        <v>5</v>
      </c>
      <c r="BE786">
        <v>5</v>
      </c>
    </row>
    <row r="787" spans="43:57" x14ac:dyDescent="0.25">
      <c r="AQ787">
        <v>425393</v>
      </c>
      <c r="AR787" t="s">
        <v>1988</v>
      </c>
      <c r="AS787" t="s">
        <v>2881</v>
      </c>
      <c r="AT787" t="s">
        <v>31</v>
      </c>
      <c r="AU787" s="1">
        <v>21623</v>
      </c>
      <c r="AV787" s="1">
        <v>32818</v>
      </c>
      <c r="AW787" s="1">
        <v>32818</v>
      </c>
      <c r="AX787" s="1">
        <v>37563</v>
      </c>
      <c r="AY787" t="s">
        <v>53</v>
      </c>
      <c r="AZ787">
        <v>5.0026999999999999</v>
      </c>
      <c r="BA787" t="s">
        <v>1990</v>
      </c>
      <c r="BB787" t="s">
        <v>1991</v>
      </c>
      <c r="BC787">
        <v>2.8411</v>
      </c>
      <c r="BD787">
        <f t="shared" si="12"/>
        <v>13</v>
      </c>
      <c r="BE787">
        <v>5</v>
      </c>
    </row>
    <row r="788" spans="43:57" x14ac:dyDescent="0.25">
      <c r="AQ788">
        <v>97665</v>
      </c>
      <c r="AR788" t="s">
        <v>15</v>
      </c>
      <c r="AS788" t="s">
        <v>2880</v>
      </c>
      <c r="AT788" t="s">
        <v>31</v>
      </c>
      <c r="AU788" s="1">
        <v>20120</v>
      </c>
      <c r="AV788" s="1">
        <v>33074</v>
      </c>
      <c r="AW788" s="1">
        <v>33074</v>
      </c>
      <c r="AX788" s="1">
        <v>37819</v>
      </c>
      <c r="AY788" t="s">
        <v>53</v>
      </c>
      <c r="AZ788">
        <v>5.0026999999999999</v>
      </c>
      <c r="BA788" t="s">
        <v>19</v>
      </c>
      <c r="BB788" t="s">
        <v>20</v>
      </c>
      <c r="BC788">
        <v>11.813700000000001</v>
      </c>
      <c r="BD788">
        <f t="shared" si="12"/>
        <v>13</v>
      </c>
      <c r="BE788">
        <v>5</v>
      </c>
    </row>
    <row r="789" spans="43:57" x14ac:dyDescent="0.25">
      <c r="AQ789">
        <v>242226</v>
      </c>
      <c r="AR789" t="s">
        <v>15</v>
      </c>
      <c r="AS789" t="s">
        <v>1006</v>
      </c>
      <c r="AT789" t="s">
        <v>31</v>
      </c>
      <c r="AU789" s="1">
        <v>20860</v>
      </c>
      <c r="AV789" s="1">
        <v>31892</v>
      </c>
      <c r="AW789" s="1">
        <v>31892</v>
      </c>
      <c r="AX789" s="1">
        <v>37732</v>
      </c>
      <c r="AY789" t="s">
        <v>53</v>
      </c>
      <c r="AZ789">
        <v>5.0026999999999999</v>
      </c>
      <c r="BA789" t="s">
        <v>19</v>
      </c>
      <c r="BB789" t="s">
        <v>20</v>
      </c>
      <c r="BC789">
        <v>11.813700000000001</v>
      </c>
      <c r="BD789">
        <f t="shared" si="12"/>
        <v>16</v>
      </c>
      <c r="BE789">
        <v>5</v>
      </c>
    </row>
    <row r="790" spans="43:57" x14ac:dyDescent="0.25">
      <c r="AQ790">
        <v>253879</v>
      </c>
      <c r="AR790" t="s">
        <v>15</v>
      </c>
      <c r="AS790" t="s">
        <v>2879</v>
      </c>
      <c r="AT790" t="s">
        <v>17</v>
      </c>
      <c r="AU790" s="1">
        <v>19734</v>
      </c>
      <c r="AV790" s="1">
        <v>33492</v>
      </c>
      <c r="AW790" s="1">
        <v>34109</v>
      </c>
      <c r="AX790" s="1">
        <v>37759</v>
      </c>
      <c r="AY790" t="s">
        <v>53</v>
      </c>
      <c r="AZ790">
        <v>5.0026999999999999</v>
      </c>
      <c r="BA790" t="s">
        <v>19</v>
      </c>
      <c r="BB790" t="s">
        <v>20</v>
      </c>
      <c r="BC790">
        <v>9.6082000000000001</v>
      </c>
      <c r="BD790">
        <f t="shared" si="12"/>
        <v>11</v>
      </c>
      <c r="BE790">
        <v>5</v>
      </c>
    </row>
    <row r="791" spans="43:57" x14ac:dyDescent="0.25">
      <c r="AQ791">
        <v>79600</v>
      </c>
      <c r="AR791" t="s">
        <v>15</v>
      </c>
      <c r="AS791" t="s">
        <v>2878</v>
      </c>
      <c r="AT791" t="s">
        <v>17</v>
      </c>
      <c r="AU791" s="1">
        <v>21997</v>
      </c>
      <c r="AV791" s="1">
        <v>31938</v>
      </c>
      <c r="AW791" s="1">
        <v>31938</v>
      </c>
      <c r="AX791" s="1">
        <v>35773</v>
      </c>
      <c r="AY791" t="s">
        <v>53</v>
      </c>
      <c r="AZ791">
        <v>5.0026999999999999</v>
      </c>
      <c r="BA791" t="s">
        <v>19</v>
      </c>
      <c r="BB791" t="s">
        <v>20</v>
      </c>
      <c r="BC791">
        <v>6.7644000000000002</v>
      </c>
      <c r="BD791">
        <f t="shared" si="12"/>
        <v>10</v>
      </c>
      <c r="BE791">
        <v>5</v>
      </c>
    </row>
    <row r="792" spans="43:57" x14ac:dyDescent="0.25">
      <c r="AQ792">
        <v>400726</v>
      </c>
      <c r="AR792" t="s">
        <v>293</v>
      </c>
      <c r="AS792" t="s">
        <v>2877</v>
      </c>
      <c r="AT792" t="s">
        <v>31</v>
      </c>
      <c r="AU792" s="1">
        <v>21625</v>
      </c>
      <c r="AV792" s="1">
        <v>32997</v>
      </c>
      <c r="AW792" s="1">
        <v>35040</v>
      </c>
      <c r="AX792" s="1">
        <v>37595</v>
      </c>
      <c r="AY792" t="s">
        <v>295</v>
      </c>
      <c r="AZ792">
        <v>5.0026999999999999</v>
      </c>
      <c r="BA792" t="s">
        <v>296</v>
      </c>
      <c r="BB792" t="s">
        <v>586</v>
      </c>
      <c r="BC792">
        <v>6.8658000000000001</v>
      </c>
      <c r="BD792">
        <f t="shared" si="12"/>
        <v>12</v>
      </c>
      <c r="BE792">
        <v>5</v>
      </c>
    </row>
    <row r="793" spans="43:57" x14ac:dyDescent="0.25">
      <c r="AQ793">
        <v>422824</v>
      </c>
      <c r="AR793" t="s">
        <v>293</v>
      </c>
      <c r="AS793" t="s">
        <v>2876</v>
      </c>
      <c r="AT793" t="s">
        <v>31</v>
      </c>
      <c r="AU793" s="1">
        <v>20367</v>
      </c>
      <c r="AV793" s="1">
        <v>32638</v>
      </c>
      <c r="AW793" s="1">
        <v>32638</v>
      </c>
      <c r="AX793" s="1">
        <v>37748</v>
      </c>
      <c r="AY793" t="s">
        <v>295</v>
      </c>
      <c r="AZ793">
        <v>5.0026999999999999</v>
      </c>
      <c r="BA793" t="s">
        <v>296</v>
      </c>
      <c r="BB793" t="s">
        <v>297</v>
      </c>
      <c r="BC793">
        <v>2.9615999999999998</v>
      </c>
      <c r="BD793">
        <f t="shared" si="12"/>
        <v>14</v>
      </c>
      <c r="BE793">
        <v>5</v>
      </c>
    </row>
    <row r="794" spans="43:57" x14ac:dyDescent="0.25">
      <c r="AQ794">
        <v>277273</v>
      </c>
      <c r="AR794" t="s">
        <v>293</v>
      </c>
      <c r="AS794" t="s">
        <v>2875</v>
      </c>
      <c r="AT794" t="s">
        <v>17</v>
      </c>
      <c r="AU794" s="1">
        <v>20772</v>
      </c>
      <c r="AV794" s="1">
        <v>33908</v>
      </c>
      <c r="AW794" s="1">
        <v>33908</v>
      </c>
      <c r="AX794" s="1">
        <v>36377</v>
      </c>
      <c r="AY794" t="s">
        <v>295</v>
      </c>
      <c r="AZ794">
        <v>5.0026999999999999</v>
      </c>
      <c r="BA794" t="s">
        <v>296</v>
      </c>
      <c r="BB794" t="s">
        <v>586</v>
      </c>
      <c r="BC794">
        <v>6.7644000000000002</v>
      </c>
      <c r="BD794">
        <f t="shared" si="12"/>
        <v>6</v>
      </c>
      <c r="BE794">
        <v>5</v>
      </c>
    </row>
    <row r="795" spans="43:57" x14ac:dyDescent="0.25">
      <c r="AQ795">
        <v>44624</v>
      </c>
      <c r="AR795" t="s">
        <v>347</v>
      </c>
      <c r="AS795" t="s">
        <v>2874</v>
      </c>
      <c r="AT795" t="s">
        <v>31</v>
      </c>
      <c r="AU795" s="1">
        <v>22361</v>
      </c>
      <c r="AV795" s="1">
        <v>31367</v>
      </c>
      <c r="AW795" s="1">
        <v>34809</v>
      </c>
      <c r="AX795" s="1">
        <v>37729</v>
      </c>
      <c r="AY795" t="s">
        <v>719</v>
      </c>
      <c r="AZ795">
        <v>5.0026999999999999</v>
      </c>
      <c r="BA795" t="s">
        <v>349</v>
      </c>
      <c r="BB795" t="s">
        <v>834</v>
      </c>
      <c r="BC795">
        <v>6.4301000000000004</v>
      </c>
      <c r="BD795">
        <f t="shared" si="12"/>
        <v>17</v>
      </c>
      <c r="BE795">
        <v>5</v>
      </c>
    </row>
    <row r="796" spans="43:57" x14ac:dyDescent="0.25">
      <c r="AQ796">
        <v>459099</v>
      </c>
      <c r="AR796" t="s">
        <v>1901</v>
      </c>
      <c r="AS796" t="s">
        <v>2873</v>
      </c>
      <c r="AT796" t="s">
        <v>31</v>
      </c>
      <c r="AU796" s="1">
        <v>22514</v>
      </c>
      <c r="AV796" s="1">
        <v>31101</v>
      </c>
      <c r="AW796" s="1">
        <v>35094</v>
      </c>
      <c r="AX796" s="1">
        <v>37649</v>
      </c>
      <c r="AY796" t="s">
        <v>53</v>
      </c>
      <c r="AZ796">
        <v>5.0026999999999999</v>
      </c>
      <c r="BA796" t="s">
        <v>1903</v>
      </c>
      <c r="BB796" t="s">
        <v>1904</v>
      </c>
      <c r="BC796">
        <v>7</v>
      </c>
      <c r="BD796">
        <f t="shared" si="12"/>
        <v>17</v>
      </c>
      <c r="BE796">
        <v>5</v>
      </c>
    </row>
    <row r="797" spans="43:57" x14ac:dyDescent="0.25">
      <c r="AQ797">
        <v>221394</v>
      </c>
      <c r="AR797" t="s">
        <v>293</v>
      </c>
      <c r="AS797" t="s">
        <v>2872</v>
      </c>
      <c r="AT797" t="s">
        <v>31</v>
      </c>
      <c r="AU797" s="1">
        <v>21277</v>
      </c>
      <c r="AV797" s="1">
        <v>32242</v>
      </c>
      <c r="AW797" s="1">
        <v>32242</v>
      </c>
      <c r="AX797" s="1">
        <v>37716</v>
      </c>
      <c r="AY797" t="s">
        <v>295</v>
      </c>
      <c r="AZ797">
        <v>5.0026999999999999</v>
      </c>
      <c r="BA797" t="s">
        <v>296</v>
      </c>
      <c r="BB797" t="s">
        <v>297</v>
      </c>
      <c r="BC797">
        <v>4.0465999999999998</v>
      </c>
      <c r="BD797">
        <f t="shared" si="12"/>
        <v>14</v>
      </c>
      <c r="BE797">
        <v>5</v>
      </c>
    </row>
    <row r="798" spans="43:57" x14ac:dyDescent="0.25">
      <c r="AQ798">
        <v>425408</v>
      </c>
      <c r="AR798" t="s">
        <v>1901</v>
      </c>
      <c r="AS798" t="s">
        <v>2871</v>
      </c>
      <c r="AT798" t="s">
        <v>17</v>
      </c>
      <c r="AU798" s="1">
        <v>21741</v>
      </c>
      <c r="AV798" s="1">
        <v>31104</v>
      </c>
      <c r="AW798" s="1">
        <v>31104</v>
      </c>
      <c r="AX798" s="1">
        <v>37674</v>
      </c>
      <c r="AY798" t="s">
        <v>53</v>
      </c>
      <c r="AZ798">
        <v>5.0026999999999999</v>
      </c>
      <c r="BA798" t="s">
        <v>1903</v>
      </c>
      <c r="BB798" t="s">
        <v>1904</v>
      </c>
      <c r="BC798">
        <v>10.9315</v>
      </c>
      <c r="BD798">
        <f t="shared" si="12"/>
        <v>18</v>
      </c>
      <c r="BE798">
        <v>5</v>
      </c>
    </row>
    <row r="799" spans="43:57" x14ac:dyDescent="0.25">
      <c r="AQ799">
        <v>97681</v>
      </c>
      <c r="AR799" t="s">
        <v>15</v>
      </c>
      <c r="AS799" t="s">
        <v>2870</v>
      </c>
      <c r="AT799" t="s">
        <v>17</v>
      </c>
      <c r="AU799" s="1">
        <v>23300</v>
      </c>
      <c r="AV799" s="1">
        <v>32244</v>
      </c>
      <c r="AW799" s="1">
        <v>34974</v>
      </c>
      <c r="AX799" s="1">
        <v>37529</v>
      </c>
      <c r="AY799" t="s">
        <v>53</v>
      </c>
      <c r="AZ799">
        <v>5.0026999999999999</v>
      </c>
      <c r="BA799" t="s">
        <v>19</v>
      </c>
      <c r="BB799" t="s">
        <v>20</v>
      </c>
      <c r="BC799">
        <v>7</v>
      </c>
      <c r="BD799">
        <f t="shared" si="12"/>
        <v>14</v>
      </c>
      <c r="BE799">
        <v>5</v>
      </c>
    </row>
    <row r="800" spans="43:57" x14ac:dyDescent="0.25">
      <c r="AQ800">
        <v>67988</v>
      </c>
      <c r="AR800" t="s">
        <v>1901</v>
      </c>
      <c r="AS800" t="s">
        <v>2869</v>
      </c>
      <c r="AT800" t="s">
        <v>31</v>
      </c>
      <c r="AU800" s="1">
        <v>19204</v>
      </c>
      <c r="AV800" s="1">
        <v>34338</v>
      </c>
      <c r="AW800" s="1">
        <v>35398</v>
      </c>
      <c r="AX800" s="1">
        <v>37588</v>
      </c>
      <c r="AY800" t="s">
        <v>53</v>
      </c>
      <c r="AZ800">
        <v>5.0026999999999999</v>
      </c>
      <c r="BA800" t="s">
        <v>1903</v>
      </c>
      <c r="BB800" t="s">
        <v>1904</v>
      </c>
      <c r="BC800">
        <v>6</v>
      </c>
      <c r="BD800">
        <f t="shared" si="12"/>
        <v>8</v>
      </c>
      <c r="BE800">
        <v>5</v>
      </c>
    </row>
    <row r="801" spans="43:57" x14ac:dyDescent="0.25">
      <c r="AQ801">
        <v>83442</v>
      </c>
      <c r="AR801" t="s">
        <v>42</v>
      </c>
      <c r="AS801" t="s">
        <v>2868</v>
      </c>
      <c r="AT801" t="s">
        <v>17</v>
      </c>
      <c r="AU801" s="1">
        <v>23533</v>
      </c>
      <c r="AV801" s="1">
        <v>32055</v>
      </c>
      <c r="AW801" s="1">
        <v>32055</v>
      </c>
      <c r="AX801" s="1">
        <v>34202</v>
      </c>
      <c r="AY801" t="s">
        <v>53</v>
      </c>
      <c r="AZ801">
        <v>5.0026999999999999</v>
      </c>
      <c r="BA801" t="s">
        <v>44</v>
      </c>
      <c r="BB801" t="s">
        <v>45</v>
      </c>
      <c r="BC801">
        <v>3.9918</v>
      </c>
      <c r="BD801">
        <f t="shared" si="12"/>
        <v>5</v>
      </c>
      <c r="BE801">
        <v>5</v>
      </c>
    </row>
    <row r="802" spans="43:57" x14ac:dyDescent="0.25">
      <c r="AQ802">
        <v>247427</v>
      </c>
      <c r="AR802" t="s">
        <v>293</v>
      </c>
      <c r="AS802" t="s">
        <v>2867</v>
      </c>
      <c r="AT802" t="s">
        <v>31</v>
      </c>
      <c r="AU802" s="1">
        <v>19085</v>
      </c>
      <c r="AV802" s="1">
        <v>31986</v>
      </c>
      <c r="AW802" s="1">
        <v>34894</v>
      </c>
      <c r="AX802" s="1">
        <v>37814</v>
      </c>
      <c r="AY802" t="s">
        <v>295</v>
      </c>
      <c r="AZ802">
        <v>5.0026999999999999</v>
      </c>
      <c r="BA802" t="s">
        <v>296</v>
      </c>
      <c r="BB802" t="s">
        <v>586</v>
      </c>
      <c r="BC802">
        <v>7.2657999999999996</v>
      </c>
      <c r="BD802">
        <f t="shared" si="12"/>
        <v>15</v>
      </c>
      <c r="BE802">
        <v>5</v>
      </c>
    </row>
    <row r="803" spans="43:57" x14ac:dyDescent="0.25">
      <c r="AQ803">
        <v>108091</v>
      </c>
      <c r="AR803" t="s">
        <v>1988</v>
      </c>
      <c r="AS803" t="s">
        <v>2866</v>
      </c>
      <c r="AT803" t="s">
        <v>17</v>
      </c>
      <c r="AU803" s="1">
        <v>23751</v>
      </c>
      <c r="AV803" s="1">
        <v>31136</v>
      </c>
      <c r="AW803" s="1">
        <v>31365</v>
      </c>
      <c r="AX803" s="1">
        <v>37570</v>
      </c>
      <c r="AY803" t="s">
        <v>53</v>
      </c>
      <c r="AZ803">
        <v>5.0026999999999999</v>
      </c>
      <c r="BA803" t="s">
        <v>1990</v>
      </c>
      <c r="BB803" t="s">
        <v>1991</v>
      </c>
      <c r="BC803">
        <v>3.8959000000000001</v>
      </c>
      <c r="BD803">
        <f t="shared" si="12"/>
        <v>17</v>
      </c>
      <c r="BE803">
        <v>5</v>
      </c>
    </row>
    <row r="804" spans="43:57" x14ac:dyDescent="0.25">
      <c r="AQ804">
        <v>253900</v>
      </c>
      <c r="AR804" t="s">
        <v>293</v>
      </c>
      <c r="AS804" t="s">
        <v>2865</v>
      </c>
      <c r="AT804" t="s">
        <v>17</v>
      </c>
      <c r="AU804" s="1">
        <v>23058</v>
      </c>
      <c r="AV804" s="1">
        <v>35560</v>
      </c>
      <c r="AW804" s="1">
        <v>35560</v>
      </c>
      <c r="AX804" s="1">
        <v>37750</v>
      </c>
      <c r="AY804" t="s">
        <v>295</v>
      </c>
      <c r="AZ804">
        <v>5.0026999999999999</v>
      </c>
      <c r="BA804" t="s">
        <v>296</v>
      </c>
      <c r="BB804" t="s">
        <v>586</v>
      </c>
      <c r="BC804">
        <v>5.4410999999999996</v>
      </c>
      <c r="BD804">
        <f t="shared" si="12"/>
        <v>6</v>
      </c>
      <c r="BE804">
        <v>5</v>
      </c>
    </row>
    <row r="805" spans="43:57" x14ac:dyDescent="0.25">
      <c r="AQ805">
        <v>89980</v>
      </c>
      <c r="AR805" t="s">
        <v>85</v>
      </c>
      <c r="AS805" t="s">
        <v>2864</v>
      </c>
      <c r="AT805" t="s">
        <v>17</v>
      </c>
      <c r="AU805" s="1">
        <v>20575</v>
      </c>
      <c r="AV805" s="1">
        <v>33896</v>
      </c>
      <c r="AW805" s="1">
        <v>33896</v>
      </c>
      <c r="AX805" s="1">
        <v>37546</v>
      </c>
      <c r="AY805" t="s">
        <v>53</v>
      </c>
      <c r="AZ805">
        <v>5.0026999999999999</v>
      </c>
      <c r="BA805" t="s">
        <v>87</v>
      </c>
      <c r="BB805" t="s">
        <v>276</v>
      </c>
      <c r="BC805">
        <v>10</v>
      </c>
      <c r="BD805">
        <f t="shared" si="12"/>
        <v>10</v>
      </c>
      <c r="BE805">
        <v>5</v>
      </c>
    </row>
    <row r="806" spans="43:57" x14ac:dyDescent="0.25">
      <c r="AQ806">
        <v>242254</v>
      </c>
      <c r="AR806" t="s">
        <v>347</v>
      </c>
      <c r="AS806" t="s">
        <v>2863</v>
      </c>
      <c r="AT806" t="s">
        <v>17</v>
      </c>
      <c r="AU806" s="1">
        <v>21390</v>
      </c>
      <c r="AV806" s="1">
        <v>33102</v>
      </c>
      <c r="AW806" s="1">
        <v>33102</v>
      </c>
      <c r="AX806" s="1">
        <v>37482</v>
      </c>
      <c r="AY806" t="s">
        <v>295</v>
      </c>
      <c r="AZ806">
        <v>5.0026999999999999</v>
      </c>
      <c r="BA806" t="s">
        <v>349</v>
      </c>
      <c r="BB806" t="s">
        <v>834</v>
      </c>
      <c r="BC806">
        <v>5.9588999999999999</v>
      </c>
      <c r="BD806">
        <f t="shared" si="12"/>
        <v>12</v>
      </c>
      <c r="BE806">
        <v>5</v>
      </c>
    </row>
    <row r="807" spans="43:57" x14ac:dyDescent="0.25">
      <c r="AQ807">
        <v>446240</v>
      </c>
      <c r="AR807" t="s">
        <v>347</v>
      </c>
      <c r="AS807" t="s">
        <v>2862</v>
      </c>
      <c r="AT807" t="s">
        <v>17</v>
      </c>
      <c r="AU807" s="1">
        <v>21773</v>
      </c>
      <c r="AV807" s="1">
        <v>34069</v>
      </c>
      <c r="AW807" s="1">
        <v>34069</v>
      </c>
      <c r="AX807" s="1">
        <v>37719</v>
      </c>
      <c r="AY807" t="s">
        <v>295</v>
      </c>
      <c r="AZ807">
        <v>5.0026999999999999</v>
      </c>
      <c r="BA807" t="s">
        <v>349</v>
      </c>
      <c r="BB807" t="s">
        <v>834</v>
      </c>
      <c r="BC807">
        <v>6.4301000000000004</v>
      </c>
      <c r="BD807">
        <f t="shared" si="12"/>
        <v>10</v>
      </c>
      <c r="BE807">
        <v>5</v>
      </c>
    </row>
    <row r="808" spans="43:57" x14ac:dyDescent="0.25">
      <c r="AQ808">
        <v>299347</v>
      </c>
      <c r="AR808" t="s">
        <v>827</v>
      </c>
      <c r="AS808" t="s">
        <v>2861</v>
      </c>
      <c r="AT808" t="s">
        <v>31</v>
      </c>
      <c r="AU808" s="1">
        <v>19835</v>
      </c>
      <c r="AV808" s="1">
        <v>31839</v>
      </c>
      <c r="AW808" s="1">
        <v>31839</v>
      </c>
      <c r="AX808" s="1">
        <v>37679</v>
      </c>
      <c r="AY808" t="s">
        <v>53</v>
      </c>
      <c r="AZ808">
        <v>5.0026999999999999</v>
      </c>
      <c r="BA808" t="s">
        <v>829</v>
      </c>
      <c r="BB808" t="s">
        <v>1468</v>
      </c>
      <c r="BC808">
        <v>4.1013999999999999</v>
      </c>
      <c r="BD808">
        <f t="shared" si="12"/>
        <v>16</v>
      </c>
      <c r="BE808">
        <v>5</v>
      </c>
    </row>
    <row r="809" spans="43:57" x14ac:dyDescent="0.25">
      <c r="AQ809">
        <v>459116</v>
      </c>
      <c r="AR809" t="s">
        <v>347</v>
      </c>
      <c r="AS809" t="s">
        <v>2860</v>
      </c>
      <c r="AT809" t="s">
        <v>31</v>
      </c>
      <c r="AU809" s="1">
        <v>19404</v>
      </c>
      <c r="AV809" s="1">
        <v>31338</v>
      </c>
      <c r="AW809" s="1">
        <v>31338</v>
      </c>
      <c r="AX809" s="1">
        <v>34948</v>
      </c>
      <c r="AY809" t="s">
        <v>295</v>
      </c>
      <c r="AZ809">
        <v>5.0026999999999999</v>
      </c>
      <c r="BA809" t="s">
        <v>349</v>
      </c>
      <c r="BB809" t="s">
        <v>350</v>
      </c>
      <c r="BC809">
        <v>2.8959000000000001</v>
      </c>
      <c r="BD809">
        <f t="shared" si="12"/>
        <v>9</v>
      </c>
      <c r="BE809">
        <v>5</v>
      </c>
    </row>
    <row r="810" spans="43:57" x14ac:dyDescent="0.25">
      <c r="AQ810">
        <v>78348</v>
      </c>
      <c r="AR810" t="s">
        <v>293</v>
      </c>
      <c r="AS810" t="s">
        <v>2859</v>
      </c>
      <c r="AT810" t="s">
        <v>17</v>
      </c>
      <c r="AU810" s="1">
        <v>19286</v>
      </c>
      <c r="AV810" s="1">
        <v>32249</v>
      </c>
      <c r="AW810" s="1">
        <v>33907</v>
      </c>
      <c r="AX810" s="1">
        <v>36226</v>
      </c>
      <c r="AY810" t="s">
        <v>295</v>
      </c>
      <c r="AZ810">
        <v>5.0026999999999999</v>
      </c>
      <c r="BA810" t="s">
        <v>296</v>
      </c>
      <c r="BB810" t="s">
        <v>586</v>
      </c>
      <c r="BC810">
        <v>6.3533999999999997</v>
      </c>
      <c r="BD810">
        <f t="shared" si="12"/>
        <v>10</v>
      </c>
      <c r="BE810">
        <v>5</v>
      </c>
    </row>
    <row r="811" spans="43:57" x14ac:dyDescent="0.25">
      <c r="AQ811">
        <v>61463</v>
      </c>
      <c r="AR811" t="s">
        <v>1901</v>
      </c>
      <c r="AS811" t="s">
        <v>2858</v>
      </c>
      <c r="AT811" t="s">
        <v>17</v>
      </c>
      <c r="AU811" s="1">
        <v>22476</v>
      </c>
      <c r="AV811" s="1">
        <v>33377</v>
      </c>
      <c r="AW811" s="1">
        <v>35165</v>
      </c>
      <c r="AX811" s="1">
        <v>37720</v>
      </c>
      <c r="AY811" t="s">
        <v>53</v>
      </c>
      <c r="AZ811">
        <v>5.0026999999999999</v>
      </c>
      <c r="BA811" t="s">
        <v>1903</v>
      </c>
      <c r="BB811" t="s">
        <v>1904</v>
      </c>
      <c r="BC811">
        <v>7</v>
      </c>
      <c r="BD811">
        <f t="shared" si="12"/>
        <v>11</v>
      </c>
      <c r="BE811">
        <v>5</v>
      </c>
    </row>
    <row r="812" spans="43:57" x14ac:dyDescent="0.25">
      <c r="AQ812">
        <v>20033</v>
      </c>
      <c r="AR812" t="s">
        <v>293</v>
      </c>
      <c r="AS812" t="s">
        <v>2857</v>
      </c>
      <c r="AT812" t="s">
        <v>31</v>
      </c>
      <c r="AU812" s="1">
        <v>20738</v>
      </c>
      <c r="AV812" s="1">
        <v>33911</v>
      </c>
      <c r="AW812" s="1">
        <v>33911</v>
      </c>
      <c r="AX812" s="1">
        <v>37561</v>
      </c>
      <c r="AY812" t="s">
        <v>295</v>
      </c>
      <c r="AZ812">
        <v>5.0026999999999999</v>
      </c>
      <c r="BA812" t="s">
        <v>296</v>
      </c>
      <c r="BB812" t="s">
        <v>586</v>
      </c>
      <c r="BC812">
        <v>9.9588999999999999</v>
      </c>
      <c r="BD812">
        <f t="shared" si="12"/>
        <v>10</v>
      </c>
      <c r="BE812">
        <v>5</v>
      </c>
    </row>
    <row r="813" spans="43:57" x14ac:dyDescent="0.25">
      <c r="AQ813">
        <v>212302</v>
      </c>
      <c r="AR813" t="s">
        <v>15</v>
      </c>
      <c r="AS813" t="s">
        <v>2856</v>
      </c>
      <c r="AT813" t="s">
        <v>31</v>
      </c>
      <c r="AU813" s="1">
        <v>20757</v>
      </c>
      <c r="AV813" s="1">
        <v>33152</v>
      </c>
      <c r="AW813" s="1">
        <v>33152</v>
      </c>
      <c r="AX813" s="1">
        <v>36019</v>
      </c>
      <c r="AY813" t="s">
        <v>53</v>
      </c>
      <c r="AZ813">
        <v>5.0026999999999999</v>
      </c>
      <c r="BA813" t="s">
        <v>19</v>
      </c>
      <c r="BB813" t="s">
        <v>20</v>
      </c>
      <c r="BC813">
        <v>7.4383999999999997</v>
      </c>
      <c r="BD813">
        <f t="shared" si="12"/>
        <v>7</v>
      </c>
      <c r="BE813">
        <v>5</v>
      </c>
    </row>
    <row r="814" spans="43:57" x14ac:dyDescent="0.25">
      <c r="AQ814">
        <v>266958</v>
      </c>
      <c r="AR814" t="s">
        <v>293</v>
      </c>
      <c r="AS814" t="s">
        <v>2855</v>
      </c>
      <c r="AT814" t="s">
        <v>31</v>
      </c>
      <c r="AU814" s="1">
        <v>21035</v>
      </c>
      <c r="AV814" s="1">
        <v>31305</v>
      </c>
      <c r="AW814" s="1">
        <v>32033</v>
      </c>
      <c r="AX814" s="1">
        <v>37508</v>
      </c>
      <c r="AY814" t="s">
        <v>295</v>
      </c>
      <c r="AZ814">
        <v>5.0026999999999999</v>
      </c>
      <c r="BA814" t="s">
        <v>296</v>
      </c>
      <c r="BB814" t="s">
        <v>297</v>
      </c>
      <c r="BC814">
        <v>4.6192000000000002</v>
      </c>
      <c r="BD814">
        <f t="shared" si="12"/>
        <v>16</v>
      </c>
      <c r="BE814">
        <v>5</v>
      </c>
    </row>
    <row r="815" spans="43:57" x14ac:dyDescent="0.25">
      <c r="AQ815">
        <v>222718</v>
      </c>
      <c r="AR815" t="s">
        <v>347</v>
      </c>
      <c r="AS815" t="s">
        <v>2854</v>
      </c>
      <c r="AT815" t="s">
        <v>17</v>
      </c>
      <c r="AU815" s="1">
        <v>21542</v>
      </c>
      <c r="AV815" s="1">
        <v>34281</v>
      </c>
      <c r="AW815" s="1">
        <v>34281</v>
      </c>
      <c r="AX815" s="1">
        <v>37566</v>
      </c>
      <c r="AY815" t="s">
        <v>295</v>
      </c>
      <c r="AZ815">
        <v>5.0026999999999999</v>
      </c>
      <c r="BA815" t="s">
        <v>349</v>
      </c>
      <c r="BB815" t="s">
        <v>834</v>
      </c>
      <c r="BC815">
        <v>6.1890000000000001</v>
      </c>
      <c r="BD815">
        <f t="shared" si="12"/>
        <v>9</v>
      </c>
      <c r="BE815">
        <v>5</v>
      </c>
    </row>
    <row r="816" spans="43:57" x14ac:dyDescent="0.25">
      <c r="AQ816">
        <v>429315</v>
      </c>
      <c r="AR816" t="s">
        <v>1988</v>
      </c>
      <c r="AS816" t="s">
        <v>2853</v>
      </c>
      <c r="AT816" t="s">
        <v>31</v>
      </c>
      <c r="AU816" s="1">
        <v>20136</v>
      </c>
      <c r="AV816" s="1">
        <v>32330</v>
      </c>
      <c r="AW816" s="1">
        <v>32827</v>
      </c>
      <c r="AX816" s="1">
        <v>37572</v>
      </c>
      <c r="AY816" t="s">
        <v>53</v>
      </c>
      <c r="AZ816">
        <v>5.0026999999999999</v>
      </c>
      <c r="BA816" t="s">
        <v>1990</v>
      </c>
      <c r="BB816" t="s">
        <v>1991</v>
      </c>
      <c r="BC816">
        <v>2.8163999999999998</v>
      </c>
      <c r="BD816">
        <f t="shared" si="12"/>
        <v>14</v>
      </c>
      <c r="BE816">
        <v>5</v>
      </c>
    </row>
    <row r="817" spans="43:57" x14ac:dyDescent="0.25">
      <c r="AQ817">
        <v>97702</v>
      </c>
      <c r="AR817" t="s">
        <v>347</v>
      </c>
      <c r="AS817" t="s">
        <v>2852</v>
      </c>
      <c r="AT817" t="s">
        <v>17</v>
      </c>
      <c r="AU817" s="1">
        <v>23168</v>
      </c>
      <c r="AV817" s="1">
        <v>32189</v>
      </c>
      <c r="AW817" s="1">
        <v>32189</v>
      </c>
      <c r="AX817" s="1">
        <v>37664</v>
      </c>
      <c r="AY817" t="s">
        <v>295</v>
      </c>
      <c r="AZ817">
        <v>5.0026999999999999</v>
      </c>
      <c r="BA817" t="s">
        <v>349</v>
      </c>
      <c r="BB817" t="s">
        <v>350</v>
      </c>
      <c r="BC817">
        <v>0.56440000000000001</v>
      </c>
      <c r="BD817">
        <f t="shared" si="12"/>
        <v>15</v>
      </c>
      <c r="BE817">
        <v>5</v>
      </c>
    </row>
    <row r="818" spans="43:57" x14ac:dyDescent="0.25">
      <c r="AQ818">
        <v>422856</v>
      </c>
      <c r="AR818" t="s">
        <v>1988</v>
      </c>
      <c r="AS818" t="s">
        <v>2851</v>
      </c>
      <c r="AT818" t="s">
        <v>31</v>
      </c>
      <c r="AU818" s="1">
        <v>21599</v>
      </c>
      <c r="AV818" s="1">
        <v>32109</v>
      </c>
      <c r="AW818" s="1">
        <v>32109</v>
      </c>
      <c r="AX818" s="1">
        <v>37584</v>
      </c>
      <c r="AY818" t="s">
        <v>53</v>
      </c>
      <c r="AZ818">
        <v>5.0026999999999999</v>
      </c>
      <c r="BA818" t="s">
        <v>1990</v>
      </c>
      <c r="BB818" t="s">
        <v>1991</v>
      </c>
      <c r="BC818">
        <v>3.8959000000000001</v>
      </c>
      <c r="BD818">
        <f t="shared" si="12"/>
        <v>15</v>
      </c>
      <c r="BE818">
        <v>5</v>
      </c>
    </row>
    <row r="819" spans="43:57" x14ac:dyDescent="0.25">
      <c r="AQ819">
        <v>83464</v>
      </c>
      <c r="AR819" t="s">
        <v>347</v>
      </c>
      <c r="AS819" t="s">
        <v>2850</v>
      </c>
      <c r="AT819" t="s">
        <v>17</v>
      </c>
      <c r="AU819" s="1">
        <v>22010</v>
      </c>
      <c r="AV819" s="1">
        <v>31205</v>
      </c>
      <c r="AW819" s="1">
        <v>33647</v>
      </c>
      <c r="AX819" s="1">
        <v>37662</v>
      </c>
      <c r="AY819" t="s">
        <v>295</v>
      </c>
      <c r="AZ819">
        <v>5.0026999999999999</v>
      </c>
      <c r="BA819" t="s">
        <v>349</v>
      </c>
      <c r="BB819" t="s">
        <v>834</v>
      </c>
      <c r="BC819">
        <v>6.4301000000000004</v>
      </c>
      <c r="BD819">
        <f t="shared" si="12"/>
        <v>17</v>
      </c>
      <c r="BE819">
        <v>5</v>
      </c>
    </row>
    <row r="820" spans="43:57" x14ac:dyDescent="0.25">
      <c r="AQ820">
        <v>34375</v>
      </c>
      <c r="AR820" t="s">
        <v>293</v>
      </c>
      <c r="AS820" t="s">
        <v>2849</v>
      </c>
      <c r="AT820" t="s">
        <v>17</v>
      </c>
      <c r="AU820" s="1">
        <v>19133</v>
      </c>
      <c r="AV820" s="1">
        <v>32899</v>
      </c>
      <c r="AW820" s="1">
        <v>32923</v>
      </c>
      <c r="AX820" s="1">
        <v>37668</v>
      </c>
      <c r="AY820" t="s">
        <v>295</v>
      </c>
      <c r="AZ820">
        <v>5.0026999999999999</v>
      </c>
      <c r="BA820" t="s">
        <v>296</v>
      </c>
      <c r="BB820" t="s">
        <v>297</v>
      </c>
      <c r="BC820">
        <v>2.1808000000000001</v>
      </c>
      <c r="BD820">
        <f t="shared" si="12"/>
        <v>13</v>
      </c>
      <c r="BE820">
        <v>5</v>
      </c>
    </row>
    <row r="821" spans="43:57" x14ac:dyDescent="0.25">
      <c r="AQ821">
        <v>425432</v>
      </c>
      <c r="AR821" t="s">
        <v>15</v>
      </c>
      <c r="AS821" t="s">
        <v>1091</v>
      </c>
      <c r="AT821" t="s">
        <v>31</v>
      </c>
      <c r="AU821" s="1">
        <v>23063</v>
      </c>
      <c r="AV821" s="1">
        <v>31212</v>
      </c>
      <c r="AW821" s="1">
        <v>31212</v>
      </c>
      <c r="AX821" s="1">
        <v>37782</v>
      </c>
      <c r="AY821" t="s">
        <v>53</v>
      </c>
      <c r="AZ821">
        <v>5.0026999999999999</v>
      </c>
      <c r="BA821" t="s">
        <v>19</v>
      </c>
      <c r="BB821" t="s">
        <v>20</v>
      </c>
      <c r="BC821">
        <v>11.813700000000001</v>
      </c>
      <c r="BD821">
        <f t="shared" si="12"/>
        <v>18</v>
      </c>
      <c r="BE821">
        <v>5</v>
      </c>
    </row>
    <row r="822" spans="43:57" x14ac:dyDescent="0.25">
      <c r="AQ822">
        <v>277303</v>
      </c>
      <c r="AR822" t="s">
        <v>15</v>
      </c>
      <c r="AS822" t="s">
        <v>2848</v>
      </c>
      <c r="AT822" t="s">
        <v>17</v>
      </c>
      <c r="AU822" s="1">
        <v>23143</v>
      </c>
      <c r="AV822" s="1">
        <v>35038</v>
      </c>
      <c r="AW822" s="1">
        <v>35038</v>
      </c>
      <c r="AX822" s="1">
        <v>37593</v>
      </c>
      <c r="AY822" t="s">
        <v>53</v>
      </c>
      <c r="AZ822">
        <v>5.0026999999999999</v>
      </c>
      <c r="BA822" t="s">
        <v>19</v>
      </c>
      <c r="BB822" t="s">
        <v>20</v>
      </c>
      <c r="BC822">
        <v>7</v>
      </c>
      <c r="BD822">
        <f t="shared" si="12"/>
        <v>7</v>
      </c>
      <c r="BE822">
        <v>5</v>
      </c>
    </row>
    <row r="823" spans="43:57" x14ac:dyDescent="0.25">
      <c r="AQ823">
        <v>97706</v>
      </c>
      <c r="AR823" t="s">
        <v>85</v>
      </c>
      <c r="AS823" t="s">
        <v>2847</v>
      </c>
      <c r="AT823" t="s">
        <v>31</v>
      </c>
      <c r="AU823" s="1">
        <v>19851</v>
      </c>
      <c r="AV823" s="1">
        <v>32154</v>
      </c>
      <c r="AW823" s="1">
        <v>32154</v>
      </c>
      <c r="AX823" s="1">
        <v>37629</v>
      </c>
      <c r="AY823" t="s">
        <v>53</v>
      </c>
      <c r="AZ823">
        <v>5.0026999999999999</v>
      </c>
      <c r="BA823" t="s">
        <v>87</v>
      </c>
      <c r="BB823" t="s">
        <v>88</v>
      </c>
      <c r="BC823">
        <v>1.9315</v>
      </c>
      <c r="BD823">
        <f t="shared" si="12"/>
        <v>15</v>
      </c>
      <c r="BE823">
        <v>5</v>
      </c>
    </row>
    <row r="824" spans="43:57" x14ac:dyDescent="0.25">
      <c r="AQ824">
        <v>247451</v>
      </c>
      <c r="AR824" t="s">
        <v>347</v>
      </c>
      <c r="AS824" t="s">
        <v>2846</v>
      </c>
      <c r="AT824" t="s">
        <v>17</v>
      </c>
      <c r="AU824" s="1">
        <v>23641</v>
      </c>
      <c r="AV824" s="1">
        <v>33595</v>
      </c>
      <c r="AW824" s="1">
        <v>33679</v>
      </c>
      <c r="AX824" s="1">
        <v>35703</v>
      </c>
      <c r="AY824" t="s">
        <v>295</v>
      </c>
      <c r="AZ824">
        <v>5.0026999999999999</v>
      </c>
      <c r="BA824" t="s">
        <v>349</v>
      </c>
      <c r="BB824" t="s">
        <v>834</v>
      </c>
      <c r="BC824">
        <v>1.0849</v>
      </c>
      <c r="BD824">
        <f t="shared" si="12"/>
        <v>5</v>
      </c>
      <c r="BE824">
        <v>5</v>
      </c>
    </row>
    <row r="825" spans="43:57" x14ac:dyDescent="0.25">
      <c r="AQ825">
        <v>402049</v>
      </c>
      <c r="AR825" t="s">
        <v>15</v>
      </c>
      <c r="AS825" t="s">
        <v>2845</v>
      </c>
      <c r="AT825" t="s">
        <v>31</v>
      </c>
      <c r="AU825" s="1">
        <v>20664</v>
      </c>
      <c r="AV825" s="1">
        <v>32626</v>
      </c>
      <c r="AW825" s="1">
        <v>32626</v>
      </c>
      <c r="AX825" s="1">
        <v>37736</v>
      </c>
      <c r="AY825" t="s">
        <v>53</v>
      </c>
      <c r="AZ825">
        <v>5.0026999999999999</v>
      </c>
      <c r="BA825" t="s">
        <v>19</v>
      </c>
      <c r="BB825" t="s">
        <v>20</v>
      </c>
      <c r="BC825">
        <v>11.813700000000001</v>
      </c>
      <c r="BD825">
        <f t="shared" si="12"/>
        <v>14</v>
      </c>
      <c r="BE825">
        <v>5</v>
      </c>
    </row>
    <row r="826" spans="43:57" x14ac:dyDescent="0.25">
      <c r="AQ826">
        <v>404661</v>
      </c>
      <c r="AR826" t="s">
        <v>347</v>
      </c>
      <c r="AS826" t="s">
        <v>2844</v>
      </c>
      <c r="AT826" t="s">
        <v>17</v>
      </c>
      <c r="AU826" s="1">
        <v>20127</v>
      </c>
      <c r="AV826" s="1">
        <v>32727</v>
      </c>
      <c r="AW826" s="1">
        <v>32727</v>
      </c>
      <c r="AX826" s="1">
        <v>37472</v>
      </c>
      <c r="AY826" t="s">
        <v>295</v>
      </c>
      <c r="AZ826">
        <v>5.0026999999999999</v>
      </c>
      <c r="BA826" t="s">
        <v>349</v>
      </c>
      <c r="BB826" t="s">
        <v>834</v>
      </c>
      <c r="BC826">
        <v>5.9314999999999998</v>
      </c>
      <c r="BD826">
        <f t="shared" si="12"/>
        <v>13</v>
      </c>
      <c r="BE826">
        <v>5</v>
      </c>
    </row>
    <row r="827" spans="43:57" x14ac:dyDescent="0.25">
      <c r="AQ827">
        <v>253919</v>
      </c>
      <c r="AR827" t="s">
        <v>42</v>
      </c>
      <c r="AS827" t="s">
        <v>2843</v>
      </c>
      <c r="AT827" t="s">
        <v>17</v>
      </c>
      <c r="AU827" s="1">
        <v>20030</v>
      </c>
      <c r="AV827" s="1">
        <v>32574</v>
      </c>
      <c r="AW827" s="1">
        <v>32574</v>
      </c>
      <c r="AX827" s="1">
        <v>33022</v>
      </c>
      <c r="AY827" t="s">
        <v>53</v>
      </c>
      <c r="AZ827">
        <v>5.0026999999999999</v>
      </c>
      <c r="BA827" t="s">
        <v>44</v>
      </c>
      <c r="BB827" t="s">
        <v>45</v>
      </c>
      <c r="BC827">
        <v>1.2274</v>
      </c>
      <c r="BD827">
        <f t="shared" si="12"/>
        <v>1</v>
      </c>
      <c r="BE827">
        <v>5</v>
      </c>
    </row>
    <row r="828" spans="43:57" x14ac:dyDescent="0.25">
      <c r="AQ828">
        <v>68014</v>
      </c>
      <c r="AR828" t="s">
        <v>85</v>
      </c>
      <c r="AS828" t="s">
        <v>2842</v>
      </c>
      <c r="AT828" t="s">
        <v>31</v>
      </c>
      <c r="AU828" s="1">
        <v>22768</v>
      </c>
      <c r="AV828" s="1">
        <v>32139</v>
      </c>
      <c r="AW828" s="1">
        <v>32373</v>
      </c>
      <c r="AX828" s="1">
        <v>37483</v>
      </c>
      <c r="AY828" t="s">
        <v>53</v>
      </c>
      <c r="AZ828">
        <v>5.0026999999999999</v>
      </c>
      <c r="BA828" t="s">
        <v>87</v>
      </c>
      <c r="BB828" t="s">
        <v>88</v>
      </c>
      <c r="BC828">
        <v>1.3314999999999999</v>
      </c>
      <c r="BD828">
        <f t="shared" si="12"/>
        <v>14</v>
      </c>
      <c r="BE828">
        <v>5</v>
      </c>
    </row>
    <row r="829" spans="43:57" x14ac:dyDescent="0.25">
      <c r="AQ829">
        <v>468237</v>
      </c>
      <c r="AR829" t="s">
        <v>15</v>
      </c>
      <c r="AS829" t="s">
        <v>2841</v>
      </c>
      <c r="AT829" t="s">
        <v>31</v>
      </c>
      <c r="AU829" s="1">
        <v>19839</v>
      </c>
      <c r="AV829" s="1">
        <v>32095</v>
      </c>
      <c r="AW829" s="1">
        <v>32095</v>
      </c>
      <c r="AX829" s="1">
        <v>36238</v>
      </c>
      <c r="AY829" t="s">
        <v>53</v>
      </c>
      <c r="AZ829">
        <v>5.0026999999999999</v>
      </c>
      <c r="BA829" t="s">
        <v>19</v>
      </c>
      <c r="BB829" t="s">
        <v>20</v>
      </c>
      <c r="BC829">
        <v>8.0383999999999993</v>
      </c>
      <c r="BD829">
        <f t="shared" si="12"/>
        <v>11</v>
      </c>
      <c r="BE829">
        <v>5</v>
      </c>
    </row>
    <row r="830" spans="43:57" x14ac:dyDescent="0.25">
      <c r="AQ830">
        <v>422862</v>
      </c>
      <c r="AR830" t="s">
        <v>347</v>
      </c>
      <c r="AS830" t="s">
        <v>2840</v>
      </c>
      <c r="AT830" t="s">
        <v>17</v>
      </c>
      <c r="AU830" s="1">
        <v>22858</v>
      </c>
      <c r="AV830" s="1">
        <v>31810</v>
      </c>
      <c r="AW830" s="1">
        <v>31810</v>
      </c>
      <c r="AX830" s="1">
        <v>37650</v>
      </c>
      <c r="AY830" t="s">
        <v>295</v>
      </c>
      <c r="AZ830">
        <v>5.0026999999999999</v>
      </c>
      <c r="BA830" t="s">
        <v>349</v>
      </c>
      <c r="BB830" t="s">
        <v>350</v>
      </c>
      <c r="BC830">
        <v>1.6027</v>
      </c>
      <c r="BD830">
        <f t="shared" si="12"/>
        <v>16</v>
      </c>
      <c r="BE830">
        <v>5</v>
      </c>
    </row>
    <row r="831" spans="43:57" x14ac:dyDescent="0.25">
      <c r="AQ831">
        <v>289077</v>
      </c>
      <c r="AR831" t="s">
        <v>15</v>
      </c>
      <c r="AS831" t="s">
        <v>2839</v>
      </c>
      <c r="AT831" t="s">
        <v>31</v>
      </c>
      <c r="AU831" s="1">
        <v>19410</v>
      </c>
      <c r="AV831" s="1">
        <v>32742</v>
      </c>
      <c r="AW831" s="1">
        <v>32742</v>
      </c>
      <c r="AX831" s="1">
        <v>37487</v>
      </c>
      <c r="AY831" t="s">
        <v>53</v>
      </c>
      <c r="AZ831">
        <v>5.0026999999999999</v>
      </c>
      <c r="BA831" t="s">
        <v>19</v>
      </c>
      <c r="BB831" t="s">
        <v>20</v>
      </c>
      <c r="BC831">
        <v>11.4603</v>
      </c>
      <c r="BD831">
        <f t="shared" si="12"/>
        <v>13</v>
      </c>
      <c r="BE831">
        <v>5</v>
      </c>
    </row>
    <row r="832" spans="43:57" x14ac:dyDescent="0.25">
      <c r="AQ832">
        <v>446260</v>
      </c>
      <c r="AR832" t="s">
        <v>347</v>
      </c>
      <c r="AS832" t="s">
        <v>2838</v>
      </c>
      <c r="AT832" t="s">
        <v>17</v>
      </c>
      <c r="AU832" s="1">
        <v>23625</v>
      </c>
      <c r="AV832" s="1">
        <v>32687</v>
      </c>
      <c r="AW832" s="1">
        <v>33403</v>
      </c>
      <c r="AX832" s="1">
        <v>37783</v>
      </c>
      <c r="AY832" t="s">
        <v>295</v>
      </c>
      <c r="AZ832">
        <v>5.0026999999999999</v>
      </c>
      <c r="BA832" t="s">
        <v>349</v>
      </c>
      <c r="BB832" t="s">
        <v>834</v>
      </c>
      <c r="BC832">
        <v>6.4301000000000004</v>
      </c>
      <c r="BD832">
        <f t="shared" si="12"/>
        <v>13</v>
      </c>
      <c r="BE832">
        <v>5</v>
      </c>
    </row>
    <row r="833" spans="43:57" x14ac:dyDescent="0.25">
      <c r="AQ833">
        <v>78370</v>
      </c>
      <c r="AR833" t="s">
        <v>882</v>
      </c>
      <c r="AS833" t="s">
        <v>2837</v>
      </c>
      <c r="AT833" t="s">
        <v>31</v>
      </c>
      <c r="AU833" s="1">
        <v>22295</v>
      </c>
      <c r="AV833" s="1">
        <v>31178</v>
      </c>
      <c r="AW833" s="1">
        <v>31178</v>
      </c>
      <c r="AX833" s="1">
        <v>37748</v>
      </c>
      <c r="AY833" t="s">
        <v>295</v>
      </c>
      <c r="AZ833">
        <v>5.0026999999999999</v>
      </c>
      <c r="BA833" t="s">
        <v>884</v>
      </c>
      <c r="BB833" t="s">
        <v>885</v>
      </c>
      <c r="BC833">
        <v>8.8629999999999995</v>
      </c>
      <c r="BD833">
        <f t="shared" si="12"/>
        <v>18</v>
      </c>
      <c r="BE833">
        <v>5</v>
      </c>
    </row>
    <row r="834" spans="43:57" x14ac:dyDescent="0.25">
      <c r="AQ834">
        <v>244849</v>
      </c>
      <c r="AR834" t="s">
        <v>293</v>
      </c>
      <c r="AS834" t="s">
        <v>2836</v>
      </c>
      <c r="AT834" t="s">
        <v>17</v>
      </c>
      <c r="AU834" s="1">
        <v>23102</v>
      </c>
      <c r="AV834" s="1">
        <v>32289</v>
      </c>
      <c r="AW834" s="1">
        <v>34630</v>
      </c>
      <c r="AX834" s="1">
        <v>37550</v>
      </c>
      <c r="AY834" t="s">
        <v>295</v>
      </c>
      <c r="AZ834">
        <v>5.0026999999999999</v>
      </c>
      <c r="BA834" t="s">
        <v>296</v>
      </c>
      <c r="BB834" t="s">
        <v>586</v>
      </c>
      <c r="BC834">
        <v>7.9889999999999999</v>
      </c>
      <c r="BD834">
        <f t="shared" si="12"/>
        <v>14</v>
      </c>
      <c r="BE834">
        <v>5</v>
      </c>
    </row>
    <row r="835" spans="43:57" x14ac:dyDescent="0.25">
      <c r="AQ835">
        <v>450110</v>
      </c>
      <c r="AR835" t="s">
        <v>882</v>
      </c>
      <c r="AS835" t="s">
        <v>2835</v>
      </c>
      <c r="AT835" t="s">
        <v>31</v>
      </c>
      <c r="AU835" s="1">
        <v>21846</v>
      </c>
      <c r="AV835" s="1">
        <v>32568</v>
      </c>
      <c r="AW835" s="1">
        <v>32568</v>
      </c>
      <c r="AX835" s="1">
        <v>37678</v>
      </c>
      <c r="AY835" t="s">
        <v>719</v>
      </c>
      <c r="AZ835">
        <v>5.0026999999999999</v>
      </c>
      <c r="BA835" t="s">
        <v>884</v>
      </c>
      <c r="BB835" t="s">
        <v>885</v>
      </c>
      <c r="BC835">
        <v>8.6712000000000007</v>
      </c>
      <c r="BD835">
        <f t="shared" ref="BD835:BD898" si="13">INT((AX835-AV835)/365)</f>
        <v>14</v>
      </c>
      <c r="BE835">
        <v>5</v>
      </c>
    </row>
    <row r="836" spans="43:57" x14ac:dyDescent="0.25">
      <c r="AQ836">
        <v>203250</v>
      </c>
      <c r="AR836" t="s">
        <v>1901</v>
      </c>
      <c r="AS836" t="s">
        <v>2834</v>
      </c>
      <c r="AT836" t="s">
        <v>17</v>
      </c>
      <c r="AU836" s="1">
        <v>19927</v>
      </c>
      <c r="AV836" s="1">
        <v>32686</v>
      </c>
      <c r="AW836" s="1">
        <v>34846</v>
      </c>
      <c r="AX836" s="1">
        <v>37766</v>
      </c>
      <c r="AY836" t="s">
        <v>53</v>
      </c>
      <c r="AZ836">
        <v>5.0026999999999999</v>
      </c>
      <c r="BA836" t="s">
        <v>1903</v>
      </c>
      <c r="BB836" t="s">
        <v>1904</v>
      </c>
      <c r="BC836">
        <v>8</v>
      </c>
      <c r="BD836">
        <f t="shared" si="13"/>
        <v>13</v>
      </c>
      <c r="BE836">
        <v>5</v>
      </c>
    </row>
    <row r="837" spans="43:57" x14ac:dyDescent="0.25">
      <c r="AQ837">
        <v>264386</v>
      </c>
      <c r="AR837" t="s">
        <v>1901</v>
      </c>
      <c r="AS837" t="s">
        <v>2833</v>
      </c>
      <c r="AT837" t="s">
        <v>31</v>
      </c>
      <c r="AU837" s="1">
        <v>19230</v>
      </c>
      <c r="AV837" s="1">
        <v>33853</v>
      </c>
      <c r="AW837" s="1">
        <v>33853</v>
      </c>
      <c r="AX837" s="1">
        <v>37503</v>
      </c>
      <c r="AY837" t="s">
        <v>53</v>
      </c>
      <c r="AZ837">
        <v>5.0026999999999999</v>
      </c>
      <c r="BA837" t="s">
        <v>1903</v>
      </c>
      <c r="BB837" t="s">
        <v>1904</v>
      </c>
      <c r="BC837">
        <v>10</v>
      </c>
      <c r="BD837">
        <f t="shared" si="13"/>
        <v>10</v>
      </c>
      <c r="BE837">
        <v>5</v>
      </c>
    </row>
    <row r="838" spans="43:57" x14ac:dyDescent="0.25">
      <c r="AQ838">
        <v>404675</v>
      </c>
      <c r="AR838" t="s">
        <v>15</v>
      </c>
      <c r="AS838" t="s">
        <v>2832</v>
      </c>
      <c r="AT838" t="s">
        <v>31</v>
      </c>
      <c r="AU838" s="1">
        <v>23222</v>
      </c>
      <c r="AV838" s="1">
        <v>31592</v>
      </c>
      <c r="AW838" s="1">
        <v>34791</v>
      </c>
      <c r="AX838" s="1">
        <v>37711</v>
      </c>
      <c r="AY838" t="s">
        <v>53</v>
      </c>
      <c r="AZ838">
        <v>5.0026999999999999</v>
      </c>
      <c r="BA838" t="s">
        <v>19</v>
      </c>
      <c r="BB838" t="s">
        <v>20</v>
      </c>
      <c r="BC838">
        <v>7.7397</v>
      </c>
      <c r="BD838">
        <f t="shared" si="13"/>
        <v>16</v>
      </c>
      <c r="BE838">
        <v>5</v>
      </c>
    </row>
    <row r="839" spans="43:57" x14ac:dyDescent="0.25">
      <c r="AQ839">
        <v>20060</v>
      </c>
      <c r="AR839" t="s">
        <v>293</v>
      </c>
      <c r="AS839" t="s">
        <v>2831</v>
      </c>
      <c r="AT839" t="s">
        <v>31</v>
      </c>
      <c r="AU839" s="1">
        <v>19923</v>
      </c>
      <c r="AV839" s="1">
        <v>31336</v>
      </c>
      <c r="AW839" s="1">
        <v>31499</v>
      </c>
      <c r="AX839" s="1">
        <v>37704</v>
      </c>
      <c r="AY839" t="s">
        <v>295</v>
      </c>
      <c r="AZ839">
        <v>5.0026999999999999</v>
      </c>
      <c r="BA839" t="s">
        <v>296</v>
      </c>
      <c r="BB839" t="s">
        <v>297</v>
      </c>
      <c r="BC839">
        <v>6.0822000000000003</v>
      </c>
      <c r="BD839">
        <f t="shared" si="13"/>
        <v>17</v>
      </c>
      <c r="BE839">
        <v>5</v>
      </c>
    </row>
    <row r="840" spans="43:57" x14ac:dyDescent="0.25">
      <c r="AQ840">
        <v>70603</v>
      </c>
      <c r="AR840" t="s">
        <v>293</v>
      </c>
      <c r="AS840" t="s">
        <v>2830</v>
      </c>
      <c r="AT840" t="s">
        <v>17</v>
      </c>
      <c r="AU840" s="1">
        <v>19027</v>
      </c>
      <c r="AV840" s="1">
        <v>33266</v>
      </c>
      <c r="AW840" s="1">
        <v>34002</v>
      </c>
      <c r="AX840" s="1">
        <v>37652</v>
      </c>
      <c r="AY840" t="s">
        <v>295</v>
      </c>
      <c r="AZ840">
        <v>5.0026999999999999</v>
      </c>
      <c r="BA840" t="s">
        <v>296</v>
      </c>
      <c r="BB840" t="s">
        <v>586</v>
      </c>
      <c r="BC840">
        <v>9.7096</v>
      </c>
      <c r="BD840">
        <f t="shared" si="13"/>
        <v>12</v>
      </c>
      <c r="BE840">
        <v>5</v>
      </c>
    </row>
    <row r="841" spans="43:57" x14ac:dyDescent="0.25">
      <c r="AQ841">
        <v>222746</v>
      </c>
      <c r="AR841" t="s">
        <v>1988</v>
      </c>
      <c r="AS841" t="s">
        <v>2829</v>
      </c>
      <c r="AT841" t="s">
        <v>17</v>
      </c>
      <c r="AU841" s="1">
        <v>21252</v>
      </c>
      <c r="AV841" s="1">
        <v>33595</v>
      </c>
      <c r="AW841" s="1">
        <v>34588</v>
      </c>
      <c r="AX841" s="1">
        <v>37508</v>
      </c>
      <c r="AY841" t="s">
        <v>53</v>
      </c>
      <c r="AZ841">
        <v>5.0026999999999999</v>
      </c>
      <c r="BA841" t="s">
        <v>1990</v>
      </c>
      <c r="BB841" t="s">
        <v>2062</v>
      </c>
      <c r="BC841">
        <v>1.3123</v>
      </c>
      <c r="BD841">
        <f t="shared" si="13"/>
        <v>10</v>
      </c>
      <c r="BE841">
        <v>5</v>
      </c>
    </row>
    <row r="842" spans="43:57" x14ac:dyDescent="0.25">
      <c r="AQ842">
        <v>429345</v>
      </c>
      <c r="AR842" t="s">
        <v>15</v>
      </c>
      <c r="AS842" t="s">
        <v>2828</v>
      </c>
      <c r="AT842" t="s">
        <v>17</v>
      </c>
      <c r="AU842" s="1">
        <v>21664</v>
      </c>
      <c r="AV842" s="1">
        <v>31514</v>
      </c>
      <c r="AW842" s="1">
        <v>31514</v>
      </c>
      <c r="AX842" s="1">
        <v>37719</v>
      </c>
      <c r="AY842" t="s">
        <v>53</v>
      </c>
      <c r="AZ842">
        <v>5.0026999999999999</v>
      </c>
      <c r="BA842" t="s">
        <v>19</v>
      </c>
      <c r="BB842" t="s">
        <v>20</v>
      </c>
      <c r="BC842">
        <v>11.813700000000001</v>
      </c>
      <c r="BD842">
        <f t="shared" si="13"/>
        <v>17</v>
      </c>
      <c r="BE842">
        <v>5</v>
      </c>
    </row>
    <row r="843" spans="43:57" x14ac:dyDescent="0.25">
      <c r="AQ843">
        <v>43402</v>
      </c>
      <c r="AR843" t="s">
        <v>1901</v>
      </c>
      <c r="AS843" t="s">
        <v>2827</v>
      </c>
      <c r="AT843" t="s">
        <v>17</v>
      </c>
      <c r="AU843" s="1">
        <v>20292</v>
      </c>
      <c r="AV843" s="1">
        <v>32415</v>
      </c>
      <c r="AW843" s="1">
        <v>32415</v>
      </c>
      <c r="AX843" s="1">
        <v>36414</v>
      </c>
      <c r="AY843" t="s">
        <v>53</v>
      </c>
      <c r="AZ843">
        <v>5.0026999999999999</v>
      </c>
      <c r="BA843" t="s">
        <v>1903</v>
      </c>
      <c r="BB843" t="s">
        <v>1904</v>
      </c>
      <c r="BC843">
        <v>7.4794999999999998</v>
      </c>
      <c r="BD843">
        <f t="shared" si="13"/>
        <v>10</v>
      </c>
      <c r="BE843">
        <v>5</v>
      </c>
    </row>
    <row r="844" spans="43:57" x14ac:dyDescent="0.25">
      <c r="AQ844">
        <v>290398</v>
      </c>
      <c r="AR844" t="s">
        <v>1901</v>
      </c>
      <c r="AS844" t="s">
        <v>2826</v>
      </c>
      <c r="AT844" t="s">
        <v>17</v>
      </c>
      <c r="AU844" s="1">
        <v>20115</v>
      </c>
      <c r="AV844" s="1">
        <v>33522</v>
      </c>
      <c r="AW844" s="1">
        <v>33522</v>
      </c>
      <c r="AX844" s="1">
        <v>37537</v>
      </c>
      <c r="AY844" t="s">
        <v>53</v>
      </c>
      <c r="AZ844">
        <v>5.0026999999999999</v>
      </c>
      <c r="BA844" t="s">
        <v>1903</v>
      </c>
      <c r="BB844" t="s">
        <v>1904</v>
      </c>
      <c r="BC844">
        <v>10.5562</v>
      </c>
      <c r="BD844">
        <f t="shared" si="13"/>
        <v>11</v>
      </c>
      <c r="BE844">
        <v>5</v>
      </c>
    </row>
    <row r="845" spans="43:57" x14ac:dyDescent="0.25">
      <c r="AQ845">
        <v>455298</v>
      </c>
      <c r="AR845" t="s">
        <v>882</v>
      </c>
      <c r="AS845" t="s">
        <v>2825</v>
      </c>
      <c r="AT845" t="s">
        <v>17</v>
      </c>
      <c r="AU845" s="1">
        <v>21793</v>
      </c>
      <c r="AV845" s="1">
        <v>34727</v>
      </c>
      <c r="AW845" s="1">
        <v>34727</v>
      </c>
      <c r="AX845" s="1">
        <v>37647</v>
      </c>
      <c r="AY845" t="s">
        <v>295</v>
      </c>
      <c r="AZ845">
        <v>5.0026999999999999</v>
      </c>
      <c r="BA845" t="s">
        <v>884</v>
      </c>
      <c r="BB845" t="s">
        <v>885</v>
      </c>
      <c r="BC845">
        <v>8</v>
      </c>
      <c r="BD845">
        <f t="shared" si="13"/>
        <v>8</v>
      </c>
      <c r="BE845">
        <v>5</v>
      </c>
    </row>
    <row r="846" spans="43:57" x14ac:dyDescent="0.25">
      <c r="AQ846">
        <v>22676</v>
      </c>
      <c r="AR846" t="s">
        <v>293</v>
      </c>
      <c r="AS846" t="s">
        <v>2824</v>
      </c>
      <c r="AT846" t="s">
        <v>31</v>
      </c>
      <c r="AU846" s="1">
        <v>21880</v>
      </c>
      <c r="AV846" s="1">
        <v>34110</v>
      </c>
      <c r="AW846" s="1">
        <v>34110</v>
      </c>
      <c r="AX846" s="1">
        <v>37760</v>
      </c>
      <c r="AY846" t="s">
        <v>295</v>
      </c>
      <c r="AZ846">
        <v>5.0026999999999999</v>
      </c>
      <c r="BA846" t="s">
        <v>296</v>
      </c>
      <c r="BB846" t="s">
        <v>586</v>
      </c>
      <c r="BC846">
        <v>9.4137000000000004</v>
      </c>
      <c r="BD846">
        <f t="shared" si="13"/>
        <v>10</v>
      </c>
      <c r="BE846">
        <v>5</v>
      </c>
    </row>
    <row r="847" spans="43:57" x14ac:dyDescent="0.25">
      <c r="AQ847">
        <v>470890</v>
      </c>
      <c r="AR847" t="s">
        <v>827</v>
      </c>
      <c r="AS847" t="s">
        <v>2823</v>
      </c>
      <c r="AT847" t="s">
        <v>31</v>
      </c>
      <c r="AU847" s="1">
        <v>19093</v>
      </c>
      <c r="AV847" s="1">
        <v>34137</v>
      </c>
      <c r="AW847" s="1">
        <v>35357</v>
      </c>
      <c r="AX847" s="1">
        <v>37547</v>
      </c>
      <c r="AY847" t="s">
        <v>53</v>
      </c>
      <c r="AZ847">
        <v>5.0026999999999999</v>
      </c>
      <c r="BA847" t="s">
        <v>829</v>
      </c>
      <c r="BB847" t="s">
        <v>830</v>
      </c>
      <c r="BC847">
        <v>6</v>
      </c>
      <c r="BD847">
        <f t="shared" si="13"/>
        <v>9</v>
      </c>
      <c r="BE847">
        <v>5</v>
      </c>
    </row>
    <row r="848" spans="43:57" x14ac:dyDescent="0.25">
      <c r="AQ848">
        <v>225367</v>
      </c>
      <c r="AR848" t="s">
        <v>347</v>
      </c>
      <c r="AS848" t="s">
        <v>2822</v>
      </c>
      <c r="AT848" t="s">
        <v>17</v>
      </c>
      <c r="AU848" s="1">
        <v>21601</v>
      </c>
      <c r="AV848" s="1">
        <v>34504</v>
      </c>
      <c r="AW848" s="1">
        <v>34504</v>
      </c>
      <c r="AX848" s="1">
        <v>37789</v>
      </c>
      <c r="AY848" t="s">
        <v>295</v>
      </c>
      <c r="AZ848">
        <v>5.0026999999999999</v>
      </c>
      <c r="BA848" t="s">
        <v>349</v>
      </c>
      <c r="BB848" t="s">
        <v>834</v>
      </c>
      <c r="BC848">
        <v>6.4301000000000004</v>
      </c>
      <c r="BD848">
        <f t="shared" si="13"/>
        <v>9</v>
      </c>
      <c r="BE848">
        <v>5</v>
      </c>
    </row>
    <row r="849" spans="43:57" x14ac:dyDescent="0.25">
      <c r="AQ849">
        <v>78389</v>
      </c>
      <c r="AR849" t="s">
        <v>1988</v>
      </c>
      <c r="AS849" t="s">
        <v>2821</v>
      </c>
      <c r="AT849" t="s">
        <v>31</v>
      </c>
      <c r="AU849" s="1">
        <v>22282</v>
      </c>
      <c r="AV849" s="1">
        <v>32809</v>
      </c>
      <c r="AW849" s="1">
        <v>32809</v>
      </c>
      <c r="AX849" s="1">
        <v>37554</v>
      </c>
      <c r="AY849" t="s">
        <v>53</v>
      </c>
      <c r="AZ849">
        <v>5.0026999999999999</v>
      </c>
      <c r="BA849" t="s">
        <v>1990</v>
      </c>
      <c r="BB849" t="s">
        <v>1991</v>
      </c>
      <c r="BC849">
        <v>2.8658000000000001</v>
      </c>
      <c r="BD849">
        <f t="shared" si="13"/>
        <v>13</v>
      </c>
      <c r="BE849">
        <v>5</v>
      </c>
    </row>
    <row r="850" spans="43:57" x14ac:dyDescent="0.25">
      <c r="AQ850">
        <v>425466</v>
      </c>
      <c r="AR850" t="s">
        <v>882</v>
      </c>
      <c r="AS850" t="s">
        <v>2820</v>
      </c>
      <c r="AT850" t="s">
        <v>31</v>
      </c>
      <c r="AU850" s="1">
        <v>21827</v>
      </c>
      <c r="AV850" s="1">
        <v>34232</v>
      </c>
      <c r="AW850" s="1">
        <v>34232</v>
      </c>
      <c r="AX850" s="1">
        <v>37517</v>
      </c>
      <c r="AY850" t="s">
        <v>295</v>
      </c>
      <c r="AZ850">
        <v>5.0026999999999999</v>
      </c>
      <c r="BA850" t="s">
        <v>884</v>
      </c>
      <c r="BB850" t="s">
        <v>885</v>
      </c>
      <c r="BC850">
        <v>8.2301000000000002</v>
      </c>
      <c r="BD850">
        <f t="shared" si="13"/>
        <v>9</v>
      </c>
      <c r="BE850">
        <v>5</v>
      </c>
    </row>
    <row r="851" spans="43:57" x14ac:dyDescent="0.25">
      <c r="AQ851">
        <v>39529</v>
      </c>
      <c r="AR851" t="s">
        <v>347</v>
      </c>
      <c r="AS851" t="s">
        <v>2819</v>
      </c>
      <c r="AT851" t="s">
        <v>17</v>
      </c>
      <c r="AU851" s="1">
        <v>20036</v>
      </c>
      <c r="AV851" s="1">
        <v>32618</v>
      </c>
      <c r="AW851" s="1">
        <v>32803</v>
      </c>
      <c r="AX851" s="1">
        <v>33338</v>
      </c>
      <c r="AY851" t="s">
        <v>295</v>
      </c>
      <c r="AZ851">
        <v>5.0026999999999999</v>
      </c>
      <c r="BA851" t="s">
        <v>349</v>
      </c>
      <c r="BB851" t="s">
        <v>2102</v>
      </c>
      <c r="BC851">
        <v>1.4658</v>
      </c>
      <c r="BD851">
        <f t="shared" si="13"/>
        <v>1</v>
      </c>
      <c r="BE851">
        <v>5</v>
      </c>
    </row>
    <row r="852" spans="43:57" x14ac:dyDescent="0.25">
      <c r="AQ852">
        <v>457885</v>
      </c>
      <c r="AR852" t="s">
        <v>42</v>
      </c>
      <c r="AS852" t="s">
        <v>2818</v>
      </c>
      <c r="AT852" t="s">
        <v>17</v>
      </c>
      <c r="AU852" s="1">
        <v>20722</v>
      </c>
      <c r="AV852" s="1">
        <v>32056</v>
      </c>
      <c r="AW852" s="1">
        <v>32056</v>
      </c>
      <c r="AX852" s="1">
        <v>37531</v>
      </c>
      <c r="AY852" t="s">
        <v>53</v>
      </c>
      <c r="AZ852">
        <v>5.0026999999999999</v>
      </c>
      <c r="BA852" t="s">
        <v>44</v>
      </c>
      <c r="BB852" t="s">
        <v>45</v>
      </c>
      <c r="BC852">
        <v>3.9889999999999999</v>
      </c>
      <c r="BD852">
        <f t="shared" si="13"/>
        <v>15</v>
      </c>
      <c r="BE852">
        <v>5</v>
      </c>
    </row>
    <row r="853" spans="43:57" x14ac:dyDescent="0.25">
      <c r="AQ853">
        <v>264408</v>
      </c>
      <c r="AR853" t="s">
        <v>347</v>
      </c>
      <c r="AS853" t="s">
        <v>2817</v>
      </c>
      <c r="AT853" t="s">
        <v>31</v>
      </c>
      <c r="AU853" s="1">
        <v>23168</v>
      </c>
      <c r="AV853" s="1">
        <v>33296</v>
      </c>
      <c r="AW853" s="1">
        <v>33296</v>
      </c>
      <c r="AX853" s="1">
        <v>36138</v>
      </c>
      <c r="AY853" t="s">
        <v>295</v>
      </c>
      <c r="AZ853">
        <v>5.0026999999999999</v>
      </c>
      <c r="BA853" t="s">
        <v>349</v>
      </c>
      <c r="BB853" t="s">
        <v>834</v>
      </c>
      <c r="BC853">
        <v>2.2766999999999999</v>
      </c>
      <c r="BD853">
        <f t="shared" si="13"/>
        <v>7</v>
      </c>
      <c r="BE853">
        <v>5</v>
      </c>
    </row>
    <row r="854" spans="43:57" x14ac:dyDescent="0.25">
      <c r="AQ854">
        <v>212353</v>
      </c>
      <c r="AR854" t="s">
        <v>293</v>
      </c>
      <c r="AS854" t="s">
        <v>2816</v>
      </c>
      <c r="AT854" t="s">
        <v>17</v>
      </c>
      <c r="AU854" s="1">
        <v>23589</v>
      </c>
      <c r="AV854" s="1">
        <v>32247</v>
      </c>
      <c r="AW854" s="1">
        <v>33243</v>
      </c>
      <c r="AX854" s="1">
        <v>35794</v>
      </c>
      <c r="AY854" t="s">
        <v>295</v>
      </c>
      <c r="AZ854">
        <v>5.0026999999999999</v>
      </c>
      <c r="BA854" t="s">
        <v>296</v>
      </c>
      <c r="BB854" t="s">
        <v>297</v>
      </c>
      <c r="BC854">
        <v>1.3041</v>
      </c>
      <c r="BD854">
        <f t="shared" si="13"/>
        <v>9</v>
      </c>
      <c r="BE854">
        <v>5</v>
      </c>
    </row>
    <row r="855" spans="43:57" x14ac:dyDescent="0.25">
      <c r="AQ855">
        <v>264412</v>
      </c>
      <c r="AR855" t="s">
        <v>827</v>
      </c>
      <c r="AS855" t="s">
        <v>2815</v>
      </c>
      <c r="AT855" t="s">
        <v>17</v>
      </c>
      <c r="AU855" s="1">
        <v>22225</v>
      </c>
      <c r="AV855" s="1">
        <v>34703</v>
      </c>
      <c r="AW855" s="1">
        <v>34703</v>
      </c>
      <c r="AX855" s="1">
        <v>37623</v>
      </c>
      <c r="AY855" t="s">
        <v>53</v>
      </c>
      <c r="AZ855">
        <v>5.0026999999999999</v>
      </c>
      <c r="BA855" t="s">
        <v>829</v>
      </c>
      <c r="BB855" t="s">
        <v>830</v>
      </c>
      <c r="BC855">
        <v>8</v>
      </c>
      <c r="BD855">
        <f t="shared" si="13"/>
        <v>8</v>
      </c>
      <c r="BE855">
        <v>5</v>
      </c>
    </row>
    <row r="856" spans="43:57" x14ac:dyDescent="0.25">
      <c r="AQ856">
        <v>268311</v>
      </c>
      <c r="AR856" t="s">
        <v>347</v>
      </c>
      <c r="AS856" t="s">
        <v>2814</v>
      </c>
      <c r="AT856" t="s">
        <v>17</v>
      </c>
      <c r="AU856" s="1">
        <v>21818</v>
      </c>
      <c r="AV856" s="1">
        <v>32816</v>
      </c>
      <c r="AW856" s="1">
        <v>32816</v>
      </c>
      <c r="AX856" s="1">
        <v>37561</v>
      </c>
      <c r="AY856" t="s">
        <v>295</v>
      </c>
      <c r="AZ856">
        <v>5.0026999999999999</v>
      </c>
      <c r="BA856" t="s">
        <v>349</v>
      </c>
      <c r="BB856" t="s">
        <v>834</v>
      </c>
      <c r="BC856">
        <v>6.1753</v>
      </c>
      <c r="BD856">
        <f t="shared" si="13"/>
        <v>13</v>
      </c>
      <c r="BE856">
        <v>5</v>
      </c>
    </row>
    <row r="857" spans="43:57" x14ac:dyDescent="0.25">
      <c r="AQ857">
        <v>469582</v>
      </c>
      <c r="AR857" t="s">
        <v>347</v>
      </c>
      <c r="AS857" t="s">
        <v>2813</v>
      </c>
      <c r="AT857" t="s">
        <v>31</v>
      </c>
      <c r="AU857" s="1">
        <v>21140</v>
      </c>
      <c r="AV857" s="1">
        <v>33268</v>
      </c>
      <c r="AW857" s="1">
        <v>33268</v>
      </c>
      <c r="AX857" s="1">
        <v>37648</v>
      </c>
      <c r="AY857" t="s">
        <v>295</v>
      </c>
      <c r="AZ857">
        <v>5.0026999999999999</v>
      </c>
      <c r="BA857" t="s">
        <v>349</v>
      </c>
      <c r="BB857" t="s">
        <v>834</v>
      </c>
      <c r="BC857">
        <v>6.4137000000000004</v>
      </c>
      <c r="BD857">
        <f t="shared" si="13"/>
        <v>12</v>
      </c>
      <c r="BE857">
        <v>5</v>
      </c>
    </row>
    <row r="858" spans="43:57" x14ac:dyDescent="0.25">
      <c r="AQ858">
        <v>34433</v>
      </c>
      <c r="AR858" t="s">
        <v>882</v>
      </c>
      <c r="AS858" t="s">
        <v>2812</v>
      </c>
      <c r="AT858" t="s">
        <v>17</v>
      </c>
      <c r="AU858" s="1">
        <v>20034</v>
      </c>
      <c r="AV858" s="1">
        <v>32663</v>
      </c>
      <c r="AW858" s="1">
        <v>33689</v>
      </c>
      <c r="AX858" s="1">
        <v>36619</v>
      </c>
      <c r="AY858" t="s">
        <v>719</v>
      </c>
      <c r="AZ858">
        <v>5.0026999999999999</v>
      </c>
      <c r="BA858" t="s">
        <v>884</v>
      </c>
      <c r="BB858" t="s">
        <v>885</v>
      </c>
      <c r="BC858">
        <v>5.7698999999999998</v>
      </c>
      <c r="BD858">
        <f t="shared" si="13"/>
        <v>10</v>
      </c>
      <c r="BE858">
        <v>5</v>
      </c>
    </row>
    <row r="859" spans="43:57" x14ac:dyDescent="0.25">
      <c r="AQ859">
        <v>225386</v>
      </c>
      <c r="AR859" t="s">
        <v>347</v>
      </c>
      <c r="AS859" t="s">
        <v>2811</v>
      </c>
      <c r="AT859" t="s">
        <v>17</v>
      </c>
      <c r="AU859" s="1">
        <v>20788</v>
      </c>
      <c r="AV859" s="1">
        <v>31486</v>
      </c>
      <c r="AW859" s="1">
        <v>31486</v>
      </c>
      <c r="AX859" s="1">
        <v>37691</v>
      </c>
      <c r="AY859" t="s">
        <v>295</v>
      </c>
      <c r="AZ859">
        <v>5.0026999999999999</v>
      </c>
      <c r="BA859" t="s">
        <v>349</v>
      </c>
      <c r="BB859" t="s">
        <v>350</v>
      </c>
      <c r="BC859">
        <v>2.4904000000000002</v>
      </c>
      <c r="BD859">
        <f t="shared" si="13"/>
        <v>17</v>
      </c>
      <c r="BE859">
        <v>5</v>
      </c>
    </row>
    <row r="860" spans="43:57" x14ac:dyDescent="0.25">
      <c r="AQ860">
        <v>277346</v>
      </c>
      <c r="AR860" t="s">
        <v>293</v>
      </c>
      <c r="AS860" t="s">
        <v>2810</v>
      </c>
      <c r="AT860" t="s">
        <v>17</v>
      </c>
      <c r="AU860" s="1">
        <v>23376</v>
      </c>
      <c r="AV860" s="1">
        <v>35348</v>
      </c>
      <c r="AW860" s="1">
        <v>35348</v>
      </c>
      <c r="AX860" s="1">
        <v>37538</v>
      </c>
      <c r="AY860" t="s">
        <v>295</v>
      </c>
      <c r="AZ860">
        <v>5.0026999999999999</v>
      </c>
      <c r="BA860" t="s">
        <v>296</v>
      </c>
      <c r="BB860" t="s">
        <v>586</v>
      </c>
      <c r="BC860">
        <v>6</v>
      </c>
      <c r="BD860">
        <f t="shared" si="13"/>
        <v>6</v>
      </c>
      <c r="BE860">
        <v>5</v>
      </c>
    </row>
    <row r="861" spans="43:57" x14ac:dyDescent="0.25">
      <c r="AQ861">
        <v>404712</v>
      </c>
      <c r="AR861" t="s">
        <v>293</v>
      </c>
      <c r="AS861" t="s">
        <v>2809</v>
      </c>
      <c r="AT861" t="s">
        <v>17</v>
      </c>
      <c r="AU861" s="1">
        <v>19656</v>
      </c>
      <c r="AV861" s="1">
        <v>33522</v>
      </c>
      <c r="AW861" s="1">
        <v>33522</v>
      </c>
      <c r="AX861" s="1">
        <v>37537</v>
      </c>
      <c r="AY861" t="s">
        <v>719</v>
      </c>
      <c r="AZ861">
        <v>5.0026999999999999</v>
      </c>
      <c r="BA861" t="s">
        <v>296</v>
      </c>
      <c r="BB861" t="s">
        <v>297</v>
      </c>
      <c r="BC861">
        <v>0.53969999999999996</v>
      </c>
      <c r="BD861">
        <f t="shared" si="13"/>
        <v>11</v>
      </c>
      <c r="BE861">
        <v>5</v>
      </c>
    </row>
    <row r="862" spans="43:57" x14ac:dyDescent="0.25">
      <c r="AQ862">
        <v>457900</v>
      </c>
      <c r="AR862" t="s">
        <v>15</v>
      </c>
      <c r="AS862" t="s">
        <v>2808</v>
      </c>
      <c r="AT862" t="s">
        <v>17</v>
      </c>
      <c r="AU862" s="1">
        <v>20240</v>
      </c>
      <c r="AV862" s="1">
        <v>33521</v>
      </c>
      <c r="AW862" s="1">
        <v>33521</v>
      </c>
      <c r="AX862" s="1">
        <v>36168</v>
      </c>
      <c r="AY862" t="s">
        <v>53</v>
      </c>
      <c r="AZ862">
        <v>5.0026999999999999</v>
      </c>
      <c r="BA862" t="s">
        <v>19</v>
      </c>
      <c r="BB862" t="s">
        <v>20</v>
      </c>
      <c r="BC862">
        <v>7.2521000000000004</v>
      </c>
      <c r="BD862">
        <f t="shared" si="13"/>
        <v>7</v>
      </c>
      <c r="BE862">
        <v>5</v>
      </c>
    </row>
    <row r="863" spans="43:57" x14ac:dyDescent="0.25">
      <c r="AQ863">
        <v>267018</v>
      </c>
      <c r="AR863" t="s">
        <v>827</v>
      </c>
      <c r="AS863" t="s">
        <v>2807</v>
      </c>
      <c r="AT863" t="s">
        <v>31</v>
      </c>
      <c r="AU863" s="1">
        <v>22818</v>
      </c>
      <c r="AV863" s="1">
        <v>31298</v>
      </c>
      <c r="AW863" s="1">
        <v>31298</v>
      </c>
      <c r="AX863" s="1">
        <v>37503</v>
      </c>
      <c r="AY863" t="s">
        <v>53</v>
      </c>
      <c r="AZ863">
        <v>5.0026999999999999</v>
      </c>
      <c r="BA863" t="s">
        <v>829</v>
      </c>
      <c r="BB863" t="s">
        <v>1468</v>
      </c>
      <c r="BC863">
        <v>5.5835999999999997</v>
      </c>
      <c r="BD863">
        <f t="shared" si="13"/>
        <v>17</v>
      </c>
      <c r="BE863">
        <v>5</v>
      </c>
    </row>
    <row r="864" spans="43:57" x14ac:dyDescent="0.25">
      <c r="AQ864">
        <v>474812</v>
      </c>
      <c r="AR864" t="s">
        <v>15</v>
      </c>
      <c r="AS864" t="s">
        <v>2806</v>
      </c>
      <c r="AT864" t="s">
        <v>31</v>
      </c>
      <c r="AU864" s="1">
        <v>19383</v>
      </c>
      <c r="AV864" s="1">
        <v>35544</v>
      </c>
      <c r="AW864" s="1">
        <v>35544</v>
      </c>
      <c r="AX864" s="1">
        <v>37734</v>
      </c>
      <c r="AY864" t="s">
        <v>53</v>
      </c>
      <c r="AZ864">
        <v>5.0026999999999999</v>
      </c>
      <c r="BA864" t="s">
        <v>19</v>
      </c>
      <c r="BB864" t="s">
        <v>20</v>
      </c>
      <c r="BC864">
        <v>5.6767000000000003</v>
      </c>
      <c r="BD864">
        <f t="shared" si="13"/>
        <v>6</v>
      </c>
      <c r="BE864">
        <v>5</v>
      </c>
    </row>
    <row r="865" spans="43:57" x14ac:dyDescent="0.25">
      <c r="AQ865">
        <v>90054</v>
      </c>
      <c r="AR865" t="s">
        <v>882</v>
      </c>
      <c r="AS865" t="s">
        <v>2805</v>
      </c>
      <c r="AT865" t="s">
        <v>31</v>
      </c>
      <c r="AU865" s="1">
        <v>21687</v>
      </c>
      <c r="AV865" s="1">
        <v>31472</v>
      </c>
      <c r="AW865" s="1">
        <v>31472</v>
      </c>
      <c r="AX865" s="1">
        <v>37677</v>
      </c>
      <c r="AY865" t="s">
        <v>719</v>
      </c>
      <c r="AZ865">
        <v>5.0026999999999999</v>
      </c>
      <c r="BA865" t="s">
        <v>884</v>
      </c>
      <c r="BB865" t="s">
        <v>885</v>
      </c>
      <c r="BC865">
        <v>8.6684999999999999</v>
      </c>
      <c r="BD865">
        <f t="shared" si="13"/>
        <v>17</v>
      </c>
      <c r="BE865">
        <v>5</v>
      </c>
    </row>
    <row r="866" spans="43:57" x14ac:dyDescent="0.25">
      <c r="AQ866">
        <v>457904</v>
      </c>
      <c r="AR866" t="s">
        <v>15</v>
      </c>
      <c r="AS866" t="s">
        <v>1147</v>
      </c>
      <c r="AT866" t="s">
        <v>17</v>
      </c>
      <c r="AU866" s="1">
        <v>22647</v>
      </c>
      <c r="AV866" s="1">
        <v>31592</v>
      </c>
      <c r="AW866" s="1">
        <v>31592</v>
      </c>
      <c r="AX866" s="1">
        <v>37797</v>
      </c>
      <c r="AY866" t="s">
        <v>53</v>
      </c>
      <c r="AZ866">
        <v>5.0026999999999999</v>
      </c>
      <c r="BA866" t="s">
        <v>19</v>
      </c>
      <c r="BB866" t="s">
        <v>20</v>
      </c>
      <c r="BC866">
        <v>11.813700000000001</v>
      </c>
      <c r="BD866">
        <f t="shared" si="13"/>
        <v>17</v>
      </c>
      <c r="BE866">
        <v>5</v>
      </c>
    </row>
    <row r="867" spans="43:57" x14ac:dyDescent="0.25">
      <c r="AQ867">
        <v>221482</v>
      </c>
      <c r="AR867" t="s">
        <v>347</v>
      </c>
      <c r="AS867" t="s">
        <v>2804</v>
      </c>
      <c r="AT867" t="s">
        <v>17</v>
      </c>
      <c r="AU867" s="1">
        <v>19242</v>
      </c>
      <c r="AV867" s="1">
        <v>32521</v>
      </c>
      <c r="AW867" s="1">
        <v>32521</v>
      </c>
      <c r="AX867" s="1">
        <v>37631</v>
      </c>
      <c r="AY867" t="s">
        <v>295</v>
      </c>
      <c r="AZ867">
        <v>5.0026999999999999</v>
      </c>
      <c r="BA867" t="s">
        <v>349</v>
      </c>
      <c r="BB867" t="s">
        <v>834</v>
      </c>
      <c r="BC867">
        <v>6.3670999999999998</v>
      </c>
      <c r="BD867">
        <f t="shared" si="13"/>
        <v>14</v>
      </c>
      <c r="BE867">
        <v>5</v>
      </c>
    </row>
    <row r="868" spans="43:57" x14ac:dyDescent="0.25">
      <c r="AQ868">
        <v>83526</v>
      </c>
      <c r="AR868" t="s">
        <v>1901</v>
      </c>
      <c r="AS868" t="s">
        <v>2803</v>
      </c>
      <c r="AT868" t="s">
        <v>31</v>
      </c>
      <c r="AU868" s="1">
        <v>22932</v>
      </c>
      <c r="AV868" s="1">
        <v>33713</v>
      </c>
      <c r="AW868" s="1">
        <v>33713</v>
      </c>
      <c r="AX868" s="1">
        <v>37728</v>
      </c>
      <c r="AY868" t="s">
        <v>53</v>
      </c>
      <c r="AZ868">
        <v>5.0026999999999999</v>
      </c>
      <c r="BA868" t="s">
        <v>1903</v>
      </c>
      <c r="BB868" t="s">
        <v>1904</v>
      </c>
      <c r="BC868">
        <v>11</v>
      </c>
      <c r="BD868">
        <f t="shared" si="13"/>
        <v>11</v>
      </c>
      <c r="BE868">
        <v>5</v>
      </c>
    </row>
    <row r="869" spans="43:57" x14ac:dyDescent="0.25">
      <c r="AQ869">
        <v>429380</v>
      </c>
      <c r="AR869" t="s">
        <v>15</v>
      </c>
      <c r="AS869" t="s">
        <v>2802</v>
      </c>
      <c r="AT869" t="s">
        <v>17</v>
      </c>
      <c r="AU869" s="1">
        <v>22406</v>
      </c>
      <c r="AV869" s="1">
        <v>33734</v>
      </c>
      <c r="AW869" s="1">
        <v>35035</v>
      </c>
      <c r="AX869" s="1">
        <v>37590</v>
      </c>
      <c r="AY869" t="s">
        <v>53</v>
      </c>
      <c r="AZ869">
        <v>5.0026999999999999</v>
      </c>
      <c r="BA869" t="s">
        <v>19</v>
      </c>
      <c r="BB869" t="s">
        <v>20</v>
      </c>
      <c r="BC869">
        <v>7</v>
      </c>
      <c r="BD869">
        <f t="shared" si="13"/>
        <v>10</v>
      </c>
      <c r="BE869">
        <v>5</v>
      </c>
    </row>
    <row r="870" spans="43:57" x14ac:dyDescent="0.25">
      <c r="AQ870">
        <v>97763</v>
      </c>
      <c r="AR870" t="s">
        <v>293</v>
      </c>
      <c r="AS870" t="s">
        <v>2801</v>
      </c>
      <c r="AT870" t="s">
        <v>31</v>
      </c>
      <c r="AU870" s="1">
        <v>21215</v>
      </c>
      <c r="AV870" s="1">
        <v>31950</v>
      </c>
      <c r="AW870" s="1">
        <v>31950</v>
      </c>
      <c r="AX870" s="1">
        <v>37790</v>
      </c>
      <c r="AY870" t="s">
        <v>719</v>
      </c>
      <c r="AZ870">
        <v>5.0026999999999999</v>
      </c>
      <c r="BA870" t="s">
        <v>296</v>
      </c>
      <c r="BB870" t="s">
        <v>297</v>
      </c>
      <c r="BC870">
        <v>4.8465999999999996</v>
      </c>
      <c r="BD870">
        <f t="shared" si="13"/>
        <v>16</v>
      </c>
      <c r="BE870">
        <v>5</v>
      </c>
    </row>
    <row r="871" spans="43:57" x14ac:dyDescent="0.25">
      <c r="AQ871">
        <v>106788</v>
      </c>
      <c r="AR871" t="s">
        <v>1988</v>
      </c>
      <c r="AS871" t="s">
        <v>2800</v>
      </c>
      <c r="AT871" t="s">
        <v>17</v>
      </c>
      <c r="AU871" s="1">
        <v>19304</v>
      </c>
      <c r="AV871" s="1">
        <v>32334</v>
      </c>
      <c r="AW871" s="1">
        <v>32334</v>
      </c>
      <c r="AX871" s="1">
        <v>35318</v>
      </c>
      <c r="AY871" t="s">
        <v>53</v>
      </c>
      <c r="AZ871">
        <v>5.0026999999999999</v>
      </c>
      <c r="BA871" t="s">
        <v>1990</v>
      </c>
      <c r="BB871" t="s">
        <v>1991</v>
      </c>
      <c r="BC871">
        <v>3.8959000000000001</v>
      </c>
      <c r="BD871">
        <f t="shared" si="13"/>
        <v>8</v>
      </c>
      <c r="BE871">
        <v>5</v>
      </c>
    </row>
    <row r="872" spans="43:57" x14ac:dyDescent="0.25">
      <c r="AQ872">
        <v>66687</v>
      </c>
      <c r="AR872" t="s">
        <v>15</v>
      </c>
      <c r="AS872" t="s">
        <v>2799</v>
      </c>
      <c r="AT872" t="s">
        <v>17</v>
      </c>
      <c r="AU872" s="1">
        <v>20405</v>
      </c>
      <c r="AV872" s="1">
        <v>31675</v>
      </c>
      <c r="AW872" s="1">
        <v>32218</v>
      </c>
      <c r="AX872" s="1">
        <v>37693</v>
      </c>
      <c r="AY872" t="s">
        <v>53</v>
      </c>
      <c r="AZ872">
        <v>5.0026999999999999</v>
      </c>
      <c r="BA872" t="s">
        <v>19</v>
      </c>
      <c r="BB872" t="s">
        <v>20</v>
      </c>
      <c r="BC872">
        <v>11.813700000000001</v>
      </c>
      <c r="BD872">
        <f t="shared" si="13"/>
        <v>16</v>
      </c>
      <c r="BE872">
        <v>5</v>
      </c>
    </row>
    <row r="873" spans="43:57" x14ac:dyDescent="0.25">
      <c r="AQ873">
        <v>267028</v>
      </c>
      <c r="AR873" t="s">
        <v>15</v>
      </c>
      <c r="AS873" t="s">
        <v>2798</v>
      </c>
      <c r="AT873" t="s">
        <v>31</v>
      </c>
      <c r="AU873" s="1">
        <v>20924</v>
      </c>
      <c r="AV873" s="1">
        <v>33254</v>
      </c>
      <c r="AW873" s="1">
        <v>34116</v>
      </c>
      <c r="AX873" s="1">
        <v>37766</v>
      </c>
      <c r="AY873" t="s">
        <v>53</v>
      </c>
      <c r="AZ873">
        <v>5.0026999999999999</v>
      </c>
      <c r="BA873" t="s">
        <v>19</v>
      </c>
      <c r="BB873" t="s">
        <v>20</v>
      </c>
      <c r="BC873">
        <v>9.5890000000000004</v>
      </c>
      <c r="BD873">
        <f t="shared" si="13"/>
        <v>12</v>
      </c>
      <c r="BE873">
        <v>5</v>
      </c>
    </row>
    <row r="874" spans="43:57" x14ac:dyDescent="0.25">
      <c r="AQ874">
        <v>422925</v>
      </c>
      <c r="AR874" t="s">
        <v>293</v>
      </c>
      <c r="AS874" t="s">
        <v>2797</v>
      </c>
      <c r="AT874" t="s">
        <v>31</v>
      </c>
      <c r="AU874" s="1">
        <v>23539</v>
      </c>
      <c r="AV874" s="1">
        <v>32910</v>
      </c>
      <c r="AW874" s="1">
        <v>32910</v>
      </c>
      <c r="AX874" s="1">
        <v>34836</v>
      </c>
      <c r="AY874" t="s">
        <v>719</v>
      </c>
      <c r="AZ874">
        <v>5.0026999999999999</v>
      </c>
      <c r="BA874" t="s">
        <v>296</v>
      </c>
      <c r="BB874" t="s">
        <v>297</v>
      </c>
      <c r="BC874">
        <v>2.2164000000000001</v>
      </c>
      <c r="BD874">
        <f t="shared" si="13"/>
        <v>5</v>
      </c>
      <c r="BE874">
        <v>5</v>
      </c>
    </row>
    <row r="875" spans="43:57" x14ac:dyDescent="0.25">
      <c r="AQ875">
        <v>479983</v>
      </c>
      <c r="AR875" t="s">
        <v>293</v>
      </c>
      <c r="AS875" t="s">
        <v>2796</v>
      </c>
      <c r="AT875" t="s">
        <v>17</v>
      </c>
      <c r="AU875" s="1">
        <v>20708</v>
      </c>
      <c r="AV875" s="1">
        <v>31878</v>
      </c>
      <c r="AW875" s="1">
        <v>31878</v>
      </c>
      <c r="AX875" s="1">
        <v>37717</v>
      </c>
      <c r="AY875" t="s">
        <v>295</v>
      </c>
      <c r="AZ875">
        <v>5.0026999999999999</v>
      </c>
      <c r="BA875" t="s">
        <v>296</v>
      </c>
      <c r="BB875" t="s">
        <v>297</v>
      </c>
      <c r="BC875">
        <v>5.0438000000000001</v>
      </c>
      <c r="BD875">
        <f t="shared" si="13"/>
        <v>15</v>
      </c>
      <c r="BE875">
        <v>5</v>
      </c>
    </row>
    <row r="876" spans="43:57" x14ac:dyDescent="0.25">
      <c r="AQ876">
        <v>71936</v>
      </c>
      <c r="AR876" t="s">
        <v>15</v>
      </c>
      <c r="AS876" t="s">
        <v>2795</v>
      </c>
      <c r="AT876" t="s">
        <v>17</v>
      </c>
      <c r="AU876" s="1">
        <v>23203</v>
      </c>
      <c r="AV876" s="1">
        <v>34309</v>
      </c>
      <c r="AW876" s="1">
        <v>34309</v>
      </c>
      <c r="AX876" s="1">
        <v>37594</v>
      </c>
      <c r="AY876" t="s">
        <v>53</v>
      </c>
      <c r="AZ876">
        <v>5.0026999999999999</v>
      </c>
      <c r="BA876" t="s">
        <v>19</v>
      </c>
      <c r="BB876" t="s">
        <v>20</v>
      </c>
      <c r="BC876">
        <v>9</v>
      </c>
      <c r="BD876">
        <f t="shared" si="13"/>
        <v>9</v>
      </c>
      <c r="BE876">
        <v>5</v>
      </c>
    </row>
    <row r="877" spans="43:57" x14ac:dyDescent="0.25">
      <c r="AQ877">
        <v>264440</v>
      </c>
      <c r="AR877" t="s">
        <v>882</v>
      </c>
      <c r="AS877" t="s">
        <v>2794</v>
      </c>
      <c r="AT877" t="s">
        <v>17</v>
      </c>
      <c r="AU877" s="1">
        <v>22890</v>
      </c>
      <c r="AV877" s="1">
        <v>34077</v>
      </c>
      <c r="AW877" s="1">
        <v>34596</v>
      </c>
      <c r="AX877" s="1">
        <v>37516</v>
      </c>
      <c r="AY877" t="s">
        <v>295</v>
      </c>
      <c r="AZ877">
        <v>5.0026999999999999</v>
      </c>
      <c r="BA877" t="s">
        <v>884</v>
      </c>
      <c r="BB877" t="s">
        <v>885</v>
      </c>
      <c r="BC877">
        <v>8</v>
      </c>
      <c r="BD877">
        <f t="shared" si="13"/>
        <v>9</v>
      </c>
      <c r="BE877">
        <v>5</v>
      </c>
    </row>
    <row r="878" spans="43:57" x14ac:dyDescent="0.25">
      <c r="AQ878">
        <v>203310</v>
      </c>
      <c r="AR878" t="s">
        <v>827</v>
      </c>
      <c r="AS878" t="s">
        <v>2793</v>
      </c>
      <c r="AT878" t="s">
        <v>17</v>
      </c>
      <c r="AU878" s="1">
        <v>23565</v>
      </c>
      <c r="AV878" s="1">
        <v>32481</v>
      </c>
      <c r="AW878" s="1">
        <v>32481</v>
      </c>
      <c r="AX878" s="1">
        <v>37591</v>
      </c>
      <c r="AY878" t="s">
        <v>53</v>
      </c>
      <c r="AZ878">
        <v>5.0026999999999999</v>
      </c>
      <c r="BA878" t="s">
        <v>829</v>
      </c>
      <c r="BB878" t="s">
        <v>1468</v>
      </c>
      <c r="BC878">
        <v>2.3424999999999998</v>
      </c>
      <c r="BD878">
        <f t="shared" si="13"/>
        <v>14</v>
      </c>
      <c r="BE878">
        <v>5</v>
      </c>
    </row>
    <row r="879" spans="43:57" x14ac:dyDescent="0.25">
      <c r="AQ879">
        <v>457922</v>
      </c>
      <c r="AR879" t="s">
        <v>347</v>
      </c>
      <c r="AS879" t="s">
        <v>2792</v>
      </c>
      <c r="AT879" t="s">
        <v>31</v>
      </c>
      <c r="AU879" s="1">
        <v>22676</v>
      </c>
      <c r="AV879" s="1">
        <v>34357</v>
      </c>
      <c r="AW879" s="1">
        <v>34357</v>
      </c>
      <c r="AX879" s="1">
        <v>37642</v>
      </c>
      <c r="AY879" t="s">
        <v>295</v>
      </c>
      <c r="AZ879">
        <v>5.0026999999999999</v>
      </c>
      <c r="BA879" t="s">
        <v>349</v>
      </c>
      <c r="BB879" t="s">
        <v>834</v>
      </c>
      <c r="BC879">
        <v>6.3973000000000004</v>
      </c>
      <c r="BD879">
        <f t="shared" si="13"/>
        <v>9</v>
      </c>
      <c r="BE879">
        <v>5</v>
      </c>
    </row>
    <row r="880" spans="43:57" x14ac:dyDescent="0.25">
      <c r="AQ880">
        <v>459204</v>
      </c>
      <c r="AR880" t="s">
        <v>293</v>
      </c>
      <c r="AS880" t="s">
        <v>2791</v>
      </c>
      <c r="AT880" t="s">
        <v>17</v>
      </c>
      <c r="AU880" s="1">
        <v>23583</v>
      </c>
      <c r="AV880" s="1">
        <v>33584</v>
      </c>
      <c r="AW880" s="1">
        <v>33584</v>
      </c>
      <c r="AX880" s="1">
        <v>37599</v>
      </c>
      <c r="AY880" t="s">
        <v>295</v>
      </c>
      <c r="AZ880">
        <v>5.0026999999999999</v>
      </c>
      <c r="BA880" t="s">
        <v>296</v>
      </c>
      <c r="BB880" t="s">
        <v>297</v>
      </c>
      <c r="BC880">
        <v>0.36990000000000001</v>
      </c>
      <c r="BD880">
        <f t="shared" si="13"/>
        <v>11</v>
      </c>
      <c r="BE880">
        <v>5</v>
      </c>
    </row>
    <row r="881" spans="43:57" x14ac:dyDescent="0.25">
      <c r="AQ881">
        <v>277372</v>
      </c>
      <c r="AR881" t="s">
        <v>827</v>
      </c>
      <c r="AS881" t="s">
        <v>2790</v>
      </c>
      <c r="AT881" t="s">
        <v>31</v>
      </c>
      <c r="AU881" s="1">
        <v>20418</v>
      </c>
      <c r="AV881" s="1">
        <v>31343</v>
      </c>
      <c r="AW881" s="1">
        <v>33445</v>
      </c>
      <c r="AX881" s="1">
        <v>37825</v>
      </c>
      <c r="AY881" t="s">
        <v>53</v>
      </c>
      <c r="AZ881">
        <v>5.0026999999999999</v>
      </c>
      <c r="BA881" t="s">
        <v>829</v>
      </c>
      <c r="BB881" t="s">
        <v>830</v>
      </c>
      <c r="BC881">
        <v>11.5151</v>
      </c>
      <c r="BD881">
        <f t="shared" si="13"/>
        <v>17</v>
      </c>
      <c r="BE881">
        <v>5</v>
      </c>
    </row>
    <row r="882" spans="43:57" x14ac:dyDescent="0.25">
      <c r="AQ882">
        <v>479996</v>
      </c>
      <c r="AR882" t="s">
        <v>1901</v>
      </c>
      <c r="AS882" t="s">
        <v>2789</v>
      </c>
      <c r="AT882" t="s">
        <v>17</v>
      </c>
      <c r="AU882" s="1">
        <v>23372</v>
      </c>
      <c r="AV882" s="1">
        <v>32067</v>
      </c>
      <c r="AW882" s="1">
        <v>34200</v>
      </c>
      <c r="AX882" s="1">
        <v>37485</v>
      </c>
      <c r="AY882" t="s">
        <v>53</v>
      </c>
      <c r="AZ882">
        <v>5.0026999999999999</v>
      </c>
      <c r="BA882" t="s">
        <v>1903</v>
      </c>
      <c r="BB882" t="s">
        <v>1904</v>
      </c>
      <c r="BC882">
        <v>9</v>
      </c>
      <c r="BD882">
        <f t="shared" si="13"/>
        <v>14</v>
      </c>
      <c r="BE882">
        <v>5</v>
      </c>
    </row>
    <row r="883" spans="43:57" x14ac:dyDescent="0.25">
      <c r="AQ883">
        <v>44737</v>
      </c>
      <c r="AR883" t="s">
        <v>293</v>
      </c>
      <c r="AS883" t="s">
        <v>2788</v>
      </c>
      <c r="AT883" t="s">
        <v>17</v>
      </c>
      <c r="AU883" s="1">
        <v>20043</v>
      </c>
      <c r="AV883" s="1">
        <v>32359</v>
      </c>
      <c r="AW883" s="1">
        <v>32745</v>
      </c>
      <c r="AX883" s="1">
        <v>37490</v>
      </c>
      <c r="AY883" t="s">
        <v>295</v>
      </c>
      <c r="AZ883">
        <v>5.0026999999999999</v>
      </c>
      <c r="BA883" t="s">
        <v>296</v>
      </c>
      <c r="BB883" t="s">
        <v>297</v>
      </c>
      <c r="BC883">
        <v>2.6684999999999999</v>
      </c>
      <c r="BD883">
        <f t="shared" si="13"/>
        <v>14</v>
      </c>
      <c r="BE883">
        <v>5</v>
      </c>
    </row>
    <row r="884" spans="43:57" x14ac:dyDescent="0.25">
      <c r="AQ884">
        <v>242348</v>
      </c>
      <c r="AR884" t="s">
        <v>347</v>
      </c>
      <c r="AS884" t="s">
        <v>2787</v>
      </c>
      <c r="AT884" t="s">
        <v>31</v>
      </c>
      <c r="AU884" s="1">
        <v>20380</v>
      </c>
      <c r="AV884" s="1">
        <v>32150</v>
      </c>
      <c r="AW884" s="1">
        <v>32150</v>
      </c>
      <c r="AX884" s="1">
        <v>37625</v>
      </c>
      <c r="AY884" t="s">
        <v>295</v>
      </c>
      <c r="AZ884">
        <v>5.0026999999999999</v>
      </c>
      <c r="BA884" t="s">
        <v>349</v>
      </c>
      <c r="BB884" t="s">
        <v>350</v>
      </c>
      <c r="BC884">
        <v>0.67120000000000002</v>
      </c>
      <c r="BD884">
        <f t="shared" si="13"/>
        <v>15</v>
      </c>
      <c r="BE884">
        <v>5</v>
      </c>
    </row>
    <row r="885" spans="43:57" x14ac:dyDescent="0.25">
      <c r="AQ885">
        <v>106803</v>
      </c>
      <c r="AR885" t="s">
        <v>15</v>
      </c>
      <c r="AS885" t="s">
        <v>2786</v>
      </c>
      <c r="AT885" t="s">
        <v>31</v>
      </c>
      <c r="AU885" s="1">
        <v>23711</v>
      </c>
      <c r="AV885" s="1">
        <v>33465</v>
      </c>
      <c r="AW885" s="1">
        <v>35275</v>
      </c>
      <c r="AX885" s="1">
        <v>37830</v>
      </c>
      <c r="AY885" t="s">
        <v>53</v>
      </c>
      <c r="AZ885">
        <v>5.0026999999999999</v>
      </c>
      <c r="BA885" t="s">
        <v>19</v>
      </c>
      <c r="BB885" t="s">
        <v>20</v>
      </c>
      <c r="BC885">
        <v>6.4137000000000004</v>
      </c>
      <c r="BD885">
        <f t="shared" si="13"/>
        <v>11</v>
      </c>
      <c r="BE885">
        <v>5</v>
      </c>
    </row>
    <row r="886" spans="43:57" x14ac:dyDescent="0.25">
      <c r="AQ886">
        <v>450177</v>
      </c>
      <c r="AR886" t="s">
        <v>293</v>
      </c>
      <c r="AS886" t="s">
        <v>2785</v>
      </c>
      <c r="AT886" t="s">
        <v>17</v>
      </c>
      <c r="AU886" s="1">
        <v>23610</v>
      </c>
      <c r="AV886" s="1">
        <v>31319</v>
      </c>
      <c r="AW886" s="1">
        <v>31319</v>
      </c>
      <c r="AX886" s="1">
        <v>37524</v>
      </c>
      <c r="AY886" t="s">
        <v>295</v>
      </c>
      <c r="AZ886">
        <v>5.0026999999999999</v>
      </c>
      <c r="BA886" t="s">
        <v>296</v>
      </c>
      <c r="BB886" t="s">
        <v>297</v>
      </c>
      <c r="BC886">
        <v>6.5753000000000004</v>
      </c>
      <c r="BD886">
        <f t="shared" si="13"/>
        <v>17</v>
      </c>
      <c r="BE886">
        <v>5</v>
      </c>
    </row>
    <row r="887" spans="43:57" x14ac:dyDescent="0.25">
      <c r="AQ887">
        <v>468313</v>
      </c>
      <c r="AR887" t="s">
        <v>347</v>
      </c>
      <c r="AS887" t="s">
        <v>2784</v>
      </c>
      <c r="AT887" t="s">
        <v>17</v>
      </c>
      <c r="AU887" s="1">
        <v>21957</v>
      </c>
      <c r="AV887" s="1">
        <v>32639</v>
      </c>
      <c r="AW887" s="1">
        <v>32639</v>
      </c>
      <c r="AX887" s="1">
        <v>37037</v>
      </c>
      <c r="AY887" t="s">
        <v>295</v>
      </c>
      <c r="AZ887">
        <v>5.0026999999999999</v>
      </c>
      <c r="BA887" t="s">
        <v>349</v>
      </c>
      <c r="BB887" t="s">
        <v>834</v>
      </c>
      <c r="BC887">
        <v>4.7397</v>
      </c>
      <c r="BD887">
        <f t="shared" si="13"/>
        <v>12</v>
      </c>
      <c r="BE887">
        <v>5</v>
      </c>
    </row>
    <row r="888" spans="43:57" x14ac:dyDescent="0.25">
      <c r="AQ888">
        <v>268349</v>
      </c>
      <c r="AR888" t="s">
        <v>347</v>
      </c>
      <c r="AS888" t="s">
        <v>2783</v>
      </c>
      <c r="AT888" t="s">
        <v>31</v>
      </c>
      <c r="AU888" s="1">
        <v>19858</v>
      </c>
      <c r="AV888" s="1">
        <v>35304</v>
      </c>
      <c r="AW888" s="1">
        <v>35304</v>
      </c>
      <c r="AX888" s="1">
        <v>37494</v>
      </c>
      <c r="AY888" t="s">
        <v>719</v>
      </c>
      <c r="AZ888">
        <v>5.0026999999999999</v>
      </c>
      <c r="BA888" t="s">
        <v>349</v>
      </c>
      <c r="BB888" t="s">
        <v>834</v>
      </c>
      <c r="BC888">
        <v>5.9917999999999996</v>
      </c>
      <c r="BD888">
        <f t="shared" si="13"/>
        <v>6</v>
      </c>
      <c r="BE888">
        <v>5</v>
      </c>
    </row>
    <row r="889" spans="43:57" x14ac:dyDescent="0.25">
      <c r="AQ889">
        <v>455358</v>
      </c>
      <c r="AR889" t="s">
        <v>882</v>
      </c>
      <c r="AS889" t="s">
        <v>2782</v>
      </c>
      <c r="AT889" t="s">
        <v>17</v>
      </c>
      <c r="AU889" s="1">
        <v>23406</v>
      </c>
      <c r="AV889" s="1">
        <v>31836</v>
      </c>
      <c r="AW889" s="1">
        <v>35172</v>
      </c>
      <c r="AX889" s="1">
        <v>37727</v>
      </c>
      <c r="AY889" t="s">
        <v>295</v>
      </c>
      <c r="AZ889">
        <v>5.0026999999999999</v>
      </c>
      <c r="BA889" t="s">
        <v>884</v>
      </c>
      <c r="BB889" t="s">
        <v>885</v>
      </c>
      <c r="BC889">
        <v>7</v>
      </c>
      <c r="BD889">
        <f t="shared" si="13"/>
        <v>16</v>
      </c>
      <c r="BE889">
        <v>5</v>
      </c>
    </row>
    <row r="890" spans="43:57" x14ac:dyDescent="0.25">
      <c r="AQ890">
        <v>264454</v>
      </c>
      <c r="AR890" t="s">
        <v>347</v>
      </c>
      <c r="AS890" t="s">
        <v>2781</v>
      </c>
      <c r="AT890" t="s">
        <v>17</v>
      </c>
      <c r="AU890" s="1">
        <v>20443</v>
      </c>
      <c r="AV890" s="1">
        <v>32165</v>
      </c>
      <c r="AW890" s="1">
        <v>32165</v>
      </c>
      <c r="AX890" s="1">
        <v>37640</v>
      </c>
      <c r="AY890" t="s">
        <v>295</v>
      </c>
      <c r="AZ890">
        <v>5.0026999999999999</v>
      </c>
      <c r="BA890" t="s">
        <v>349</v>
      </c>
      <c r="BB890" t="s">
        <v>350</v>
      </c>
      <c r="BC890">
        <v>0.63009999999999999</v>
      </c>
      <c r="BD890">
        <f t="shared" si="13"/>
        <v>15</v>
      </c>
      <c r="BE890">
        <v>5</v>
      </c>
    </row>
    <row r="891" spans="43:57" x14ac:dyDescent="0.25">
      <c r="AQ891">
        <v>268354</v>
      </c>
      <c r="AR891" t="s">
        <v>15</v>
      </c>
      <c r="AS891" t="s">
        <v>2780</v>
      </c>
      <c r="AT891" t="s">
        <v>31</v>
      </c>
      <c r="AU891" s="1">
        <v>20240</v>
      </c>
      <c r="AV891" s="1">
        <v>31740</v>
      </c>
      <c r="AW891" s="1">
        <v>31740</v>
      </c>
      <c r="AX891" s="1">
        <v>36040</v>
      </c>
      <c r="AY891" t="s">
        <v>53</v>
      </c>
      <c r="AZ891">
        <v>5.0026999999999999</v>
      </c>
      <c r="BA891" t="s">
        <v>19</v>
      </c>
      <c r="BB891" t="s">
        <v>20</v>
      </c>
      <c r="BC891">
        <v>7.4958999999999998</v>
      </c>
      <c r="BD891">
        <f t="shared" si="13"/>
        <v>11</v>
      </c>
      <c r="BE891">
        <v>5</v>
      </c>
    </row>
    <row r="892" spans="43:57" x14ac:dyDescent="0.25">
      <c r="AQ892">
        <v>277384</v>
      </c>
      <c r="AR892" t="s">
        <v>347</v>
      </c>
      <c r="AS892" t="s">
        <v>2779</v>
      </c>
      <c r="AT892" t="s">
        <v>31</v>
      </c>
      <c r="AU892" s="1">
        <v>20240</v>
      </c>
      <c r="AV892" s="1">
        <v>31195</v>
      </c>
      <c r="AW892" s="1">
        <v>32208</v>
      </c>
      <c r="AX892" s="1">
        <v>37683</v>
      </c>
      <c r="AY892" t="s">
        <v>295</v>
      </c>
      <c r="AZ892">
        <v>5.0026999999999999</v>
      </c>
      <c r="BA892" t="s">
        <v>349</v>
      </c>
      <c r="BB892" t="s">
        <v>350</v>
      </c>
      <c r="BC892">
        <v>0.51229999999999998</v>
      </c>
      <c r="BD892">
        <f t="shared" si="13"/>
        <v>17</v>
      </c>
      <c r="BE892">
        <v>5</v>
      </c>
    </row>
    <row r="893" spans="43:57" x14ac:dyDescent="0.25">
      <c r="AQ893">
        <v>480007</v>
      </c>
      <c r="AR893" t="s">
        <v>347</v>
      </c>
      <c r="AS893" t="s">
        <v>2778</v>
      </c>
      <c r="AT893" t="s">
        <v>31</v>
      </c>
      <c r="AU893" s="1">
        <v>23320</v>
      </c>
      <c r="AV893" s="1">
        <v>31207</v>
      </c>
      <c r="AW893" s="1">
        <v>32994</v>
      </c>
      <c r="AX893" s="1">
        <v>37739</v>
      </c>
      <c r="AY893" t="s">
        <v>295</v>
      </c>
      <c r="AZ893">
        <v>5.0026999999999999</v>
      </c>
      <c r="BA893" t="s">
        <v>349</v>
      </c>
      <c r="BB893" t="s">
        <v>834</v>
      </c>
      <c r="BC893">
        <v>6.4301000000000004</v>
      </c>
      <c r="BD893">
        <f t="shared" si="13"/>
        <v>17</v>
      </c>
      <c r="BE893">
        <v>5</v>
      </c>
    </row>
    <row r="894" spans="43:57" x14ac:dyDescent="0.25">
      <c r="AQ894">
        <v>430724</v>
      </c>
      <c r="AR894" t="s">
        <v>293</v>
      </c>
      <c r="AS894" t="s">
        <v>2777</v>
      </c>
      <c r="AT894" t="s">
        <v>31</v>
      </c>
      <c r="AU894" s="1">
        <v>19913</v>
      </c>
      <c r="AV894" s="1">
        <v>31647</v>
      </c>
      <c r="AW894" s="1">
        <v>31647</v>
      </c>
      <c r="AX894" s="1">
        <v>37487</v>
      </c>
      <c r="AY894" t="s">
        <v>295</v>
      </c>
      <c r="AZ894">
        <v>5.0026999999999999</v>
      </c>
      <c r="BA894" t="s">
        <v>296</v>
      </c>
      <c r="BB894" t="s">
        <v>297</v>
      </c>
      <c r="BC894">
        <v>5.6767000000000003</v>
      </c>
      <c r="BD894">
        <f t="shared" si="13"/>
        <v>16</v>
      </c>
      <c r="BE894">
        <v>5</v>
      </c>
    </row>
    <row r="895" spans="43:57" x14ac:dyDescent="0.25">
      <c r="AQ895">
        <v>106814</v>
      </c>
      <c r="AR895" t="s">
        <v>1901</v>
      </c>
      <c r="AS895" t="s">
        <v>2776</v>
      </c>
      <c r="AT895" t="s">
        <v>31</v>
      </c>
      <c r="AU895" s="1">
        <v>22219</v>
      </c>
      <c r="AV895" s="1">
        <v>34482</v>
      </c>
      <c r="AW895" s="1">
        <v>34482</v>
      </c>
      <c r="AX895" s="1">
        <v>37767</v>
      </c>
      <c r="AY895" t="s">
        <v>53</v>
      </c>
      <c r="AZ895">
        <v>5.0026999999999999</v>
      </c>
      <c r="BA895" t="s">
        <v>1903</v>
      </c>
      <c r="BB895" t="s">
        <v>1904</v>
      </c>
      <c r="BC895">
        <v>9</v>
      </c>
      <c r="BD895">
        <f t="shared" si="13"/>
        <v>9</v>
      </c>
      <c r="BE895">
        <v>5</v>
      </c>
    </row>
    <row r="896" spans="43:57" x14ac:dyDescent="0.25">
      <c r="AQ896">
        <v>400755</v>
      </c>
      <c r="AR896" t="s">
        <v>15</v>
      </c>
      <c r="AS896" t="s">
        <v>2775</v>
      </c>
      <c r="AT896" t="s">
        <v>17</v>
      </c>
      <c r="AU896" s="1">
        <v>20562</v>
      </c>
      <c r="AV896" s="1">
        <v>32376</v>
      </c>
      <c r="AW896" s="1">
        <v>34122</v>
      </c>
      <c r="AX896" s="1">
        <v>37772</v>
      </c>
      <c r="AY896" t="s">
        <v>53</v>
      </c>
      <c r="AZ896">
        <v>5.0026999999999999</v>
      </c>
      <c r="BA896" t="s">
        <v>19</v>
      </c>
      <c r="BB896" t="s">
        <v>20</v>
      </c>
      <c r="BC896">
        <v>9.5725999999999996</v>
      </c>
      <c r="BD896">
        <f t="shared" si="13"/>
        <v>14</v>
      </c>
      <c r="BE896">
        <v>5</v>
      </c>
    </row>
    <row r="897" spans="43:57" x14ac:dyDescent="0.25">
      <c r="AQ897">
        <v>265738</v>
      </c>
      <c r="AR897" t="s">
        <v>827</v>
      </c>
      <c r="AS897" t="s">
        <v>2774</v>
      </c>
      <c r="AT897" t="s">
        <v>17</v>
      </c>
      <c r="AU897" s="1">
        <v>21943</v>
      </c>
      <c r="AV897" s="1">
        <v>32281</v>
      </c>
      <c r="AW897" s="1">
        <v>33287</v>
      </c>
      <c r="AX897" s="1">
        <v>36450</v>
      </c>
      <c r="AY897" t="s">
        <v>53</v>
      </c>
      <c r="AZ897">
        <v>5.0026999999999999</v>
      </c>
      <c r="BA897" t="s">
        <v>829</v>
      </c>
      <c r="BB897" t="s">
        <v>1468</v>
      </c>
      <c r="BC897">
        <v>0.13420000000000001</v>
      </c>
      <c r="BD897">
        <f t="shared" si="13"/>
        <v>11</v>
      </c>
      <c r="BE897">
        <v>5</v>
      </c>
    </row>
    <row r="898" spans="43:57" x14ac:dyDescent="0.25">
      <c r="AQ898">
        <v>216256</v>
      </c>
      <c r="AR898" t="s">
        <v>15</v>
      </c>
      <c r="AS898" t="s">
        <v>2773</v>
      </c>
      <c r="AT898" t="s">
        <v>17</v>
      </c>
      <c r="AU898" s="1">
        <v>20489</v>
      </c>
      <c r="AV898" s="1">
        <v>33273</v>
      </c>
      <c r="AW898" s="1">
        <v>33273</v>
      </c>
      <c r="AX898" s="1">
        <v>37653</v>
      </c>
      <c r="AY898" t="s">
        <v>53</v>
      </c>
      <c r="AZ898">
        <v>5.0026999999999999</v>
      </c>
      <c r="BA898" t="s">
        <v>19</v>
      </c>
      <c r="BB898" t="s">
        <v>20</v>
      </c>
      <c r="BC898">
        <v>11.813700000000001</v>
      </c>
      <c r="BD898">
        <f t="shared" si="13"/>
        <v>12</v>
      </c>
      <c r="BE898">
        <v>5</v>
      </c>
    </row>
    <row r="899" spans="43:57" x14ac:dyDescent="0.25">
      <c r="AQ899">
        <v>39589</v>
      </c>
      <c r="AR899" t="s">
        <v>347</v>
      </c>
      <c r="AS899" t="s">
        <v>2772</v>
      </c>
      <c r="AT899" t="s">
        <v>31</v>
      </c>
      <c r="AU899" s="1">
        <v>20051</v>
      </c>
      <c r="AV899" s="1">
        <v>32721</v>
      </c>
      <c r="AW899" s="1">
        <v>32721</v>
      </c>
      <c r="AX899" s="1">
        <v>37831</v>
      </c>
      <c r="AY899" t="s">
        <v>295</v>
      </c>
      <c r="AZ899">
        <v>5.0026999999999999</v>
      </c>
      <c r="BA899" t="s">
        <v>349</v>
      </c>
      <c r="BB899" t="s">
        <v>834</v>
      </c>
      <c r="BC899">
        <v>6.4301000000000004</v>
      </c>
      <c r="BD899">
        <f t="shared" ref="BD899:BD962" si="14">INT((AX899-AV899)/365)</f>
        <v>14</v>
      </c>
      <c r="BE899">
        <v>5</v>
      </c>
    </row>
    <row r="900" spans="43:57" x14ac:dyDescent="0.25">
      <c r="AQ900">
        <v>244930</v>
      </c>
      <c r="AR900" t="s">
        <v>293</v>
      </c>
      <c r="AS900" t="s">
        <v>2771</v>
      </c>
      <c r="AT900" t="s">
        <v>17</v>
      </c>
      <c r="AU900" s="1">
        <v>23672</v>
      </c>
      <c r="AV900" s="1">
        <v>33237</v>
      </c>
      <c r="AW900" s="1">
        <v>33237</v>
      </c>
      <c r="AX900" s="1">
        <v>37617</v>
      </c>
      <c r="AY900" t="s">
        <v>295</v>
      </c>
      <c r="AZ900">
        <v>5.0026999999999999</v>
      </c>
      <c r="BA900" t="s">
        <v>296</v>
      </c>
      <c r="BB900" t="s">
        <v>297</v>
      </c>
      <c r="BC900">
        <v>1.3205</v>
      </c>
      <c r="BD900">
        <f t="shared" si="14"/>
        <v>12</v>
      </c>
      <c r="BE900">
        <v>5</v>
      </c>
    </row>
    <row r="901" spans="43:57" x14ac:dyDescent="0.25">
      <c r="AQ901">
        <v>61568</v>
      </c>
      <c r="AR901" t="s">
        <v>882</v>
      </c>
      <c r="AS901" t="s">
        <v>2770</v>
      </c>
      <c r="AT901" t="s">
        <v>17</v>
      </c>
      <c r="AU901" s="1">
        <v>19140</v>
      </c>
      <c r="AV901" s="1">
        <v>32468</v>
      </c>
      <c r="AW901" s="1">
        <v>33577</v>
      </c>
      <c r="AX901" s="1">
        <v>37592</v>
      </c>
      <c r="AY901" t="s">
        <v>295</v>
      </c>
      <c r="AZ901">
        <v>5.0026999999999999</v>
      </c>
      <c r="BA901" t="s">
        <v>884</v>
      </c>
      <c r="BB901" t="s">
        <v>885</v>
      </c>
      <c r="BC901">
        <v>8.4356000000000009</v>
      </c>
      <c r="BD901">
        <f t="shared" si="14"/>
        <v>14</v>
      </c>
      <c r="BE901">
        <v>5</v>
      </c>
    </row>
    <row r="902" spans="43:57" x14ac:dyDescent="0.25">
      <c r="AQ902">
        <v>203331</v>
      </c>
      <c r="AR902" t="s">
        <v>347</v>
      </c>
      <c r="AS902" t="s">
        <v>2769</v>
      </c>
      <c r="AT902" t="s">
        <v>17</v>
      </c>
      <c r="AU902" s="1">
        <v>20448</v>
      </c>
      <c r="AV902" s="1">
        <v>33313</v>
      </c>
      <c r="AW902" s="1">
        <v>33705</v>
      </c>
      <c r="AX902" s="1">
        <v>37720</v>
      </c>
      <c r="AY902" t="s">
        <v>295</v>
      </c>
      <c r="AZ902">
        <v>5.0026999999999999</v>
      </c>
      <c r="BA902" t="s">
        <v>349</v>
      </c>
      <c r="BB902" t="s">
        <v>834</v>
      </c>
      <c r="BC902">
        <v>6.4301000000000004</v>
      </c>
      <c r="BD902">
        <f t="shared" si="14"/>
        <v>12</v>
      </c>
      <c r="BE902">
        <v>5</v>
      </c>
    </row>
    <row r="903" spans="43:57" x14ac:dyDescent="0.25">
      <c r="AQ903">
        <v>20134</v>
      </c>
      <c r="AR903" t="s">
        <v>347</v>
      </c>
      <c r="AS903" t="s">
        <v>2768</v>
      </c>
      <c r="AT903" t="s">
        <v>31</v>
      </c>
      <c r="AU903" s="1">
        <v>20251</v>
      </c>
      <c r="AV903" s="1">
        <v>32546</v>
      </c>
      <c r="AW903" s="1">
        <v>32546</v>
      </c>
      <c r="AX903" s="1">
        <v>37656</v>
      </c>
      <c r="AY903" t="s">
        <v>295</v>
      </c>
      <c r="AZ903">
        <v>5.0026999999999999</v>
      </c>
      <c r="BA903" t="s">
        <v>349</v>
      </c>
      <c r="BB903" t="s">
        <v>834</v>
      </c>
      <c r="BC903">
        <v>6.4301000000000004</v>
      </c>
      <c r="BD903">
        <f t="shared" si="14"/>
        <v>14</v>
      </c>
      <c r="BE903">
        <v>5</v>
      </c>
    </row>
    <row r="904" spans="43:57" x14ac:dyDescent="0.25">
      <c r="AQ904">
        <v>265743</v>
      </c>
      <c r="AR904" t="s">
        <v>85</v>
      </c>
      <c r="AS904" t="s">
        <v>2767</v>
      </c>
      <c r="AT904" t="s">
        <v>17</v>
      </c>
      <c r="AU904" s="1">
        <v>20500</v>
      </c>
      <c r="AV904" s="1">
        <v>32323</v>
      </c>
      <c r="AW904" s="1">
        <v>32323</v>
      </c>
      <c r="AX904" s="1">
        <v>35195</v>
      </c>
      <c r="AY904" t="s">
        <v>53</v>
      </c>
      <c r="AZ904">
        <v>5.0026999999999999</v>
      </c>
      <c r="BA904" t="s">
        <v>87</v>
      </c>
      <c r="BB904" t="s">
        <v>88</v>
      </c>
      <c r="BC904">
        <v>1.4684999999999999</v>
      </c>
      <c r="BD904">
        <f t="shared" si="14"/>
        <v>7</v>
      </c>
      <c r="BE904">
        <v>5</v>
      </c>
    </row>
    <row r="905" spans="43:57" x14ac:dyDescent="0.25">
      <c r="AQ905">
        <v>468329</v>
      </c>
      <c r="AR905" t="s">
        <v>42</v>
      </c>
      <c r="AS905" t="s">
        <v>2766</v>
      </c>
      <c r="AT905" t="s">
        <v>17</v>
      </c>
      <c r="AU905" s="1">
        <v>22034</v>
      </c>
      <c r="AV905" s="1">
        <v>33641</v>
      </c>
      <c r="AW905" s="1">
        <v>34312</v>
      </c>
      <c r="AX905" s="1">
        <v>37597</v>
      </c>
      <c r="AY905" t="s">
        <v>53</v>
      </c>
      <c r="AZ905">
        <v>5</v>
      </c>
      <c r="BA905" t="s">
        <v>44</v>
      </c>
      <c r="BB905" t="s">
        <v>83</v>
      </c>
      <c r="BC905">
        <v>9</v>
      </c>
      <c r="BD905">
        <f t="shared" si="14"/>
        <v>10</v>
      </c>
      <c r="BE905">
        <v>5</v>
      </c>
    </row>
    <row r="906" spans="43:57" x14ac:dyDescent="0.25">
      <c r="AQ906">
        <v>222821</v>
      </c>
      <c r="AR906" t="s">
        <v>347</v>
      </c>
      <c r="AS906" t="s">
        <v>2765</v>
      </c>
      <c r="AT906" t="s">
        <v>17</v>
      </c>
      <c r="AU906" s="1">
        <v>19244</v>
      </c>
      <c r="AV906" s="1">
        <v>34094</v>
      </c>
      <c r="AW906" s="1">
        <v>34849</v>
      </c>
      <c r="AX906" s="1">
        <v>35458</v>
      </c>
      <c r="AY906" t="s">
        <v>295</v>
      </c>
      <c r="AZ906">
        <v>5.0026999999999999</v>
      </c>
      <c r="BA906" t="s">
        <v>349</v>
      </c>
      <c r="BB906" t="s">
        <v>834</v>
      </c>
      <c r="BC906">
        <v>0.41370000000000001</v>
      </c>
      <c r="BD906">
        <f t="shared" si="14"/>
        <v>3</v>
      </c>
      <c r="BE906">
        <v>5</v>
      </c>
    </row>
    <row r="907" spans="43:57" x14ac:dyDescent="0.25">
      <c r="AQ907">
        <v>434638</v>
      </c>
      <c r="AR907" t="s">
        <v>882</v>
      </c>
      <c r="AS907" t="s">
        <v>2764</v>
      </c>
      <c r="AT907" t="s">
        <v>31</v>
      </c>
      <c r="AU907" s="1">
        <v>19076</v>
      </c>
      <c r="AV907" s="1">
        <v>34360</v>
      </c>
      <c r="AW907" s="1">
        <v>34774</v>
      </c>
      <c r="AX907" s="1">
        <v>37694</v>
      </c>
      <c r="AY907" t="s">
        <v>295</v>
      </c>
      <c r="AZ907">
        <v>5.0026999999999999</v>
      </c>
      <c r="BA907" t="s">
        <v>884</v>
      </c>
      <c r="BB907" t="s">
        <v>885</v>
      </c>
      <c r="BC907">
        <v>8</v>
      </c>
      <c r="BD907">
        <f t="shared" si="14"/>
        <v>9</v>
      </c>
      <c r="BE907">
        <v>5</v>
      </c>
    </row>
    <row r="908" spans="43:57" x14ac:dyDescent="0.25">
      <c r="AQ908">
        <v>106825</v>
      </c>
      <c r="AR908" t="s">
        <v>293</v>
      </c>
      <c r="AS908" t="s">
        <v>2763</v>
      </c>
      <c r="AT908" t="s">
        <v>31</v>
      </c>
      <c r="AU908" s="1">
        <v>21750</v>
      </c>
      <c r="AV908" s="1">
        <v>31981</v>
      </c>
      <c r="AW908" s="1">
        <v>31981</v>
      </c>
      <c r="AX908" s="1">
        <v>37821</v>
      </c>
      <c r="AY908" t="s">
        <v>295</v>
      </c>
      <c r="AZ908">
        <v>5.0026999999999999</v>
      </c>
      <c r="BA908" t="s">
        <v>296</v>
      </c>
      <c r="BB908" t="s">
        <v>297</v>
      </c>
      <c r="BC908">
        <v>4.7615999999999996</v>
      </c>
      <c r="BD908">
        <f t="shared" si="14"/>
        <v>16</v>
      </c>
      <c r="BE908">
        <v>5</v>
      </c>
    </row>
    <row r="909" spans="43:57" x14ac:dyDescent="0.25">
      <c r="AQ909">
        <v>66726</v>
      </c>
      <c r="AR909" t="s">
        <v>1988</v>
      </c>
      <c r="AS909" t="s">
        <v>2762</v>
      </c>
      <c r="AT909" t="s">
        <v>31</v>
      </c>
      <c r="AU909" s="1">
        <v>19058</v>
      </c>
      <c r="AV909" s="1">
        <v>32530</v>
      </c>
      <c r="AW909" s="1">
        <v>35227</v>
      </c>
      <c r="AX909" s="1">
        <v>37782</v>
      </c>
      <c r="AY909" t="s">
        <v>53</v>
      </c>
      <c r="AZ909">
        <v>5.0026999999999999</v>
      </c>
      <c r="BA909" t="s">
        <v>1990</v>
      </c>
      <c r="BB909" t="s">
        <v>2061</v>
      </c>
      <c r="BC909">
        <v>7</v>
      </c>
      <c r="BD909">
        <f t="shared" si="14"/>
        <v>14</v>
      </c>
      <c r="BE909">
        <v>5</v>
      </c>
    </row>
    <row r="910" spans="43:57" x14ac:dyDescent="0.25">
      <c r="AQ910">
        <v>457949</v>
      </c>
      <c r="AR910" t="s">
        <v>293</v>
      </c>
      <c r="AS910" t="s">
        <v>2761</v>
      </c>
      <c r="AT910" t="s">
        <v>17</v>
      </c>
      <c r="AU910" s="1">
        <v>20573</v>
      </c>
      <c r="AV910" s="1">
        <v>33930</v>
      </c>
      <c r="AW910" s="1">
        <v>33930</v>
      </c>
      <c r="AX910" s="1">
        <v>37580</v>
      </c>
      <c r="AY910" t="s">
        <v>719</v>
      </c>
      <c r="AZ910">
        <v>5.0026999999999999</v>
      </c>
      <c r="BA910" t="s">
        <v>296</v>
      </c>
      <c r="BB910" t="s">
        <v>586</v>
      </c>
      <c r="BC910">
        <v>9.9068000000000005</v>
      </c>
      <c r="BD910">
        <f t="shared" si="14"/>
        <v>10</v>
      </c>
      <c r="BE910">
        <v>5</v>
      </c>
    </row>
    <row r="911" spans="43:57" x14ac:dyDescent="0.25">
      <c r="AQ911">
        <v>71966</v>
      </c>
      <c r="AR911" t="s">
        <v>347</v>
      </c>
      <c r="AS911" t="s">
        <v>2760</v>
      </c>
      <c r="AT911" t="s">
        <v>31</v>
      </c>
      <c r="AU911" s="1">
        <v>22930</v>
      </c>
      <c r="AV911" s="1">
        <v>31329</v>
      </c>
      <c r="AW911" s="1">
        <v>33405</v>
      </c>
      <c r="AX911" s="1">
        <v>37785</v>
      </c>
      <c r="AY911" t="s">
        <v>295</v>
      </c>
      <c r="AZ911">
        <v>5.0026999999999999</v>
      </c>
      <c r="BA911" t="s">
        <v>349</v>
      </c>
      <c r="BB911" t="s">
        <v>834</v>
      </c>
      <c r="BC911">
        <v>6.4301000000000004</v>
      </c>
      <c r="BD911">
        <f t="shared" si="14"/>
        <v>17</v>
      </c>
      <c r="BE911">
        <v>5</v>
      </c>
    </row>
    <row r="912" spans="43:57" x14ac:dyDescent="0.25">
      <c r="AQ912">
        <v>468334</v>
      </c>
      <c r="AR912" t="s">
        <v>1901</v>
      </c>
      <c r="AS912" t="s">
        <v>2759</v>
      </c>
      <c r="AT912" t="s">
        <v>31</v>
      </c>
      <c r="AU912" s="1">
        <v>23537</v>
      </c>
      <c r="AV912" s="1">
        <v>31408</v>
      </c>
      <c r="AW912" s="1">
        <v>35430</v>
      </c>
      <c r="AX912" s="1">
        <v>37620</v>
      </c>
      <c r="AY912" t="s">
        <v>53</v>
      </c>
      <c r="AZ912">
        <v>5.0026999999999999</v>
      </c>
      <c r="BA912" t="s">
        <v>1903</v>
      </c>
      <c r="BB912" t="s">
        <v>1904</v>
      </c>
      <c r="BC912">
        <v>6</v>
      </c>
      <c r="BD912">
        <f t="shared" si="14"/>
        <v>17</v>
      </c>
      <c r="BE912">
        <v>5</v>
      </c>
    </row>
    <row r="913" spans="43:57" x14ac:dyDescent="0.25">
      <c r="AQ913">
        <v>221529</v>
      </c>
      <c r="AR913" t="s">
        <v>15</v>
      </c>
      <c r="AS913" t="s">
        <v>2758</v>
      </c>
      <c r="AT913" t="s">
        <v>31</v>
      </c>
      <c r="AU913" s="1">
        <v>21470</v>
      </c>
      <c r="AV913" s="1">
        <v>32399</v>
      </c>
      <c r="AW913" s="1">
        <v>32399</v>
      </c>
      <c r="AX913" s="1">
        <v>37509</v>
      </c>
      <c r="AY913" t="s">
        <v>53</v>
      </c>
      <c r="AZ913">
        <v>5.0026999999999999</v>
      </c>
      <c r="BA913" t="s">
        <v>19</v>
      </c>
      <c r="BB913" t="s">
        <v>20</v>
      </c>
      <c r="BC913">
        <v>11.5205</v>
      </c>
      <c r="BD913">
        <f t="shared" si="14"/>
        <v>14</v>
      </c>
      <c r="BE913">
        <v>5</v>
      </c>
    </row>
    <row r="914" spans="43:57" x14ac:dyDescent="0.25">
      <c r="AQ914">
        <v>429419</v>
      </c>
      <c r="AR914" t="s">
        <v>827</v>
      </c>
      <c r="AS914" t="s">
        <v>2757</v>
      </c>
      <c r="AT914" t="s">
        <v>17</v>
      </c>
      <c r="AU914" s="1">
        <v>23755</v>
      </c>
      <c r="AV914" s="1">
        <v>33973</v>
      </c>
      <c r="AW914" s="1">
        <v>33973</v>
      </c>
      <c r="AX914" s="1">
        <v>37391</v>
      </c>
      <c r="AY914" t="s">
        <v>53</v>
      </c>
      <c r="AZ914">
        <v>5.0026999999999999</v>
      </c>
      <c r="BA914" t="s">
        <v>829</v>
      </c>
      <c r="BB914" t="s">
        <v>830</v>
      </c>
      <c r="BC914">
        <v>9.3643999999999998</v>
      </c>
      <c r="BD914">
        <f t="shared" si="14"/>
        <v>9</v>
      </c>
      <c r="BE914">
        <v>5</v>
      </c>
    </row>
    <row r="915" spans="43:57" x14ac:dyDescent="0.25">
      <c r="AQ915">
        <v>39600</v>
      </c>
      <c r="AR915" t="s">
        <v>347</v>
      </c>
      <c r="AS915" t="s">
        <v>2756</v>
      </c>
      <c r="AT915" t="s">
        <v>17</v>
      </c>
      <c r="AU915" s="1">
        <v>19534</v>
      </c>
      <c r="AV915" s="1">
        <v>32578</v>
      </c>
      <c r="AW915" s="1">
        <v>34819</v>
      </c>
      <c r="AX915" s="1">
        <v>37739</v>
      </c>
      <c r="AY915" t="s">
        <v>295</v>
      </c>
      <c r="AZ915">
        <v>5.0026999999999999</v>
      </c>
      <c r="BA915" t="s">
        <v>349</v>
      </c>
      <c r="BB915" t="s">
        <v>834</v>
      </c>
      <c r="BC915">
        <v>6.4301000000000004</v>
      </c>
      <c r="BD915">
        <f t="shared" si="14"/>
        <v>14</v>
      </c>
      <c r="BE915">
        <v>5</v>
      </c>
    </row>
    <row r="916" spans="43:57" x14ac:dyDescent="0.25">
      <c r="AQ916">
        <v>106830</v>
      </c>
      <c r="AR916" t="s">
        <v>15</v>
      </c>
      <c r="AS916" t="s">
        <v>2755</v>
      </c>
      <c r="AT916" t="s">
        <v>17</v>
      </c>
      <c r="AU916" s="1">
        <v>21666</v>
      </c>
      <c r="AV916" s="1">
        <v>34590</v>
      </c>
      <c r="AW916" s="1">
        <v>34590</v>
      </c>
      <c r="AX916" s="1">
        <v>37510</v>
      </c>
      <c r="AY916" t="s">
        <v>53</v>
      </c>
      <c r="AZ916">
        <v>5.0026999999999999</v>
      </c>
      <c r="BA916" t="s">
        <v>19</v>
      </c>
      <c r="BB916" t="s">
        <v>20</v>
      </c>
      <c r="BC916">
        <v>8</v>
      </c>
      <c r="BD916">
        <f t="shared" si="14"/>
        <v>8</v>
      </c>
      <c r="BE916">
        <v>5</v>
      </c>
    </row>
    <row r="917" spans="43:57" x14ac:dyDescent="0.25">
      <c r="AQ917">
        <v>22756</v>
      </c>
      <c r="AR917" t="s">
        <v>42</v>
      </c>
      <c r="AS917" t="s">
        <v>2754</v>
      </c>
      <c r="AT917" t="s">
        <v>17</v>
      </c>
      <c r="AU917" s="1">
        <v>21189</v>
      </c>
      <c r="AV917" s="1">
        <v>32414</v>
      </c>
      <c r="AW917" s="1">
        <v>32535</v>
      </c>
      <c r="AX917" s="1">
        <v>36296</v>
      </c>
      <c r="AY917" t="s">
        <v>53</v>
      </c>
      <c r="AZ917">
        <v>5.0026999999999999</v>
      </c>
      <c r="BA917" t="s">
        <v>44</v>
      </c>
      <c r="BB917" t="s">
        <v>45</v>
      </c>
      <c r="BC917">
        <v>2.6766999999999999</v>
      </c>
      <c r="BD917">
        <f t="shared" si="14"/>
        <v>10</v>
      </c>
      <c r="BE917">
        <v>5</v>
      </c>
    </row>
    <row r="918" spans="43:57" x14ac:dyDescent="0.25">
      <c r="AQ918">
        <v>225443</v>
      </c>
      <c r="AR918" t="s">
        <v>85</v>
      </c>
      <c r="AS918" t="s">
        <v>2753</v>
      </c>
      <c r="AT918" t="s">
        <v>17</v>
      </c>
      <c r="AU918" s="1">
        <v>20577</v>
      </c>
      <c r="AV918" s="1">
        <v>33316</v>
      </c>
      <c r="AW918" s="1">
        <v>33791</v>
      </c>
      <c r="AX918" s="1">
        <v>36915</v>
      </c>
      <c r="AY918" t="s">
        <v>53</v>
      </c>
      <c r="AZ918">
        <v>5.0026999999999999</v>
      </c>
      <c r="BA918" t="s">
        <v>87</v>
      </c>
      <c r="BB918" t="s">
        <v>276</v>
      </c>
      <c r="BC918">
        <v>8.5588999999999995</v>
      </c>
      <c r="BD918">
        <f t="shared" si="14"/>
        <v>9</v>
      </c>
      <c r="BE918">
        <v>5</v>
      </c>
    </row>
    <row r="919" spans="43:57" x14ac:dyDescent="0.25">
      <c r="AQ919">
        <v>430747</v>
      </c>
      <c r="AR919" t="s">
        <v>347</v>
      </c>
      <c r="AS919" t="s">
        <v>2752</v>
      </c>
      <c r="AT919" t="s">
        <v>17</v>
      </c>
      <c r="AU919" s="1">
        <v>20903</v>
      </c>
      <c r="AV919" s="1">
        <v>33273</v>
      </c>
      <c r="AW919" s="1">
        <v>33273</v>
      </c>
      <c r="AX919" s="1">
        <v>37149</v>
      </c>
      <c r="AY919" t="s">
        <v>295</v>
      </c>
      <c r="AZ919">
        <v>5.0026999999999999</v>
      </c>
      <c r="BA919" t="s">
        <v>349</v>
      </c>
      <c r="BB919" t="s">
        <v>834</v>
      </c>
      <c r="BC919">
        <v>5.0465999999999998</v>
      </c>
      <c r="BD919">
        <f t="shared" si="14"/>
        <v>10</v>
      </c>
      <c r="BE919">
        <v>5</v>
      </c>
    </row>
    <row r="920" spans="43:57" x14ac:dyDescent="0.25">
      <c r="AQ920">
        <v>483907</v>
      </c>
      <c r="AR920" t="s">
        <v>347</v>
      </c>
      <c r="AS920" t="s">
        <v>2751</v>
      </c>
      <c r="AT920" t="s">
        <v>17</v>
      </c>
      <c r="AU920" s="1">
        <v>20368</v>
      </c>
      <c r="AV920" s="1">
        <v>33683</v>
      </c>
      <c r="AW920" s="1">
        <v>34336</v>
      </c>
      <c r="AX920" s="1">
        <v>37621</v>
      </c>
      <c r="AY920" t="s">
        <v>295</v>
      </c>
      <c r="AZ920">
        <v>5.0026999999999999</v>
      </c>
      <c r="BA920" t="s">
        <v>349</v>
      </c>
      <c r="BB920" t="s">
        <v>834</v>
      </c>
      <c r="BC920">
        <v>6.3396999999999997</v>
      </c>
      <c r="BD920">
        <f t="shared" si="14"/>
        <v>10</v>
      </c>
      <c r="BE920">
        <v>5</v>
      </c>
    </row>
    <row r="921" spans="43:57" x14ac:dyDescent="0.25">
      <c r="AQ921">
        <v>496968</v>
      </c>
      <c r="AR921" t="s">
        <v>15</v>
      </c>
      <c r="AS921" t="s">
        <v>2750</v>
      </c>
      <c r="AT921" t="s">
        <v>17</v>
      </c>
      <c r="AU921" s="1">
        <v>20806</v>
      </c>
      <c r="AV921" s="1">
        <v>33547</v>
      </c>
      <c r="AW921" s="1">
        <v>33643</v>
      </c>
      <c r="AX921" s="1">
        <v>37658</v>
      </c>
      <c r="AY921" t="s">
        <v>53</v>
      </c>
      <c r="AZ921">
        <v>5.0026999999999999</v>
      </c>
      <c r="BA921" t="s">
        <v>19</v>
      </c>
      <c r="BB921" t="s">
        <v>20</v>
      </c>
      <c r="BC921">
        <v>10.8849</v>
      </c>
      <c r="BD921">
        <f t="shared" si="14"/>
        <v>11</v>
      </c>
      <c r="BE921">
        <v>5</v>
      </c>
    </row>
    <row r="922" spans="43:57" x14ac:dyDescent="0.25">
      <c r="AQ922">
        <v>450209</v>
      </c>
      <c r="AR922" t="s">
        <v>827</v>
      </c>
      <c r="AS922" t="s">
        <v>2749</v>
      </c>
      <c r="AT922" t="s">
        <v>31</v>
      </c>
      <c r="AU922" s="1">
        <v>20214</v>
      </c>
      <c r="AV922" s="1">
        <v>32557</v>
      </c>
      <c r="AW922" s="1">
        <v>32557</v>
      </c>
      <c r="AX922" s="1">
        <v>37667</v>
      </c>
      <c r="AY922" t="s">
        <v>53</v>
      </c>
      <c r="AZ922">
        <v>5.0026999999999999</v>
      </c>
      <c r="BA922" t="s">
        <v>829</v>
      </c>
      <c r="BB922" t="s">
        <v>1468</v>
      </c>
      <c r="BC922">
        <v>2.1341999999999999</v>
      </c>
      <c r="BD922">
        <f t="shared" si="14"/>
        <v>14</v>
      </c>
      <c r="BE922">
        <v>5</v>
      </c>
    </row>
    <row r="923" spans="43:57" x14ac:dyDescent="0.25">
      <c r="AQ923">
        <v>61585</v>
      </c>
      <c r="AR923" t="s">
        <v>293</v>
      </c>
      <c r="AS923" t="s">
        <v>2748</v>
      </c>
      <c r="AT923" t="s">
        <v>31</v>
      </c>
      <c r="AU923" s="1">
        <v>23168</v>
      </c>
      <c r="AV923" s="1">
        <v>32498</v>
      </c>
      <c r="AW923" s="1">
        <v>33689</v>
      </c>
      <c r="AX923" s="1">
        <v>37704</v>
      </c>
      <c r="AY923" t="s">
        <v>295</v>
      </c>
      <c r="AZ923">
        <v>5.0026999999999999</v>
      </c>
      <c r="BA923" t="s">
        <v>296</v>
      </c>
      <c r="BB923" t="s">
        <v>297</v>
      </c>
      <c r="BC923">
        <v>8.2199999999999995E-2</v>
      </c>
      <c r="BD923">
        <f t="shared" si="14"/>
        <v>14</v>
      </c>
      <c r="BE923">
        <v>5</v>
      </c>
    </row>
    <row r="924" spans="43:57" x14ac:dyDescent="0.25">
      <c r="AQ924">
        <v>254031</v>
      </c>
      <c r="AR924" t="s">
        <v>347</v>
      </c>
      <c r="AS924" t="s">
        <v>2747</v>
      </c>
      <c r="AT924" t="s">
        <v>17</v>
      </c>
      <c r="AU924" s="1">
        <v>22117</v>
      </c>
      <c r="AV924" s="1">
        <v>31696</v>
      </c>
      <c r="AW924" s="1">
        <v>33834</v>
      </c>
      <c r="AX924" s="1">
        <v>37484</v>
      </c>
      <c r="AY924" t="s">
        <v>295</v>
      </c>
      <c r="AZ924">
        <v>5.0026999999999999</v>
      </c>
      <c r="BA924" t="s">
        <v>349</v>
      </c>
      <c r="BB924" t="s">
        <v>834</v>
      </c>
      <c r="BC924">
        <v>5.9644000000000004</v>
      </c>
      <c r="BD924">
        <f t="shared" si="14"/>
        <v>15</v>
      </c>
      <c r="BE924">
        <v>5</v>
      </c>
    </row>
    <row r="925" spans="43:57" x14ac:dyDescent="0.25">
      <c r="AQ925">
        <v>90110</v>
      </c>
      <c r="AR925" t="s">
        <v>882</v>
      </c>
      <c r="AS925" t="s">
        <v>2746</v>
      </c>
      <c r="AT925" t="s">
        <v>17</v>
      </c>
      <c r="AU925" s="1">
        <v>19597</v>
      </c>
      <c r="AV925" s="1">
        <v>32021</v>
      </c>
      <c r="AW925" s="1">
        <v>32021</v>
      </c>
      <c r="AX925" s="1">
        <v>37496</v>
      </c>
      <c r="AY925" t="s">
        <v>295</v>
      </c>
      <c r="AZ925">
        <v>5.0026999999999999</v>
      </c>
      <c r="BA925" t="s">
        <v>884</v>
      </c>
      <c r="BB925" t="s">
        <v>885</v>
      </c>
      <c r="BC925">
        <v>8.1725999999999992</v>
      </c>
      <c r="BD925">
        <f t="shared" si="14"/>
        <v>15</v>
      </c>
      <c r="BE925">
        <v>5</v>
      </c>
    </row>
    <row r="926" spans="43:57" x14ac:dyDescent="0.25">
      <c r="AQ926">
        <v>71982</v>
      </c>
      <c r="AR926" t="s">
        <v>1901</v>
      </c>
      <c r="AS926" t="s">
        <v>2745</v>
      </c>
      <c r="AT926" t="s">
        <v>31</v>
      </c>
      <c r="AU926" s="1">
        <v>20889</v>
      </c>
      <c r="AV926" s="1">
        <v>34831</v>
      </c>
      <c r="AW926" s="1">
        <v>34831</v>
      </c>
      <c r="AX926" s="1">
        <v>37751</v>
      </c>
      <c r="AY926" t="s">
        <v>53</v>
      </c>
      <c r="AZ926">
        <v>5.0026999999999999</v>
      </c>
      <c r="BA926" t="s">
        <v>1903</v>
      </c>
      <c r="BB926" t="s">
        <v>1904</v>
      </c>
      <c r="BC926">
        <v>8</v>
      </c>
      <c r="BD926">
        <f t="shared" si="14"/>
        <v>8</v>
      </c>
      <c r="BE926">
        <v>5</v>
      </c>
    </row>
    <row r="927" spans="43:57" x14ac:dyDescent="0.25">
      <c r="AQ927">
        <v>265765</v>
      </c>
      <c r="AR927" t="s">
        <v>293</v>
      </c>
      <c r="AS927" t="s">
        <v>2744</v>
      </c>
      <c r="AT927" t="s">
        <v>31</v>
      </c>
      <c r="AU927" s="1">
        <v>20521</v>
      </c>
      <c r="AV927" s="1">
        <v>31664</v>
      </c>
      <c r="AW927" s="1">
        <v>33429</v>
      </c>
      <c r="AX927" s="1">
        <v>35933</v>
      </c>
      <c r="AY927" t="s">
        <v>295</v>
      </c>
      <c r="AZ927">
        <v>5.0026999999999999</v>
      </c>
      <c r="BA927" t="s">
        <v>296</v>
      </c>
      <c r="BB927" t="s">
        <v>297</v>
      </c>
      <c r="BC927">
        <v>0.79449999999999998</v>
      </c>
      <c r="BD927">
        <f t="shared" si="14"/>
        <v>11</v>
      </c>
      <c r="BE927">
        <v>5</v>
      </c>
    </row>
    <row r="928" spans="43:57" x14ac:dyDescent="0.25">
      <c r="AQ928">
        <v>75882</v>
      </c>
      <c r="AR928" t="s">
        <v>827</v>
      </c>
      <c r="AS928" t="s">
        <v>2743</v>
      </c>
      <c r="AT928" t="s">
        <v>17</v>
      </c>
      <c r="AU928" s="1">
        <v>22545</v>
      </c>
      <c r="AV928" s="1">
        <v>31935</v>
      </c>
      <c r="AW928" s="1">
        <v>35056</v>
      </c>
      <c r="AX928" s="1">
        <v>37611</v>
      </c>
      <c r="AY928" t="s">
        <v>53</v>
      </c>
      <c r="AZ928">
        <v>5.0026999999999999</v>
      </c>
      <c r="BA928" t="s">
        <v>829</v>
      </c>
      <c r="BB928" t="s">
        <v>830</v>
      </c>
      <c r="BC928">
        <v>7</v>
      </c>
      <c r="BD928">
        <f t="shared" si="14"/>
        <v>15</v>
      </c>
      <c r="BE928">
        <v>5</v>
      </c>
    </row>
    <row r="929" spans="43:57" x14ac:dyDescent="0.25">
      <c r="AQ929">
        <v>430756</v>
      </c>
      <c r="AR929" t="s">
        <v>15</v>
      </c>
      <c r="AS929" t="s">
        <v>2742</v>
      </c>
      <c r="AT929" t="s">
        <v>17</v>
      </c>
      <c r="AU929" s="1">
        <v>22517</v>
      </c>
      <c r="AV929" s="1">
        <v>32244</v>
      </c>
      <c r="AW929" s="1">
        <v>32244</v>
      </c>
      <c r="AX929" s="1">
        <v>37719</v>
      </c>
      <c r="AY929" t="s">
        <v>53</v>
      </c>
      <c r="AZ929">
        <v>5.0026999999999999</v>
      </c>
      <c r="BA929" t="s">
        <v>19</v>
      </c>
      <c r="BB929" t="s">
        <v>20</v>
      </c>
      <c r="BC929">
        <v>11.813700000000001</v>
      </c>
      <c r="BD929">
        <f t="shared" si="14"/>
        <v>15</v>
      </c>
      <c r="BE929">
        <v>5</v>
      </c>
    </row>
    <row r="930" spans="43:57" x14ac:dyDescent="0.25">
      <c r="AQ930">
        <v>446376</v>
      </c>
      <c r="AR930" t="s">
        <v>85</v>
      </c>
      <c r="AS930" t="s">
        <v>2741</v>
      </c>
      <c r="AT930" t="s">
        <v>31</v>
      </c>
      <c r="AU930" s="1">
        <v>19166</v>
      </c>
      <c r="AV930" s="1">
        <v>31210</v>
      </c>
      <c r="AW930" s="1">
        <v>34668</v>
      </c>
      <c r="AX930" s="1">
        <v>37588</v>
      </c>
      <c r="AY930" t="s">
        <v>53</v>
      </c>
      <c r="AZ930">
        <v>5.0026999999999999</v>
      </c>
      <c r="BA930" t="s">
        <v>87</v>
      </c>
      <c r="BB930" t="s">
        <v>276</v>
      </c>
      <c r="BC930">
        <v>8</v>
      </c>
      <c r="BD930">
        <f t="shared" si="14"/>
        <v>17</v>
      </c>
      <c r="BE930">
        <v>5</v>
      </c>
    </row>
    <row r="931" spans="43:57" x14ac:dyDescent="0.25">
      <c r="AQ931">
        <v>203360</v>
      </c>
      <c r="AR931" t="s">
        <v>882</v>
      </c>
      <c r="AS931" t="s">
        <v>2740</v>
      </c>
      <c r="AT931" t="s">
        <v>17</v>
      </c>
      <c r="AU931" s="1">
        <v>20167</v>
      </c>
      <c r="AV931" s="1">
        <v>32458</v>
      </c>
      <c r="AW931" s="1">
        <v>33811</v>
      </c>
      <c r="AX931" s="1">
        <v>37826</v>
      </c>
      <c r="AY931" t="s">
        <v>295</v>
      </c>
      <c r="AZ931">
        <v>5.0026999999999999</v>
      </c>
      <c r="BA931" t="s">
        <v>884</v>
      </c>
      <c r="BB931" t="s">
        <v>885</v>
      </c>
      <c r="BC931">
        <v>8.9451999999999998</v>
      </c>
      <c r="BD931">
        <f t="shared" si="14"/>
        <v>14</v>
      </c>
      <c r="BE931">
        <v>5</v>
      </c>
    </row>
    <row r="932" spans="43:57" x14ac:dyDescent="0.25">
      <c r="AQ932">
        <v>254042</v>
      </c>
      <c r="AR932" t="s">
        <v>293</v>
      </c>
      <c r="AS932" t="s">
        <v>2739</v>
      </c>
      <c r="AT932" t="s">
        <v>17</v>
      </c>
      <c r="AU932" s="1">
        <v>20640</v>
      </c>
      <c r="AV932" s="1">
        <v>33169</v>
      </c>
      <c r="AW932" s="1">
        <v>33169</v>
      </c>
      <c r="AX932" s="1">
        <v>37549</v>
      </c>
      <c r="AY932" t="s">
        <v>295</v>
      </c>
      <c r="AZ932">
        <v>5.0026999999999999</v>
      </c>
      <c r="BA932" t="s">
        <v>296</v>
      </c>
      <c r="BB932" t="s">
        <v>297</v>
      </c>
      <c r="BC932">
        <v>1.5067999999999999</v>
      </c>
      <c r="BD932">
        <f t="shared" si="14"/>
        <v>12</v>
      </c>
      <c r="BE932">
        <v>5</v>
      </c>
    </row>
    <row r="933" spans="43:57" x14ac:dyDescent="0.25">
      <c r="AQ933">
        <v>221552</v>
      </c>
      <c r="AR933" t="s">
        <v>15</v>
      </c>
      <c r="AS933" t="s">
        <v>2738</v>
      </c>
      <c r="AT933" t="s">
        <v>31</v>
      </c>
      <c r="AU933" s="1">
        <v>23711</v>
      </c>
      <c r="AV933" s="1">
        <v>32185</v>
      </c>
      <c r="AW933" s="1">
        <v>33119</v>
      </c>
      <c r="AX933" s="1">
        <v>37499</v>
      </c>
      <c r="AY933" t="s">
        <v>53</v>
      </c>
      <c r="AZ933">
        <v>5.0026999999999999</v>
      </c>
      <c r="BA933" t="s">
        <v>19</v>
      </c>
      <c r="BB933" t="s">
        <v>20</v>
      </c>
      <c r="BC933">
        <v>11.4932</v>
      </c>
      <c r="BD933">
        <f t="shared" si="14"/>
        <v>14</v>
      </c>
      <c r="BE933">
        <v>5</v>
      </c>
    </row>
    <row r="934" spans="43:57" x14ac:dyDescent="0.25">
      <c r="AQ934">
        <v>434666</v>
      </c>
      <c r="AR934" t="s">
        <v>347</v>
      </c>
      <c r="AS934" t="s">
        <v>2737</v>
      </c>
      <c r="AT934" t="s">
        <v>17</v>
      </c>
      <c r="AU934" s="1">
        <v>19790</v>
      </c>
      <c r="AV934" s="1">
        <v>34314</v>
      </c>
      <c r="AW934" s="1">
        <v>34314</v>
      </c>
      <c r="AX934" s="1">
        <v>37599</v>
      </c>
      <c r="AY934" t="s">
        <v>295</v>
      </c>
      <c r="AZ934">
        <v>5.0026999999999999</v>
      </c>
      <c r="BA934" t="s">
        <v>349</v>
      </c>
      <c r="BB934" t="s">
        <v>834</v>
      </c>
      <c r="BC934">
        <v>6.2794999999999996</v>
      </c>
      <c r="BD934">
        <f t="shared" si="14"/>
        <v>9</v>
      </c>
      <c r="BE934">
        <v>5</v>
      </c>
    </row>
    <row r="935" spans="43:57" x14ac:dyDescent="0.25">
      <c r="AQ935">
        <v>446383</v>
      </c>
      <c r="AR935" t="s">
        <v>1901</v>
      </c>
      <c r="AS935" t="s">
        <v>2736</v>
      </c>
      <c r="AT935" t="s">
        <v>17</v>
      </c>
      <c r="AU935" s="1">
        <v>23206</v>
      </c>
      <c r="AV935" s="1">
        <v>33298</v>
      </c>
      <c r="AW935" s="1">
        <v>33298</v>
      </c>
      <c r="AX935" s="1">
        <v>37678</v>
      </c>
      <c r="AY935" t="s">
        <v>53</v>
      </c>
      <c r="AZ935">
        <v>5.0026999999999999</v>
      </c>
      <c r="BA935" t="s">
        <v>1903</v>
      </c>
      <c r="BB935" t="s">
        <v>1904</v>
      </c>
      <c r="BC935">
        <v>10.942500000000001</v>
      </c>
      <c r="BD935">
        <f t="shared" si="14"/>
        <v>12</v>
      </c>
      <c r="BE935">
        <v>5</v>
      </c>
    </row>
    <row r="936" spans="43:57" x14ac:dyDescent="0.25">
      <c r="AQ936">
        <v>496984</v>
      </c>
      <c r="AR936" t="s">
        <v>827</v>
      </c>
      <c r="AS936" t="s">
        <v>2735</v>
      </c>
      <c r="AT936" t="s">
        <v>17</v>
      </c>
      <c r="AU936" s="1">
        <v>20924</v>
      </c>
      <c r="AV936" s="1">
        <v>35192</v>
      </c>
      <c r="AW936" s="1">
        <v>35192</v>
      </c>
      <c r="AX936" s="1">
        <v>37747</v>
      </c>
      <c r="AY936" t="s">
        <v>53</v>
      </c>
      <c r="AZ936">
        <v>5.0026999999999999</v>
      </c>
      <c r="BA936" t="s">
        <v>829</v>
      </c>
      <c r="BB936" t="s">
        <v>830</v>
      </c>
      <c r="BC936">
        <v>6.7287999999999997</v>
      </c>
      <c r="BD936">
        <f t="shared" si="14"/>
        <v>7</v>
      </c>
      <c r="BE936">
        <v>5</v>
      </c>
    </row>
    <row r="937" spans="43:57" x14ac:dyDescent="0.25">
      <c r="AQ937">
        <v>75893</v>
      </c>
      <c r="AR937" t="s">
        <v>42</v>
      </c>
      <c r="AS937" t="s">
        <v>2734</v>
      </c>
      <c r="AT937" t="s">
        <v>17</v>
      </c>
      <c r="AU937" s="1">
        <v>21101</v>
      </c>
      <c r="AV937" s="1">
        <v>31539</v>
      </c>
      <c r="AW937" s="1">
        <v>31539</v>
      </c>
      <c r="AX937" s="1">
        <v>37744</v>
      </c>
      <c r="AY937" t="s">
        <v>53</v>
      </c>
      <c r="AZ937">
        <v>5.0026999999999999</v>
      </c>
      <c r="BA937" t="s">
        <v>44</v>
      </c>
      <c r="BB937" t="s">
        <v>45</v>
      </c>
      <c r="BC937">
        <v>5.4055</v>
      </c>
      <c r="BD937">
        <f t="shared" si="14"/>
        <v>17</v>
      </c>
      <c r="BE937">
        <v>5</v>
      </c>
    </row>
    <row r="938" spans="43:57" x14ac:dyDescent="0.25">
      <c r="AQ938">
        <v>267095</v>
      </c>
      <c r="AR938" t="s">
        <v>293</v>
      </c>
      <c r="AS938" t="s">
        <v>2733</v>
      </c>
      <c r="AT938" t="s">
        <v>31</v>
      </c>
      <c r="AU938" s="1">
        <v>22557</v>
      </c>
      <c r="AV938" s="1">
        <v>32015</v>
      </c>
      <c r="AW938" s="1">
        <v>32015</v>
      </c>
      <c r="AX938" s="1">
        <v>37490</v>
      </c>
      <c r="AY938" t="s">
        <v>295</v>
      </c>
      <c r="AZ938">
        <v>5.0026999999999999</v>
      </c>
      <c r="BA938" t="s">
        <v>296</v>
      </c>
      <c r="BB938" t="s">
        <v>297</v>
      </c>
      <c r="BC938">
        <v>4.6684999999999999</v>
      </c>
      <c r="BD938">
        <f t="shared" si="14"/>
        <v>15</v>
      </c>
      <c r="BE938">
        <v>5</v>
      </c>
    </row>
    <row r="939" spans="43:57" x14ac:dyDescent="0.25">
      <c r="AQ939">
        <v>470994</v>
      </c>
      <c r="AR939" t="s">
        <v>15</v>
      </c>
      <c r="AS939" t="s">
        <v>2732</v>
      </c>
      <c r="AT939" t="s">
        <v>17</v>
      </c>
      <c r="AU939" s="1">
        <v>22744</v>
      </c>
      <c r="AV939" s="1">
        <v>33084</v>
      </c>
      <c r="AW939" s="1">
        <v>33084</v>
      </c>
      <c r="AX939" s="1">
        <v>37829</v>
      </c>
      <c r="AY939" t="s">
        <v>53</v>
      </c>
      <c r="AZ939">
        <v>5.0026999999999999</v>
      </c>
      <c r="BA939" t="s">
        <v>19</v>
      </c>
      <c r="BB939" t="s">
        <v>20</v>
      </c>
      <c r="BC939">
        <v>11.813700000000001</v>
      </c>
      <c r="BD939">
        <f t="shared" si="14"/>
        <v>13</v>
      </c>
      <c r="BE939">
        <v>5</v>
      </c>
    </row>
    <row r="940" spans="43:57" x14ac:dyDescent="0.25">
      <c r="AQ940">
        <v>222852</v>
      </c>
      <c r="AR940" t="s">
        <v>85</v>
      </c>
      <c r="AS940" t="s">
        <v>2731</v>
      </c>
      <c r="AT940" t="s">
        <v>31</v>
      </c>
      <c r="AU940" s="1">
        <v>21956</v>
      </c>
      <c r="AV940" s="1">
        <v>32800</v>
      </c>
      <c r="AW940" s="1">
        <v>35401</v>
      </c>
      <c r="AX940" s="1">
        <v>37591</v>
      </c>
      <c r="AY940" t="s">
        <v>53</v>
      </c>
      <c r="AZ940">
        <v>5.0026999999999999</v>
      </c>
      <c r="BA940" t="s">
        <v>87</v>
      </c>
      <c r="BB940" t="s">
        <v>276</v>
      </c>
      <c r="BC940">
        <v>6</v>
      </c>
      <c r="BD940">
        <f t="shared" si="14"/>
        <v>13</v>
      </c>
      <c r="BE940">
        <v>5</v>
      </c>
    </row>
    <row r="941" spans="43:57" x14ac:dyDescent="0.25">
      <c r="AQ941">
        <v>13713</v>
      </c>
      <c r="AR941" t="s">
        <v>1901</v>
      </c>
      <c r="AS941" t="s">
        <v>2730</v>
      </c>
      <c r="AT941" t="s">
        <v>17</v>
      </c>
      <c r="AU941" s="1">
        <v>19159</v>
      </c>
      <c r="AV941" s="1">
        <v>33007</v>
      </c>
      <c r="AW941" s="1">
        <v>35220</v>
      </c>
      <c r="AX941" s="1">
        <v>37775</v>
      </c>
      <c r="AY941" t="s">
        <v>53</v>
      </c>
      <c r="AZ941">
        <v>5.0026999999999999</v>
      </c>
      <c r="BA941" t="s">
        <v>1903</v>
      </c>
      <c r="BB941" t="s">
        <v>1904</v>
      </c>
      <c r="BC941">
        <v>7</v>
      </c>
      <c r="BD941">
        <f t="shared" si="14"/>
        <v>13</v>
      </c>
      <c r="BE941">
        <v>5</v>
      </c>
    </row>
    <row r="942" spans="43:57" x14ac:dyDescent="0.25">
      <c r="AQ942">
        <v>97831</v>
      </c>
      <c r="AR942" t="s">
        <v>347</v>
      </c>
      <c r="AS942" t="s">
        <v>2729</v>
      </c>
      <c r="AT942" t="s">
        <v>31</v>
      </c>
      <c r="AU942" s="1">
        <v>21549</v>
      </c>
      <c r="AV942" s="1">
        <v>34164</v>
      </c>
      <c r="AW942" s="1">
        <v>34164</v>
      </c>
      <c r="AX942" s="1">
        <v>37814</v>
      </c>
      <c r="AY942" t="s">
        <v>295</v>
      </c>
      <c r="AZ942">
        <v>5.0026999999999999</v>
      </c>
      <c r="BA942" t="s">
        <v>349</v>
      </c>
      <c r="BB942" t="s">
        <v>834</v>
      </c>
      <c r="BC942">
        <v>6.4301000000000004</v>
      </c>
      <c r="BD942">
        <f t="shared" si="14"/>
        <v>10</v>
      </c>
      <c r="BE942">
        <v>5</v>
      </c>
    </row>
    <row r="943" spans="43:57" x14ac:dyDescent="0.25">
      <c r="AQ943">
        <v>247578</v>
      </c>
      <c r="AR943" t="s">
        <v>85</v>
      </c>
      <c r="AS943" t="s">
        <v>2728</v>
      </c>
      <c r="AT943" t="s">
        <v>17</v>
      </c>
      <c r="AU943" s="1">
        <v>20383</v>
      </c>
      <c r="AV943" s="1">
        <v>34067</v>
      </c>
      <c r="AW943" s="1">
        <v>35497</v>
      </c>
      <c r="AX943" s="1">
        <v>37687</v>
      </c>
      <c r="AY943" t="s">
        <v>53</v>
      </c>
      <c r="AZ943">
        <v>5.0026999999999999</v>
      </c>
      <c r="BA943" t="s">
        <v>87</v>
      </c>
      <c r="BB943" t="s">
        <v>276</v>
      </c>
      <c r="BC943">
        <v>5.8465999999999996</v>
      </c>
      <c r="BD943">
        <f t="shared" si="14"/>
        <v>9</v>
      </c>
      <c r="BE943">
        <v>5</v>
      </c>
    </row>
    <row r="944" spans="43:57" x14ac:dyDescent="0.25">
      <c r="AQ944">
        <v>299493</v>
      </c>
      <c r="AR944" t="s">
        <v>347</v>
      </c>
      <c r="AS944" t="s">
        <v>2727</v>
      </c>
      <c r="AT944" t="s">
        <v>17</v>
      </c>
      <c r="AU944" s="1">
        <v>20226</v>
      </c>
      <c r="AV944" s="1">
        <v>32505</v>
      </c>
      <c r="AW944" s="1">
        <v>33550</v>
      </c>
      <c r="AX944" s="1">
        <v>37565</v>
      </c>
      <c r="AY944" t="s">
        <v>295</v>
      </c>
      <c r="AZ944">
        <v>5.0026999999999999</v>
      </c>
      <c r="BA944" t="s">
        <v>349</v>
      </c>
      <c r="BB944" t="s">
        <v>834</v>
      </c>
      <c r="BC944">
        <v>6.1863000000000001</v>
      </c>
      <c r="BD944">
        <f t="shared" si="14"/>
        <v>13</v>
      </c>
      <c r="BE944">
        <v>5</v>
      </c>
    </row>
    <row r="945" spans="43:57" x14ac:dyDescent="0.25">
      <c r="AQ945">
        <v>61606</v>
      </c>
      <c r="AR945" t="s">
        <v>15</v>
      </c>
      <c r="AS945" t="s">
        <v>2410</v>
      </c>
      <c r="AT945" t="s">
        <v>17</v>
      </c>
      <c r="AU945" s="1">
        <v>22244</v>
      </c>
      <c r="AV945" s="1">
        <v>34400</v>
      </c>
      <c r="AW945" s="1">
        <v>34400</v>
      </c>
      <c r="AX945" s="1">
        <v>37401</v>
      </c>
      <c r="AY945" t="s">
        <v>53</v>
      </c>
      <c r="AZ945">
        <v>5.0026999999999999</v>
      </c>
      <c r="BA945" t="s">
        <v>19</v>
      </c>
      <c r="BB945" t="s">
        <v>20</v>
      </c>
      <c r="BC945">
        <v>8.2218999999999998</v>
      </c>
      <c r="BD945">
        <f t="shared" si="14"/>
        <v>8</v>
      </c>
      <c r="BE945">
        <v>5</v>
      </c>
    </row>
    <row r="946" spans="43:57" x14ac:dyDescent="0.25">
      <c r="AQ946">
        <v>203371</v>
      </c>
      <c r="AR946" t="s">
        <v>347</v>
      </c>
      <c r="AS946" t="s">
        <v>2726</v>
      </c>
      <c r="AT946" t="s">
        <v>17</v>
      </c>
      <c r="AU946" s="1">
        <v>22135</v>
      </c>
      <c r="AV946" s="1">
        <v>35504</v>
      </c>
      <c r="AW946" s="1">
        <v>35504</v>
      </c>
      <c r="AX946" s="1">
        <v>37694</v>
      </c>
      <c r="AY946" t="s">
        <v>295</v>
      </c>
      <c r="AZ946">
        <v>5.0026999999999999</v>
      </c>
      <c r="BA946" t="s">
        <v>349</v>
      </c>
      <c r="BB946" t="s">
        <v>834</v>
      </c>
      <c r="BC946">
        <v>5.8903999999999996</v>
      </c>
      <c r="BD946">
        <f t="shared" si="14"/>
        <v>6</v>
      </c>
      <c r="BE946">
        <v>5</v>
      </c>
    </row>
    <row r="947" spans="43:57" x14ac:dyDescent="0.25">
      <c r="AQ947">
        <v>455409</v>
      </c>
      <c r="AR947" t="s">
        <v>293</v>
      </c>
      <c r="AS947" t="s">
        <v>2725</v>
      </c>
      <c r="AT947" t="s">
        <v>17</v>
      </c>
      <c r="AU947" s="1">
        <v>23438</v>
      </c>
      <c r="AV947" s="1">
        <v>33240</v>
      </c>
      <c r="AW947" s="1">
        <v>33240</v>
      </c>
      <c r="AX947" s="1">
        <v>36620</v>
      </c>
      <c r="AY947" t="s">
        <v>295</v>
      </c>
      <c r="AZ947">
        <v>5.0026999999999999</v>
      </c>
      <c r="BA947" t="s">
        <v>296</v>
      </c>
      <c r="BB947" t="s">
        <v>297</v>
      </c>
      <c r="BC947">
        <v>1.3123</v>
      </c>
      <c r="BD947">
        <f t="shared" si="14"/>
        <v>9</v>
      </c>
      <c r="BE947">
        <v>5</v>
      </c>
    </row>
    <row r="948" spans="43:57" x14ac:dyDescent="0.25">
      <c r="AQ948">
        <v>446394</v>
      </c>
      <c r="AR948" t="s">
        <v>347</v>
      </c>
      <c r="AS948" t="s">
        <v>2724</v>
      </c>
      <c r="AT948" t="s">
        <v>31</v>
      </c>
      <c r="AU948" s="1">
        <v>21209</v>
      </c>
      <c r="AV948" s="1">
        <v>31761</v>
      </c>
      <c r="AW948" s="1">
        <v>35554</v>
      </c>
      <c r="AX948" s="1">
        <v>37744</v>
      </c>
      <c r="AY948" t="s">
        <v>295</v>
      </c>
      <c r="AZ948">
        <v>5.0026999999999999</v>
      </c>
      <c r="BA948" t="s">
        <v>349</v>
      </c>
      <c r="BB948" t="s">
        <v>834</v>
      </c>
      <c r="BC948">
        <v>5.7534000000000001</v>
      </c>
      <c r="BD948">
        <f t="shared" si="14"/>
        <v>16</v>
      </c>
      <c r="BE948">
        <v>5</v>
      </c>
    </row>
    <row r="949" spans="43:57" x14ac:dyDescent="0.25">
      <c r="AQ949">
        <v>254056</v>
      </c>
      <c r="AR949" t="s">
        <v>827</v>
      </c>
      <c r="AS949" t="s">
        <v>2723</v>
      </c>
      <c r="AT949" t="s">
        <v>31</v>
      </c>
      <c r="AU949" s="1">
        <v>21306</v>
      </c>
      <c r="AV949" s="1">
        <v>31539</v>
      </c>
      <c r="AW949" s="1">
        <v>31539</v>
      </c>
      <c r="AX949" s="1">
        <v>37744</v>
      </c>
      <c r="AY949" t="s">
        <v>53</v>
      </c>
      <c r="AZ949">
        <v>5.0026999999999999</v>
      </c>
      <c r="BA949" t="s">
        <v>829</v>
      </c>
      <c r="BB949" t="s">
        <v>1468</v>
      </c>
      <c r="BC949">
        <v>4.9233000000000002</v>
      </c>
      <c r="BD949">
        <f t="shared" si="14"/>
        <v>17</v>
      </c>
      <c r="BE949">
        <v>5</v>
      </c>
    </row>
    <row r="950" spans="43:57" x14ac:dyDescent="0.25">
      <c r="AQ950">
        <v>264510</v>
      </c>
      <c r="AR950" t="s">
        <v>347</v>
      </c>
      <c r="AS950" t="s">
        <v>2722</v>
      </c>
      <c r="AT950" t="s">
        <v>31</v>
      </c>
      <c r="AU950" s="1">
        <v>20164</v>
      </c>
      <c r="AV950" s="1">
        <v>34759</v>
      </c>
      <c r="AW950" s="1">
        <v>35116</v>
      </c>
      <c r="AX950" s="1">
        <v>37104</v>
      </c>
      <c r="AY950" t="s">
        <v>295</v>
      </c>
      <c r="AZ950">
        <v>5.0026999999999999</v>
      </c>
      <c r="BA950" t="s">
        <v>349</v>
      </c>
      <c r="BB950" t="s">
        <v>834</v>
      </c>
      <c r="BC950">
        <v>4.9233000000000002</v>
      </c>
      <c r="BD950">
        <f t="shared" si="14"/>
        <v>6</v>
      </c>
      <c r="BE950">
        <v>5</v>
      </c>
    </row>
    <row r="951" spans="43:57" x14ac:dyDescent="0.25">
      <c r="AQ951">
        <v>267106</v>
      </c>
      <c r="AR951" t="s">
        <v>882</v>
      </c>
      <c r="AS951" t="s">
        <v>2721</v>
      </c>
      <c r="AT951" t="s">
        <v>31</v>
      </c>
      <c r="AU951" s="1">
        <v>21924</v>
      </c>
      <c r="AV951" s="1">
        <v>34528</v>
      </c>
      <c r="AW951" s="1">
        <v>35475</v>
      </c>
      <c r="AX951" s="1">
        <v>37665</v>
      </c>
      <c r="AY951" t="s">
        <v>295</v>
      </c>
      <c r="AZ951">
        <v>5.0026999999999999</v>
      </c>
      <c r="BA951" t="s">
        <v>884</v>
      </c>
      <c r="BB951" t="s">
        <v>885</v>
      </c>
      <c r="BC951">
        <v>6</v>
      </c>
      <c r="BD951">
        <f t="shared" si="14"/>
        <v>8</v>
      </c>
      <c r="BE951">
        <v>5</v>
      </c>
    </row>
    <row r="952" spans="43:57" x14ac:dyDescent="0.25">
      <c r="AQ952">
        <v>468373</v>
      </c>
      <c r="AR952" t="s">
        <v>827</v>
      </c>
      <c r="AS952" t="s">
        <v>2720</v>
      </c>
      <c r="AT952" t="s">
        <v>31</v>
      </c>
      <c r="AU952" s="1">
        <v>21198</v>
      </c>
      <c r="AV952" s="1">
        <v>31749</v>
      </c>
      <c r="AW952" s="1">
        <v>31749</v>
      </c>
      <c r="AX952" s="1">
        <v>37589</v>
      </c>
      <c r="AY952" t="s">
        <v>53</v>
      </c>
      <c r="AZ952">
        <v>5.0026999999999999</v>
      </c>
      <c r="BA952" t="s">
        <v>829</v>
      </c>
      <c r="BB952" t="s">
        <v>1468</v>
      </c>
      <c r="BC952">
        <v>4.3479000000000001</v>
      </c>
      <c r="BD952">
        <f t="shared" si="14"/>
        <v>16</v>
      </c>
      <c r="BE952">
        <v>5</v>
      </c>
    </row>
    <row r="953" spans="43:57" x14ac:dyDescent="0.25">
      <c r="AQ953">
        <v>474895</v>
      </c>
      <c r="AR953" t="s">
        <v>827</v>
      </c>
      <c r="AS953" t="s">
        <v>2719</v>
      </c>
      <c r="AT953" t="s">
        <v>17</v>
      </c>
      <c r="AU953" s="1">
        <v>20209</v>
      </c>
      <c r="AV953" s="1">
        <v>32409</v>
      </c>
      <c r="AW953" s="1">
        <v>35560</v>
      </c>
      <c r="AX953" s="1">
        <v>37750</v>
      </c>
      <c r="AY953" t="s">
        <v>53</v>
      </c>
      <c r="AZ953">
        <v>5.0026999999999999</v>
      </c>
      <c r="BA953" t="s">
        <v>829</v>
      </c>
      <c r="BB953" t="s">
        <v>830</v>
      </c>
      <c r="BC953">
        <v>5.7205000000000004</v>
      </c>
      <c r="BD953">
        <f t="shared" si="14"/>
        <v>14</v>
      </c>
      <c r="BE953">
        <v>5</v>
      </c>
    </row>
    <row r="954" spans="43:57" x14ac:dyDescent="0.25">
      <c r="AQ954">
        <v>90135</v>
      </c>
      <c r="AR954" t="s">
        <v>1988</v>
      </c>
      <c r="AS954" t="s">
        <v>2718</v>
      </c>
      <c r="AT954" t="s">
        <v>17</v>
      </c>
      <c r="AU954" s="1">
        <v>19708</v>
      </c>
      <c r="AV954" s="1">
        <v>35221</v>
      </c>
      <c r="AW954" s="1">
        <v>35221</v>
      </c>
      <c r="AX954" s="1">
        <v>37776</v>
      </c>
      <c r="AY954" t="s">
        <v>53</v>
      </c>
      <c r="AZ954">
        <v>5.0026999999999999</v>
      </c>
      <c r="BA954" t="s">
        <v>1990</v>
      </c>
      <c r="BB954" t="s">
        <v>2061</v>
      </c>
      <c r="BC954">
        <v>7</v>
      </c>
      <c r="BD954">
        <f t="shared" si="14"/>
        <v>7</v>
      </c>
      <c r="BE954">
        <v>5</v>
      </c>
    </row>
    <row r="955" spans="43:57" x14ac:dyDescent="0.25">
      <c r="AQ955">
        <v>496997</v>
      </c>
      <c r="AR955" t="s">
        <v>85</v>
      </c>
      <c r="AS955" t="s">
        <v>2717</v>
      </c>
      <c r="AT955" t="s">
        <v>31</v>
      </c>
      <c r="AU955" s="1">
        <v>22186</v>
      </c>
      <c r="AV955" s="1">
        <v>32547</v>
      </c>
      <c r="AW955" s="1">
        <v>32547</v>
      </c>
      <c r="AX955" s="1">
        <v>37657</v>
      </c>
      <c r="AY955" t="s">
        <v>53</v>
      </c>
      <c r="AZ955">
        <v>5.0026999999999999</v>
      </c>
      <c r="BA955" t="s">
        <v>87</v>
      </c>
      <c r="BB955" t="s">
        <v>88</v>
      </c>
      <c r="BC955">
        <v>0.8548</v>
      </c>
      <c r="BD955">
        <f t="shared" si="14"/>
        <v>14</v>
      </c>
      <c r="BE955">
        <v>5</v>
      </c>
    </row>
    <row r="956" spans="43:57" x14ac:dyDescent="0.25">
      <c r="AQ956">
        <v>299504</v>
      </c>
      <c r="AR956" t="s">
        <v>42</v>
      </c>
      <c r="AS956" t="s">
        <v>2716</v>
      </c>
      <c r="AT956" t="s">
        <v>31</v>
      </c>
      <c r="AU956" s="1">
        <v>21845</v>
      </c>
      <c r="AV956" s="1">
        <v>34349</v>
      </c>
      <c r="AW956" s="1">
        <v>35256</v>
      </c>
      <c r="AX956" s="1">
        <v>37811</v>
      </c>
      <c r="AY956" t="s">
        <v>53</v>
      </c>
      <c r="AZ956">
        <v>5.0026999999999999</v>
      </c>
      <c r="BA956" t="s">
        <v>44</v>
      </c>
      <c r="BB956" t="s">
        <v>83</v>
      </c>
      <c r="BC956">
        <v>6.7478999999999996</v>
      </c>
      <c r="BD956">
        <f t="shared" si="14"/>
        <v>9</v>
      </c>
      <c r="BE956">
        <v>5</v>
      </c>
    </row>
    <row r="957" spans="43:57" x14ac:dyDescent="0.25">
      <c r="AQ957">
        <v>78504</v>
      </c>
      <c r="AR957" t="s">
        <v>1901</v>
      </c>
      <c r="AS957" t="s">
        <v>2715</v>
      </c>
      <c r="AT957" t="s">
        <v>31</v>
      </c>
      <c r="AU957" s="1">
        <v>22990</v>
      </c>
      <c r="AV957" s="1">
        <v>32387</v>
      </c>
      <c r="AW957" s="1">
        <v>32387</v>
      </c>
      <c r="AX957" s="1">
        <v>37497</v>
      </c>
      <c r="AY957" t="s">
        <v>53</v>
      </c>
      <c r="AZ957">
        <v>5.0026999999999999</v>
      </c>
      <c r="BA957" t="s">
        <v>1903</v>
      </c>
      <c r="BB957" t="s">
        <v>1904</v>
      </c>
      <c r="BC957">
        <v>10.4466</v>
      </c>
      <c r="BD957">
        <f t="shared" si="14"/>
        <v>14</v>
      </c>
      <c r="BE957">
        <v>5</v>
      </c>
    </row>
    <row r="958" spans="43:57" x14ac:dyDescent="0.25">
      <c r="AQ958">
        <v>13729</v>
      </c>
      <c r="AR958" t="s">
        <v>293</v>
      </c>
      <c r="AS958" t="s">
        <v>2714</v>
      </c>
      <c r="AT958" t="s">
        <v>31</v>
      </c>
      <c r="AU958" s="1">
        <v>23588</v>
      </c>
      <c r="AV958" s="1">
        <v>32428</v>
      </c>
      <c r="AW958" s="1">
        <v>32428</v>
      </c>
      <c r="AX958" s="1">
        <v>37538</v>
      </c>
      <c r="AY958" t="s">
        <v>295</v>
      </c>
      <c r="AZ958">
        <v>5.0026999999999999</v>
      </c>
      <c r="BA958" t="s">
        <v>296</v>
      </c>
      <c r="BB958" t="s">
        <v>297</v>
      </c>
      <c r="BC958">
        <v>3.5369999999999999</v>
      </c>
      <c r="BD958">
        <f t="shared" si="14"/>
        <v>14</v>
      </c>
      <c r="BE958">
        <v>5</v>
      </c>
    </row>
    <row r="959" spans="43:57" x14ac:dyDescent="0.25">
      <c r="AQ959">
        <v>79788</v>
      </c>
      <c r="AR959" t="s">
        <v>293</v>
      </c>
      <c r="AS959" t="s">
        <v>2713</v>
      </c>
      <c r="AT959" t="s">
        <v>31</v>
      </c>
      <c r="AU959" s="1">
        <v>20572</v>
      </c>
      <c r="AV959" s="1">
        <v>35044</v>
      </c>
      <c r="AW959" s="1">
        <v>35044</v>
      </c>
      <c r="AX959" s="1">
        <v>37599</v>
      </c>
      <c r="AY959" t="s">
        <v>295</v>
      </c>
      <c r="AZ959">
        <v>5.0026999999999999</v>
      </c>
      <c r="BA959" t="s">
        <v>296</v>
      </c>
      <c r="BB959" t="s">
        <v>586</v>
      </c>
      <c r="BC959">
        <v>6.8548</v>
      </c>
      <c r="BD959">
        <f t="shared" si="14"/>
        <v>7</v>
      </c>
      <c r="BE959">
        <v>5</v>
      </c>
    </row>
    <row r="960" spans="43:57" x14ac:dyDescent="0.25">
      <c r="AQ960">
        <v>404817</v>
      </c>
      <c r="AR960" t="s">
        <v>882</v>
      </c>
      <c r="AS960" t="s">
        <v>2712</v>
      </c>
      <c r="AT960" t="s">
        <v>17</v>
      </c>
      <c r="AU960" s="1">
        <v>20701</v>
      </c>
      <c r="AV960" s="1">
        <v>33128</v>
      </c>
      <c r="AW960" s="1">
        <v>33660</v>
      </c>
      <c r="AX960" s="1">
        <v>37675</v>
      </c>
      <c r="AY960" t="s">
        <v>719</v>
      </c>
      <c r="AZ960">
        <v>5.0026999999999999</v>
      </c>
      <c r="BA960" t="s">
        <v>884</v>
      </c>
      <c r="BB960" t="s">
        <v>885</v>
      </c>
      <c r="BC960">
        <v>8.6630000000000003</v>
      </c>
      <c r="BD960">
        <f t="shared" si="14"/>
        <v>12</v>
      </c>
      <c r="BE960">
        <v>5</v>
      </c>
    </row>
    <row r="961" spans="43:57" x14ac:dyDescent="0.25">
      <c r="AQ961">
        <v>70737</v>
      </c>
      <c r="AR961" t="s">
        <v>293</v>
      </c>
      <c r="AS961" t="s">
        <v>2711</v>
      </c>
      <c r="AT961" t="s">
        <v>31</v>
      </c>
      <c r="AU961" s="1">
        <v>22824</v>
      </c>
      <c r="AV961" s="1">
        <v>32813</v>
      </c>
      <c r="AW961" s="1">
        <v>33816</v>
      </c>
      <c r="AX961" s="1">
        <v>37831</v>
      </c>
      <c r="AY961" t="s">
        <v>295</v>
      </c>
      <c r="AZ961">
        <v>5.0026999999999999</v>
      </c>
      <c r="BA961" t="s">
        <v>296</v>
      </c>
      <c r="BB961" t="s">
        <v>586</v>
      </c>
      <c r="BC961">
        <v>10.219200000000001</v>
      </c>
      <c r="BD961">
        <f t="shared" si="14"/>
        <v>13</v>
      </c>
      <c r="BE961">
        <v>5</v>
      </c>
    </row>
    <row r="962" spans="43:57" x14ac:dyDescent="0.25">
      <c r="AQ962">
        <v>469696</v>
      </c>
      <c r="AR962" t="s">
        <v>85</v>
      </c>
      <c r="AS962" t="s">
        <v>2710</v>
      </c>
      <c r="AT962" t="s">
        <v>17</v>
      </c>
      <c r="AU962" s="1">
        <v>19184</v>
      </c>
      <c r="AV962" s="1">
        <v>31686</v>
      </c>
      <c r="AW962" s="1">
        <v>31686</v>
      </c>
      <c r="AX962" s="1">
        <v>37526</v>
      </c>
      <c r="AY962" t="s">
        <v>53</v>
      </c>
      <c r="AZ962">
        <v>5.0026999999999999</v>
      </c>
      <c r="BA962" t="s">
        <v>87</v>
      </c>
      <c r="BB962" t="s">
        <v>88</v>
      </c>
      <c r="BC962">
        <v>3.2136999999999998</v>
      </c>
      <c r="BD962">
        <f t="shared" si="14"/>
        <v>16</v>
      </c>
      <c r="BE962">
        <v>5</v>
      </c>
    </row>
    <row r="963" spans="43:57" x14ac:dyDescent="0.25">
      <c r="AQ963">
        <v>79791</v>
      </c>
      <c r="AR963" t="s">
        <v>1988</v>
      </c>
      <c r="AS963" t="s">
        <v>2709</v>
      </c>
      <c r="AT963" t="s">
        <v>17</v>
      </c>
      <c r="AU963" s="1">
        <v>22646</v>
      </c>
      <c r="AV963" s="1">
        <v>32346</v>
      </c>
      <c r="AW963" s="1">
        <v>34853</v>
      </c>
      <c r="AX963" s="1">
        <v>36866</v>
      </c>
      <c r="AY963" t="s">
        <v>53</v>
      </c>
      <c r="AZ963">
        <v>5.0026999999999999</v>
      </c>
      <c r="BA963" t="s">
        <v>1990</v>
      </c>
      <c r="BB963" t="s">
        <v>2062</v>
      </c>
      <c r="BC963">
        <v>0.58630000000000004</v>
      </c>
      <c r="BD963">
        <f t="shared" ref="BD963:BD1026" si="15">INT((AX963-AV963)/365)</f>
        <v>12</v>
      </c>
      <c r="BE963">
        <v>5</v>
      </c>
    </row>
    <row r="964" spans="43:57" x14ac:dyDescent="0.25">
      <c r="AQ964">
        <v>458006</v>
      </c>
      <c r="AR964" t="s">
        <v>15</v>
      </c>
      <c r="AS964" t="s">
        <v>2708</v>
      </c>
      <c r="AT964" t="s">
        <v>17</v>
      </c>
      <c r="AU964" s="1">
        <v>23460</v>
      </c>
      <c r="AV964" s="1">
        <v>31827</v>
      </c>
      <c r="AW964" s="1">
        <v>35542</v>
      </c>
      <c r="AX964" s="1">
        <v>37732</v>
      </c>
      <c r="AY964" t="s">
        <v>53</v>
      </c>
      <c r="AZ964">
        <v>5.0026999999999999</v>
      </c>
      <c r="BA964" t="s">
        <v>19</v>
      </c>
      <c r="BB964" t="s">
        <v>20</v>
      </c>
      <c r="BC964">
        <v>5.6821999999999999</v>
      </c>
      <c r="BD964">
        <f t="shared" si="15"/>
        <v>16</v>
      </c>
      <c r="BE964">
        <v>5</v>
      </c>
    </row>
    <row r="965" spans="43:57" x14ac:dyDescent="0.25">
      <c r="AQ965">
        <v>212473</v>
      </c>
      <c r="AR965" t="s">
        <v>42</v>
      </c>
      <c r="AS965" t="s">
        <v>2707</v>
      </c>
      <c r="AT965" t="s">
        <v>17</v>
      </c>
      <c r="AU965" s="1">
        <v>20701</v>
      </c>
      <c r="AV965" s="1">
        <v>33094</v>
      </c>
      <c r="AW965" s="1">
        <v>33094</v>
      </c>
      <c r="AX965" s="1">
        <v>35857</v>
      </c>
      <c r="AY965" t="s">
        <v>53</v>
      </c>
      <c r="AZ965">
        <v>5.0026999999999999</v>
      </c>
      <c r="BA965" t="s">
        <v>44</v>
      </c>
      <c r="BB965" t="s">
        <v>45</v>
      </c>
      <c r="BC965">
        <v>1.1452</v>
      </c>
      <c r="BD965">
        <f t="shared" si="15"/>
        <v>7</v>
      </c>
      <c r="BE965">
        <v>5</v>
      </c>
    </row>
    <row r="966" spans="43:57" x14ac:dyDescent="0.25">
      <c r="AQ966">
        <v>459295</v>
      </c>
      <c r="AR966" t="s">
        <v>347</v>
      </c>
      <c r="AS966" t="s">
        <v>2706</v>
      </c>
      <c r="AT966" t="s">
        <v>31</v>
      </c>
      <c r="AU966" s="1">
        <v>21650</v>
      </c>
      <c r="AV966" s="1">
        <v>31813</v>
      </c>
      <c r="AW966" s="1">
        <v>31813</v>
      </c>
      <c r="AX966" s="1">
        <v>37653</v>
      </c>
      <c r="AY966" t="s">
        <v>295</v>
      </c>
      <c r="AZ966">
        <v>5.0026999999999999</v>
      </c>
      <c r="BA966" t="s">
        <v>349</v>
      </c>
      <c r="BB966" t="s">
        <v>350</v>
      </c>
      <c r="BC966">
        <v>1.5945</v>
      </c>
      <c r="BD966">
        <f t="shared" si="15"/>
        <v>16</v>
      </c>
      <c r="BE966">
        <v>5</v>
      </c>
    </row>
    <row r="967" spans="43:57" x14ac:dyDescent="0.25">
      <c r="AQ967">
        <v>22815</v>
      </c>
      <c r="AR967" t="s">
        <v>15</v>
      </c>
      <c r="AS967" t="s">
        <v>2705</v>
      </c>
      <c r="AT967" t="s">
        <v>17</v>
      </c>
      <c r="AU967" s="1">
        <v>20300</v>
      </c>
      <c r="AV967" s="1">
        <v>32909</v>
      </c>
      <c r="AW967" s="1">
        <v>32909</v>
      </c>
      <c r="AX967" s="1">
        <v>35297</v>
      </c>
      <c r="AY967" t="s">
        <v>53</v>
      </c>
      <c r="AZ967">
        <v>5.0026999999999999</v>
      </c>
      <c r="BA967" t="s">
        <v>19</v>
      </c>
      <c r="BB967" t="s">
        <v>20</v>
      </c>
      <c r="BC967">
        <v>5.4603000000000002</v>
      </c>
      <c r="BD967">
        <f t="shared" si="15"/>
        <v>6</v>
      </c>
      <c r="BE967">
        <v>5</v>
      </c>
    </row>
    <row r="968" spans="43:57" x14ac:dyDescent="0.25">
      <c r="AQ968">
        <v>277465</v>
      </c>
      <c r="AR968" t="s">
        <v>293</v>
      </c>
      <c r="AS968" t="s">
        <v>2704</v>
      </c>
      <c r="AT968" t="s">
        <v>31</v>
      </c>
      <c r="AU968" s="1">
        <v>19590</v>
      </c>
      <c r="AV968" s="1">
        <v>32607</v>
      </c>
      <c r="AW968" s="1">
        <v>33853</v>
      </c>
      <c r="AX968" s="1">
        <v>37503</v>
      </c>
      <c r="AY968" t="s">
        <v>295</v>
      </c>
      <c r="AZ968">
        <v>5.0026999999999999</v>
      </c>
      <c r="BA968" t="s">
        <v>296</v>
      </c>
      <c r="BB968" t="s">
        <v>586</v>
      </c>
      <c r="BC968">
        <v>10</v>
      </c>
      <c r="BD968">
        <f t="shared" si="15"/>
        <v>13</v>
      </c>
      <c r="BE968">
        <v>5</v>
      </c>
    </row>
    <row r="969" spans="43:57" x14ac:dyDescent="0.25">
      <c r="AQ969">
        <v>430808</v>
      </c>
      <c r="AR969" t="s">
        <v>293</v>
      </c>
      <c r="AS969" t="s">
        <v>2703</v>
      </c>
      <c r="AT969" t="s">
        <v>17</v>
      </c>
      <c r="AU969" s="1">
        <v>20671</v>
      </c>
      <c r="AV969" s="1">
        <v>31788</v>
      </c>
      <c r="AW969" s="1">
        <v>35334</v>
      </c>
      <c r="AX969" s="1">
        <v>37524</v>
      </c>
      <c r="AY969" t="s">
        <v>295</v>
      </c>
      <c r="AZ969">
        <v>5.0026999999999999</v>
      </c>
      <c r="BA969" t="s">
        <v>296</v>
      </c>
      <c r="BB969" t="s">
        <v>586</v>
      </c>
      <c r="BC969">
        <v>6</v>
      </c>
      <c r="BD969">
        <f t="shared" si="15"/>
        <v>15</v>
      </c>
      <c r="BE969">
        <v>5</v>
      </c>
    </row>
    <row r="970" spans="43:57" x14ac:dyDescent="0.25">
      <c r="AQ970">
        <v>97869</v>
      </c>
      <c r="AR970" t="s">
        <v>1901</v>
      </c>
      <c r="AS970" t="s">
        <v>2702</v>
      </c>
      <c r="AT970" t="s">
        <v>31</v>
      </c>
      <c r="AU970" s="1">
        <v>21525</v>
      </c>
      <c r="AV970" s="1">
        <v>32963</v>
      </c>
      <c r="AW970" s="1">
        <v>32963</v>
      </c>
      <c r="AX970" s="1">
        <v>37708</v>
      </c>
      <c r="AY970" t="s">
        <v>53</v>
      </c>
      <c r="AZ970">
        <v>5.0026999999999999</v>
      </c>
      <c r="BA970" t="s">
        <v>1903</v>
      </c>
      <c r="BB970" t="s">
        <v>1904</v>
      </c>
      <c r="BC970">
        <v>11.024699999999999</v>
      </c>
      <c r="BD970">
        <f t="shared" si="15"/>
        <v>13</v>
      </c>
      <c r="BE970">
        <v>5</v>
      </c>
    </row>
    <row r="971" spans="43:57" x14ac:dyDescent="0.25">
      <c r="AQ971">
        <v>106893</v>
      </c>
      <c r="AR971" t="s">
        <v>347</v>
      </c>
      <c r="AS971" t="s">
        <v>2701</v>
      </c>
      <c r="AT971" t="s">
        <v>17</v>
      </c>
      <c r="AU971" s="1">
        <v>21671</v>
      </c>
      <c r="AV971" s="1">
        <v>33308</v>
      </c>
      <c r="AW971" s="1">
        <v>33308</v>
      </c>
      <c r="AX971" s="1">
        <v>37688</v>
      </c>
      <c r="AY971" t="s">
        <v>295</v>
      </c>
      <c r="AZ971">
        <v>5.0026999999999999</v>
      </c>
      <c r="BA971" t="s">
        <v>349</v>
      </c>
      <c r="BB971" t="s">
        <v>834</v>
      </c>
      <c r="BC971">
        <v>6.4301000000000004</v>
      </c>
      <c r="BD971">
        <f t="shared" si="15"/>
        <v>12</v>
      </c>
      <c r="BE971">
        <v>5</v>
      </c>
    </row>
    <row r="972" spans="43:57" x14ac:dyDescent="0.25">
      <c r="AQ972">
        <v>61647</v>
      </c>
      <c r="AR972" t="s">
        <v>15</v>
      </c>
      <c r="AS972" t="s">
        <v>2700</v>
      </c>
      <c r="AT972" t="s">
        <v>31</v>
      </c>
      <c r="AU972" s="1">
        <v>19190</v>
      </c>
      <c r="AV972" s="1">
        <v>32754</v>
      </c>
      <c r="AW972" s="1">
        <v>35058</v>
      </c>
      <c r="AX972" s="1">
        <v>37613</v>
      </c>
      <c r="AY972" t="s">
        <v>53</v>
      </c>
      <c r="AZ972">
        <v>5.0026999999999999</v>
      </c>
      <c r="BA972" t="s">
        <v>19</v>
      </c>
      <c r="BB972" t="s">
        <v>20</v>
      </c>
      <c r="BC972">
        <v>7</v>
      </c>
      <c r="BD972">
        <f t="shared" si="15"/>
        <v>13</v>
      </c>
      <c r="BE972">
        <v>5</v>
      </c>
    </row>
    <row r="973" spans="43:57" x14ac:dyDescent="0.25">
      <c r="AQ973">
        <v>62930</v>
      </c>
      <c r="AR973" t="s">
        <v>293</v>
      </c>
      <c r="AS973" t="s">
        <v>2699</v>
      </c>
      <c r="AT973" t="s">
        <v>31</v>
      </c>
      <c r="AU973" s="1">
        <v>20267</v>
      </c>
      <c r="AV973" s="1">
        <v>31155</v>
      </c>
      <c r="AW973" s="1">
        <v>31155</v>
      </c>
      <c r="AX973" s="1">
        <v>37725</v>
      </c>
      <c r="AY973" t="s">
        <v>295</v>
      </c>
      <c r="AZ973">
        <v>5.0026999999999999</v>
      </c>
      <c r="BA973" t="s">
        <v>296</v>
      </c>
      <c r="BB973" t="s">
        <v>297</v>
      </c>
      <c r="BC973">
        <v>7.0247000000000002</v>
      </c>
      <c r="BD973">
        <f t="shared" si="15"/>
        <v>18</v>
      </c>
      <c r="BE973">
        <v>5</v>
      </c>
    </row>
    <row r="974" spans="43:57" x14ac:dyDescent="0.25">
      <c r="AQ974">
        <v>459301</v>
      </c>
      <c r="AR974" t="s">
        <v>1988</v>
      </c>
      <c r="AS974" t="s">
        <v>2698</v>
      </c>
      <c r="AT974" t="s">
        <v>31</v>
      </c>
      <c r="AU974" s="1">
        <v>20701</v>
      </c>
      <c r="AV974" s="1">
        <v>32701</v>
      </c>
      <c r="AW974" s="1">
        <v>32701</v>
      </c>
      <c r="AX974" s="1">
        <v>37811</v>
      </c>
      <c r="AY974" t="s">
        <v>53</v>
      </c>
      <c r="AZ974">
        <v>5.0026999999999999</v>
      </c>
      <c r="BA974" t="s">
        <v>1990</v>
      </c>
      <c r="BB974" t="s">
        <v>1991</v>
      </c>
      <c r="BC974">
        <v>3.1616</v>
      </c>
      <c r="BD974">
        <f t="shared" si="15"/>
        <v>14</v>
      </c>
      <c r="BE974">
        <v>5</v>
      </c>
    </row>
    <row r="975" spans="43:57" x14ac:dyDescent="0.25">
      <c r="AQ975">
        <v>221602</v>
      </c>
      <c r="AR975" t="s">
        <v>347</v>
      </c>
      <c r="AS975" t="s">
        <v>2697</v>
      </c>
      <c r="AT975" t="s">
        <v>31</v>
      </c>
      <c r="AU975" s="1">
        <v>19071</v>
      </c>
      <c r="AV975" s="1">
        <v>34282</v>
      </c>
      <c r="AW975" s="1">
        <v>34584</v>
      </c>
      <c r="AX975" s="1">
        <v>36611</v>
      </c>
      <c r="AY975" t="s">
        <v>295</v>
      </c>
      <c r="AZ975">
        <v>5.0026999999999999</v>
      </c>
      <c r="BA975" t="s">
        <v>349</v>
      </c>
      <c r="BB975" t="s">
        <v>834</v>
      </c>
      <c r="BC975">
        <v>3.5726</v>
      </c>
      <c r="BD975">
        <f t="shared" si="15"/>
        <v>6</v>
      </c>
      <c r="BE975">
        <v>5</v>
      </c>
    </row>
    <row r="976" spans="43:57" x14ac:dyDescent="0.25">
      <c r="AQ976">
        <v>430813</v>
      </c>
      <c r="AR976" t="s">
        <v>85</v>
      </c>
      <c r="AS976" t="s">
        <v>2696</v>
      </c>
      <c r="AT976" t="s">
        <v>17</v>
      </c>
      <c r="AU976" s="1">
        <v>19393</v>
      </c>
      <c r="AV976" s="1">
        <v>31782</v>
      </c>
      <c r="AW976" s="1">
        <v>31940</v>
      </c>
      <c r="AX976" s="1">
        <v>37780</v>
      </c>
      <c r="AY976" t="s">
        <v>53</v>
      </c>
      <c r="AZ976">
        <v>5.0026999999999999</v>
      </c>
      <c r="BA976" t="s">
        <v>87</v>
      </c>
      <c r="BB976" t="s">
        <v>88</v>
      </c>
      <c r="BC976">
        <v>2.5177999999999998</v>
      </c>
      <c r="BD976">
        <f t="shared" si="15"/>
        <v>16</v>
      </c>
      <c r="BE976">
        <v>5</v>
      </c>
    </row>
    <row r="977" spans="43:57" x14ac:dyDescent="0.25">
      <c r="AQ977">
        <v>299535</v>
      </c>
      <c r="AR977" t="s">
        <v>293</v>
      </c>
      <c r="AS977" t="s">
        <v>2695</v>
      </c>
      <c r="AT977" t="s">
        <v>31</v>
      </c>
      <c r="AU977" s="1">
        <v>21183</v>
      </c>
      <c r="AV977" s="1">
        <v>31337</v>
      </c>
      <c r="AW977" s="1">
        <v>31337</v>
      </c>
      <c r="AX977" s="1">
        <v>33595</v>
      </c>
      <c r="AY977" t="s">
        <v>719</v>
      </c>
      <c r="AZ977">
        <v>5.0026999999999999</v>
      </c>
      <c r="BA977" t="s">
        <v>296</v>
      </c>
      <c r="BB977" t="s">
        <v>297</v>
      </c>
      <c r="BC977">
        <v>6.1863000000000001</v>
      </c>
      <c r="BD977">
        <f t="shared" si="15"/>
        <v>6</v>
      </c>
      <c r="BE977">
        <v>5</v>
      </c>
    </row>
    <row r="978" spans="43:57" x14ac:dyDescent="0.25">
      <c r="AQ978">
        <v>404838</v>
      </c>
      <c r="AR978" t="s">
        <v>42</v>
      </c>
      <c r="AS978" t="s">
        <v>2694</v>
      </c>
      <c r="AT978" t="s">
        <v>31</v>
      </c>
      <c r="AU978" s="1">
        <v>19693</v>
      </c>
      <c r="AV978" s="1">
        <v>32912</v>
      </c>
      <c r="AW978" s="1">
        <v>34912</v>
      </c>
      <c r="AX978" s="1">
        <v>37348</v>
      </c>
      <c r="AY978" t="s">
        <v>53</v>
      </c>
      <c r="AZ978">
        <v>5.0026999999999999</v>
      </c>
      <c r="BA978" t="s">
        <v>44</v>
      </c>
      <c r="BB978" t="s">
        <v>83</v>
      </c>
      <c r="BC978">
        <v>6.6740000000000004</v>
      </c>
      <c r="BD978">
        <f t="shared" si="15"/>
        <v>12</v>
      </c>
      <c r="BE978">
        <v>5</v>
      </c>
    </row>
    <row r="979" spans="43:57" x14ac:dyDescent="0.25">
      <c r="AQ979">
        <v>265824</v>
      </c>
      <c r="AR979" t="s">
        <v>1988</v>
      </c>
      <c r="AS979" t="s">
        <v>2693</v>
      </c>
      <c r="AT979" t="s">
        <v>17</v>
      </c>
      <c r="AU979" s="1">
        <v>20875</v>
      </c>
      <c r="AV979" s="1">
        <v>33528</v>
      </c>
      <c r="AW979" s="1">
        <v>35194</v>
      </c>
      <c r="AX979" s="1">
        <v>37749</v>
      </c>
      <c r="AY979" t="s">
        <v>53</v>
      </c>
      <c r="AZ979">
        <v>5.0026999999999999</v>
      </c>
      <c r="BA979" t="s">
        <v>1990</v>
      </c>
      <c r="BB979" t="s">
        <v>2061</v>
      </c>
      <c r="BC979">
        <v>7</v>
      </c>
      <c r="BD979">
        <f t="shared" si="15"/>
        <v>11</v>
      </c>
      <c r="BE979">
        <v>5</v>
      </c>
    </row>
    <row r="980" spans="43:57" x14ac:dyDescent="0.25">
      <c r="AQ980">
        <v>474936</v>
      </c>
      <c r="AR980" t="s">
        <v>882</v>
      </c>
      <c r="AS980" t="s">
        <v>2692</v>
      </c>
      <c r="AT980" t="s">
        <v>31</v>
      </c>
      <c r="AU980" s="1">
        <v>21124</v>
      </c>
      <c r="AV980" s="1">
        <v>31750</v>
      </c>
      <c r="AW980" s="1">
        <v>32623</v>
      </c>
      <c r="AX980" s="1">
        <v>37733</v>
      </c>
      <c r="AY980" t="s">
        <v>295</v>
      </c>
      <c r="AZ980">
        <v>5.0026999999999999</v>
      </c>
      <c r="BA980" t="s">
        <v>884</v>
      </c>
      <c r="BB980" t="s">
        <v>885</v>
      </c>
      <c r="BC980">
        <v>8.8218999999999994</v>
      </c>
      <c r="BD980">
        <f t="shared" si="15"/>
        <v>16</v>
      </c>
      <c r="BE980">
        <v>5</v>
      </c>
    </row>
    <row r="981" spans="43:57" x14ac:dyDescent="0.25">
      <c r="AQ981">
        <v>425610</v>
      </c>
      <c r="AR981" t="s">
        <v>347</v>
      </c>
      <c r="AS981" t="s">
        <v>2691</v>
      </c>
      <c r="AT981" t="s">
        <v>17</v>
      </c>
      <c r="AU981" s="1">
        <v>20211</v>
      </c>
      <c r="AV981" s="1">
        <v>32605</v>
      </c>
      <c r="AW981" s="1">
        <v>32605</v>
      </c>
      <c r="AX981" s="1">
        <v>37403</v>
      </c>
      <c r="AY981" t="s">
        <v>295</v>
      </c>
      <c r="AZ981">
        <v>5.0026999999999999</v>
      </c>
      <c r="BA981" t="s">
        <v>349</v>
      </c>
      <c r="BB981" t="s">
        <v>834</v>
      </c>
      <c r="BC981">
        <v>5.7424999999999997</v>
      </c>
      <c r="BD981">
        <f t="shared" si="15"/>
        <v>13</v>
      </c>
      <c r="BE981">
        <v>5</v>
      </c>
    </row>
    <row r="982" spans="43:57" x14ac:dyDescent="0.25">
      <c r="AQ982">
        <v>483982</v>
      </c>
      <c r="AR982" t="s">
        <v>1988</v>
      </c>
      <c r="AS982" t="s">
        <v>2690</v>
      </c>
      <c r="AT982" t="s">
        <v>17</v>
      </c>
      <c r="AU982" s="1">
        <v>23541</v>
      </c>
      <c r="AV982" s="1">
        <v>31506</v>
      </c>
      <c r="AW982" s="1">
        <v>31809</v>
      </c>
      <c r="AX982" s="1">
        <v>37649</v>
      </c>
      <c r="AY982" t="s">
        <v>53</v>
      </c>
      <c r="AZ982">
        <v>5.0026999999999999</v>
      </c>
      <c r="BA982" t="s">
        <v>1990</v>
      </c>
      <c r="BB982" t="s">
        <v>1991</v>
      </c>
      <c r="BC982">
        <v>3.8959000000000001</v>
      </c>
      <c r="BD982">
        <f t="shared" si="15"/>
        <v>16</v>
      </c>
      <c r="BE982">
        <v>5</v>
      </c>
    </row>
    <row r="983" spans="43:57" x14ac:dyDescent="0.25">
      <c r="AQ983">
        <v>43564</v>
      </c>
      <c r="AR983" t="s">
        <v>347</v>
      </c>
      <c r="AS983" t="s">
        <v>2689</v>
      </c>
      <c r="AT983" t="s">
        <v>17</v>
      </c>
      <c r="AU983" s="1">
        <v>20671</v>
      </c>
      <c r="AV983" s="1">
        <v>31439</v>
      </c>
      <c r="AW983" s="1">
        <v>31669</v>
      </c>
      <c r="AX983" s="1">
        <v>37509</v>
      </c>
      <c r="AY983" t="s">
        <v>295</v>
      </c>
      <c r="AZ983">
        <v>5.0026999999999999</v>
      </c>
      <c r="BA983" t="s">
        <v>349</v>
      </c>
      <c r="BB983" t="s">
        <v>350</v>
      </c>
      <c r="BC983">
        <v>1.9890000000000001</v>
      </c>
      <c r="BD983">
        <f t="shared" si="15"/>
        <v>16</v>
      </c>
      <c r="BE983">
        <v>5</v>
      </c>
    </row>
    <row r="984" spans="43:57" x14ac:dyDescent="0.25">
      <c r="AQ984">
        <v>404843</v>
      </c>
      <c r="AR984" t="s">
        <v>827</v>
      </c>
      <c r="AS984" t="s">
        <v>2688</v>
      </c>
      <c r="AT984" t="s">
        <v>31</v>
      </c>
      <c r="AU984" s="1">
        <v>20092</v>
      </c>
      <c r="AV984" s="1">
        <v>33638</v>
      </c>
      <c r="AW984" s="1">
        <v>33638</v>
      </c>
      <c r="AX984" s="1">
        <v>37653</v>
      </c>
      <c r="AY984" t="s">
        <v>53</v>
      </c>
      <c r="AZ984">
        <v>5.0026999999999999</v>
      </c>
      <c r="BA984" t="s">
        <v>829</v>
      </c>
      <c r="BB984" t="s">
        <v>830</v>
      </c>
      <c r="BC984">
        <v>10.9863</v>
      </c>
      <c r="BD984">
        <f t="shared" si="15"/>
        <v>11</v>
      </c>
      <c r="BE984">
        <v>5</v>
      </c>
    </row>
    <row r="985" spans="43:57" x14ac:dyDescent="0.25">
      <c r="AQ985">
        <v>70764</v>
      </c>
      <c r="AR985" t="s">
        <v>347</v>
      </c>
      <c r="AS985" t="s">
        <v>2687</v>
      </c>
      <c r="AT985" t="s">
        <v>31</v>
      </c>
      <c r="AU985" s="1">
        <v>22285</v>
      </c>
      <c r="AV985" s="1">
        <v>33889</v>
      </c>
      <c r="AW985" s="1">
        <v>34548</v>
      </c>
      <c r="AX985" s="1">
        <v>37833</v>
      </c>
      <c r="AY985" t="s">
        <v>295</v>
      </c>
      <c r="AZ985">
        <v>5.0026999999999999</v>
      </c>
      <c r="BA985" t="s">
        <v>349</v>
      </c>
      <c r="BB985" t="s">
        <v>834</v>
      </c>
      <c r="BC985">
        <v>6.4301000000000004</v>
      </c>
      <c r="BD985">
        <f t="shared" si="15"/>
        <v>10</v>
      </c>
      <c r="BE985">
        <v>5</v>
      </c>
    </row>
    <row r="986" spans="43:57" x14ac:dyDescent="0.25">
      <c r="AQ986">
        <v>22831</v>
      </c>
      <c r="AR986" t="s">
        <v>347</v>
      </c>
      <c r="AS986" t="s">
        <v>2686</v>
      </c>
      <c r="AT986" t="s">
        <v>17</v>
      </c>
      <c r="AU986" s="1">
        <v>22909</v>
      </c>
      <c r="AV986" s="1">
        <v>33182</v>
      </c>
      <c r="AW986" s="1">
        <v>33182</v>
      </c>
      <c r="AX986" s="1">
        <v>37562</v>
      </c>
      <c r="AY986" t="s">
        <v>295</v>
      </c>
      <c r="AZ986">
        <v>5.0026999999999999</v>
      </c>
      <c r="BA986" t="s">
        <v>349</v>
      </c>
      <c r="BB986" t="s">
        <v>834</v>
      </c>
      <c r="BC986">
        <v>6.1780999999999997</v>
      </c>
      <c r="BD986">
        <f t="shared" si="15"/>
        <v>12</v>
      </c>
      <c r="BE986">
        <v>5</v>
      </c>
    </row>
    <row r="987" spans="43:57" x14ac:dyDescent="0.25">
      <c r="AQ987">
        <v>78543</v>
      </c>
      <c r="AR987" t="s">
        <v>347</v>
      </c>
      <c r="AS987" t="s">
        <v>2685</v>
      </c>
      <c r="AT987" t="s">
        <v>17</v>
      </c>
      <c r="AU987" s="1">
        <v>23543</v>
      </c>
      <c r="AV987" s="1">
        <v>32220</v>
      </c>
      <c r="AW987" s="1">
        <v>32220</v>
      </c>
      <c r="AX987" s="1">
        <v>34869</v>
      </c>
      <c r="AY987" t="s">
        <v>295</v>
      </c>
      <c r="AZ987">
        <v>5.0026999999999999</v>
      </c>
      <c r="BA987" t="s">
        <v>349</v>
      </c>
      <c r="BB987" t="s">
        <v>350</v>
      </c>
      <c r="BC987">
        <v>0.47949999999999998</v>
      </c>
      <c r="BD987">
        <f t="shared" si="15"/>
        <v>7</v>
      </c>
      <c r="BE987">
        <v>5</v>
      </c>
    </row>
    <row r="988" spans="43:57" x14ac:dyDescent="0.25">
      <c r="AQ988">
        <v>20227</v>
      </c>
      <c r="AR988" t="s">
        <v>293</v>
      </c>
      <c r="AS988" t="s">
        <v>2684</v>
      </c>
      <c r="AT988" t="s">
        <v>17</v>
      </c>
      <c r="AU988" s="1">
        <v>20661</v>
      </c>
      <c r="AV988" s="1">
        <v>34322</v>
      </c>
      <c r="AW988" s="1">
        <v>34713</v>
      </c>
      <c r="AX988" s="1">
        <v>37633</v>
      </c>
      <c r="AY988" t="s">
        <v>295</v>
      </c>
      <c r="AZ988">
        <v>5.0026999999999999</v>
      </c>
      <c r="BA988" t="s">
        <v>296</v>
      </c>
      <c r="BB988" t="s">
        <v>586</v>
      </c>
      <c r="BC988">
        <v>7.7615999999999996</v>
      </c>
      <c r="BD988">
        <f t="shared" si="15"/>
        <v>9</v>
      </c>
      <c r="BE988">
        <v>5</v>
      </c>
    </row>
    <row r="989" spans="43:57" x14ac:dyDescent="0.25">
      <c r="AQ989">
        <v>268458</v>
      </c>
      <c r="AR989" t="s">
        <v>347</v>
      </c>
      <c r="AS989" t="s">
        <v>2683</v>
      </c>
      <c r="AT989" t="s">
        <v>17</v>
      </c>
      <c r="AU989" s="1">
        <v>23524</v>
      </c>
      <c r="AV989" s="1">
        <v>31828</v>
      </c>
      <c r="AW989" s="1">
        <v>34950</v>
      </c>
      <c r="AX989" s="1">
        <v>37505</v>
      </c>
      <c r="AY989" t="s">
        <v>295</v>
      </c>
      <c r="AZ989">
        <v>5.0026999999999999</v>
      </c>
      <c r="BA989" t="s">
        <v>349</v>
      </c>
      <c r="BB989" t="s">
        <v>834</v>
      </c>
      <c r="BC989">
        <v>6.0218999999999996</v>
      </c>
      <c r="BD989">
        <f t="shared" si="15"/>
        <v>15</v>
      </c>
      <c r="BE989">
        <v>5</v>
      </c>
    </row>
    <row r="990" spans="43:57" x14ac:dyDescent="0.25">
      <c r="AQ990">
        <v>425618</v>
      </c>
      <c r="AR990" t="s">
        <v>85</v>
      </c>
      <c r="AS990" t="s">
        <v>1120</v>
      </c>
      <c r="AT990" t="s">
        <v>17</v>
      </c>
      <c r="AU990" s="1">
        <v>19311</v>
      </c>
      <c r="AV990" s="1">
        <v>32691</v>
      </c>
      <c r="AW990" s="1">
        <v>32691</v>
      </c>
      <c r="AX990" s="1">
        <v>37801</v>
      </c>
      <c r="AY990" t="s">
        <v>53</v>
      </c>
      <c r="AZ990">
        <v>5.0026999999999999</v>
      </c>
      <c r="BA990" t="s">
        <v>87</v>
      </c>
      <c r="BB990" t="s">
        <v>88</v>
      </c>
      <c r="BC990">
        <v>0.46029999999999999</v>
      </c>
      <c r="BD990">
        <f t="shared" si="15"/>
        <v>14</v>
      </c>
      <c r="BE990">
        <v>5</v>
      </c>
    </row>
    <row r="991" spans="43:57" x14ac:dyDescent="0.25">
      <c r="AQ991">
        <v>39690</v>
      </c>
      <c r="AR991" t="s">
        <v>827</v>
      </c>
      <c r="AS991" t="s">
        <v>2682</v>
      </c>
      <c r="AT991" t="s">
        <v>17</v>
      </c>
      <c r="AU991" s="1">
        <v>22405</v>
      </c>
      <c r="AV991" s="1">
        <v>31533</v>
      </c>
      <c r="AW991" s="1">
        <v>31533</v>
      </c>
      <c r="AX991" s="1">
        <v>37738</v>
      </c>
      <c r="AY991" t="s">
        <v>53</v>
      </c>
      <c r="AZ991">
        <v>5.0026999999999999</v>
      </c>
      <c r="BA991" t="s">
        <v>829</v>
      </c>
      <c r="BB991" t="s">
        <v>1468</v>
      </c>
      <c r="BC991">
        <v>4.9397000000000002</v>
      </c>
      <c r="BD991">
        <f t="shared" si="15"/>
        <v>17</v>
      </c>
      <c r="BE991">
        <v>5</v>
      </c>
    </row>
    <row r="992" spans="43:57" x14ac:dyDescent="0.25">
      <c r="AQ992">
        <v>459323</v>
      </c>
      <c r="AR992" t="s">
        <v>347</v>
      </c>
      <c r="AS992" t="s">
        <v>2681</v>
      </c>
      <c r="AT992" t="s">
        <v>17</v>
      </c>
      <c r="AU992" s="1">
        <v>23111</v>
      </c>
      <c r="AV992" s="1">
        <v>33576</v>
      </c>
      <c r="AW992" s="1">
        <v>33576</v>
      </c>
      <c r="AX992" s="1">
        <v>37591</v>
      </c>
      <c r="AY992" t="s">
        <v>719</v>
      </c>
      <c r="AZ992">
        <v>5.0026999999999999</v>
      </c>
      <c r="BA992" t="s">
        <v>349</v>
      </c>
      <c r="BB992" t="s">
        <v>834</v>
      </c>
      <c r="BC992">
        <v>6.2575000000000003</v>
      </c>
      <c r="BD992">
        <f t="shared" si="15"/>
        <v>11</v>
      </c>
      <c r="BE992">
        <v>5</v>
      </c>
    </row>
    <row r="993" spans="43:57" x14ac:dyDescent="0.25">
      <c r="AQ993">
        <v>70775</v>
      </c>
      <c r="AR993" t="s">
        <v>15</v>
      </c>
      <c r="AS993" t="s">
        <v>2680</v>
      </c>
      <c r="AT993" t="s">
        <v>17</v>
      </c>
      <c r="AU993" s="1">
        <v>20856</v>
      </c>
      <c r="AV993" s="1">
        <v>31641</v>
      </c>
      <c r="AW993" s="1">
        <v>33091</v>
      </c>
      <c r="AX993" s="1">
        <v>36353</v>
      </c>
      <c r="AY993" t="s">
        <v>53</v>
      </c>
      <c r="AZ993">
        <v>5.0026999999999999</v>
      </c>
      <c r="BA993" t="s">
        <v>19</v>
      </c>
      <c r="BB993" t="s">
        <v>20</v>
      </c>
      <c r="BC993">
        <v>8.3534000000000006</v>
      </c>
      <c r="BD993">
        <f t="shared" si="15"/>
        <v>12</v>
      </c>
      <c r="BE993">
        <v>5</v>
      </c>
    </row>
    <row r="994" spans="43:57" x14ac:dyDescent="0.25">
      <c r="AQ994">
        <v>13779</v>
      </c>
      <c r="AR994" t="s">
        <v>882</v>
      </c>
      <c r="AS994" t="s">
        <v>2679</v>
      </c>
      <c r="AT994" t="s">
        <v>31</v>
      </c>
      <c r="AU994" s="1">
        <v>20537</v>
      </c>
      <c r="AV994" s="1">
        <v>33539</v>
      </c>
      <c r="AW994" s="1">
        <v>34875</v>
      </c>
      <c r="AX994" s="1">
        <v>37795</v>
      </c>
      <c r="AY994" t="s">
        <v>295</v>
      </c>
      <c r="AZ994">
        <v>5.0026999999999999</v>
      </c>
      <c r="BA994" t="s">
        <v>884</v>
      </c>
      <c r="BB994" t="s">
        <v>885</v>
      </c>
      <c r="BC994">
        <v>7.9534000000000002</v>
      </c>
      <c r="BD994">
        <f t="shared" si="15"/>
        <v>11</v>
      </c>
      <c r="BE994">
        <v>5</v>
      </c>
    </row>
    <row r="995" spans="43:57" x14ac:dyDescent="0.25">
      <c r="AQ995">
        <v>203434</v>
      </c>
      <c r="AR995" t="s">
        <v>15</v>
      </c>
      <c r="AS995" t="s">
        <v>2678</v>
      </c>
      <c r="AT995" t="s">
        <v>17</v>
      </c>
      <c r="AU995" s="1">
        <v>19566</v>
      </c>
      <c r="AV995" s="1">
        <v>31466</v>
      </c>
      <c r="AW995" s="1">
        <v>32401</v>
      </c>
      <c r="AX995" s="1">
        <v>37511</v>
      </c>
      <c r="AY995" t="s">
        <v>53</v>
      </c>
      <c r="AZ995">
        <v>5.0026999999999999</v>
      </c>
      <c r="BA995" t="s">
        <v>19</v>
      </c>
      <c r="BB995" t="s">
        <v>20</v>
      </c>
      <c r="BC995">
        <v>11.526</v>
      </c>
      <c r="BD995">
        <f t="shared" si="15"/>
        <v>16</v>
      </c>
      <c r="BE995">
        <v>5</v>
      </c>
    </row>
    <row r="996" spans="43:57" x14ac:dyDescent="0.25">
      <c r="AQ996">
        <v>62960</v>
      </c>
      <c r="AR996" t="s">
        <v>293</v>
      </c>
      <c r="AS996" t="s">
        <v>2677</v>
      </c>
      <c r="AT996" t="s">
        <v>17</v>
      </c>
      <c r="AU996" s="1">
        <v>21965</v>
      </c>
      <c r="AV996" s="1">
        <v>33348</v>
      </c>
      <c r="AW996" s="1">
        <v>35385</v>
      </c>
      <c r="AX996" s="1">
        <v>37575</v>
      </c>
      <c r="AY996" t="s">
        <v>295</v>
      </c>
      <c r="AZ996">
        <v>5.0026999999999999</v>
      </c>
      <c r="BA996" t="s">
        <v>296</v>
      </c>
      <c r="BB996" t="s">
        <v>586</v>
      </c>
      <c r="BC996">
        <v>5.9204999999999997</v>
      </c>
      <c r="BD996">
        <f t="shared" si="15"/>
        <v>11</v>
      </c>
      <c r="BE996">
        <v>5</v>
      </c>
    </row>
    <row r="997" spans="43:57" x14ac:dyDescent="0.25">
      <c r="AQ997">
        <v>268472</v>
      </c>
      <c r="AR997" t="s">
        <v>293</v>
      </c>
      <c r="AS997" t="s">
        <v>2676</v>
      </c>
      <c r="AT997" t="s">
        <v>31</v>
      </c>
      <c r="AU997" s="1">
        <v>22629</v>
      </c>
      <c r="AV997" s="1">
        <v>31366</v>
      </c>
      <c r="AW997" s="1">
        <v>31840</v>
      </c>
      <c r="AX997" s="1">
        <v>37680</v>
      </c>
      <c r="AY997" t="s">
        <v>719</v>
      </c>
      <c r="AZ997">
        <v>5.0026999999999999</v>
      </c>
      <c r="BA997" t="s">
        <v>296</v>
      </c>
      <c r="BB997" t="s">
        <v>297</v>
      </c>
      <c r="BC997">
        <v>5.1478999999999999</v>
      </c>
      <c r="BD997">
        <f t="shared" si="15"/>
        <v>17</v>
      </c>
      <c r="BE997">
        <v>5</v>
      </c>
    </row>
    <row r="998" spans="43:57" x14ac:dyDescent="0.25">
      <c r="AQ998">
        <v>469742</v>
      </c>
      <c r="AR998" t="s">
        <v>347</v>
      </c>
      <c r="AS998" t="s">
        <v>2675</v>
      </c>
      <c r="AT998" t="s">
        <v>31</v>
      </c>
      <c r="AU998" s="1">
        <v>21030</v>
      </c>
      <c r="AV998" s="1">
        <v>33001</v>
      </c>
      <c r="AW998" s="1">
        <v>34514</v>
      </c>
      <c r="AX998" s="1">
        <v>37380</v>
      </c>
      <c r="AY998" t="s">
        <v>295</v>
      </c>
      <c r="AZ998">
        <v>5.0026999999999999</v>
      </c>
      <c r="BA998" t="s">
        <v>349</v>
      </c>
      <c r="BB998" t="s">
        <v>834</v>
      </c>
      <c r="BC998">
        <v>5.6795</v>
      </c>
      <c r="BD998">
        <f t="shared" si="15"/>
        <v>11</v>
      </c>
      <c r="BE998">
        <v>5</v>
      </c>
    </row>
    <row r="999" spans="43:57" x14ac:dyDescent="0.25">
      <c r="AQ999">
        <v>79834</v>
      </c>
      <c r="AR999" t="s">
        <v>15</v>
      </c>
      <c r="AS999" t="s">
        <v>2674</v>
      </c>
      <c r="AT999" t="s">
        <v>17</v>
      </c>
      <c r="AU999" s="1">
        <v>20358</v>
      </c>
      <c r="AV999" s="1">
        <v>31193</v>
      </c>
      <c r="AW999" s="1">
        <v>33189</v>
      </c>
      <c r="AX999" s="1">
        <v>37569</v>
      </c>
      <c r="AY999" t="s">
        <v>53</v>
      </c>
      <c r="AZ999">
        <v>5.0026999999999999</v>
      </c>
      <c r="BA999" t="s">
        <v>19</v>
      </c>
      <c r="BB999" t="s">
        <v>20</v>
      </c>
      <c r="BC999">
        <v>11.684900000000001</v>
      </c>
      <c r="BD999">
        <f t="shared" si="15"/>
        <v>17</v>
      </c>
      <c r="BE999">
        <v>5</v>
      </c>
    </row>
    <row r="1000" spans="43:57" x14ac:dyDescent="0.25">
      <c r="AQ1000">
        <v>16376</v>
      </c>
      <c r="AR1000" t="s">
        <v>882</v>
      </c>
      <c r="AS1000" t="s">
        <v>2673</v>
      </c>
      <c r="AT1000" t="s">
        <v>31</v>
      </c>
      <c r="AU1000" s="1">
        <v>23397</v>
      </c>
      <c r="AV1000" s="1">
        <v>31618</v>
      </c>
      <c r="AW1000" s="1">
        <v>35527</v>
      </c>
      <c r="AX1000" s="1">
        <v>37716</v>
      </c>
      <c r="AY1000" t="s">
        <v>295</v>
      </c>
      <c r="AZ1000">
        <v>5</v>
      </c>
      <c r="BA1000" t="s">
        <v>884</v>
      </c>
      <c r="BB1000" t="s">
        <v>885</v>
      </c>
      <c r="BC1000">
        <v>5.9973000000000001</v>
      </c>
      <c r="BD1000">
        <f t="shared" si="15"/>
        <v>16</v>
      </c>
      <c r="BE1000">
        <v>5</v>
      </c>
    </row>
    <row r="1001" spans="43:57" x14ac:dyDescent="0.25">
      <c r="AQ1001">
        <v>268483</v>
      </c>
      <c r="AR1001" t="s">
        <v>1901</v>
      </c>
      <c r="AS1001" t="s">
        <v>2672</v>
      </c>
      <c r="AT1001" t="s">
        <v>17</v>
      </c>
      <c r="AU1001" s="1">
        <v>20267</v>
      </c>
      <c r="AV1001" s="1">
        <v>33873</v>
      </c>
      <c r="AW1001" s="1">
        <v>33873</v>
      </c>
      <c r="AX1001" s="1">
        <v>37523</v>
      </c>
      <c r="AY1001" t="s">
        <v>53</v>
      </c>
      <c r="AZ1001">
        <v>5.0026999999999999</v>
      </c>
      <c r="BA1001" t="s">
        <v>1903</v>
      </c>
      <c r="BB1001" t="s">
        <v>1904</v>
      </c>
      <c r="BC1001">
        <v>10</v>
      </c>
      <c r="BD1001">
        <f t="shared" si="15"/>
        <v>10</v>
      </c>
      <c r="BE1001">
        <v>5</v>
      </c>
    </row>
    <row r="1002" spans="43:57" x14ac:dyDescent="0.25">
      <c r="AQ1002">
        <v>421683</v>
      </c>
      <c r="AR1002" t="s">
        <v>15</v>
      </c>
      <c r="AS1002" t="s">
        <v>2671</v>
      </c>
      <c r="AT1002" t="s">
        <v>31</v>
      </c>
      <c r="AU1002" s="1">
        <v>20377</v>
      </c>
      <c r="AV1002" s="1">
        <v>31356</v>
      </c>
      <c r="AW1002" s="1">
        <v>34499</v>
      </c>
      <c r="AX1002" s="1">
        <v>37182</v>
      </c>
      <c r="AY1002" t="s">
        <v>53</v>
      </c>
      <c r="AZ1002">
        <v>5.0026999999999999</v>
      </c>
      <c r="BA1002" t="s">
        <v>19</v>
      </c>
      <c r="BB1002" t="s">
        <v>20</v>
      </c>
      <c r="BC1002">
        <v>7.3506999999999998</v>
      </c>
      <c r="BD1002">
        <f t="shared" si="15"/>
        <v>15</v>
      </c>
      <c r="BE1002">
        <v>5</v>
      </c>
    </row>
    <row r="1003" spans="43:57" x14ac:dyDescent="0.25">
      <c r="AQ1003">
        <v>299572</v>
      </c>
      <c r="AR1003" t="s">
        <v>882</v>
      </c>
      <c r="AS1003" t="s">
        <v>2670</v>
      </c>
      <c r="AT1003" t="s">
        <v>31</v>
      </c>
      <c r="AU1003" s="1">
        <v>20262</v>
      </c>
      <c r="AV1003" s="1">
        <v>32398</v>
      </c>
      <c r="AW1003" s="1">
        <v>33578</v>
      </c>
      <c r="AX1003" s="1">
        <v>37593</v>
      </c>
      <c r="AY1003" t="s">
        <v>295</v>
      </c>
      <c r="AZ1003">
        <v>5.0026999999999999</v>
      </c>
      <c r="BA1003" t="s">
        <v>884</v>
      </c>
      <c r="BB1003" t="s">
        <v>885</v>
      </c>
      <c r="BC1003">
        <v>8.4383999999999997</v>
      </c>
      <c r="BD1003">
        <f t="shared" si="15"/>
        <v>14</v>
      </c>
      <c r="BE1003">
        <v>5</v>
      </c>
    </row>
    <row r="1004" spans="43:57" x14ac:dyDescent="0.25">
      <c r="AQ1004">
        <v>66846</v>
      </c>
      <c r="AR1004" t="s">
        <v>347</v>
      </c>
      <c r="AS1004" t="s">
        <v>2669</v>
      </c>
      <c r="AT1004" t="s">
        <v>17</v>
      </c>
      <c r="AU1004" s="1">
        <v>22885</v>
      </c>
      <c r="AV1004" s="1">
        <v>33154</v>
      </c>
      <c r="AW1004" s="1">
        <v>33154</v>
      </c>
      <c r="AX1004" s="1">
        <v>37534</v>
      </c>
      <c r="AY1004" t="s">
        <v>295</v>
      </c>
      <c r="AZ1004">
        <v>5.0026999999999999</v>
      </c>
      <c r="BA1004" t="s">
        <v>349</v>
      </c>
      <c r="BB1004" t="s">
        <v>834</v>
      </c>
      <c r="BC1004">
        <v>6.1013999999999999</v>
      </c>
      <c r="BD1004">
        <f t="shared" si="15"/>
        <v>12</v>
      </c>
      <c r="BE1004">
        <v>5</v>
      </c>
    </row>
    <row r="1005" spans="43:57" x14ac:dyDescent="0.25">
      <c r="AQ1005">
        <v>75977</v>
      </c>
      <c r="AR1005" t="s">
        <v>293</v>
      </c>
      <c r="AS1005" t="s">
        <v>2668</v>
      </c>
      <c r="AT1005" t="s">
        <v>31</v>
      </c>
      <c r="AU1005" s="1">
        <v>20962</v>
      </c>
      <c r="AV1005" s="1">
        <v>31585</v>
      </c>
      <c r="AW1005" s="1">
        <v>31585</v>
      </c>
      <c r="AX1005" s="1">
        <v>36628</v>
      </c>
      <c r="AY1005" t="s">
        <v>295</v>
      </c>
      <c r="AZ1005">
        <v>5.0026999999999999</v>
      </c>
      <c r="BA1005" t="s">
        <v>296</v>
      </c>
      <c r="BB1005" t="s">
        <v>297</v>
      </c>
      <c r="BC1005">
        <v>5.8465999999999996</v>
      </c>
      <c r="BD1005">
        <f t="shared" si="15"/>
        <v>13</v>
      </c>
      <c r="BE1005">
        <v>5</v>
      </c>
    </row>
    <row r="1006" spans="43:57" x14ac:dyDescent="0.25">
      <c r="AQ1006">
        <v>429534</v>
      </c>
      <c r="AR1006" t="s">
        <v>882</v>
      </c>
      <c r="AS1006" t="s">
        <v>2667</v>
      </c>
      <c r="AT1006" t="s">
        <v>17</v>
      </c>
      <c r="AU1006" s="1">
        <v>22574</v>
      </c>
      <c r="AV1006" s="1">
        <v>31300</v>
      </c>
      <c r="AW1006" s="1">
        <v>31300</v>
      </c>
      <c r="AX1006" s="1">
        <v>37505</v>
      </c>
      <c r="AY1006" t="s">
        <v>295</v>
      </c>
      <c r="AZ1006">
        <v>5.0026999999999999</v>
      </c>
      <c r="BA1006" t="s">
        <v>884</v>
      </c>
      <c r="BB1006" t="s">
        <v>885</v>
      </c>
      <c r="BC1006">
        <v>8.1973000000000003</v>
      </c>
      <c r="BD1006">
        <f t="shared" si="15"/>
        <v>17</v>
      </c>
      <c r="BE1006">
        <v>5</v>
      </c>
    </row>
    <row r="1007" spans="43:57" x14ac:dyDescent="0.25">
      <c r="AQ1007">
        <v>97920</v>
      </c>
      <c r="AR1007" t="s">
        <v>827</v>
      </c>
      <c r="AS1007" t="s">
        <v>2666</v>
      </c>
      <c r="AT1007" t="s">
        <v>17</v>
      </c>
      <c r="AU1007" s="1">
        <v>21430</v>
      </c>
      <c r="AV1007" s="1">
        <v>33080</v>
      </c>
      <c r="AW1007" s="1">
        <v>33080</v>
      </c>
      <c r="AX1007" s="1">
        <v>37825</v>
      </c>
      <c r="AY1007" t="s">
        <v>53</v>
      </c>
      <c r="AZ1007">
        <v>5.0026999999999999</v>
      </c>
      <c r="BA1007" t="s">
        <v>829</v>
      </c>
      <c r="BB1007" t="s">
        <v>1468</v>
      </c>
      <c r="BC1007">
        <v>0.70140000000000002</v>
      </c>
      <c r="BD1007">
        <f t="shared" si="15"/>
        <v>13</v>
      </c>
      <c r="BE1007">
        <v>5</v>
      </c>
    </row>
    <row r="1008" spans="43:57" x14ac:dyDescent="0.25">
      <c r="AQ1008">
        <v>247666</v>
      </c>
      <c r="AR1008" t="s">
        <v>1988</v>
      </c>
      <c r="AS1008" t="s">
        <v>2665</v>
      </c>
      <c r="AT1008" t="s">
        <v>31</v>
      </c>
      <c r="AU1008" s="1">
        <v>20726</v>
      </c>
      <c r="AV1008" s="1">
        <v>31574</v>
      </c>
      <c r="AW1008" s="1">
        <v>31574</v>
      </c>
      <c r="AX1008" s="1">
        <v>37779</v>
      </c>
      <c r="AY1008" t="s">
        <v>53</v>
      </c>
      <c r="AZ1008">
        <v>5.0026999999999999</v>
      </c>
      <c r="BA1008" t="s">
        <v>1990</v>
      </c>
      <c r="BB1008" t="s">
        <v>1991</v>
      </c>
      <c r="BC1008">
        <v>3.8959000000000001</v>
      </c>
      <c r="BD1008">
        <f t="shared" si="15"/>
        <v>17</v>
      </c>
      <c r="BE1008">
        <v>5</v>
      </c>
    </row>
    <row r="1009" spans="43:57" x14ac:dyDescent="0.25">
      <c r="AQ1009">
        <v>39721</v>
      </c>
      <c r="AR1009" t="s">
        <v>882</v>
      </c>
      <c r="AS1009" t="s">
        <v>2664</v>
      </c>
      <c r="AT1009" t="s">
        <v>31</v>
      </c>
      <c r="AU1009" s="1">
        <v>20387</v>
      </c>
      <c r="AV1009" s="1">
        <v>34098</v>
      </c>
      <c r="AW1009" s="1">
        <v>34098</v>
      </c>
      <c r="AX1009" s="1">
        <v>37748</v>
      </c>
      <c r="AY1009" t="s">
        <v>295</v>
      </c>
      <c r="AZ1009">
        <v>5.0026999999999999</v>
      </c>
      <c r="BA1009" t="s">
        <v>884</v>
      </c>
      <c r="BB1009" t="s">
        <v>885</v>
      </c>
      <c r="BC1009">
        <v>8.8629999999999995</v>
      </c>
      <c r="BD1009">
        <f t="shared" si="15"/>
        <v>10</v>
      </c>
      <c r="BE1009">
        <v>5</v>
      </c>
    </row>
    <row r="1010" spans="43:57" x14ac:dyDescent="0.25">
      <c r="AQ1010">
        <v>43609</v>
      </c>
      <c r="AR1010" t="s">
        <v>347</v>
      </c>
      <c r="AS1010" t="s">
        <v>2663</v>
      </c>
      <c r="AT1010" t="s">
        <v>17</v>
      </c>
      <c r="AU1010" s="1">
        <v>19501</v>
      </c>
      <c r="AV1010" s="1">
        <v>32597</v>
      </c>
      <c r="AW1010" s="1">
        <v>32597</v>
      </c>
      <c r="AX1010" s="1">
        <v>34784</v>
      </c>
      <c r="AY1010" t="s">
        <v>295</v>
      </c>
      <c r="AZ1010">
        <v>5.0026999999999999</v>
      </c>
      <c r="BA1010" t="s">
        <v>349</v>
      </c>
      <c r="BB1010" t="s">
        <v>2102</v>
      </c>
      <c r="BC1010">
        <v>3.3452000000000002</v>
      </c>
      <c r="BD1010">
        <f t="shared" si="15"/>
        <v>5</v>
      </c>
      <c r="BE1010">
        <v>5</v>
      </c>
    </row>
    <row r="1011" spans="43:57" x14ac:dyDescent="0.25">
      <c r="AQ1011">
        <v>44878</v>
      </c>
      <c r="AR1011" t="s">
        <v>347</v>
      </c>
      <c r="AS1011" t="s">
        <v>2662</v>
      </c>
      <c r="AT1011" t="s">
        <v>31</v>
      </c>
      <c r="AU1011" s="1">
        <v>23169</v>
      </c>
      <c r="AV1011" s="1">
        <v>33695</v>
      </c>
      <c r="AW1011" s="1">
        <v>33695</v>
      </c>
      <c r="AX1011" s="1">
        <v>37710</v>
      </c>
      <c r="AY1011" t="s">
        <v>295</v>
      </c>
      <c r="AZ1011">
        <v>5.0026999999999999</v>
      </c>
      <c r="BA1011" t="s">
        <v>349</v>
      </c>
      <c r="BB1011" t="s">
        <v>834</v>
      </c>
      <c r="BC1011">
        <v>6.4301000000000004</v>
      </c>
      <c r="BD1011">
        <f t="shared" si="15"/>
        <v>11</v>
      </c>
      <c r="BE1011">
        <v>5</v>
      </c>
    </row>
    <row r="1012" spans="43:57" x14ac:dyDescent="0.25">
      <c r="AQ1012">
        <v>242497</v>
      </c>
      <c r="AR1012" t="s">
        <v>293</v>
      </c>
      <c r="AS1012" t="s">
        <v>2661</v>
      </c>
      <c r="AT1012" t="s">
        <v>17</v>
      </c>
      <c r="AU1012" s="1">
        <v>22379</v>
      </c>
      <c r="AV1012" s="1">
        <v>34767</v>
      </c>
      <c r="AW1012" s="1">
        <v>34844</v>
      </c>
      <c r="AX1012" s="1">
        <v>37764</v>
      </c>
      <c r="AY1012" t="s">
        <v>295</v>
      </c>
      <c r="AZ1012">
        <v>5.0026999999999999</v>
      </c>
      <c r="BA1012" t="s">
        <v>296</v>
      </c>
      <c r="BB1012" t="s">
        <v>586</v>
      </c>
      <c r="BC1012">
        <v>7.4027000000000003</v>
      </c>
      <c r="BD1012">
        <f t="shared" si="15"/>
        <v>8</v>
      </c>
      <c r="BE1012">
        <v>5</v>
      </c>
    </row>
    <row r="1013" spans="43:57" x14ac:dyDescent="0.25">
      <c r="AQ1013">
        <v>446480</v>
      </c>
      <c r="AR1013" t="s">
        <v>347</v>
      </c>
      <c r="AS1013" t="s">
        <v>2660</v>
      </c>
      <c r="AT1013" t="s">
        <v>17</v>
      </c>
      <c r="AU1013" s="1">
        <v>19577</v>
      </c>
      <c r="AV1013" s="1">
        <v>33884</v>
      </c>
      <c r="AW1013" s="1">
        <v>33884</v>
      </c>
      <c r="AX1013" s="1">
        <v>37082</v>
      </c>
      <c r="AY1013" t="s">
        <v>295</v>
      </c>
      <c r="AZ1013">
        <v>5.0026999999999999</v>
      </c>
      <c r="BA1013" t="s">
        <v>349</v>
      </c>
      <c r="BB1013" t="s">
        <v>834</v>
      </c>
      <c r="BC1013">
        <v>4.8630000000000004</v>
      </c>
      <c r="BD1013">
        <f t="shared" si="15"/>
        <v>8</v>
      </c>
      <c r="BE1013">
        <v>5</v>
      </c>
    </row>
    <row r="1014" spans="43:57" x14ac:dyDescent="0.25">
      <c r="AQ1014">
        <v>106942</v>
      </c>
      <c r="AR1014" t="s">
        <v>827</v>
      </c>
      <c r="AS1014" t="s">
        <v>2659</v>
      </c>
      <c r="AT1014" t="s">
        <v>17</v>
      </c>
      <c r="AU1014" s="1">
        <v>20025</v>
      </c>
      <c r="AV1014" s="1">
        <v>31404</v>
      </c>
      <c r="AW1014" s="1">
        <v>33035</v>
      </c>
      <c r="AX1014" s="1">
        <v>37780</v>
      </c>
      <c r="AY1014" t="s">
        <v>53</v>
      </c>
      <c r="AZ1014">
        <v>5.0026999999999999</v>
      </c>
      <c r="BA1014" t="s">
        <v>829</v>
      </c>
      <c r="BB1014" t="s">
        <v>1468</v>
      </c>
      <c r="BC1014">
        <v>0.82469999999999999</v>
      </c>
      <c r="BD1014">
        <f t="shared" si="15"/>
        <v>17</v>
      </c>
      <c r="BE1014">
        <v>5</v>
      </c>
    </row>
    <row r="1015" spans="43:57" x14ac:dyDescent="0.25">
      <c r="AQ1015">
        <v>72085</v>
      </c>
      <c r="AR1015" t="s">
        <v>347</v>
      </c>
      <c r="AS1015" t="s">
        <v>2658</v>
      </c>
      <c r="AT1015" t="s">
        <v>17</v>
      </c>
      <c r="AU1015" s="1">
        <v>19889</v>
      </c>
      <c r="AV1015" s="1">
        <v>32192</v>
      </c>
      <c r="AW1015" s="1">
        <v>32192</v>
      </c>
      <c r="AX1015" s="1">
        <v>37667</v>
      </c>
      <c r="AY1015" t="s">
        <v>295</v>
      </c>
      <c r="AZ1015">
        <v>5.0026999999999999</v>
      </c>
      <c r="BA1015" t="s">
        <v>349</v>
      </c>
      <c r="BB1015" t="s">
        <v>350</v>
      </c>
      <c r="BC1015">
        <v>0.55620000000000003</v>
      </c>
      <c r="BD1015">
        <f t="shared" si="15"/>
        <v>15</v>
      </c>
      <c r="BE1015">
        <v>5</v>
      </c>
    </row>
    <row r="1016" spans="43:57" x14ac:dyDescent="0.25">
      <c r="AQ1016">
        <v>267197</v>
      </c>
      <c r="AR1016" t="s">
        <v>15</v>
      </c>
      <c r="AS1016" t="s">
        <v>2657</v>
      </c>
      <c r="AT1016" t="s">
        <v>17</v>
      </c>
      <c r="AU1016" s="1">
        <v>19515</v>
      </c>
      <c r="AV1016" s="1">
        <v>32944</v>
      </c>
      <c r="AW1016" s="1">
        <v>33545</v>
      </c>
      <c r="AX1016" s="1">
        <v>37560</v>
      </c>
      <c r="AY1016" t="s">
        <v>53</v>
      </c>
      <c r="AZ1016">
        <v>5.0026999999999999</v>
      </c>
      <c r="BA1016" t="s">
        <v>19</v>
      </c>
      <c r="BB1016" t="s">
        <v>20</v>
      </c>
      <c r="BC1016">
        <v>11</v>
      </c>
      <c r="BD1016">
        <f t="shared" si="15"/>
        <v>12</v>
      </c>
      <c r="BE1016">
        <v>5</v>
      </c>
    </row>
    <row r="1017" spans="43:57" x14ac:dyDescent="0.25">
      <c r="AQ1017">
        <v>469769</v>
      </c>
      <c r="AR1017" t="s">
        <v>15</v>
      </c>
      <c r="AS1017" t="s">
        <v>2656</v>
      </c>
      <c r="AT1017" t="s">
        <v>31</v>
      </c>
      <c r="AU1017" s="1">
        <v>19752</v>
      </c>
      <c r="AV1017" s="1">
        <v>31825</v>
      </c>
      <c r="AW1017" s="1">
        <v>31825</v>
      </c>
      <c r="AX1017" s="1">
        <v>35248</v>
      </c>
      <c r="AY1017" t="s">
        <v>53</v>
      </c>
      <c r="AZ1017">
        <v>5.0026999999999999</v>
      </c>
      <c r="BA1017" t="s">
        <v>19</v>
      </c>
      <c r="BB1017" t="s">
        <v>20</v>
      </c>
      <c r="BC1017">
        <v>5.3259999999999996</v>
      </c>
      <c r="BD1017">
        <f t="shared" si="15"/>
        <v>9</v>
      </c>
      <c r="BE1017">
        <v>5</v>
      </c>
    </row>
    <row r="1018" spans="43:57" x14ac:dyDescent="0.25">
      <c r="AQ1018">
        <v>242501</v>
      </c>
      <c r="AR1018" t="s">
        <v>85</v>
      </c>
      <c r="AS1018" t="s">
        <v>2655</v>
      </c>
      <c r="AT1018" t="s">
        <v>17</v>
      </c>
      <c r="AU1018" s="1">
        <v>19041</v>
      </c>
      <c r="AV1018" s="1">
        <v>31162</v>
      </c>
      <c r="AW1018" s="1">
        <v>31162</v>
      </c>
      <c r="AX1018" s="1">
        <v>37732</v>
      </c>
      <c r="AY1018" t="s">
        <v>53</v>
      </c>
      <c r="AZ1018">
        <v>5.0026999999999999</v>
      </c>
      <c r="BA1018" t="s">
        <v>87</v>
      </c>
      <c r="BB1018" t="s">
        <v>88</v>
      </c>
      <c r="BC1018">
        <v>4.6493000000000002</v>
      </c>
      <c r="BD1018">
        <f t="shared" si="15"/>
        <v>18</v>
      </c>
      <c r="BE1018">
        <v>5</v>
      </c>
    </row>
    <row r="1019" spans="43:57" x14ac:dyDescent="0.25">
      <c r="AQ1019">
        <v>203468</v>
      </c>
      <c r="AR1019" t="s">
        <v>882</v>
      </c>
      <c r="AS1019" t="s">
        <v>2654</v>
      </c>
      <c r="AT1019" t="s">
        <v>17</v>
      </c>
      <c r="AU1019" s="1">
        <v>20930</v>
      </c>
      <c r="AV1019" s="1">
        <v>32710</v>
      </c>
      <c r="AW1019" s="1">
        <v>32710</v>
      </c>
      <c r="AX1019" s="1">
        <v>37820</v>
      </c>
      <c r="AY1019" t="s">
        <v>295</v>
      </c>
      <c r="AZ1019">
        <v>5.0026999999999999</v>
      </c>
      <c r="BA1019" t="s">
        <v>884</v>
      </c>
      <c r="BB1019" t="s">
        <v>885</v>
      </c>
      <c r="BC1019">
        <v>8.9451999999999998</v>
      </c>
      <c r="BD1019">
        <f t="shared" si="15"/>
        <v>14</v>
      </c>
      <c r="BE1019">
        <v>5</v>
      </c>
    </row>
    <row r="1020" spans="43:57" x14ac:dyDescent="0.25">
      <c r="AQ1020">
        <v>404890</v>
      </c>
      <c r="AR1020" t="s">
        <v>15</v>
      </c>
      <c r="AS1020" t="s">
        <v>2653</v>
      </c>
      <c r="AT1020" t="s">
        <v>17</v>
      </c>
      <c r="AU1020" s="1">
        <v>20442</v>
      </c>
      <c r="AV1020" s="1">
        <v>31650</v>
      </c>
      <c r="AW1020" s="1">
        <v>31650</v>
      </c>
      <c r="AX1020" s="1">
        <v>37490</v>
      </c>
      <c r="AY1020" t="s">
        <v>53</v>
      </c>
      <c r="AZ1020">
        <v>5.0026999999999999</v>
      </c>
      <c r="BA1020" t="s">
        <v>19</v>
      </c>
      <c r="BB1020" t="s">
        <v>20</v>
      </c>
      <c r="BC1020">
        <v>11.468500000000001</v>
      </c>
      <c r="BD1020">
        <f t="shared" si="15"/>
        <v>16</v>
      </c>
      <c r="BE1020">
        <v>5</v>
      </c>
    </row>
    <row r="1021" spans="43:57" x14ac:dyDescent="0.25">
      <c r="AQ1021">
        <v>459365</v>
      </c>
      <c r="AR1021" t="s">
        <v>347</v>
      </c>
      <c r="AS1021" t="s">
        <v>2652</v>
      </c>
      <c r="AT1021" t="s">
        <v>17</v>
      </c>
      <c r="AU1021" s="1">
        <v>19907</v>
      </c>
      <c r="AV1021" s="1">
        <v>31962</v>
      </c>
      <c r="AW1021" s="1">
        <v>31962</v>
      </c>
      <c r="AX1021" s="1">
        <v>37802</v>
      </c>
      <c r="AY1021" t="s">
        <v>295</v>
      </c>
      <c r="AZ1021">
        <v>5.0026999999999999</v>
      </c>
      <c r="BA1021" t="s">
        <v>349</v>
      </c>
      <c r="BB1021" t="s">
        <v>350</v>
      </c>
      <c r="BC1021">
        <v>1.1862999999999999</v>
      </c>
      <c r="BD1021">
        <f t="shared" si="15"/>
        <v>16</v>
      </c>
      <c r="BE1021">
        <v>5</v>
      </c>
    </row>
    <row r="1022" spans="43:57" x14ac:dyDescent="0.25">
      <c r="AQ1022">
        <v>216397</v>
      </c>
      <c r="AR1022" t="s">
        <v>15</v>
      </c>
      <c r="AS1022" t="s">
        <v>2651</v>
      </c>
      <c r="AT1022" t="s">
        <v>17</v>
      </c>
      <c r="AU1022" s="1">
        <v>20325</v>
      </c>
      <c r="AV1022" s="1">
        <v>31331</v>
      </c>
      <c r="AW1022" s="1">
        <v>31331</v>
      </c>
      <c r="AX1022" s="1">
        <v>37536</v>
      </c>
      <c r="AY1022" t="s">
        <v>53</v>
      </c>
      <c r="AZ1022">
        <v>5.0026999999999999</v>
      </c>
      <c r="BA1022" t="s">
        <v>19</v>
      </c>
      <c r="BB1022" t="s">
        <v>20</v>
      </c>
      <c r="BC1022">
        <v>11.5945</v>
      </c>
      <c r="BD1022">
        <f t="shared" si="15"/>
        <v>17</v>
      </c>
      <c r="BE1022">
        <v>5</v>
      </c>
    </row>
    <row r="1023" spans="43:57" x14ac:dyDescent="0.25">
      <c r="AQ1023">
        <v>268507</v>
      </c>
      <c r="AR1023" t="s">
        <v>882</v>
      </c>
      <c r="AS1023" t="s">
        <v>2650</v>
      </c>
      <c r="AT1023" t="s">
        <v>17</v>
      </c>
      <c r="AU1023" s="1">
        <v>19661</v>
      </c>
      <c r="AV1023" s="1">
        <v>32592</v>
      </c>
      <c r="AW1023" s="1">
        <v>35533</v>
      </c>
      <c r="AX1023" s="1">
        <v>37723</v>
      </c>
      <c r="AY1023" t="s">
        <v>295</v>
      </c>
      <c r="AZ1023">
        <v>5.0026999999999999</v>
      </c>
      <c r="BA1023" t="s">
        <v>884</v>
      </c>
      <c r="BB1023" t="s">
        <v>885</v>
      </c>
      <c r="BC1023">
        <v>6</v>
      </c>
      <c r="BD1023">
        <f t="shared" si="15"/>
        <v>14</v>
      </c>
      <c r="BE1023">
        <v>5</v>
      </c>
    </row>
    <row r="1024" spans="43:57" x14ac:dyDescent="0.25">
      <c r="AQ1024">
        <v>484036</v>
      </c>
      <c r="AR1024" t="s">
        <v>347</v>
      </c>
      <c r="AS1024" t="s">
        <v>2649</v>
      </c>
      <c r="AT1024" t="s">
        <v>31</v>
      </c>
      <c r="AU1024" s="1">
        <v>20340</v>
      </c>
      <c r="AV1024" s="1">
        <v>31383</v>
      </c>
      <c r="AW1024" s="1">
        <v>34856</v>
      </c>
      <c r="AX1024" s="1">
        <v>37776</v>
      </c>
      <c r="AY1024" t="s">
        <v>295</v>
      </c>
      <c r="AZ1024">
        <v>5.0026999999999999</v>
      </c>
      <c r="BA1024" t="s">
        <v>349</v>
      </c>
      <c r="BB1024" t="s">
        <v>834</v>
      </c>
      <c r="BC1024">
        <v>6.4301000000000004</v>
      </c>
      <c r="BD1024">
        <f t="shared" si="15"/>
        <v>17</v>
      </c>
      <c r="BE1024">
        <v>5</v>
      </c>
    </row>
    <row r="1025" spans="43:57" x14ac:dyDescent="0.25">
      <c r="AQ1025">
        <v>247681</v>
      </c>
      <c r="AR1025" t="s">
        <v>347</v>
      </c>
      <c r="AS1025" t="s">
        <v>2648</v>
      </c>
      <c r="AT1025" t="s">
        <v>31</v>
      </c>
      <c r="AU1025" s="1">
        <v>20384</v>
      </c>
      <c r="AV1025" s="1">
        <v>31645</v>
      </c>
      <c r="AW1025" s="1">
        <v>32391</v>
      </c>
      <c r="AX1025" s="1">
        <v>37501</v>
      </c>
      <c r="AY1025" t="s">
        <v>295</v>
      </c>
      <c r="AZ1025">
        <v>5.0026999999999999</v>
      </c>
      <c r="BA1025" t="s">
        <v>349</v>
      </c>
      <c r="BB1025" t="s">
        <v>350</v>
      </c>
      <c r="BC1025">
        <v>1.0999999999999999E-2</v>
      </c>
      <c r="BD1025">
        <f t="shared" si="15"/>
        <v>16</v>
      </c>
      <c r="BE1025">
        <v>5</v>
      </c>
    </row>
    <row r="1026" spans="43:57" x14ac:dyDescent="0.25">
      <c r="AQ1026">
        <v>203473</v>
      </c>
      <c r="AR1026" t="s">
        <v>293</v>
      </c>
      <c r="AS1026" t="s">
        <v>2647</v>
      </c>
      <c r="AT1026" t="s">
        <v>17</v>
      </c>
      <c r="AU1026" s="1">
        <v>21142</v>
      </c>
      <c r="AV1026" s="1">
        <v>32284</v>
      </c>
      <c r="AW1026" s="1">
        <v>34710</v>
      </c>
      <c r="AX1026" s="1">
        <v>37630</v>
      </c>
      <c r="AY1026" t="s">
        <v>295</v>
      </c>
      <c r="AZ1026">
        <v>5.0026999999999999</v>
      </c>
      <c r="BA1026" t="s">
        <v>296</v>
      </c>
      <c r="BB1026" t="s">
        <v>586</v>
      </c>
      <c r="BC1026">
        <v>7.7698999999999998</v>
      </c>
      <c r="BD1026">
        <f t="shared" si="15"/>
        <v>14</v>
      </c>
      <c r="BE1026">
        <v>5</v>
      </c>
    </row>
    <row r="1027" spans="43:57" x14ac:dyDescent="0.25">
      <c r="AQ1027">
        <v>72095</v>
      </c>
      <c r="AR1027" t="s">
        <v>293</v>
      </c>
      <c r="AS1027" t="s">
        <v>2646</v>
      </c>
      <c r="AT1027" t="s">
        <v>17</v>
      </c>
      <c r="AU1027" s="1">
        <v>23050</v>
      </c>
      <c r="AV1027" s="1">
        <v>32665</v>
      </c>
      <c r="AW1027" s="1">
        <v>32665</v>
      </c>
      <c r="AX1027" s="1">
        <v>37775</v>
      </c>
      <c r="AY1027" t="s">
        <v>719</v>
      </c>
      <c r="AZ1027">
        <v>5.0026999999999999</v>
      </c>
      <c r="BA1027" t="s">
        <v>296</v>
      </c>
      <c r="BB1027" t="s">
        <v>297</v>
      </c>
      <c r="BC1027">
        <v>2.8877000000000002</v>
      </c>
      <c r="BD1027">
        <f t="shared" ref="BD1027:BD1033" si="16">INT((AX1027-AV1027)/365)</f>
        <v>14</v>
      </c>
      <c r="BE1027">
        <v>5</v>
      </c>
    </row>
    <row r="1028" spans="43:57" x14ac:dyDescent="0.25">
      <c r="AQ1028">
        <v>268512</v>
      </c>
      <c r="AR1028" t="s">
        <v>42</v>
      </c>
      <c r="AS1028" t="s">
        <v>2645</v>
      </c>
      <c r="AT1028" t="s">
        <v>17</v>
      </c>
      <c r="AU1028" s="1">
        <v>20850</v>
      </c>
      <c r="AV1028" s="1">
        <v>32441</v>
      </c>
      <c r="AW1028" s="1">
        <v>32595</v>
      </c>
      <c r="AX1028" s="1">
        <v>37705</v>
      </c>
      <c r="AY1028" t="s">
        <v>53</v>
      </c>
      <c r="AZ1028">
        <v>5.0026999999999999</v>
      </c>
      <c r="BA1028" t="s">
        <v>44</v>
      </c>
      <c r="BB1028" t="s">
        <v>45</v>
      </c>
      <c r="BC1028">
        <v>2.5123000000000002</v>
      </c>
      <c r="BD1028">
        <f t="shared" si="16"/>
        <v>14</v>
      </c>
      <c r="BE1028">
        <v>5</v>
      </c>
    </row>
    <row r="1029" spans="43:57" x14ac:dyDescent="0.25">
      <c r="AQ1029">
        <v>79870</v>
      </c>
      <c r="AR1029" t="s">
        <v>293</v>
      </c>
      <c r="AS1029" t="s">
        <v>2644</v>
      </c>
      <c r="AT1029" t="s">
        <v>31</v>
      </c>
      <c r="AU1029" s="1">
        <v>23199</v>
      </c>
      <c r="AV1029" s="1">
        <v>34044</v>
      </c>
      <c r="AW1029" s="1">
        <v>34532</v>
      </c>
      <c r="AX1029" s="1">
        <v>37817</v>
      </c>
      <c r="AY1029" t="s">
        <v>295</v>
      </c>
      <c r="AZ1029">
        <v>5.0026999999999999</v>
      </c>
      <c r="BA1029" t="s">
        <v>296</v>
      </c>
      <c r="BB1029" t="s">
        <v>586</v>
      </c>
      <c r="BC1029">
        <v>8.2575000000000003</v>
      </c>
      <c r="BD1029">
        <f t="shared" si="16"/>
        <v>10</v>
      </c>
      <c r="BE1029">
        <v>5</v>
      </c>
    </row>
    <row r="1030" spans="43:57" x14ac:dyDescent="0.25">
      <c r="AQ1030">
        <v>421712</v>
      </c>
      <c r="AR1030" t="s">
        <v>293</v>
      </c>
      <c r="AS1030" t="s">
        <v>2643</v>
      </c>
      <c r="AT1030" t="s">
        <v>31</v>
      </c>
      <c r="AU1030" s="1">
        <v>19520</v>
      </c>
      <c r="AV1030" s="1">
        <v>31913</v>
      </c>
      <c r="AW1030" s="1">
        <v>33243</v>
      </c>
      <c r="AX1030" s="1">
        <v>37623</v>
      </c>
      <c r="AY1030" t="s">
        <v>719</v>
      </c>
      <c r="AZ1030">
        <v>5.0026999999999999</v>
      </c>
      <c r="BA1030" t="s">
        <v>296</v>
      </c>
      <c r="BB1030" t="s">
        <v>297</v>
      </c>
      <c r="BC1030">
        <v>1.3041</v>
      </c>
      <c r="BD1030">
        <f t="shared" si="16"/>
        <v>15</v>
      </c>
      <c r="BE1030">
        <v>5</v>
      </c>
    </row>
    <row r="1031" spans="43:57" x14ac:dyDescent="0.25">
      <c r="AQ1031">
        <v>474999</v>
      </c>
      <c r="AR1031" t="s">
        <v>827</v>
      </c>
      <c r="AS1031" t="s">
        <v>2642</v>
      </c>
      <c r="AT1031" t="s">
        <v>17</v>
      </c>
      <c r="AU1031" s="1">
        <v>22856</v>
      </c>
      <c r="AV1031" s="1">
        <v>32819</v>
      </c>
      <c r="AW1031" s="1">
        <v>32819</v>
      </c>
      <c r="AX1031" s="1">
        <v>37564</v>
      </c>
      <c r="AY1031" t="s">
        <v>53</v>
      </c>
      <c r="AZ1031">
        <v>5.0026999999999999</v>
      </c>
      <c r="BA1031" t="s">
        <v>829</v>
      </c>
      <c r="BB1031" t="s">
        <v>1468</v>
      </c>
      <c r="BC1031">
        <v>1.4164000000000001</v>
      </c>
      <c r="BD1031">
        <f t="shared" si="16"/>
        <v>13</v>
      </c>
      <c r="BE1031">
        <v>5</v>
      </c>
    </row>
    <row r="1032" spans="43:57" x14ac:dyDescent="0.25">
      <c r="AQ1032">
        <v>497098</v>
      </c>
      <c r="AR1032" t="s">
        <v>347</v>
      </c>
      <c r="AS1032" t="s">
        <v>2641</v>
      </c>
      <c r="AT1032" t="s">
        <v>17</v>
      </c>
      <c r="AU1032" s="1">
        <v>21350</v>
      </c>
      <c r="AV1032" s="1">
        <v>34799</v>
      </c>
      <c r="AW1032" s="1">
        <v>34799</v>
      </c>
      <c r="AX1032" s="1">
        <v>37719</v>
      </c>
      <c r="AY1032" t="s">
        <v>295</v>
      </c>
      <c r="AZ1032">
        <v>5.0026999999999999</v>
      </c>
      <c r="BA1032" t="s">
        <v>349</v>
      </c>
      <c r="BB1032" t="s">
        <v>834</v>
      </c>
      <c r="BC1032">
        <v>6.4301000000000004</v>
      </c>
      <c r="BD1032">
        <f t="shared" si="16"/>
        <v>8</v>
      </c>
      <c r="BE1032">
        <v>5</v>
      </c>
    </row>
    <row r="1033" spans="43:57" x14ac:dyDescent="0.25">
      <c r="AQ1033">
        <v>20283</v>
      </c>
      <c r="AR1033" t="s">
        <v>293</v>
      </c>
      <c r="AS1033" t="s">
        <v>2640</v>
      </c>
      <c r="AT1033" t="s">
        <v>17</v>
      </c>
      <c r="AU1033" s="1">
        <v>19432</v>
      </c>
      <c r="AV1033" s="1">
        <v>33220</v>
      </c>
      <c r="AW1033" s="1">
        <v>33220</v>
      </c>
      <c r="AX1033" s="1">
        <v>37600</v>
      </c>
      <c r="AY1033" t="s">
        <v>295</v>
      </c>
      <c r="AZ1033">
        <v>5.0026999999999999</v>
      </c>
      <c r="BA1033" t="s">
        <v>296</v>
      </c>
      <c r="BB1033" t="s">
        <v>297</v>
      </c>
      <c r="BC1033">
        <v>1.3671</v>
      </c>
      <c r="BD1033">
        <f t="shared" si="16"/>
        <v>12</v>
      </c>
      <c r="BE1033">
        <v>5</v>
      </c>
    </row>
  </sheetData>
  <mergeCells count="2">
    <mergeCell ref="A1:U5"/>
    <mergeCell ref="A6:F17"/>
  </mergeCells>
  <pageMargins left="0.7" right="0.7" top="0.75" bottom="0.75" header="0.3" footer="0.3"/>
  <pageSetup orientation="portrait" r:id="rId6"/>
  <drawing r:id="rId7"/>
  <extLst>
    <ext xmlns:x14="http://schemas.microsoft.com/office/spreadsheetml/2009/9/main" uri="{A8765BA9-456A-4dab-B4F3-ACF838C121DE}">
      <x14:slicerList>
        <x14:slicer r:id="rId8"/>
      </x14:slicerList>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Average_Salary</vt:lpstr>
      <vt:lpstr>Total_Salary</vt:lpstr>
      <vt:lpstr>Derivatives_Salary</vt:lpstr>
      <vt:lpstr>Years_to_Promo</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cp:lastModifiedBy>Cal</cp:lastModifiedBy>
  <dcterms:created xsi:type="dcterms:W3CDTF">2018-11-01T05:39:11Z</dcterms:created>
  <dcterms:modified xsi:type="dcterms:W3CDTF">2019-01-21T17:12:46Z</dcterms:modified>
</cp:coreProperties>
</file>