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xin/study/DL_Supply_Chain/RQ2_domain_distribution/readme_LDA /"/>
    </mc:Choice>
  </mc:AlternateContent>
  <xr:revisionPtr revIDLastSave="0" documentId="13_ncr:1_{43617D08-08B2-1D47-B4D2-DE596793B061}" xr6:coauthVersionLast="47" xr6:coauthVersionMax="47" xr10:uidLastSave="{00000000-0000-0000-0000-000000000000}"/>
  <bookViews>
    <workbookView xWindow="11980" yWindow="2160" windowWidth="24940" windowHeight="15000" xr2:uid="{00000000-000D-0000-FFFF-FFFF00000000}"/>
  </bookViews>
  <sheets>
    <sheet name="torch_uper_type2_all" sheetId="1" r:id="rId1"/>
  </sheets>
  <calcPr calcId="191029"/>
</workbook>
</file>

<file path=xl/calcChain.xml><?xml version="1.0" encoding="utf-8"?>
<calcChain xmlns="http://schemas.openxmlformats.org/spreadsheetml/2006/main">
  <c r="N19" i="1" l="1"/>
  <c r="M19" i="1"/>
  <c r="C19" i="1"/>
  <c r="D19" i="1"/>
  <c r="E19" i="1"/>
  <c r="F19" i="1"/>
  <c r="G19" i="1"/>
  <c r="H19" i="1"/>
  <c r="I19" i="1"/>
  <c r="J19" i="1"/>
  <c r="K19" i="1"/>
  <c r="L19" i="1"/>
  <c r="B19" i="1"/>
  <c r="C18" i="1"/>
  <c r="D18" i="1"/>
  <c r="E18" i="1"/>
  <c r="F18" i="1"/>
  <c r="G18" i="1"/>
  <c r="H18" i="1"/>
  <c r="I18" i="1"/>
  <c r="J18" i="1"/>
  <c r="K18" i="1"/>
  <c r="L18" i="1"/>
  <c r="B18" i="1"/>
  <c r="L12" i="1"/>
  <c r="L13" i="1"/>
  <c r="L14" i="1"/>
  <c r="L15" i="1"/>
  <c r="L16" i="1"/>
  <c r="L17" i="1"/>
  <c r="L11" i="1"/>
  <c r="K12" i="1"/>
  <c r="K13" i="1"/>
  <c r="K14" i="1"/>
  <c r="K15" i="1"/>
  <c r="K16" i="1"/>
  <c r="K17" i="1"/>
  <c r="K11" i="1"/>
  <c r="J17" i="1"/>
  <c r="J12" i="1"/>
  <c r="J13" i="1"/>
  <c r="J14" i="1"/>
  <c r="J15" i="1"/>
  <c r="J16" i="1"/>
  <c r="J11" i="1"/>
  <c r="I12" i="1"/>
  <c r="I13" i="1"/>
  <c r="I14" i="1"/>
  <c r="I15" i="1"/>
  <c r="I16" i="1"/>
  <c r="I17" i="1"/>
  <c r="I11" i="1"/>
  <c r="H12" i="1"/>
  <c r="H13" i="1"/>
  <c r="H14" i="1"/>
  <c r="H15" i="1"/>
  <c r="H16" i="1"/>
  <c r="H17" i="1"/>
  <c r="H11" i="1"/>
  <c r="G12" i="1"/>
  <c r="G13" i="1"/>
  <c r="G14" i="1"/>
  <c r="G15" i="1"/>
  <c r="G16" i="1"/>
  <c r="G17" i="1"/>
  <c r="G11" i="1"/>
  <c r="F12" i="1"/>
  <c r="F13" i="1"/>
  <c r="F14" i="1"/>
  <c r="F15" i="1"/>
  <c r="F16" i="1"/>
  <c r="F17" i="1"/>
  <c r="F11" i="1"/>
  <c r="E12" i="1"/>
  <c r="E13" i="1"/>
  <c r="E14" i="1"/>
  <c r="E15" i="1"/>
  <c r="E16" i="1"/>
  <c r="E17" i="1"/>
  <c r="E11" i="1"/>
  <c r="D12" i="1"/>
  <c r="D13" i="1"/>
  <c r="D14" i="1"/>
  <c r="D15" i="1"/>
  <c r="D16" i="1"/>
  <c r="D17" i="1"/>
  <c r="D11" i="1"/>
  <c r="C12" i="1"/>
  <c r="C13" i="1"/>
  <c r="C14" i="1"/>
  <c r="C15" i="1"/>
  <c r="C16" i="1"/>
  <c r="C17" i="1"/>
  <c r="C11" i="1"/>
  <c r="B12" i="1"/>
  <c r="B13" i="1"/>
  <c r="B14" i="1"/>
  <c r="B15" i="1"/>
  <c r="B16" i="1"/>
  <c r="B17" i="1"/>
  <c r="B11" i="1"/>
</calcChain>
</file>

<file path=xl/sharedStrings.xml><?xml version="1.0" encoding="utf-8"?>
<sst xmlns="http://schemas.openxmlformats.org/spreadsheetml/2006/main" count="25" uniqueCount="18">
  <si>
    <t>Learning</t>
  </si>
  <si>
    <t>NLP</t>
  </si>
  <si>
    <t>Research</t>
  </si>
  <si>
    <t>CV</t>
  </si>
  <si>
    <t>Reinforcement Learning</t>
  </si>
  <si>
    <t>Unknown</t>
  </si>
  <si>
    <t>Software Support</t>
    <phoneticPr fontId="18" type="noConversion"/>
  </si>
  <si>
    <t>2017/03-2017/05</t>
    <phoneticPr fontId="18" type="noConversion"/>
  </si>
  <si>
    <t>2017/06-2017/08</t>
    <phoneticPr fontId="18" type="noConversion"/>
  </si>
  <si>
    <t>2017/09-2017/11</t>
    <phoneticPr fontId="18" type="noConversion"/>
  </si>
  <si>
    <t>2017/12-2018/02</t>
    <phoneticPr fontId="18" type="noConversion"/>
  </si>
  <si>
    <t>2018/03-2018/05</t>
    <phoneticPr fontId="18" type="noConversion"/>
  </si>
  <si>
    <t>2018/06-2018/08</t>
    <phoneticPr fontId="18" type="noConversion"/>
  </si>
  <si>
    <t>2018/09-2018/11</t>
    <phoneticPr fontId="18" type="noConversion"/>
  </si>
  <si>
    <t>2018/12-2019/02</t>
    <phoneticPr fontId="18" type="noConversion"/>
  </si>
  <si>
    <t>2019/03-2019/05</t>
    <phoneticPr fontId="18" type="noConversion"/>
  </si>
  <si>
    <t>2019/06-2019/08</t>
    <phoneticPr fontId="18" type="noConversion"/>
  </si>
  <si>
    <t>2019/09-2019/11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</si>
</sst>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torch_uper_type2_all!$A$11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torch_uper_type2_all!$B$10:$L$10</c:f>
              <c:strCache>
                <c:ptCount val="11"/>
                <c:pt idx="0">
                  <c:v>2017/03-2017/05</c:v>
                </c:pt>
                <c:pt idx="1">
                  <c:v>2017/06-2017/08</c:v>
                </c:pt>
                <c:pt idx="2">
                  <c:v>2017/09-2017/11</c:v>
                </c:pt>
                <c:pt idx="3">
                  <c:v>2017/12-2018/02</c:v>
                </c:pt>
                <c:pt idx="4">
                  <c:v>2018/03-2018/05</c:v>
                </c:pt>
                <c:pt idx="5">
                  <c:v>2018/06-2018/08</c:v>
                </c:pt>
                <c:pt idx="6">
                  <c:v>2018/09-2018/11</c:v>
                </c:pt>
                <c:pt idx="7">
                  <c:v>2018/12-2019/02</c:v>
                </c:pt>
                <c:pt idx="8">
                  <c:v>2019/03-2019/05</c:v>
                </c:pt>
                <c:pt idx="9">
                  <c:v>2019/06-2019/08</c:v>
                </c:pt>
                <c:pt idx="10">
                  <c:v>2019/09-2019/11</c:v>
                </c:pt>
              </c:strCache>
            </c:strRef>
          </c:cat>
          <c:val>
            <c:numRef>
              <c:f>torch_uper_type2_all!$B$11:$L$11</c:f>
              <c:numCache>
                <c:formatCode>General</c:formatCode>
                <c:ptCount val="11"/>
                <c:pt idx="0">
                  <c:v>106</c:v>
                </c:pt>
                <c:pt idx="1">
                  <c:v>211</c:v>
                </c:pt>
                <c:pt idx="2">
                  <c:v>470</c:v>
                </c:pt>
                <c:pt idx="3">
                  <c:v>665</c:v>
                </c:pt>
                <c:pt idx="4">
                  <c:v>1172</c:v>
                </c:pt>
                <c:pt idx="5">
                  <c:v>1489</c:v>
                </c:pt>
                <c:pt idx="6">
                  <c:v>2069</c:v>
                </c:pt>
                <c:pt idx="7">
                  <c:v>2498</c:v>
                </c:pt>
                <c:pt idx="8">
                  <c:v>2903</c:v>
                </c:pt>
                <c:pt idx="9">
                  <c:v>2482</c:v>
                </c:pt>
                <c:pt idx="10">
                  <c:v>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2-C947-A9D7-CDE8A24BE56B}"/>
            </c:ext>
          </c:extLst>
        </c:ser>
        <c:ser>
          <c:idx val="1"/>
          <c:order val="1"/>
          <c:tx>
            <c:strRef>
              <c:f>torch_uper_type2_all!$A$12</c:f>
              <c:strCache>
                <c:ptCount val="1"/>
                <c:pt idx="0">
                  <c:v>Learning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torch_uper_type2_all!$B$10:$L$10</c:f>
              <c:strCache>
                <c:ptCount val="11"/>
                <c:pt idx="0">
                  <c:v>2017/03-2017/05</c:v>
                </c:pt>
                <c:pt idx="1">
                  <c:v>2017/06-2017/08</c:v>
                </c:pt>
                <c:pt idx="2">
                  <c:v>2017/09-2017/11</c:v>
                </c:pt>
                <c:pt idx="3">
                  <c:v>2017/12-2018/02</c:v>
                </c:pt>
                <c:pt idx="4">
                  <c:v>2018/03-2018/05</c:v>
                </c:pt>
                <c:pt idx="5">
                  <c:v>2018/06-2018/08</c:v>
                </c:pt>
                <c:pt idx="6">
                  <c:v>2018/09-2018/11</c:v>
                </c:pt>
                <c:pt idx="7">
                  <c:v>2018/12-2019/02</c:v>
                </c:pt>
                <c:pt idx="8">
                  <c:v>2019/03-2019/05</c:v>
                </c:pt>
                <c:pt idx="9">
                  <c:v>2019/06-2019/08</c:v>
                </c:pt>
                <c:pt idx="10">
                  <c:v>2019/09-2019/11</c:v>
                </c:pt>
              </c:strCache>
            </c:strRef>
          </c:cat>
          <c:val>
            <c:numRef>
              <c:f>torch_uper_type2_all!$B$12:$L$12</c:f>
              <c:numCache>
                <c:formatCode>General</c:formatCode>
                <c:ptCount val="11"/>
                <c:pt idx="0">
                  <c:v>42</c:v>
                </c:pt>
                <c:pt idx="1">
                  <c:v>68</c:v>
                </c:pt>
                <c:pt idx="2">
                  <c:v>120</c:v>
                </c:pt>
                <c:pt idx="3">
                  <c:v>148</c:v>
                </c:pt>
                <c:pt idx="4">
                  <c:v>204</c:v>
                </c:pt>
                <c:pt idx="5">
                  <c:v>306</c:v>
                </c:pt>
                <c:pt idx="6">
                  <c:v>407</c:v>
                </c:pt>
                <c:pt idx="7">
                  <c:v>517</c:v>
                </c:pt>
                <c:pt idx="8">
                  <c:v>711</c:v>
                </c:pt>
                <c:pt idx="9">
                  <c:v>539</c:v>
                </c:pt>
                <c:pt idx="10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2-C947-A9D7-CDE8A24BE56B}"/>
            </c:ext>
          </c:extLst>
        </c:ser>
        <c:ser>
          <c:idx val="2"/>
          <c:order val="2"/>
          <c:tx>
            <c:strRef>
              <c:f>torch_uper_type2_all!$A$13</c:f>
              <c:strCache>
                <c:ptCount val="1"/>
                <c:pt idx="0">
                  <c:v>NLP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torch_uper_type2_all!$B$10:$L$10</c:f>
              <c:strCache>
                <c:ptCount val="11"/>
                <c:pt idx="0">
                  <c:v>2017/03-2017/05</c:v>
                </c:pt>
                <c:pt idx="1">
                  <c:v>2017/06-2017/08</c:v>
                </c:pt>
                <c:pt idx="2">
                  <c:v>2017/09-2017/11</c:v>
                </c:pt>
                <c:pt idx="3">
                  <c:v>2017/12-2018/02</c:v>
                </c:pt>
                <c:pt idx="4">
                  <c:v>2018/03-2018/05</c:v>
                </c:pt>
                <c:pt idx="5">
                  <c:v>2018/06-2018/08</c:v>
                </c:pt>
                <c:pt idx="6">
                  <c:v>2018/09-2018/11</c:v>
                </c:pt>
                <c:pt idx="7">
                  <c:v>2018/12-2019/02</c:v>
                </c:pt>
                <c:pt idx="8">
                  <c:v>2019/03-2019/05</c:v>
                </c:pt>
                <c:pt idx="9">
                  <c:v>2019/06-2019/08</c:v>
                </c:pt>
                <c:pt idx="10">
                  <c:v>2019/09-2019/11</c:v>
                </c:pt>
              </c:strCache>
            </c:strRef>
          </c:cat>
          <c:val>
            <c:numRef>
              <c:f>torch_uper_type2_all!$B$13:$L$13</c:f>
              <c:numCache>
                <c:formatCode>General</c:formatCode>
                <c:ptCount val="11"/>
                <c:pt idx="0">
                  <c:v>63</c:v>
                </c:pt>
                <c:pt idx="1">
                  <c:v>92</c:v>
                </c:pt>
                <c:pt idx="2">
                  <c:v>184</c:v>
                </c:pt>
                <c:pt idx="3">
                  <c:v>248</c:v>
                </c:pt>
                <c:pt idx="4">
                  <c:v>473</c:v>
                </c:pt>
                <c:pt idx="5">
                  <c:v>457</c:v>
                </c:pt>
                <c:pt idx="6">
                  <c:v>708</c:v>
                </c:pt>
                <c:pt idx="7">
                  <c:v>781</c:v>
                </c:pt>
                <c:pt idx="8">
                  <c:v>1031</c:v>
                </c:pt>
                <c:pt idx="9">
                  <c:v>722</c:v>
                </c:pt>
                <c:pt idx="10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2-C947-A9D7-CDE8A24BE56B}"/>
            </c:ext>
          </c:extLst>
        </c:ser>
        <c:ser>
          <c:idx val="3"/>
          <c:order val="3"/>
          <c:tx>
            <c:strRef>
              <c:f>torch_uper_type2_all!$A$14</c:f>
              <c:strCache>
                <c:ptCount val="1"/>
                <c:pt idx="0">
                  <c:v>Reinforcement Learning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torch_uper_type2_all!$B$10:$L$10</c:f>
              <c:strCache>
                <c:ptCount val="11"/>
                <c:pt idx="0">
                  <c:v>2017/03-2017/05</c:v>
                </c:pt>
                <c:pt idx="1">
                  <c:v>2017/06-2017/08</c:v>
                </c:pt>
                <c:pt idx="2">
                  <c:v>2017/09-2017/11</c:v>
                </c:pt>
                <c:pt idx="3">
                  <c:v>2017/12-2018/02</c:v>
                </c:pt>
                <c:pt idx="4">
                  <c:v>2018/03-2018/05</c:v>
                </c:pt>
                <c:pt idx="5">
                  <c:v>2018/06-2018/08</c:v>
                </c:pt>
                <c:pt idx="6">
                  <c:v>2018/09-2018/11</c:v>
                </c:pt>
                <c:pt idx="7">
                  <c:v>2018/12-2019/02</c:v>
                </c:pt>
                <c:pt idx="8">
                  <c:v>2019/03-2019/05</c:v>
                </c:pt>
                <c:pt idx="9">
                  <c:v>2019/06-2019/08</c:v>
                </c:pt>
                <c:pt idx="10">
                  <c:v>2019/09-2019/11</c:v>
                </c:pt>
              </c:strCache>
            </c:strRef>
          </c:cat>
          <c:val>
            <c:numRef>
              <c:f>torch_uper_type2_all!$B$14:$L$14</c:f>
              <c:numCache>
                <c:formatCode>General</c:formatCode>
                <c:ptCount val="11"/>
                <c:pt idx="0">
                  <c:v>19</c:v>
                </c:pt>
                <c:pt idx="1">
                  <c:v>28</c:v>
                </c:pt>
                <c:pt idx="2">
                  <c:v>57</c:v>
                </c:pt>
                <c:pt idx="3">
                  <c:v>100</c:v>
                </c:pt>
                <c:pt idx="4">
                  <c:v>173</c:v>
                </c:pt>
                <c:pt idx="5">
                  <c:v>342</c:v>
                </c:pt>
                <c:pt idx="6">
                  <c:v>731</c:v>
                </c:pt>
                <c:pt idx="7">
                  <c:v>797</c:v>
                </c:pt>
                <c:pt idx="8">
                  <c:v>605</c:v>
                </c:pt>
                <c:pt idx="9">
                  <c:v>468</c:v>
                </c:pt>
                <c:pt idx="10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82-C947-A9D7-CDE8A24BE56B}"/>
            </c:ext>
          </c:extLst>
        </c:ser>
        <c:ser>
          <c:idx val="4"/>
          <c:order val="4"/>
          <c:tx>
            <c:strRef>
              <c:f>torch_uper_type2_all!$A$15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torch_uper_type2_all!$B$10:$L$10</c:f>
              <c:strCache>
                <c:ptCount val="11"/>
                <c:pt idx="0">
                  <c:v>2017/03-2017/05</c:v>
                </c:pt>
                <c:pt idx="1">
                  <c:v>2017/06-2017/08</c:v>
                </c:pt>
                <c:pt idx="2">
                  <c:v>2017/09-2017/11</c:v>
                </c:pt>
                <c:pt idx="3">
                  <c:v>2017/12-2018/02</c:v>
                </c:pt>
                <c:pt idx="4">
                  <c:v>2018/03-2018/05</c:v>
                </c:pt>
                <c:pt idx="5">
                  <c:v>2018/06-2018/08</c:v>
                </c:pt>
                <c:pt idx="6">
                  <c:v>2018/09-2018/11</c:v>
                </c:pt>
                <c:pt idx="7">
                  <c:v>2018/12-2019/02</c:v>
                </c:pt>
                <c:pt idx="8">
                  <c:v>2019/03-2019/05</c:v>
                </c:pt>
                <c:pt idx="9">
                  <c:v>2019/06-2019/08</c:v>
                </c:pt>
                <c:pt idx="10">
                  <c:v>2019/09-2019/11</c:v>
                </c:pt>
              </c:strCache>
            </c:strRef>
          </c:cat>
          <c:val>
            <c:numRef>
              <c:f>torch_uper_type2_all!$B$15:$L$15</c:f>
              <c:numCache>
                <c:formatCode>General</c:formatCode>
                <c:ptCount val="11"/>
                <c:pt idx="0">
                  <c:v>165</c:v>
                </c:pt>
                <c:pt idx="1">
                  <c:v>251</c:v>
                </c:pt>
                <c:pt idx="2">
                  <c:v>446</c:v>
                </c:pt>
                <c:pt idx="3">
                  <c:v>780</c:v>
                </c:pt>
                <c:pt idx="4">
                  <c:v>1044</c:v>
                </c:pt>
                <c:pt idx="5">
                  <c:v>1328</c:v>
                </c:pt>
                <c:pt idx="6">
                  <c:v>1640</c:v>
                </c:pt>
                <c:pt idx="7">
                  <c:v>1882</c:v>
                </c:pt>
                <c:pt idx="8">
                  <c:v>2533</c:v>
                </c:pt>
                <c:pt idx="9">
                  <c:v>1849</c:v>
                </c:pt>
                <c:pt idx="10">
                  <c:v>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82-C947-A9D7-CDE8A24BE56B}"/>
            </c:ext>
          </c:extLst>
        </c:ser>
        <c:ser>
          <c:idx val="5"/>
          <c:order val="5"/>
          <c:tx>
            <c:strRef>
              <c:f>torch_uper_type2_all!$A$16</c:f>
              <c:strCache>
                <c:ptCount val="1"/>
                <c:pt idx="0">
                  <c:v>Software Support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torch_uper_type2_all!$B$10:$L$10</c:f>
              <c:strCache>
                <c:ptCount val="11"/>
                <c:pt idx="0">
                  <c:v>2017/03-2017/05</c:v>
                </c:pt>
                <c:pt idx="1">
                  <c:v>2017/06-2017/08</c:v>
                </c:pt>
                <c:pt idx="2">
                  <c:v>2017/09-2017/11</c:v>
                </c:pt>
                <c:pt idx="3">
                  <c:v>2017/12-2018/02</c:v>
                </c:pt>
                <c:pt idx="4">
                  <c:v>2018/03-2018/05</c:v>
                </c:pt>
                <c:pt idx="5">
                  <c:v>2018/06-2018/08</c:v>
                </c:pt>
                <c:pt idx="6">
                  <c:v>2018/09-2018/11</c:v>
                </c:pt>
                <c:pt idx="7">
                  <c:v>2018/12-2019/02</c:v>
                </c:pt>
                <c:pt idx="8">
                  <c:v>2019/03-2019/05</c:v>
                </c:pt>
                <c:pt idx="9">
                  <c:v>2019/06-2019/08</c:v>
                </c:pt>
                <c:pt idx="10">
                  <c:v>2019/09-2019/11</c:v>
                </c:pt>
              </c:strCache>
            </c:strRef>
          </c:cat>
          <c:val>
            <c:numRef>
              <c:f>torch_uper_type2_all!$B$16:$L$16</c:f>
              <c:numCache>
                <c:formatCode>General</c:formatCode>
                <c:ptCount val="11"/>
                <c:pt idx="0">
                  <c:v>22</c:v>
                </c:pt>
                <c:pt idx="1">
                  <c:v>63</c:v>
                </c:pt>
                <c:pt idx="2">
                  <c:v>82</c:v>
                </c:pt>
                <c:pt idx="3">
                  <c:v>140</c:v>
                </c:pt>
                <c:pt idx="4">
                  <c:v>195</c:v>
                </c:pt>
                <c:pt idx="5">
                  <c:v>204</c:v>
                </c:pt>
                <c:pt idx="6">
                  <c:v>254</c:v>
                </c:pt>
                <c:pt idx="7">
                  <c:v>352</c:v>
                </c:pt>
                <c:pt idx="8">
                  <c:v>447</c:v>
                </c:pt>
                <c:pt idx="9">
                  <c:v>302</c:v>
                </c:pt>
                <c:pt idx="1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82-C947-A9D7-CDE8A24BE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9791775"/>
        <c:axId val="1291292287"/>
      </c:barChart>
      <c:catAx>
        <c:axId val="129979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1292287"/>
        <c:crosses val="autoZero"/>
        <c:auto val="1"/>
        <c:lblAlgn val="ctr"/>
        <c:lblOffset val="100"/>
        <c:noMultiLvlLbl val="0"/>
      </c:catAx>
      <c:valAx>
        <c:axId val="12912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979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24</xdr:row>
      <xdr:rowOff>0</xdr:rowOff>
    </xdr:from>
    <xdr:to>
      <xdr:col>13</xdr:col>
      <xdr:colOff>710184</xdr:colOff>
      <xdr:row>52</xdr:row>
      <xdr:rowOff>144272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42CB33-3B51-4F4D-8D26-4D3C3841B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"/>
  <sheetViews>
    <sheetView tabSelected="1" topLeftCell="A7" workbookViewId="0">
      <selection activeCell="N20" sqref="N20"/>
    </sheetView>
  </sheetViews>
  <sheetFormatPr baseColWidth="10" defaultRowHeight="16"/>
  <sheetData>
    <row r="1" spans="1:34">
      <c r="B1" s="1">
        <v>42795</v>
      </c>
      <c r="C1" s="1">
        <v>42826</v>
      </c>
      <c r="D1" s="1">
        <v>42856</v>
      </c>
      <c r="E1" s="1">
        <v>42887</v>
      </c>
      <c r="F1" s="1">
        <v>42917</v>
      </c>
      <c r="G1" s="1">
        <v>42948</v>
      </c>
      <c r="H1" s="1">
        <v>42979</v>
      </c>
      <c r="I1" s="1">
        <v>43009</v>
      </c>
      <c r="J1" s="1">
        <v>43040</v>
      </c>
      <c r="K1" s="1">
        <v>43070</v>
      </c>
      <c r="L1" s="1">
        <v>43101</v>
      </c>
      <c r="M1" s="1">
        <v>43132</v>
      </c>
      <c r="N1" s="1">
        <v>43160</v>
      </c>
      <c r="O1" s="1">
        <v>43191</v>
      </c>
      <c r="P1" s="1">
        <v>43221</v>
      </c>
      <c r="Q1" s="1">
        <v>43252</v>
      </c>
      <c r="R1" s="1">
        <v>43282</v>
      </c>
      <c r="S1" s="1">
        <v>43313</v>
      </c>
      <c r="T1" s="1">
        <v>43344</v>
      </c>
      <c r="U1" s="1">
        <v>43374</v>
      </c>
      <c r="V1" s="1">
        <v>43405</v>
      </c>
      <c r="W1" s="1">
        <v>43435</v>
      </c>
      <c r="X1" s="1">
        <v>43466</v>
      </c>
      <c r="Y1" s="1">
        <v>43497</v>
      </c>
      <c r="Z1" s="1">
        <v>43525</v>
      </c>
      <c r="AA1" s="1">
        <v>43556</v>
      </c>
      <c r="AB1" s="1">
        <v>43586</v>
      </c>
      <c r="AC1" s="1">
        <v>43617</v>
      </c>
      <c r="AD1" s="1">
        <v>43647</v>
      </c>
      <c r="AE1" s="1">
        <v>43678</v>
      </c>
      <c r="AF1" s="1">
        <v>43709</v>
      </c>
      <c r="AG1" s="1">
        <v>43739</v>
      </c>
      <c r="AH1" s="1">
        <v>43770</v>
      </c>
    </row>
    <row r="2" spans="1:34">
      <c r="A2" t="s">
        <v>3</v>
      </c>
      <c r="B2">
        <v>32</v>
      </c>
      <c r="C2">
        <v>34</v>
      </c>
      <c r="D2">
        <v>40</v>
      </c>
      <c r="E2">
        <v>52</v>
      </c>
      <c r="F2">
        <v>51</v>
      </c>
      <c r="G2">
        <v>108</v>
      </c>
      <c r="H2">
        <v>78</v>
      </c>
      <c r="I2">
        <v>172</v>
      </c>
      <c r="J2">
        <v>220</v>
      </c>
      <c r="K2">
        <v>206</v>
      </c>
      <c r="L2">
        <v>242</v>
      </c>
      <c r="M2">
        <v>217</v>
      </c>
      <c r="N2">
        <v>338</v>
      </c>
      <c r="O2">
        <v>393</v>
      </c>
      <c r="P2">
        <v>441</v>
      </c>
      <c r="Q2">
        <v>432</v>
      </c>
      <c r="R2">
        <v>558</v>
      </c>
      <c r="S2">
        <v>499</v>
      </c>
      <c r="T2">
        <v>587</v>
      </c>
      <c r="U2">
        <v>632</v>
      </c>
      <c r="V2">
        <v>850</v>
      </c>
      <c r="W2">
        <v>844</v>
      </c>
      <c r="X2">
        <v>891</v>
      </c>
      <c r="Y2">
        <v>763</v>
      </c>
      <c r="Z2">
        <v>967</v>
      </c>
      <c r="AA2">
        <v>916</v>
      </c>
      <c r="AB2">
        <v>1020</v>
      </c>
      <c r="AC2">
        <v>852</v>
      </c>
      <c r="AD2">
        <v>823</v>
      </c>
      <c r="AE2">
        <v>807</v>
      </c>
      <c r="AF2">
        <v>719</v>
      </c>
      <c r="AG2">
        <v>400</v>
      </c>
      <c r="AH2">
        <v>12</v>
      </c>
    </row>
    <row r="3" spans="1:34">
      <c r="A3" t="s">
        <v>0</v>
      </c>
      <c r="B3">
        <v>8</v>
      </c>
      <c r="C3">
        <v>11</v>
      </c>
      <c r="D3">
        <v>23</v>
      </c>
      <c r="E3">
        <v>14</v>
      </c>
      <c r="F3">
        <v>25</v>
      </c>
      <c r="G3">
        <v>29</v>
      </c>
      <c r="H3">
        <v>40</v>
      </c>
      <c r="I3">
        <v>38</v>
      </c>
      <c r="J3">
        <v>42</v>
      </c>
      <c r="K3">
        <v>62</v>
      </c>
      <c r="L3">
        <v>42</v>
      </c>
      <c r="M3">
        <v>44</v>
      </c>
      <c r="N3">
        <v>65</v>
      </c>
      <c r="O3">
        <v>61</v>
      </c>
      <c r="P3">
        <v>78</v>
      </c>
      <c r="Q3">
        <v>92</v>
      </c>
      <c r="R3">
        <v>107</v>
      </c>
      <c r="S3">
        <v>107</v>
      </c>
      <c r="T3">
        <v>91</v>
      </c>
      <c r="U3">
        <v>136</v>
      </c>
      <c r="V3">
        <v>180</v>
      </c>
      <c r="W3">
        <v>159</v>
      </c>
      <c r="X3">
        <v>163</v>
      </c>
      <c r="Y3">
        <v>195</v>
      </c>
      <c r="Z3">
        <v>236</v>
      </c>
      <c r="AA3">
        <v>259</v>
      </c>
      <c r="AB3">
        <v>216</v>
      </c>
      <c r="AC3">
        <v>193</v>
      </c>
      <c r="AD3">
        <v>178</v>
      </c>
      <c r="AE3">
        <v>168</v>
      </c>
      <c r="AF3">
        <v>144</v>
      </c>
      <c r="AG3">
        <v>97</v>
      </c>
      <c r="AH3">
        <v>6</v>
      </c>
    </row>
    <row r="4" spans="1:34">
      <c r="A4" t="s">
        <v>1</v>
      </c>
      <c r="B4">
        <v>16</v>
      </c>
      <c r="C4">
        <v>22</v>
      </c>
      <c r="D4">
        <v>25</v>
      </c>
      <c r="E4">
        <v>22</v>
      </c>
      <c r="F4">
        <v>45</v>
      </c>
      <c r="G4">
        <v>25</v>
      </c>
      <c r="H4">
        <v>43</v>
      </c>
      <c r="I4">
        <v>49</v>
      </c>
      <c r="J4">
        <v>92</v>
      </c>
      <c r="K4">
        <v>93</v>
      </c>
      <c r="L4">
        <v>70</v>
      </c>
      <c r="M4">
        <v>85</v>
      </c>
      <c r="N4">
        <v>166</v>
      </c>
      <c r="O4">
        <v>140</v>
      </c>
      <c r="P4">
        <v>167</v>
      </c>
      <c r="Q4">
        <v>122</v>
      </c>
      <c r="R4">
        <v>181</v>
      </c>
      <c r="S4">
        <v>154</v>
      </c>
      <c r="T4">
        <v>196</v>
      </c>
      <c r="U4">
        <v>224</v>
      </c>
      <c r="V4">
        <v>288</v>
      </c>
      <c r="W4">
        <v>283</v>
      </c>
      <c r="X4">
        <v>234</v>
      </c>
      <c r="Y4">
        <v>264</v>
      </c>
      <c r="Z4">
        <v>399</v>
      </c>
      <c r="AA4">
        <v>314</v>
      </c>
      <c r="AB4">
        <v>318</v>
      </c>
      <c r="AC4">
        <v>265</v>
      </c>
      <c r="AD4">
        <v>230</v>
      </c>
      <c r="AE4">
        <v>227</v>
      </c>
      <c r="AF4">
        <v>252</v>
      </c>
      <c r="AG4">
        <v>136</v>
      </c>
      <c r="AH4">
        <v>4</v>
      </c>
    </row>
    <row r="5" spans="1:34">
      <c r="A5" t="s">
        <v>4</v>
      </c>
      <c r="B5">
        <v>2</v>
      </c>
      <c r="C5">
        <v>5</v>
      </c>
      <c r="D5">
        <v>12</v>
      </c>
      <c r="E5">
        <v>10</v>
      </c>
      <c r="F5">
        <v>4</v>
      </c>
      <c r="G5">
        <v>14</v>
      </c>
      <c r="H5">
        <v>12</v>
      </c>
      <c r="I5">
        <v>25</v>
      </c>
      <c r="J5">
        <v>20</v>
      </c>
      <c r="K5">
        <v>21</v>
      </c>
      <c r="L5">
        <v>37</v>
      </c>
      <c r="M5">
        <v>42</v>
      </c>
      <c r="N5">
        <v>71</v>
      </c>
      <c r="O5">
        <v>48</v>
      </c>
      <c r="P5">
        <v>54</v>
      </c>
      <c r="Q5">
        <v>69</v>
      </c>
      <c r="R5">
        <v>108</v>
      </c>
      <c r="S5">
        <v>165</v>
      </c>
      <c r="T5">
        <v>142</v>
      </c>
      <c r="U5">
        <v>235</v>
      </c>
      <c r="V5">
        <v>354</v>
      </c>
      <c r="W5">
        <v>312</v>
      </c>
      <c r="X5">
        <v>294</v>
      </c>
      <c r="Y5">
        <v>191</v>
      </c>
      <c r="Z5">
        <v>216</v>
      </c>
      <c r="AA5">
        <v>219</v>
      </c>
      <c r="AB5">
        <v>170</v>
      </c>
      <c r="AC5">
        <v>170</v>
      </c>
      <c r="AD5">
        <v>167</v>
      </c>
      <c r="AE5">
        <v>131</v>
      </c>
      <c r="AF5">
        <v>130</v>
      </c>
      <c r="AG5">
        <v>74</v>
      </c>
      <c r="AH5">
        <v>0</v>
      </c>
    </row>
    <row r="6" spans="1:34">
      <c r="A6" t="s">
        <v>2</v>
      </c>
      <c r="B6">
        <v>28</v>
      </c>
      <c r="C6">
        <v>77</v>
      </c>
      <c r="D6">
        <v>60</v>
      </c>
      <c r="E6">
        <v>73</v>
      </c>
      <c r="F6">
        <v>92</v>
      </c>
      <c r="G6">
        <v>86</v>
      </c>
      <c r="H6">
        <v>94</v>
      </c>
      <c r="I6">
        <v>169</v>
      </c>
      <c r="J6">
        <v>183</v>
      </c>
      <c r="K6">
        <v>178</v>
      </c>
      <c r="L6">
        <v>290</v>
      </c>
      <c r="M6">
        <v>312</v>
      </c>
      <c r="N6">
        <v>288</v>
      </c>
      <c r="O6">
        <v>294</v>
      </c>
      <c r="P6">
        <v>462</v>
      </c>
      <c r="Q6">
        <v>373</v>
      </c>
      <c r="R6">
        <v>436</v>
      </c>
      <c r="S6">
        <v>519</v>
      </c>
      <c r="T6">
        <v>475</v>
      </c>
      <c r="U6">
        <v>539</v>
      </c>
      <c r="V6">
        <v>626</v>
      </c>
      <c r="W6">
        <v>634</v>
      </c>
      <c r="X6">
        <v>667</v>
      </c>
      <c r="Y6">
        <v>581</v>
      </c>
      <c r="Z6">
        <v>774</v>
      </c>
      <c r="AA6">
        <v>823</v>
      </c>
      <c r="AB6">
        <v>936</v>
      </c>
      <c r="AC6">
        <v>637</v>
      </c>
      <c r="AD6">
        <v>593</v>
      </c>
      <c r="AE6">
        <v>619</v>
      </c>
      <c r="AF6">
        <v>654</v>
      </c>
      <c r="AG6">
        <v>298</v>
      </c>
      <c r="AH6">
        <v>10</v>
      </c>
    </row>
    <row r="7" spans="1:34">
      <c r="A7" t="s">
        <v>6</v>
      </c>
      <c r="B7">
        <v>2</v>
      </c>
      <c r="C7">
        <v>11</v>
      </c>
      <c r="D7">
        <v>9</v>
      </c>
      <c r="E7">
        <v>28</v>
      </c>
      <c r="F7">
        <v>15</v>
      </c>
      <c r="G7">
        <v>20</v>
      </c>
      <c r="H7">
        <v>20</v>
      </c>
      <c r="I7">
        <v>34</v>
      </c>
      <c r="J7">
        <v>28</v>
      </c>
      <c r="K7">
        <v>32</v>
      </c>
      <c r="L7">
        <v>56</v>
      </c>
      <c r="M7">
        <v>52</v>
      </c>
      <c r="N7">
        <v>89</v>
      </c>
      <c r="O7">
        <v>47</v>
      </c>
      <c r="P7">
        <v>59</v>
      </c>
      <c r="Q7">
        <v>72</v>
      </c>
      <c r="R7">
        <v>49</v>
      </c>
      <c r="S7">
        <v>83</v>
      </c>
      <c r="T7">
        <v>64</v>
      </c>
      <c r="U7">
        <v>74</v>
      </c>
      <c r="V7">
        <v>116</v>
      </c>
      <c r="W7">
        <v>144</v>
      </c>
      <c r="X7">
        <v>127</v>
      </c>
      <c r="Y7">
        <v>81</v>
      </c>
      <c r="Z7">
        <v>155</v>
      </c>
      <c r="AA7">
        <v>155</v>
      </c>
      <c r="AB7">
        <v>137</v>
      </c>
      <c r="AC7">
        <v>92</v>
      </c>
      <c r="AD7">
        <v>112</v>
      </c>
      <c r="AE7">
        <v>98</v>
      </c>
      <c r="AF7">
        <v>123</v>
      </c>
      <c r="AG7">
        <v>55</v>
      </c>
      <c r="AH7">
        <v>2</v>
      </c>
    </row>
    <row r="8" spans="1:34">
      <c r="A8" t="s">
        <v>5</v>
      </c>
      <c r="B8">
        <v>17</v>
      </c>
      <c r="C8">
        <v>15</v>
      </c>
      <c r="D8">
        <v>27</v>
      </c>
      <c r="E8">
        <v>46</v>
      </c>
      <c r="F8">
        <v>21</v>
      </c>
      <c r="G8">
        <v>32</v>
      </c>
      <c r="H8">
        <v>33</v>
      </c>
      <c r="I8">
        <v>98</v>
      </c>
      <c r="J8">
        <v>95</v>
      </c>
      <c r="K8">
        <v>94</v>
      </c>
      <c r="L8">
        <v>118</v>
      </c>
      <c r="M8">
        <v>151</v>
      </c>
      <c r="N8">
        <v>121</v>
      </c>
      <c r="O8">
        <v>205</v>
      </c>
      <c r="P8">
        <v>239</v>
      </c>
      <c r="Q8">
        <v>164</v>
      </c>
      <c r="R8">
        <v>195</v>
      </c>
      <c r="S8">
        <v>216</v>
      </c>
      <c r="T8">
        <v>210</v>
      </c>
      <c r="U8">
        <v>245</v>
      </c>
      <c r="V8">
        <v>404</v>
      </c>
      <c r="W8">
        <v>321</v>
      </c>
      <c r="X8">
        <v>331</v>
      </c>
      <c r="Y8">
        <v>361</v>
      </c>
      <c r="Z8">
        <v>451</v>
      </c>
      <c r="AA8">
        <v>478</v>
      </c>
      <c r="AB8">
        <v>455</v>
      </c>
      <c r="AC8">
        <v>378</v>
      </c>
      <c r="AD8">
        <v>312</v>
      </c>
      <c r="AE8">
        <v>301</v>
      </c>
      <c r="AF8">
        <v>324</v>
      </c>
      <c r="AG8">
        <v>169</v>
      </c>
      <c r="AH8">
        <v>10</v>
      </c>
    </row>
    <row r="10" spans="1:34"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  <c r="J10" t="s">
        <v>15</v>
      </c>
      <c r="K10" t="s">
        <v>16</v>
      </c>
      <c r="L10" t="s">
        <v>17</v>
      </c>
    </row>
    <row r="11" spans="1:34">
      <c r="A11" t="s">
        <v>3</v>
      </c>
      <c r="B11">
        <f>B2+C2+D2</f>
        <v>106</v>
      </c>
      <c r="C11">
        <f>E2+F2+G2</f>
        <v>211</v>
      </c>
      <c r="D11">
        <f>H2+I2+J2</f>
        <v>470</v>
      </c>
      <c r="E11">
        <f>K2+L2+M2</f>
        <v>665</v>
      </c>
      <c r="F11">
        <f>N2+O2+P2</f>
        <v>1172</v>
      </c>
      <c r="G11">
        <f>Q2+R2+S2</f>
        <v>1489</v>
      </c>
      <c r="H11">
        <f>T2+U2+V2</f>
        <v>2069</v>
      </c>
      <c r="I11">
        <f>W2+X2+Y2</f>
        <v>2498</v>
      </c>
      <c r="J11">
        <f>Z2+AA2+AB2</f>
        <v>2903</v>
      </c>
      <c r="K11">
        <f>AC2+AD2+AE2</f>
        <v>2482</v>
      </c>
      <c r="L11">
        <f>AF2+AG2+AH2</f>
        <v>1131</v>
      </c>
    </row>
    <row r="12" spans="1:34">
      <c r="A12" t="s">
        <v>0</v>
      </c>
      <c r="B12">
        <f t="shared" ref="B12:B17" si="0">B3+C3+D3</f>
        <v>42</v>
      </c>
      <c r="C12">
        <f t="shared" ref="C12:C17" si="1">E3+F3+G3</f>
        <v>68</v>
      </c>
      <c r="D12">
        <f t="shared" ref="D12:D17" si="2">H3+I3+J3</f>
        <v>120</v>
      </c>
      <c r="E12">
        <f t="shared" ref="E12:E17" si="3">K3+L3+M3</f>
        <v>148</v>
      </c>
      <c r="F12">
        <f t="shared" ref="F12:F17" si="4">N3+O3+P3</f>
        <v>204</v>
      </c>
      <c r="G12">
        <f t="shared" ref="G12:G17" si="5">Q3+R3+S3</f>
        <v>306</v>
      </c>
      <c r="H12">
        <f t="shared" ref="H12:H17" si="6">T3+U3+V3</f>
        <v>407</v>
      </c>
      <c r="I12">
        <f t="shared" ref="I12:I17" si="7">W3+X3+Y3</f>
        <v>517</v>
      </c>
      <c r="J12">
        <f t="shared" ref="J12:J16" si="8">Z3+AA3+AB3</f>
        <v>711</v>
      </c>
      <c r="K12">
        <f t="shared" ref="K12:K17" si="9">AC3+AD3+AE3</f>
        <v>539</v>
      </c>
      <c r="L12">
        <f t="shared" ref="L12:L17" si="10">AF3+AG3+AH3</f>
        <v>247</v>
      </c>
    </row>
    <row r="13" spans="1:34">
      <c r="A13" t="s">
        <v>1</v>
      </c>
      <c r="B13">
        <f t="shared" si="0"/>
        <v>63</v>
      </c>
      <c r="C13">
        <f t="shared" si="1"/>
        <v>92</v>
      </c>
      <c r="D13">
        <f t="shared" si="2"/>
        <v>184</v>
      </c>
      <c r="E13">
        <f t="shared" si="3"/>
        <v>248</v>
      </c>
      <c r="F13">
        <f t="shared" si="4"/>
        <v>473</v>
      </c>
      <c r="G13">
        <f t="shared" si="5"/>
        <v>457</v>
      </c>
      <c r="H13">
        <f t="shared" si="6"/>
        <v>708</v>
      </c>
      <c r="I13">
        <f t="shared" si="7"/>
        <v>781</v>
      </c>
      <c r="J13">
        <f t="shared" si="8"/>
        <v>1031</v>
      </c>
      <c r="K13">
        <f t="shared" si="9"/>
        <v>722</v>
      </c>
      <c r="L13">
        <f t="shared" si="10"/>
        <v>392</v>
      </c>
    </row>
    <row r="14" spans="1:34">
      <c r="A14" t="s">
        <v>4</v>
      </c>
      <c r="B14">
        <f t="shared" si="0"/>
        <v>19</v>
      </c>
      <c r="C14">
        <f t="shared" si="1"/>
        <v>28</v>
      </c>
      <c r="D14">
        <f t="shared" si="2"/>
        <v>57</v>
      </c>
      <c r="E14">
        <f t="shared" si="3"/>
        <v>100</v>
      </c>
      <c r="F14">
        <f t="shared" si="4"/>
        <v>173</v>
      </c>
      <c r="G14">
        <f t="shared" si="5"/>
        <v>342</v>
      </c>
      <c r="H14">
        <f t="shared" si="6"/>
        <v>731</v>
      </c>
      <c r="I14">
        <f t="shared" si="7"/>
        <v>797</v>
      </c>
      <c r="J14">
        <f t="shared" si="8"/>
        <v>605</v>
      </c>
      <c r="K14">
        <f t="shared" si="9"/>
        <v>468</v>
      </c>
      <c r="L14">
        <f t="shared" si="10"/>
        <v>204</v>
      </c>
    </row>
    <row r="15" spans="1:34">
      <c r="A15" t="s">
        <v>2</v>
      </c>
      <c r="B15">
        <f t="shared" si="0"/>
        <v>165</v>
      </c>
      <c r="C15">
        <f t="shared" si="1"/>
        <v>251</v>
      </c>
      <c r="D15">
        <f t="shared" si="2"/>
        <v>446</v>
      </c>
      <c r="E15">
        <f t="shared" si="3"/>
        <v>780</v>
      </c>
      <c r="F15">
        <f t="shared" si="4"/>
        <v>1044</v>
      </c>
      <c r="G15">
        <f t="shared" si="5"/>
        <v>1328</v>
      </c>
      <c r="H15">
        <f t="shared" si="6"/>
        <v>1640</v>
      </c>
      <c r="I15">
        <f t="shared" si="7"/>
        <v>1882</v>
      </c>
      <c r="J15">
        <f t="shared" si="8"/>
        <v>2533</v>
      </c>
      <c r="K15">
        <f t="shared" si="9"/>
        <v>1849</v>
      </c>
      <c r="L15">
        <f t="shared" si="10"/>
        <v>962</v>
      </c>
    </row>
    <row r="16" spans="1:34">
      <c r="A16" t="s">
        <v>6</v>
      </c>
      <c r="B16">
        <f t="shared" si="0"/>
        <v>22</v>
      </c>
      <c r="C16">
        <f t="shared" si="1"/>
        <v>63</v>
      </c>
      <c r="D16">
        <f t="shared" si="2"/>
        <v>82</v>
      </c>
      <c r="E16">
        <f t="shared" si="3"/>
        <v>140</v>
      </c>
      <c r="F16">
        <f t="shared" si="4"/>
        <v>195</v>
      </c>
      <c r="G16">
        <f t="shared" si="5"/>
        <v>204</v>
      </c>
      <c r="H16">
        <f t="shared" si="6"/>
        <v>254</v>
      </c>
      <c r="I16">
        <f t="shared" si="7"/>
        <v>352</v>
      </c>
      <c r="J16">
        <f t="shared" si="8"/>
        <v>447</v>
      </c>
      <c r="K16">
        <f t="shared" si="9"/>
        <v>302</v>
      </c>
      <c r="L16">
        <f t="shared" si="10"/>
        <v>180</v>
      </c>
    </row>
    <row r="17" spans="1:14">
      <c r="A17" t="s">
        <v>5</v>
      </c>
      <c r="B17">
        <f t="shared" si="0"/>
        <v>59</v>
      </c>
      <c r="C17">
        <f t="shared" si="1"/>
        <v>99</v>
      </c>
      <c r="D17">
        <f t="shared" si="2"/>
        <v>226</v>
      </c>
      <c r="E17">
        <f t="shared" si="3"/>
        <v>363</v>
      </c>
      <c r="F17">
        <f t="shared" si="4"/>
        <v>565</v>
      </c>
      <c r="G17">
        <f t="shared" si="5"/>
        <v>575</v>
      </c>
      <c r="H17">
        <f t="shared" si="6"/>
        <v>859</v>
      </c>
      <c r="I17">
        <f t="shared" si="7"/>
        <v>1013</v>
      </c>
      <c r="J17">
        <f>Z8+AA8+AB8</f>
        <v>1384</v>
      </c>
      <c r="K17">
        <f t="shared" si="9"/>
        <v>991</v>
      </c>
      <c r="L17">
        <f t="shared" si="10"/>
        <v>503</v>
      </c>
    </row>
    <row r="18" spans="1:14">
      <c r="B18">
        <f>SUM(B11:B16)</f>
        <v>417</v>
      </c>
      <c r="C18">
        <f t="shared" ref="C18:L18" si="11">SUM(C11:C16)</f>
        <v>713</v>
      </c>
      <c r="D18">
        <f t="shared" si="11"/>
        <v>1359</v>
      </c>
      <c r="E18">
        <f t="shared" si="11"/>
        <v>2081</v>
      </c>
      <c r="F18">
        <f t="shared" si="11"/>
        <v>3261</v>
      </c>
      <c r="G18">
        <f t="shared" si="11"/>
        <v>4126</v>
      </c>
      <c r="H18">
        <f t="shared" si="11"/>
        <v>5809</v>
      </c>
      <c r="I18">
        <f t="shared" si="11"/>
        <v>6827</v>
      </c>
      <c r="J18">
        <f t="shared" si="11"/>
        <v>8230</v>
      </c>
      <c r="K18">
        <f t="shared" si="11"/>
        <v>6362</v>
      </c>
      <c r="L18">
        <f t="shared" si="11"/>
        <v>3116</v>
      </c>
    </row>
    <row r="19" spans="1:14">
      <c r="B19">
        <f>B15/B18</f>
        <v>0.39568345323741005</v>
      </c>
      <c r="C19">
        <f t="shared" ref="C19:L19" si="12">C15/C18</f>
        <v>0.35203366058906033</v>
      </c>
      <c r="D19">
        <f t="shared" si="12"/>
        <v>0.32818248712288445</v>
      </c>
      <c r="E19">
        <f t="shared" si="12"/>
        <v>0.37481979817395483</v>
      </c>
      <c r="F19">
        <f t="shared" si="12"/>
        <v>0.32014719411223552</v>
      </c>
      <c r="G19">
        <f t="shared" si="12"/>
        <v>0.32186136694134754</v>
      </c>
      <c r="H19">
        <f t="shared" si="12"/>
        <v>0.28232053709760718</v>
      </c>
      <c r="I19">
        <f t="shared" si="12"/>
        <v>0.27567013329427276</v>
      </c>
      <c r="J19">
        <f t="shared" si="12"/>
        <v>0.3077764277035237</v>
      </c>
      <c r="K19">
        <f t="shared" si="12"/>
        <v>0.29063187676831187</v>
      </c>
      <c r="L19">
        <f t="shared" si="12"/>
        <v>0.30872913992297818</v>
      </c>
      <c r="M19">
        <f>AVERAGE(B19:L19)</f>
        <v>0.32344146136032609</v>
      </c>
      <c r="N19">
        <f>M19/M20</f>
        <v>3.649787085448235</v>
      </c>
    </row>
    <row r="20" spans="1:14">
      <c r="M20">
        <v>8.8619268408804686E-2</v>
      </c>
    </row>
  </sheetData>
  <sortState xmlns:xlrd2="http://schemas.microsoft.com/office/spreadsheetml/2017/richdata2" ref="A2:AH8">
    <sortCondition ref="A2:A8"/>
  </sortState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torch_uper_type2_all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tanxin</dc:creator>
  <cp:lastModifiedBy>tanxin</cp:lastModifiedBy>
  <dcterms:created xsi:type="dcterms:W3CDTF">2021-05-18T12:17:08Z</dcterms:created>
  <dcterms:modified xsi:type="dcterms:W3CDTF">2021-08-02T13:28:24Z</dcterms:modified>
</cp:coreProperties>
</file>