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mac/PycharmProjects/plant_chloro_data_analysis/"/>
    </mc:Choice>
  </mc:AlternateContent>
  <xr:revisionPtr revIDLastSave="0" documentId="13_ncr:1_{330D909A-E72D-DB48-A4C0-09CC2942408C}" xr6:coauthVersionLast="45" xr6:coauthVersionMax="46" xr10:uidLastSave="{00000000-0000-0000-0000-000000000000}"/>
  <bookViews>
    <workbookView xWindow="540" yWindow="1240" windowWidth="23260" windowHeight="12580" firstSheet="1" activeTab="7" xr2:uid="{0996400A-317F-4964-8486-E5F434A25A84}"/>
  </bookViews>
  <sheets>
    <sheet name="Raw data from HPLC_orig" sheetId="9" r:id="rId1"/>
    <sheet name="Summarized data" sheetId="5" r:id="rId2"/>
    <sheet name="Sheet2" sheetId="8" r:id="rId3"/>
    <sheet name="Summary" sheetId="7" r:id="rId4"/>
    <sheet name="information data" sheetId="2" r:id="rId5"/>
    <sheet name="Raw data from DM" sheetId="3" r:id="rId6"/>
    <sheet name="Raw data from TPC" sheetId="1" r:id="rId7"/>
    <sheet name="Raw data from HPLC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G2" i="6"/>
  <c r="H2" i="6" s="1"/>
  <c r="I2" i="6" s="1"/>
  <c r="J2" i="6" s="1"/>
  <c r="D3" i="6"/>
  <c r="G3" i="6"/>
  <c r="H3" i="6" s="1"/>
  <c r="I3" i="6" s="1"/>
  <c r="J3" i="6" s="1"/>
  <c r="D4" i="6"/>
  <c r="G4" i="6"/>
  <c r="H4" i="6" s="1"/>
  <c r="I4" i="6" s="1"/>
  <c r="J4" i="6" s="1"/>
  <c r="L4" i="6" s="1"/>
  <c r="K4" i="6"/>
  <c r="D5" i="6"/>
  <c r="L5" i="6" s="1"/>
  <c r="G5" i="6"/>
  <c r="H5" i="6"/>
  <c r="I5" i="6" s="1"/>
  <c r="J5" i="6" s="1"/>
  <c r="K5" i="6" s="1"/>
  <c r="D6" i="6"/>
  <c r="G6" i="6"/>
  <c r="H6" i="6" s="1"/>
  <c r="I6" i="6" s="1"/>
  <c r="J6" i="6" s="1"/>
  <c r="D7" i="6"/>
  <c r="G7" i="6"/>
  <c r="H7" i="6" s="1"/>
  <c r="I7" i="6" s="1"/>
  <c r="J7" i="6" s="1"/>
  <c r="D8" i="6"/>
  <c r="G8" i="6"/>
  <c r="H8" i="6" s="1"/>
  <c r="I8" i="6" s="1"/>
  <c r="J8" i="6" s="1"/>
  <c r="L8" i="6" s="1"/>
  <c r="D9" i="6"/>
  <c r="G9" i="6"/>
  <c r="H9" i="6"/>
  <c r="I9" i="6" s="1"/>
  <c r="J9" i="6" s="1"/>
  <c r="K9" i="6" s="1"/>
  <c r="L9" i="6"/>
  <c r="D10" i="6"/>
  <c r="G10" i="6"/>
  <c r="H10" i="6" s="1"/>
  <c r="I10" i="6"/>
  <c r="J10" i="6" s="1"/>
  <c r="D11" i="6"/>
  <c r="G11" i="6"/>
  <c r="H11" i="6" s="1"/>
  <c r="I11" i="6" s="1"/>
  <c r="J11" i="6" s="1"/>
  <c r="D12" i="6"/>
  <c r="G12" i="6"/>
  <c r="H12" i="6" s="1"/>
  <c r="I12" i="6" s="1"/>
  <c r="J12" i="6" s="1"/>
  <c r="K12" i="6"/>
  <c r="D13" i="6"/>
  <c r="G13" i="6"/>
  <c r="H13" i="6" s="1"/>
  <c r="I13" i="6" s="1"/>
  <c r="J13" i="6" s="1"/>
  <c r="D14" i="6"/>
  <c r="G14" i="6"/>
  <c r="H14" i="6" s="1"/>
  <c r="I14" i="6" s="1"/>
  <c r="J14" i="6" s="1"/>
  <c r="D15" i="6"/>
  <c r="G15" i="6"/>
  <c r="H15" i="6" s="1"/>
  <c r="I15" i="6" s="1"/>
  <c r="J15" i="6" s="1"/>
  <c r="D16" i="6"/>
  <c r="G16" i="6"/>
  <c r="H16" i="6" s="1"/>
  <c r="I16" i="6" s="1"/>
  <c r="J16" i="6" s="1"/>
  <c r="L16" i="6" s="1"/>
  <c r="D17" i="6"/>
  <c r="G17" i="6"/>
  <c r="H17" i="6"/>
  <c r="I17" i="6" s="1"/>
  <c r="J17" i="6" s="1"/>
  <c r="K17" i="6" s="1"/>
  <c r="D18" i="6"/>
  <c r="G18" i="6"/>
  <c r="H18" i="6"/>
  <c r="I18" i="6" s="1"/>
  <c r="J18" i="6" s="1"/>
  <c r="D19" i="6"/>
  <c r="G19" i="6"/>
  <c r="H19" i="6" s="1"/>
  <c r="I19" i="6" s="1"/>
  <c r="J19" i="6" s="1"/>
  <c r="D20" i="6"/>
  <c r="G20" i="6"/>
  <c r="H20" i="6" s="1"/>
  <c r="I20" i="6" s="1"/>
  <c r="J20" i="6" s="1"/>
  <c r="L20" i="6" s="1"/>
  <c r="D21" i="6"/>
  <c r="G21" i="6"/>
  <c r="H21" i="6" s="1"/>
  <c r="I21" i="6" s="1"/>
  <c r="J21" i="6" s="1"/>
  <c r="K21" i="6" s="1"/>
  <c r="D22" i="6"/>
  <c r="G22" i="6"/>
  <c r="H22" i="6" s="1"/>
  <c r="I22" i="6" s="1"/>
  <c r="J22" i="6" s="1"/>
  <c r="D23" i="6"/>
  <c r="G23" i="6"/>
  <c r="H23" i="6" s="1"/>
  <c r="I23" i="6" s="1"/>
  <c r="J23" i="6" s="1"/>
  <c r="D24" i="6"/>
  <c r="G24" i="6"/>
  <c r="H24" i="6" s="1"/>
  <c r="I24" i="6" s="1"/>
  <c r="J24" i="6" s="1"/>
  <c r="D25" i="6"/>
  <c r="G25" i="6"/>
  <c r="H25" i="6" s="1"/>
  <c r="I25" i="6" s="1"/>
  <c r="J25" i="6" s="1"/>
  <c r="D26" i="6"/>
  <c r="G26" i="6"/>
  <c r="H26" i="6" s="1"/>
  <c r="I26" i="6" s="1"/>
  <c r="J26" i="6" s="1"/>
  <c r="L26" i="6" s="1"/>
  <c r="D27" i="6"/>
  <c r="G27" i="6"/>
  <c r="H27" i="6"/>
  <c r="I27" i="6" s="1"/>
  <c r="J27" i="6" s="1"/>
  <c r="D28" i="6"/>
  <c r="G28" i="6"/>
  <c r="H28" i="6" s="1"/>
  <c r="I28" i="6"/>
  <c r="J28" i="6" s="1"/>
  <c r="D29" i="6"/>
  <c r="G29" i="6"/>
  <c r="H29" i="6" s="1"/>
  <c r="I29" i="6" s="1"/>
  <c r="J29" i="6" s="1"/>
  <c r="D30" i="6"/>
  <c r="G30" i="6"/>
  <c r="H30" i="6" s="1"/>
  <c r="I30" i="6" s="1"/>
  <c r="J30" i="6" s="1"/>
  <c r="D31" i="6"/>
  <c r="G31" i="6"/>
  <c r="H31" i="6"/>
  <c r="I31" i="6" s="1"/>
  <c r="J31" i="6" s="1"/>
  <c r="D32" i="6"/>
  <c r="G32" i="6"/>
  <c r="H32" i="6" s="1"/>
  <c r="I32" i="6" s="1"/>
  <c r="J32" i="6" s="1"/>
  <c r="D33" i="6"/>
  <c r="G33" i="6"/>
  <c r="H33" i="6" s="1"/>
  <c r="I33" i="6" s="1"/>
  <c r="J33" i="6" s="1"/>
  <c r="D34" i="6"/>
  <c r="G34" i="6"/>
  <c r="H34" i="6" s="1"/>
  <c r="I34" i="6" s="1"/>
  <c r="J34" i="6" s="1"/>
  <c r="K34" i="6" s="1"/>
  <c r="D35" i="6"/>
  <c r="G35" i="6"/>
  <c r="H35" i="6"/>
  <c r="I35" i="6" s="1"/>
  <c r="J35" i="6" s="1"/>
  <c r="D36" i="6"/>
  <c r="G36" i="6"/>
  <c r="H36" i="6" s="1"/>
  <c r="I36" i="6"/>
  <c r="J36" i="6" s="1"/>
  <c r="D37" i="6"/>
  <c r="G37" i="6"/>
  <c r="H37" i="6" s="1"/>
  <c r="I37" i="6" s="1"/>
  <c r="J37" i="6" s="1"/>
  <c r="D38" i="6"/>
  <c r="G38" i="6"/>
  <c r="H38" i="6" s="1"/>
  <c r="I38" i="6" s="1"/>
  <c r="J38" i="6" s="1"/>
  <c r="D39" i="6"/>
  <c r="G39" i="6"/>
  <c r="H39" i="6"/>
  <c r="I39" i="6" s="1"/>
  <c r="J39" i="6" s="1"/>
  <c r="D40" i="6"/>
  <c r="G40" i="6"/>
  <c r="H40" i="6" s="1"/>
  <c r="I40" i="6" s="1"/>
  <c r="J40" i="6" s="1"/>
  <c r="D41" i="6"/>
  <c r="G41" i="6"/>
  <c r="H41" i="6" s="1"/>
  <c r="I41" i="6" s="1"/>
  <c r="J41" i="6" s="1"/>
  <c r="D42" i="6"/>
  <c r="G42" i="6"/>
  <c r="H42" i="6" s="1"/>
  <c r="I42" i="6" s="1"/>
  <c r="J42" i="6" s="1"/>
  <c r="L42" i="6" s="1"/>
  <c r="D43" i="6"/>
  <c r="G43" i="6"/>
  <c r="H43" i="6"/>
  <c r="I43" i="6" s="1"/>
  <c r="J43" i="6" s="1"/>
  <c r="D44" i="6"/>
  <c r="G44" i="6"/>
  <c r="H44" i="6" s="1"/>
  <c r="I44" i="6"/>
  <c r="J44" i="6" s="1"/>
  <c r="D45" i="6"/>
  <c r="G45" i="6"/>
  <c r="H45" i="6" s="1"/>
  <c r="I45" i="6" s="1"/>
  <c r="J45" i="6" s="1"/>
  <c r="D46" i="6"/>
  <c r="G46" i="6"/>
  <c r="H46" i="6" s="1"/>
  <c r="I46" i="6" s="1"/>
  <c r="J46" i="6" s="1"/>
  <c r="D47" i="6"/>
  <c r="G47" i="6"/>
  <c r="H47" i="6"/>
  <c r="I47" i="6" s="1"/>
  <c r="J47" i="6" s="1"/>
  <c r="D48" i="6"/>
  <c r="G48" i="6"/>
  <c r="H48" i="6" s="1"/>
  <c r="I48" i="6" s="1"/>
  <c r="J48" i="6" s="1"/>
  <c r="D49" i="6"/>
  <c r="G49" i="6"/>
  <c r="H49" i="6" s="1"/>
  <c r="I49" i="6" s="1"/>
  <c r="J49" i="6" s="1"/>
  <c r="D50" i="6"/>
  <c r="G50" i="6"/>
  <c r="H50" i="6" s="1"/>
  <c r="I50" i="6" s="1"/>
  <c r="J50" i="6" s="1"/>
  <c r="K50" i="6" s="1"/>
  <c r="D51" i="6"/>
  <c r="G51" i="6"/>
  <c r="H51" i="6"/>
  <c r="I51" i="6" s="1"/>
  <c r="J51" i="6" s="1"/>
  <c r="D52" i="6"/>
  <c r="G52" i="6"/>
  <c r="H52" i="6" s="1"/>
  <c r="I52" i="6"/>
  <c r="J52" i="6" s="1"/>
  <c r="D53" i="6"/>
  <c r="G53" i="6"/>
  <c r="H53" i="6" s="1"/>
  <c r="I53" i="6" s="1"/>
  <c r="J53" i="6" s="1"/>
  <c r="D54" i="6"/>
  <c r="G54" i="6"/>
  <c r="H54" i="6" s="1"/>
  <c r="I54" i="6" s="1"/>
  <c r="J54" i="6" s="1"/>
  <c r="D55" i="6"/>
  <c r="G55" i="6"/>
  <c r="H55" i="6"/>
  <c r="I55" i="6" s="1"/>
  <c r="J55" i="6" s="1"/>
  <c r="D56" i="6"/>
  <c r="G56" i="6"/>
  <c r="H56" i="6" s="1"/>
  <c r="I56" i="6" s="1"/>
  <c r="J56" i="6" s="1"/>
  <c r="D57" i="6"/>
  <c r="G57" i="6"/>
  <c r="H57" i="6" s="1"/>
  <c r="I57" i="6" s="1"/>
  <c r="J57" i="6" s="1"/>
  <c r="D58" i="6"/>
  <c r="G58" i="6"/>
  <c r="H58" i="6" s="1"/>
  <c r="I58" i="6" s="1"/>
  <c r="J58" i="6" s="1"/>
  <c r="L58" i="6" s="1"/>
  <c r="D59" i="6"/>
  <c r="G59" i="6"/>
  <c r="H59" i="6"/>
  <c r="I59" i="6" s="1"/>
  <c r="J59" i="6" s="1"/>
  <c r="D60" i="6"/>
  <c r="G60" i="6"/>
  <c r="H60" i="6" s="1"/>
  <c r="I60" i="6"/>
  <c r="J60" i="6" s="1"/>
  <c r="D61" i="6"/>
  <c r="G61" i="6"/>
  <c r="H61" i="6" s="1"/>
  <c r="I61" i="6" s="1"/>
  <c r="J61" i="6" s="1"/>
  <c r="D62" i="6"/>
  <c r="G62" i="6"/>
  <c r="H62" i="6" s="1"/>
  <c r="I62" i="6" s="1"/>
  <c r="J62" i="6" s="1"/>
  <c r="D63" i="6"/>
  <c r="G63" i="6"/>
  <c r="H63" i="6"/>
  <c r="I63" i="6" s="1"/>
  <c r="J63" i="6" s="1"/>
  <c r="D64" i="6"/>
  <c r="G64" i="6"/>
  <c r="H64" i="6" s="1"/>
  <c r="I64" i="6" s="1"/>
  <c r="J64" i="6" s="1"/>
  <c r="D65" i="6"/>
  <c r="G65" i="6"/>
  <c r="H65" i="6" s="1"/>
  <c r="I65" i="6" s="1"/>
  <c r="J65" i="6" s="1"/>
  <c r="D66" i="6"/>
  <c r="G66" i="6"/>
  <c r="H66" i="6" s="1"/>
  <c r="I66" i="6" s="1"/>
  <c r="J66" i="6" s="1"/>
  <c r="K66" i="6" s="1"/>
  <c r="D67" i="6"/>
  <c r="G67" i="6"/>
  <c r="H67" i="6"/>
  <c r="I67" i="6" s="1"/>
  <c r="J67" i="6" s="1"/>
  <c r="D68" i="6"/>
  <c r="G68" i="6"/>
  <c r="H68" i="6" s="1"/>
  <c r="I68" i="6"/>
  <c r="J68" i="6" s="1"/>
  <c r="D69" i="6"/>
  <c r="G69" i="6"/>
  <c r="H69" i="6" s="1"/>
  <c r="I69" i="6" s="1"/>
  <c r="J69" i="6" s="1"/>
  <c r="D70" i="6"/>
  <c r="G70" i="6"/>
  <c r="H70" i="6"/>
  <c r="I70" i="6" s="1"/>
  <c r="J70" i="6" s="1"/>
  <c r="D71" i="6"/>
  <c r="G71" i="6"/>
  <c r="H71" i="6" s="1"/>
  <c r="I71" i="6" s="1"/>
  <c r="J71" i="6" s="1"/>
  <c r="L71" i="6" s="1"/>
  <c r="D72" i="6"/>
  <c r="G72" i="6"/>
  <c r="H72" i="6" s="1"/>
  <c r="I72" i="6" s="1"/>
  <c r="J72" i="6" s="1"/>
  <c r="L72" i="6" s="1"/>
  <c r="D73" i="6"/>
  <c r="G73" i="6"/>
  <c r="H73" i="6"/>
  <c r="I73" i="6" s="1"/>
  <c r="J73" i="6" s="1"/>
  <c r="D74" i="6"/>
  <c r="G74" i="6"/>
  <c r="H74" i="6" s="1"/>
  <c r="I74" i="6" s="1"/>
  <c r="J74" i="6" s="1"/>
  <c r="D75" i="6"/>
  <c r="G75" i="6"/>
  <c r="H75" i="6" s="1"/>
  <c r="I75" i="6" s="1"/>
  <c r="J75" i="6" s="1"/>
  <c r="K75" i="6" s="1"/>
  <c r="D76" i="6"/>
  <c r="G76" i="6"/>
  <c r="H76" i="6"/>
  <c r="I76" i="6" s="1"/>
  <c r="J76" i="6" s="1"/>
  <c r="K76" i="6" s="1"/>
  <c r="D77" i="6"/>
  <c r="G77" i="6"/>
  <c r="H77" i="6" s="1"/>
  <c r="I77" i="6" s="1"/>
  <c r="J77" i="6" s="1"/>
  <c r="K77" i="6" s="1"/>
  <c r="D78" i="6"/>
  <c r="G78" i="6"/>
  <c r="H78" i="6" s="1"/>
  <c r="I78" i="6" s="1"/>
  <c r="J78" i="6" s="1"/>
  <c r="D79" i="6"/>
  <c r="G79" i="6"/>
  <c r="H79" i="6" s="1"/>
  <c r="I79" i="6" s="1"/>
  <c r="J79" i="6" s="1"/>
  <c r="D80" i="6"/>
  <c r="G80" i="6"/>
  <c r="H80" i="6" s="1"/>
  <c r="I80" i="6" s="1"/>
  <c r="J80" i="6" s="1"/>
  <c r="D81" i="6"/>
  <c r="G81" i="6"/>
  <c r="H81" i="6"/>
  <c r="I81" i="6" s="1"/>
  <c r="J81" i="6" s="1"/>
  <c r="D82" i="6"/>
  <c r="G82" i="6"/>
  <c r="H82" i="6" s="1"/>
  <c r="I82" i="6" s="1"/>
  <c r="J82" i="6" s="1"/>
  <c r="D83" i="6"/>
  <c r="G83" i="6"/>
  <c r="H83" i="6" s="1"/>
  <c r="I83" i="6" s="1"/>
  <c r="J83" i="6" s="1"/>
  <c r="D84" i="6"/>
  <c r="G84" i="6"/>
  <c r="H84" i="6" s="1"/>
  <c r="I84" i="6" s="1"/>
  <c r="J84" i="6" s="1"/>
  <c r="D85" i="6"/>
  <c r="G85" i="6"/>
  <c r="H85" i="6" s="1"/>
  <c r="I85" i="6" s="1"/>
  <c r="J85" i="6" s="1"/>
  <c r="D86" i="6"/>
  <c r="G86" i="6"/>
  <c r="H86" i="6" s="1"/>
  <c r="I86" i="6" s="1"/>
  <c r="J86" i="6" s="1"/>
  <c r="D87" i="6"/>
  <c r="G87" i="6"/>
  <c r="H87" i="6" s="1"/>
  <c r="I87" i="6" s="1"/>
  <c r="J87" i="6" s="1"/>
  <c r="D88" i="6"/>
  <c r="G88" i="6"/>
  <c r="H88" i="6" s="1"/>
  <c r="I88" i="6" s="1"/>
  <c r="J88" i="6" s="1"/>
  <c r="D89" i="6"/>
  <c r="G89" i="6"/>
  <c r="H89" i="6"/>
  <c r="I89" i="6" s="1"/>
  <c r="J89" i="6" s="1"/>
  <c r="D90" i="6"/>
  <c r="G90" i="6"/>
  <c r="H90" i="6" s="1"/>
  <c r="I90" i="6" s="1"/>
  <c r="J90" i="6" s="1"/>
  <c r="D91" i="6"/>
  <c r="G91" i="6"/>
  <c r="H91" i="6" s="1"/>
  <c r="I91" i="6" s="1"/>
  <c r="J91" i="6" s="1"/>
  <c r="D92" i="6"/>
  <c r="G92" i="6"/>
  <c r="H92" i="6" s="1"/>
  <c r="I92" i="6" s="1"/>
  <c r="J92" i="6" s="1"/>
  <c r="D93" i="6"/>
  <c r="G93" i="6"/>
  <c r="H93" i="6" s="1"/>
  <c r="I93" i="6" s="1"/>
  <c r="J93" i="6" s="1"/>
  <c r="D94" i="6"/>
  <c r="G94" i="6"/>
  <c r="H94" i="6" s="1"/>
  <c r="I94" i="6" s="1"/>
  <c r="J94" i="6" s="1"/>
  <c r="D95" i="6"/>
  <c r="G95" i="6"/>
  <c r="H95" i="6" s="1"/>
  <c r="I95" i="6" s="1"/>
  <c r="J95" i="6" s="1"/>
  <c r="D96" i="6"/>
  <c r="G96" i="6"/>
  <c r="H96" i="6" s="1"/>
  <c r="I96" i="6" s="1"/>
  <c r="J96" i="6" s="1"/>
  <c r="D97" i="6"/>
  <c r="G97" i="6"/>
  <c r="H97" i="6" s="1"/>
  <c r="I97" i="6" s="1"/>
  <c r="J97" i="6" s="1"/>
  <c r="D98" i="6"/>
  <c r="G98" i="6"/>
  <c r="H98" i="6" s="1"/>
  <c r="I98" i="6" s="1"/>
  <c r="J98" i="6" s="1"/>
  <c r="D99" i="6"/>
  <c r="G99" i="6"/>
  <c r="H99" i="6" s="1"/>
  <c r="I99" i="6" s="1"/>
  <c r="J99" i="6" s="1"/>
  <c r="D100" i="6"/>
  <c r="G100" i="6"/>
  <c r="H100" i="6" s="1"/>
  <c r="I100" i="6" s="1"/>
  <c r="J100" i="6" s="1"/>
  <c r="D101" i="6"/>
  <c r="G101" i="6"/>
  <c r="H101" i="6" s="1"/>
  <c r="I101" i="6" s="1"/>
  <c r="J101" i="6" s="1"/>
  <c r="D102" i="6"/>
  <c r="G102" i="6"/>
  <c r="H102" i="6" s="1"/>
  <c r="I102" i="6" s="1"/>
  <c r="J102" i="6" s="1"/>
  <c r="D103" i="6"/>
  <c r="G103" i="6"/>
  <c r="H103" i="6" s="1"/>
  <c r="I103" i="6" s="1"/>
  <c r="J103" i="6" s="1"/>
  <c r="D104" i="6"/>
  <c r="G104" i="6"/>
  <c r="H104" i="6" s="1"/>
  <c r="I104" i="6" s="1"/>
  <c r="J104" i="6" s="1"/>
  <c r="D105" i="6"/>
  <c r="G105" i="6"/>
  <c r="H105" i="6"/>
  <c r="I105" i="6" s="1"/>
  <c r="J105" i="6" s="1"/>
  <c r="D106" i="6"/>
  <c r="G106" i="6"/>
  <c r="H106" i="6" s="1"/>
  <c r="I106" i="6" s="1"/>
  <c r="J106" i="6" s="1"/>
  <c r="D107" i="6"/>
  <c r="G107" i="6"/>
  <c r="H107" i="6" s="1"/>
  <c r="I107" i="6" s="1"/>
  <c r="J107" i="6" s="1"/>
  <c r="D108" i="6"/>
  <c r="G108" i="6"/>
  <c r="H108" i="6" s="1"/>
  <c r="I108" i="6" s="1"/>
  <c r="J108" i="6" s="1"/>
  <c r="D109" i="6"/>
  <c r="G109" i="6"/>
  <c r="H109" i="6" s="1"/>
  <c r="I109" i="6" s="1"/>
  <c r="J109" i="6" s="1"/>
  <c r="D110" i="6"/>
  <c r="G110" i="6"/>
  <c r="H110" i="6" s="1"/>
  <c r="I110" i="6" s="1"/>
  <c r="J110" i="6" s="1"/>
  <c r="D111" i="6"/>
  <c r="G111" i="6"/>
  <c r="H111" i="6" s="1"/>
  <c r="I111" i="6" s="1"/>
  <c r="J111" i="6" s="1"/>
  <c r="D112" i="6"/>
  <c r="G112" i="6"/>
  <c r="H112" i="6" s="1"/>
  <c r="I112" i="6" s="1"/>
  <c r="J112" i="6" s="1"/>
  <c r="D113" i="6"/>
  <c r="G113" i="6"/>
  <c r="H113" i="6" s="1"/>
  <c r="I113" i="6" s="1"/>
  <c r="J113" i="6" s="1"/>
  <c r="D114" i="6"/>
  <c r="G114" i="6"/>
  <c r="H114" i="6" s="1"/>
  <c r="I114" i="6" s="1"/>
  <c r="J114" i="6" s="1"/>
  <c r="D115" i="6"/>
  <c r="G115" i="6"/>
  <c r="H115" i="6" s="1"/>
  <c r="I115" i="6" s="1"/>
  <c r="J115" i="6" s="1"/>
  <c r="D116" i="6"/>
  <c r="G116" i="6"/>
  <c r="H116" i="6" s="1"/>
  <c r="I116" i="6" s="1"/>
  <c r="J116" i="6" s="1"/>
  <c r="D117" i="6"/>
  <c r="G117" i="6"/>
  <c r="H117" i="6"/>
  <c r="I117" i="6" s="1"/>
  <c r="J117" i="6" s="1"/>
  <c r="D118" i="6"/>
  <c r="G118" i="6"/>
  <c r="H118" i="6" s="1"/>
  <c r="I118" i="6"/>
  <c r="J118" i="6" s="1"/>
  <c r="D119" i="6"/>
  <c r="G119" i="6"/>
  <c r="H119" i="6" s="1"/>
  <c r="I119" i="6" s="1"/>
  <c r="J119" i="6" s="1"/>
  <c r="D120" i="6"/>
  <c r="G120" i="6"/>
  <c r="H120" i="6" s="1"/>
  <c r="I120" i="6" s="1"/>
  <c r="J120" i="6" s="1"/>
  <c r="D121" i="6"/>
  <c r="G121" i="6"/>
  <c r="H121" i="6" s="1"/>
  <c r="I121" i="6" s="1"/>
  <c r="J121" i="6" s="1"/>
  <c r="D122" i="6"/>
  <c r="G122" i="6"/>
  <c r="H122" i="6" s="1"/>
  <c r="I122" i="6" s="1"/>
  <c r="J122" i="6" s="1"/>
  <c r="D123" i="6"/>
  <c r="G123" i="6"/>
  <c r="H123" i="6" s="1"/>
  <c r="I123" i="6" s="1"/>
  <c r="J123" i="6" s="1"/>
  <c r="D124" i="6"/>
  <c r="G124" i="6"/>
  <c r="H124" i="6"/>
  <c r="I124" i="6" s="1"/>
  <c r="J124" i="6" s="1"/>
  <c r="D125" i="6"/>
  <c r="G125" i="6"/>
  <c r="H125" i="6" s="1"/>
  <c r="I125" i="6" s="1"/>
  <c r="J125" i="6" s="1"/>
  <c r="D126" i="6"/>
  <c r="G126" i="6"/>
  <c r="H126" i="6" s="1"/>
  <c r="I126" i="6" s="1"/>
  <c r="J126" i="6" s="1"/>
  <c r="D127" i="6"/>
  <c r="G127" i="6"/>
  <c r="H127" i="6" s="1"/>
  <c r="I127" i="6" s="1"/>
  <c r="J127" i="6" s="1"/>
  <c r="D128" i="6"/>
  <c r="G128" i="6"/>
  <c r="H128" i="6" s="1"/>
  <c r="I128" i="6" s="1"/>
  <c r="J128" i="6" s="1"/>
  <c r="D129" i="6"/>
  <c r="G129" i="6"/>
  <c r="H129" i="6"/>
  <c r="I129" i="6" s="1"/>
  <c r="J129" i="6" s="1"/>
  <c r="D130" i="6"/>
  <c r="G130" i="6"/>
  <c r="H130" i="6" s="1"/>
  <c r="I130" i="6" s="1"/>
  <c r="J130" i="6" s="1"/>
  <c r="D131" i="6"/>
  <c r="G131" i="6"/>
  <c r="H131" i="6" s="1"/>
  <c r="I131" i="6" s="1"/>
  <c r="J131" i="6" s="1"/>
  <c r="D132" i="6"/>
  <c r="G132" i="6"/>
  <c r="H132" i="6"/>
  <c r="I132" i="6" s="1"/>
  <c r="J132" i="6" s="1"/>
  <c r="D133" i="6"/>
  <c r="G133" i="6"/>
  <c r="H133" i="6" s="1"/>
  <c r="I133" i="6" s="1"/>
  <c r="J133" i="6" s="1"/>
  <c r="D134" i="6"/>
  <c r="G134" i="6"/>
  <c r="H134" i="6" s="1"/>
  <c r="I134" i="6" s="1"/>
  <c r="J134" i="6" s="1"/>
  <c r="D135" i="6"/>
  <c r="G135" i="6"/>
  <c r="H135" i="6" s="1"/>
  <c r="I135" i="6" s="1"/>
  <c r="J135" i="6" s="1"/>
  <c r="D136" i="6"/>
  <c r="G136" i="6"/>
  <c r="H136" i="6" s="1"/>
  <c r="I136" i="6" s="1"/>
  <c r="J136" i="6" s="1"/>
  <c r="D137" i="6"/>
  <c r="G137" i="6"/>
  <c r="H137" i="6" s="1"/>
  <c r="I137" i="6" s="1"/>
  <c r="J137" i="6" s="1"/>
  <c r="D138" i="6"/>
  <c r="G138" i="6"/>
  <c r="H138" i="6"/>
  <c r="I138" i="6" s="1"/>
  <c r="J138" i="6" s="1"/>
  <c r="D139" i="6"/>
  <c r="G139" i="6"/>
  <c r="H139" i="6" s="1"/>
  <c r="I139" i="6" s="1"/>
  <c r="J139" i="6" s="1"/>
  <c r="D140" i="6"/>
  <c r="G140" i="6"/>
  <c r="H140" i="6"/>
  <c r="I140" i="6" s="1"/>
  <c r="J140" i="6" s="1"/>
  <c r="D141" i="6"/>
  <c r="G141" i="6"/>
  <c r="H141" i="6" s="1"/>
  <c r="I141" i="6" s="1"/>
  <c r="J141" i="6" s="1"/>
  <c r="D142" i="6"/>
  <c r="G142" i="6"/>
  <c r="H142" i="6" s="1"/>
  <c r="I142" i="6" s="1"/>
  <c r="J142" i="6" s="1"/>
  <c r="D143" i="6"/>
  <c r="G143" i="6"/>
  <c r="H143" i="6" s="1"/>
  <c r="I143" i="6" s="1"/>
  <c r="J143" i="6" s="1"/>
  <c r="D144" i="6"/>
  <c r="G144" i="6"/>
  <c r="H144" i="6" s="1"/>
  <c r="I144" i="6" s="1"/>
  <c r="J144" i="6" s="1"/>
  <c r="D145" i="6"/>
  <c r="G145" i="6"/>
  <c r="H145" i="6" s="1"/>
  <c r="I145" i="6" s="1"/>
  <c r="J145" i="6" s="1"/>
  <c r="D146" i="6"/>
  <c r="G146" i="6"/>
  <c r="H146" i="6" s="1"/>
  <c r="I146" i="6" s="1"/>
  <c r="J146" i="6" s="1"/>
  <c r="D147" i="6"/>
  <c r="G147" i="6"/>
  <c r="H147" i="6" s="1"/>
  <c r="I147" i="6" s="1"/>
  <c r="J147" i="6" s="1"/>
  <c r="D148" i="6"/>
  <c r="G148" i="6"/>
  <c r="H148" i="6"/>
  <c r="I148" i="6" s="1"/>
  <c r="J148" i="6" s="1"/>
  <c r="D149" i="6"/>
  <c r="G149" i="6"/>
  <c r="H149" i="6" s="1"/>
  <c r="I149" i="6" s="1"/>
  <c r="J149" i="6" s="1"/>
  <c r="D150" i="6"/>
  <c r="G150" i="6"/>
  <c r="H150" i="6" s="1"/>
  <c r="I150" i="6" s="1"/>
  <c r="J150" i="6" s="1"/>
  <c r="D151" i="6"/>
  <c r="G151" i="6"/>
  <c r="H151" i="6" s="1"/>
  <c r="I151" i="6" s="1"/>
  <c r="J151" i="6" s="1"/>
  <c r="D152" i="6"/>
  <c r="G152" i="6"/>
  <c r="H152" i="6" s="1"/>
  <c r="I152" i="6" s="1"/>
  <c r="J152" i="6" s="1"/>
  <c r="K152" i="6" s="1"/>
  <c r="D153" i="6"/>
  <c r="G153" i="6"/>
  <c r="H153" i="6" s="1"/>
  <c r="I153" i="6" s="1"/>
  <c r="J153" i="6" s="1"/>
  <c r="D154" i="6"/>
  <c r="G154" i="6"/>
  <c r="H154" i="6" s="1"/>
  <c r="I154" i="6" s="1"/>
  <c r="J154" i="6" s="1"/>
  <c r="K154" i="6" s="1"/>
  <c r="D155" i="6"/>
  <c r="G155" i="6"/>
  <c r="H155" i="6" s="1"/>
  <c r="I155" i="6" s="1"/>
  <c r="J155" i="6" s="1"/>
  <c r="L155" i="6" s="1"/>
  <c r="D156" i="6"/>
  <c r="G156" i="6"/>
  <c r="H156" i="6" s="1"/>
  <c r="I156" i="6" s="1"/>
  <c r="J156" i="6" s="1"/>
  <c r="D157" i="6"/>
  <c r="G157" i="6"/>
  <c r="H157" i="6" s="1"/>
  <c r="I157" i="6" s="1"/>
  <c r="J157" i="6" s="1"/>
  <c r="D158" i="6"/>
  <c r="G158" i="6"/>
  <c r="H158" i="6" s="1"/>
  <c r="I158" i="6" s="1"/>
  <c r="J158" i="6" s="1"/>
  <c r="D159" i="6"/>
  <c r="G159" i="6"/>
  <c r="H159" i="6" s="1"/>
  <c r="I159" i="6" s="1"/>
  <c r="J159" i="6" s="1"/>
  <c r="D160" i="6"/>
  <c r="G160" i="6"/>
  <c r="H160" i="6"/>
  <c r="I160" i="6" s="1"/>
  <c r="J160" i="6"/>
  <c r="K160" i="6" s="1"/>
  <c r="D161" i="6"/>
  <c r="G161" i="6"/>
  <c r="H161" i="6" s="1"/>
  <c r="I161" i="6"/>
  <c r="J161" i="6" s="1"/>
  <c r="L161" i="6" s="1"/>
  <c r="D162" i="6"/>
  <c r="G162" i="6"/>
  <c r="H162" i="6"/>
  <c r="I162" i="6" s="1"/>
  <c r="J162" i="6" s="1"/>
  <c r="K162" i="6" s="1"/>
  <c r="D163" i="6"/>
  <c r="G163" i="6"/>
  <c r="H163" i="6" s="1"/>
  <c r="I163" i="6" s="1"/>
  <c r="J163" i="6" s="1"/>
  <c r="L163" i="6" s="1"/>
  <c r="D164" i="6"/>
  <c r="G164" i="6"/>
  <c r="H164" i="6"/>
  <c r="I164" i="6" s="1"/>
  <c r="J164" i="6" s="1"/>
  <c r="D165" i="6"/>
  <c r="G165" i="6"/>
  <c r="H165" i="6" s="1"/>
  <c r="I165" i="6" s="1"/>
  <c r="J165" i="6" s="1"/>
  <c r="D166" i="6"/>
  <c r="G166" i="6"/>
  <c r="H166" i="6" s="1"/>
  <c r="I166" i="6" s="1"/>
  <c r="J166" i="6" s="1"/>
  <c r="D167" i="6"/>
  <c r="G167" i="6"/>
  <c r="H167" i="6" s="1"/>
  <c r="I167" i="6" s="1"/>
  <c r="J167" i="6" s="1"/>
  <c r="D168" i="6"/>
  <c r="G168" i="6"/>
  <c r="H168" i="6" s="1"/>
  <c r="I168" i="6" s="1"/>
  <c r="J168" i="6" s="1"/>
  <c r="D169" i="6"/>
  <c r="G169" i="6"/>
  <c r="H169" i="6" s="1"/>
  <c r="I169" i="6" s="1"/>
  <c r="J169" i="6" s="1"/>
  <c r="D170" i="6"/>
  <c r="G170" i="6"/>
  <c r="H170" i="6" s="1"/>
  <c r="I170" i="6" s="1"/>
  <c r="J170" i="6" s="1"/>
  <c r="D171" i="6"/>
  <c r="G171" i="6"/>
  <c r="H171" i="6" s="1"/>
  <c r="I171" i="6" s="1"/>
  <c r="J171" i="6" s="1"/>
  <c r="D172" i="6"/>
  <c r="G172" i="6"/>
  <c r="H172" i="6"/>
  <c r="I172" i="6" s="1"/>
  <c r="J172" i="6" s="1"/>
  <c r="K172" i="6" s="1"/>
  <c r="D173" i="6"/>
  <c r="G173" i="6"/>
  <c r="H173" i="6" s="1"/>
  <c r="I173" i="6" s="1"/>
  <c r="J173" i="6" s="1"/>
  <c r="D174" i="6"/>
  <c r="G174" i="6"/>
  <c r="H174" i="6" s="1"/>
  <c r="I174" i="6" s="1"/>
  <c r="J174" i="6" s="1"/>
  <c r="D175" i="6"/>
  <c r="G175" i="6"/>
  <c r="H175" i="6" s="1"/>
  <c r="I175" i="6" s="1"/>
  <c r="J175" i="6" s="1"/>
  <c r="K175" i="6" s="1"/>
  <c r="D176" i="6"/>
  <c r="G176" i="6"/>
  <c r="H176" i="6" s="1"/>
  <c r="I176" i="6" s="1"/>
  <c r="J176" i="6" s="1"/>
  <c r="D177" i="6"/>
  <c r="G177" i="6"/>
  <c r="H177" i="6" s="1"/>
  <c r="I177" i="6" s="1"/>
  <c r="J177" i="6" s="1"/>
  <c r="D178" i="6"/>
  <c r="G178" i="6"/>
  <c r="H178" i="6"/>
  <c r="I178" i="6" s="1"/>
  <c r="J178" i="6" s="1"/>
  <c r="K178" i="6" s="1"/>
  <c r="D179" i="6"/>
  <c r="G179" i="6"/>
  <c r="H179" i="6" s="1"/>
  <c r="I179" i="6"/>
  <c r="J179" i="6" s="1"/>
  <c r="D180" i="6"/>
  <c r="G180" i="6"/>
  <c r="H180" i="6" s="1"/>
  <c r="I180" i="6" s="1"/>
  <c r="J180" i="6" s="1"/>
  <c r="G494" i="9"/>
  <c r="H494" i="9" s="1"/>
  <c r="I494" i="9" s="1"/>
  <c r="J494" i="9" s="1"/>
  <c r="D494" i="9"/>
  <c r="G493" i="9"/>
  <c r="H493" i="9" s="1"/>
  <c r="I493" i="9" s="1"/>
  <c r="J493" i="9" s="1"/>
  <c r="D493" i="9"/>
  <c r="G492" i="9"/>
  <c r="H492" i="9" s="1"/>
  <c r="I492" i="9" s="1"/>
  <c r="J492" i="9" s="1"/>
  <c r="D492" i="9"/>
  <c r="G491" i="9"/>
  <c r="H491" i="9" s="1"/>
  <c r="I491" i="9" s="1"/>
  <c r="J491" i="9" s="1"/>
  <c r="D491" i="9"/>
  <c r="H490" i="9"/>
  <c r="I490" i="9" s="1"/>
  <c r="J490" i="9" s="1"/>
  <c r="G490" i="9"/>
  <c r="D490" i="9"/>
  <c r="G489" i="9"/>
  <c r="H489" i="9" s="1"/>
  <c r="I489" i="9" s="1"/>
  <c r="J489" i="9" s="1"/>
  <c r="D489" i="9"/>
  <c r="I488" i="9"/>
  <c r="J488" i="9" s="1"/>
  <c r="H488" i="9"/>
  <c r="G488" i="9"/>
  <c r="D488" i="9"/>
  <c r="G487" i="9"/>
  <c r="H487" i="9" s="1"/>
  <c r="I487" i="9" s="1"/>
  <c r="J487" i="9" s="1"/>
  <c r="D487" i="9"/>
  <c r="H486" i="9"/>
  <c r="I486" i="9" s="1"/>
  <c r="J486" i="9" s="1"/>
  <c r="G486" i="9"/>
  <c r="D486" i="9"/>
  <c r="G485" i="9"/>
  <c r="H485" i="9" s="1"/>
  <c r="I485" i="9" s="1"/>
  <c r="J485" i="9" s="1"/>
  <c r="D485" i="9"/>
  <c r="G484" i="9"/>
  <c r="H484" i="9" s="1"/>
  <c r="I484" i="9" s="1"/>
  <c r="J484" i="9" s="1"/>
  <c r="D484" i="9"/>
  <c r="G483" i="9"/>
  <c r="H483" i="9" s="1"/>
  <c r="I483" i="9" s="1"/>
  <c r="J483" i="9" s="1"/>
  <c r="D483" i="9"/>
  <c r="H482" i="9"/>
  <c r="I482" i="9" s="1"/>
  <c r="J482" i="9" s="1"/>
  <c r="G482" i="9"/>
  <c r="D482" i="9"/>
  <c r="G481" i="9"/>
  <c r="H481" i="9" s="1"/>
  <c r="I481" i="9" s="1"/>
  <c r="J481" i="9" s="1"/>
  <c r="D481" i="9"/>
  <c r="H480" i="9"/>
  <c r="I480" i="9" s="1"/>
  <c r="J480" i="9" s="1"/>
  <c r="G480" i="9"/>
  <c r="D480" i="9"/>
  <c r="G479" i="9"/>
  <c r="H479" i="9" s="1"/>
  <c r="I479" i="9" s="1"/>
  <c r="J479" i="9" s="1"/>
  <c r="D479" i="9"/>
  <c r="H478" i="9"/>
  <c r="I478" i="9" s="1"/>
  <c r="J478" i="9" s="1"/>
  <c r="G478" i="9"/>
  <c r="D478" i="9"/>
  <c r="G477" i="9"/>
  <c r="H477" i="9" s="1"/>
  <c r="I477" i="9" s="1"/>
  <c r="J477" i="9" s="1"/>
  <c r="D477" i="9"/>
  <c r="H476" i="9"/>
  <c r="I476" i="9" s="1"/>
  <c r="J476" i="9" s="1"/>
  <c r="G476" i="9"/>
  <c r="D476" i="9"/>
  <c r="G475" i="9"/>
  <c r="H475" i="9" s="1"/>
  <c r="I475" i="9" s="1"/>
  <c r="J475" i="9" s="1"/>
  <c r="D475" i="9"/>
  <c r="H474" i="9"/>
  <c r="I474" i="9" s="1"/>
  <c r="J474" i="9" s="1"/>
  <c r="G474" i="9"/>
  <c r="D474" i="9"/>
  <c r="H473" i="9"/>
  <c r="I473" i="9" s="1"/>
  <c r="J473" i="9" s="1"/>
  <c r="G473" i="9"/>
  <c r="D473" i="9"/>
  <c r="G472" i="9"/>
  <c r="H472" i="9" s="1"/>
  <c r="I472" i="9" s="1"/>
  <c r="J472" i="9" s="1"/>
  <c r="D472" i="9"/>
  <c r="G471" i="9"/>
  <c r="H471" i="9" s="1"/>
  <c r="I471" i="9" s="1"/>
  <c r="J471" i="9" s="1"/>
  <c r="D471" i="9"/>
  <c r="G470" i="9"/>
  <c r="H470" i="9" s="1"/>
  <c r="I470" i="9" s="1"/>
  <c r="J470" i="9" s="1"/>
  <c r="D470" i="9"/>
  <c r="I469" i="9"/>
  <c r="J469" i="9" s="1"/>
  <c r="G469" i="9"/>
  <c r="H469" i="9" s="1"/>
  <c r="D469" i="9"/>
  <c r="G468" i="9"/>
  <c r="H468" i="9" s="1"/>
  <c r="I468" i="9" s="1"/>
  <c r="J468" i="9" s="1"/>
  <c r="D468" i="9"/>
  <c r="I467" i="9"/>
  <c r="J467" i="9" s="1"/>
  <c r="G467" i="9"/>
  <c r="H467" i="9" s="1"/>
  <c r="D467" i="9"/>
  <c r="H466" i="9"/>
  <c r="I466" i="9" s="1"/>
  <c r="J466" i="9" s="1"/>
  <c r="G466" i="9"/>
  <c r="D466" i="9"/>
  <c r="G465" i="9"/>
  <c r="H465" i="9" s="1"/>
  <c r="I465" i="9" s="1"/>
  <c r="J465" i="9" s="1"/>
  <c r="D465" i="9"/>
  <c r="I464" i="9"/>
  <c r="J464" i="9" s="1"/>
  <c r="H464" i="9"/>
  <c r="G464" i="9"/>
  <c r="D464" i="9"/>
  <c r="G463" i="9"/>
  <c r="H463" i="9" s="1"/>
  <c r="I463" i="9" s="1"/>
  <c r="J463" i="9" s="1"/>
  <c r="D463" i="9"/>
  <c r="I462" i="9"/>
  <c r="J462" i="9" s="1"/>
  <c r="H462" i="9"/>
  <c r="G462" i="9"/>
  <c r="D462" i="9"/>
  <c r="G461" i="9"/>
  <c r="H461" i="9" s="1"/>
  <c r="I461" i="9" s="1"/>
  <c r="J461" i="9" s="1"/>
  <c r="D461" i="9"/>
  <c r="G460" i="9"/>
  <c r="H460" i="9" s="1"/>
  <c r="I460" i="9" s="1"/>
  <c r="J460" i="9" s="1"/>
  <c r="D460" i="9"/>
  <c r="H459" i="9"/>
  <c r="I459" i="9" s="1"/>
  <c r="J459" i="9" s="1"/>
  <c r="G459" i="9"/>
  <c r="D459" i="9"/>
  <c r="H458" i="9"/>
  <c r="I458" i="9" s="1"/>
  <c r="J458" i="9" s="1"/>
  <c r="G458" i="9"/>
  <c r="D458" i="9"/>
  <c r="G457" i="9"/>
  <c r="H457" i="9" s="1"/>
  <c r="I457" i="9" s="1"/>
  <c r="J457" i="9" s="1"/>
  <c r="D457" i="9"/>
  <c r="H456" i="9"/>
  <c r="I456" i="9" s="1"/>
  <c r="J456" i="9" s="1"/>
  <c r="G456" i="9"/>
  <c r="D456" i="9"/>
  <c r="G455" i="9"/>
  <c r="H455" i="9" s="1"/>
  <c r="I455" i="9" s="1"/>
  <c r="J455" i="9" s="1"/>
  <c r="D455" i="9"/>
  <c r="I454" i="9"/>
  <c r="J454" i="9" s="1"/>
  <c r="H454" i="9"/>
  <c r="G454" i="9"/>
  <c r="D454" i="9"/>
  <c r="I453" i="9"/>
  <c r="J453" i="9" s="1"/>
  <c r="G453" i="9"/>
  <c r="H453" i="9" s="1"/>
  <c r="D453" i="9"/>
  <c r="H452" i="9"/>
  <c r="I452" i="9" s="1"/>
  <c r="J452" i="9" s="1"/>
  <c r="G452" i="9"/>
  <c r="D452" i="9"/>
  <c r="H451" i="9"/>
  <c r="I451" i="9" s="1"/>
  <c r="J451" i="9" s="1"/>
  <c r="G451" i="9"/>
  <c r="D451" i="9"/>
  <c r="H450" i="9"/>
  <c r="I450" i="9" s="1"/>
  <c r="J450" i="9" s="1"/>
  <c r="G450" i="9"/>
  <c r="D450" i="9"/>
  <c r="K449" i="9"/>
  <c r="H449" i="9"/>
  <c r="I449" i="9" s="1"/>
  <c r="J449" i="9" s="1"/>
  <c r="L449" i="9" s="1"/>
  <c r="G449" i="9"/>
  <c r="D449" i="9"/>
  <c r="H448" i="9"/>
  <c r="I448" i="9" s="1"/>
  <c r="J448" i="9" s="1"/>
  <c r="G448" i="9"/>
  <c r="D448" i="9"/>
  <c r="G447" i="9"/>
  <c r="H447" i="9" s="1"/>
  <c r="I447" i="9" s="1"/>
  <c r="J447" i="9" s="1"/>
  <c r="D447" i="9"/>
  <c r="G446" i="9"/>
  <c r="H446" i="9" s="1"/>
  <c r="I446" i="9" s="1"/>
  <c r="J446" i="9" s="1"/>
  <c r="D446" i="9"/>
  <c r="K445" i="9"/>
  <c r="I445" i="9"/>
  <c r="J445" i="9" s="1"/>
  <c r="G445" i="9"/>
  <c r="H445" i="9" s="1"/>
  <c r="D445" i="9"/>
  <c r="G444" i="9"/>
  <c r="H444" i="9" s="1"/>
  <c r="I444" i="9" s="1"/>
  <c r="J444" i="9" s="1"/>
  <c r="D444" i="9"/>
  <c r="K443" i="9"/>
  <c r="I443" i="9"/>
  <c r="J443" i="9" s="1"/>
  <c r="L443" i="9" s="1"/>
  <c r="G443" i="9"/>
  <c r="H443" i="9" s="1"/>
  <c r="D443" i="9"/>
  <c r="J442" i="9"/>
  <c r="H442" i="9"/>
  <c r="I442" i="9" s="1"/>
  <c r="G442" i="9"/>
  <c r="D442" i="9"/>
  <c r="J441" i="9"/>
  <c r="G441" i="9"/>
  <c r="H441" i="9" s="1"/>
  <c r="I441" i="9" s="1"/>
  <c r="D441" i="9"/>
  <c r="L440" i="9"/>
  <c r="N438" i="9" s="1"/>
  <c r="I440" i="9"/>
  <c r="J440" i="9" s="1"/>
  <c r="K440" i="9" s="1"/>
  <c r="H440" i="9"/>
  <c r="G440" i="9"/>
  <c r="D440" i="9"/>
  <c r="L439" i="9"/>
  <c r="I439" i="9"/>
  <c r="J439" i="9" s="1"/>
  <c r="K439" i="9" s="1"/>
  <c r="G439" i="9"/>
  <c r="H439" i="9" s="1"/>
  <c r="D439" i="9"/>
  <c r="L438" i="9"/>
  <c r="I438" i="9"/>
  <c r="J438" i="9" s="1"/>
  <c r="K438" i="9" s="1"/>
  <c r="M438" i="9" s="1"/>
  <c r="H438" i="9"/>
  <c r="G438" i="9"/>
  <c r="D438" i="9"/>
  <c r="I437" i="9"/>
  <c r="J437" i="9" s="1"/>
  <c r="G437" i="9"/>
  <c r="H437" i="9" s="1"/>
  <c r="D437" i="9"/>
  <c r="J436" i="9"/>
  <c r="G436" i="9"/>
  <c r="H436" i="9" s="1"/>
  <c r="I436" i="9" s="1"/>
  <c r="D436" i="9"/>
  <c r="K435" i="9"/>
  <c r="H435" i="9"/>
  <c r="I435" i="9" s="1"/>
  <c r="J435" i="9" s="1"/>
  <c r="L435" i="9" s="1"/>
  <c r="G435" i="9"/>
  <c r="D435" i="9"/>
  <c r="G434" i="9"/>
  <c r="H434" i="9" s="1"/>
  <c r="I434" i="9" s="1"/>
  <c r="J434" i="9" s="1"/>
  <c r="D434" i="9"/>
  <c r="H433" i="9"/>
  <c r="I433" i="9" s="1"/>
  <c r="J433" i="9" s="1"/>
  <c r="G433" i="9"/>
  <c r="D433" i="9"/>
  <c r="G432" i="9"/>
  <c r="H432" i="9" s="1"/>
  <c r="I432" i="9" s="1"/>
  <c r="J432" i="9" s="1"/>
  <c r="D432" i="9"/>
  <c r="I431" i="9"/>
  <c r="J431" i="9" s="1"/>
  <c r="H431" i="9"/>
  <c r="G431" i="9"/>
  <c r="D431" i="9"/>
  <c r="L430" i="9"/>
  <c r="G430" i="9"/>
  <c r="H430" i="9" s="1"/>
  <c r="I430" i="9" s="1"/>
  <c r="J430" i="9" s="1"/>
  <c r="K430" i="9" s="1"/>
  <c r="D430" i="9"/>
  <c r="H429" i="9"/>
  <c r="I429" i="9" s="1"/>
  <c r="J429" i="9" s="1"/>
  <c r="G429" i="9"/>
  <c r="D429" i="9"/>
  <c r="I428" i="9"/>
  <c r="J428" i="9" s="1"/>
  <c r="H428" i="9"/>
  <c r="G428" i="9"/>
  <c r="D428" i="9"/>
  <c r="G427" i="9"/>
  <c r="H427" i="9" s="1"/>
  <c r="I427" i="9" s="1"/>
  <c r="J427" i="9" s="1"/>
  <c r="D427" i="9"/>
  <c r="G426" i="9"/>
  <c r="H426" i="9" s="1"/>
  <c r="I426" i="9" s="1"/>
  <c r="J426" i="9" s="1"/>
  <c r="L426" i="9" s="1"/>
  <c r="D426" i="9"/>
  <c r="H425" i="9"/>
  <c r="I425" i="9" s="1"/>
  <c r="J425" i="9" s="1"/>
  <c r="G425" i="9"/>
  <c r="D425" i="9"/>
  <c r="J424" i="9"/>
  <c r="I424" i="9"/>
  <c r="G424" i="9"/>
  <c r="H424" i="9" s="1"/>
  <c r="D424" i="9"/>
  <c r="H423" i="9"/>
  <c r="I423" i="9" s="1"/>
  <c r="J423" i="9" s="1"/>
  <c r="G423" i="9"/>
  <c r="D423" i="9"/>
  <c r="J422" i="9"/>
  <c r="I422" i="9"/>
  <c r="G422" i="9"/>
  <c r="H422" i="9" s="1"/>
  <c r="D422" i="9"/>
  <c r="L421" i="9"/>
  <c r="H421" i="9"/>
  <c r="I421" i="9" s="1"/>
  <c r="J421" i="9" s="1"/>
  <c r="K421" i="9" s="1"/>
  <c r="G421" i="9"/>
  <c r="D421" i="9"/>
  <c r="K420" i="9"/>
  <c r="G420" i="9"/>
  <c r="H420" i="9" s="1"/>
  <c r="I420" i="9" s="1"/>
  <c r="J420" i="9" s="1"/>
  <c r="L420" i="9" s="1"/>
  <c r="D420" i="9"/>
  <c r="H419" i="9"/>
  <c r="I419" i="9" s="1"/>
  <c r="J419" i="9" s="1"/>
  <c r="G419" i="9"/>
  <c r="D419" i="9"/>
  <c r="G418" i="9"/>
  <c r="H418" i="9" s="1"/>
  <c r="I418" i="9" s="1"/>
  <c r="J418" i="9" s="1"/>
  <c r="L418" i="9" s="1"/>
  <c r="D418" i="9"/>
  <c r="J417" i="9"/>
  <c r="G417" i="9"/>
  <c r="H417" i="9" s="1"/>
  <c r="I417" i="9" s="1"/>
  <c r="D417" i="9"/>
  <c r="I416" i="9"/>
  <c r="J416" i="9" s="1"/>
  <c r="H416" i="9"/>
  <c r="G416" i="9"/>
  <c r="D416" i="9"/>
  <c r="L415" i="9"/>
  <c r="H415" i="9"/>
  <c r="I415" i="9" s="1"/>
  <c r="J415" i="9" s="1"/>
  <c r="K415" i="9" s="1"/>
  <c r="G415" i="9"/>
  <c r="D415" i="9"/>
  <c r="I414" i="9"/>
  <c r="J414" i="9" s="1"/>
  <c r="H414" i="9"/>
  <c r="G414" i="9"/>
  <c r="D414" i="9"/>
  <c r="L413" i="9"/>
  <c r="H413" i="9"/>
  <c r="I413" i="9" s="1"/>
  <c r="J413" i="9" s="1"/>
  <c r="K413" i="9" s="1"/>
  <c r="G413" i="9"/>
  <c r="D413" i="9"/>
  <c r="K412" i="9"/>
  <c r="G412" i="9"/>
  <c r="H412" i="9" s="1"/>
  <c r="I412" i="9" s="1"/>
  <c r="J412" i="9" s="1"/>
  <c r="L412" i="9" s="1"/>
  <c r="D412" i="9"/>
  <c r="L411" i="9"/>
  <c r="N411" i="9" s="1"/>
  <c r="H411" i="9"/>
  <c r="I411" i="9" s="1"/>
  <c r="J411" i="9" s="1"/>
  <c r="K411" i="9" s="1"/>
  <c r="M411" i="9" s="1"/>
  <c r="G411" i="9"/>
  <c r="D411" i="9"/>
  <c r="K410" i="9"/>
  <c r="G410" i="9"/>
  <c r="H410" i="9" s="1"/>
  <c r="I410" i="9" s="1"/>
  <c r="J410" i="9" s="1"/>
  <c r="L410" i="9" s="1"/>
  <c r="D410" i="9"/>
  <c r="G409" i="9"/>
  <c r="H409" i="9" s="1"/>
  <c r="I409" i="9" s="1"/>
  <c r="J409" i="9" s="1"/>
  <c r="D409" i="9"/>
  <c r="G408" i="9"/>
  <c r="H408" i="9" s="1"/>
  <c r="I408" i="9" s="1"/>
  <c r="J408" i="9" s="1"/>
  <c r="L408" i="9" s="1"/>
  <c r="D408" i="9"/>
  <c r="J407" i="9"/>
  <c r="G407" i="9"/>
  <c r="H407" i="9" s="1"/>
  <c r="I407" i="9" s="1"/>
  <c r="D407" i="9"/>
  <c r="I406" i="9"/>
  <c r="J406" i="9" s="1"/>
  <c r="H406" i="9"/>
  <c r="G406" i="9"/>
  <c r="D406" i="9"/>
  <c r="J405" i="9"/>
  <c r="G405" i="9"/>
  <c r="H405" i="9" s="1"/>
  <c r="I405" i="9" s="1"/>
  <c r="D405" i="9"/>
  <c r="I404" i="9"/>
  <c r="J404" i="9" s="1"/>
  <c r="H404" i="9"/>
  <c r="G404" i="9"/>
  <c r="D404" i="9"/>
  <c r="L403" i="9"/>
  <c r="H403" i="9"/>
  <c r="I403" i="9" s="1"/>
  <c r="J403" i="9" s="1"/>
  <c r="K403" i="9" s="1"/>
  <c r="G403" i="9"/>
  <c r="D403" i="9"/>
  <c r="I402" i="9"/>
  <c r="J402" i="9" s="1"/>
  <c r="H402" i="9"/>
  <c r="G402" i="9"/>
  <c r="D402" i="9"/>
  <c r="L401" i="9"/>
  <c r="H401" i="9"/>
  <c r="I401" i="9" s="1"/>
  <c r="J401" i="9" s="1"/>
  <c r="K401" i="9" s="1"/>
  <c r="G401" i="9"/>
  <c r="D401" i="9"/>
  <c r="K400" i="9"/>
  <c r="G400" i="9"/>
  <c r="H400" i="9" s="1"/>
  <c r="I400" i="9" s="1"/>
  <c r="J400" i="9" s="1"/>
  <c r="L400" i="9" s="1"/>
  <c r="D400" i="9"/>
  <c r="L399" i="9"/>
  <c r="N399" i="9" s="1"/>
  <c r="H399" i="9"/>
  <c r="I399" i="9" s="1"/>
  <c r="J399" i="9" s="1"/>
  <c r="K399" i="9" s="1"/>
  <c r="M399" i="9" s="1"/>
  <c r="G399" i="9"/>
  <c r="D399" i="9"/>
  <c r="K398" i="9"/>
  <c r="G398" i="9"/>
  <c r="H398" i="9" s="1"/>
  <c r="I398" i="9" s="1"/>
  <c r="J398" i="9" s="1"/>
  <c r="L398" i="9" s="1"/>
  <c r="D398" i="9"/>
  <c r="G397" i="9"/>
  <c r="H397" i="9" s="1"/>
  <c r="I397" i="9" s="1"/>
  <c r="J397" i="9" s="1"/>
  <c r="D397" i="9"/>
  <c r="G396" i="9"/>
  <c r="H396" i="9" s="1"/>
  <c r="I396" i="9" s="1"/>
  <c r="J396" i="9" s="1"/>
  <c r="L396" i="9" s="1"/>
  <c r="D396" i="9"/>
  <c r="J395" i="9"/>
  <c r="G395" i="9"/>
  <c r="H395" i="9" s="1"/>
  <c r="I395" i="9" s="1"/>
  <c r="D395" i="9"/>
  <c r="I394" i="9"/>
  <c r="J394" i="9" s="1"/>
  <c r="H394" i="9"/>
  <c r="G394" i="9"/>
  <c r="D394" i="9"/>
  <c r="J393" i="9"/>
  <c r="G393" i="9"/>
  <c r="H393" i="9" s="1"/>
  <c r="I393" i="9" s="1"/>
  <c r="D393" i="9"/>
  <c r="I392" i="9"/>
  <c r="J392" i="9" s="1"/>
  <c r="H392" i="9"/>
  <c r="G392" i="9"/>
  <c r="D392" i="9"/>
  <c r="L391" i="9"/>
  <c r="H391" i="9"/>
  <c r="I391" i="9" s="1"/>
  <c r="J391" i="9" s="1"/>
  <c r="K391" i="9" s="1"/>
  <c r="G391" i="9"/>
  <c r="D391" i="9"/>
  <c r="I390" i="9"/>
  <c r="J390" i="9" s="1"/>
  <c r="H390" i="9"/>
  <c r="G390" i="9"/>
  <c r="D390" i="9"/>
  <c r="L389" i="9"/>
  <c r="H389" i="9"/>
  <c r="I389" i="9" s="1"/>
  <c r="J389" i="9" s="1"/>
  <c r="K389" i="9" s="1"/>
  <c r="G389" i="9"/>
  <c r="D389" i="9"/>
  <c r="K388" i="9"/>
  <c r="G388" i="9"/>
  <c r="H388" i="9" s="1"/>
  <c r="I388" i="9" s="1"/>
  <c r="J388" i="9" s="1"/>
  <c r="L388" i="9" s="1"/>
  <c r="D388" i="9"/>
  <c r="L387" i="9"/>
  <c r="N387" i="9" s="1"/>
  <c r="H387" i="9"/>
  <c r="I387" i="9" s="1"/>
  <c r="J387" i="9" s="1"/>
  <c r="K387" i="9" s="1"/>
  <c r="M387" i="9" s="1"/>
  <c r="G387" i="9"/>
  <c r="D387" i="9"/>
  <c r="K386" i="9"/>
  <c r="G386" i="9"/>
  <c r="H386" i="9" s="1"/>
  <c r="I386" i="9" s="1"/>
  <c r="J386" i="9" s="1"/>
  <c r="L386" i="9" s="1"/>
  <c r="D386" i="9"/>
  <c r="G385" i="9"/>
  <c r="H385" i="9" s="1"/>
  <c r="I385" i="9" s="1"/>
  <c r="J385" i="9" s="1"/>
  <c r="D385" i="9"/>
  <c r="G384" i="9"/>
  <c r="H384" i="9" s="1"/>
  <c r="I384" i="9" s="1"/>
  <c r="J384" i="9" s="1"/>
  <c r="D384" i="9"/>
  <c r="G383" i="9"/>
  <c r="H383" i="9" s="1"/>
  <c r="I383" i="9" s="1"/>
  <c r="J383" i="9" s="1"/>
  <c r="D383" i="9"/>
  <c r="I382" i="9"/>
  <c r="J382" i="9" s="1"/>
  <c r="H382" i="9"/>
  <c r="G382" i="9"/>
  <c r="D382" i="9"/>
  <c r="I381" i="9"/>
  <c r="J381" i="9" s="1"/>
  <c r="G381" i="9"/>
  <c r="H381" i="9" s="1"/>
  <c r="D381" i="9"/>
  <c r="J380" i="9"/>
  <c r="I380" i="9"/>
  <c r="H380" i="9"/>
  <c r="G380" i="9"/>
  <c r="D380" i="9"/>
  <c r="H379" i="9"/>
  <c r="I379" i="9" s="1"/>
  <c r="J379" i="9" s="1"/>
  <c r="G379" i="9"/>
  <c r="D379" i="9"/>
  <c r="H378" i="9"/>
  <c r="I378" i="9" s="1"/>
  <c r="J378" i="9" s="1"/>
  <c r="G378" i="9"/>
  <c r="D378" i="9"/>
  <c r="K377" i="9"/>
  <c r="I377" i="9"/>
  <c r="J377" i="9" s="1"/>
  <c r="L377" i="9" s="1"/>
  <c r="H377" i="9"/>
  <c r="G377" i="9"/>
  <c r="D377" i="9"/>
  <c r="H376" i="9"/>
  <c r="I376" i="9" s="1"/>
  <c r="J376" i="9" s="1"/>
  <c r="G376" i="9"/>
  <c r="D376" i="9"/>
  <c r="G375" i="9"/>
  <c r="H375" i="9" s="1"/>
  <c r="I375" i="9" s="1"/>
  <c r="J375" i="9" s="1"/>
  <c r="K375" i="9" s="1"/>
  <c r="D375" i="9"/>
  <c r="J374" i="9"/>
  <c r="H374" i="9"/>
  <c r="I374" i="9" s="1"/>
  <c r="G374" i="9"/>
  <c r="D374" i="9"/>
  <c r="K373" i="9"/>
  <c r="G373" i="9"/>
  <c r="H373" i="9" s="1"/>
  <c r="I373" i="9" s="1"/>
  <c r="J373" i="9" s="1"/>
  <c r="L373" i="9" s="1"/>
  <c r="D373" i="9"/>
  <c r="H372" i="9"/>
  <c r="I372" i="9" s="1"/>
  <c r="J372" i="9" s="1"/>
  <c r="G372" i="9"/>
  <c r="D372" i="9"/>
  <c r="G371" i="9"/>
  <c r="H371" i="9" s="1"/>
  <c r="I371" i="9" s="1"/>
  <c r="J371" i="9" s="1"/>
  <c r="D371" i="9"/>
  <c r="J370" i="9"/>
  <c r="I370" i="9"/>
  <c r="H370" i="9"/>
  <c r="G370" i="9"/>
  <c r="D370" i="9"/>
  <c r="G369" i="9"/>
  <c r="H369" i="9" s="1"/>
  <c r="I369" i="9" s="1"/>
  <c r="J369" i="9" s="1"/>
  <c r="D369" i="9"/>
  <c r="J368" i="9"/>
  <c r="I368" i="9"/>
  <c r="H368" i="9"/>
  <c r="G368" i="9"/>
  <c r="D368" i="9"/>
  <c r="I367" i="9"/>
  <c r="J367" i="9" s="1"/>
  <c r="H367" i="9"/>
  <c r="G367" i="9"/>
  <c r="D367" i="9"/>
  <c r="J366" i="9"/>
  <c r="I366" i="9"/>
  <c r="H366" i="9"/>
  <c r="G366" i="9"/>
  <c r="D366" i="9"/>
  <c r="I365" i="9"/>
  <c r="J365" i="9" s="1"/>
  <c r="H365" i="9"/>
  <c r="G365" i="9"/>
  <c r="D365" i="9"/>
  <c r="H364" i="9"/>
  <c r="I364" i="9" s="1"/>
  <c r="J364" i="9" s="1"/>
  <c r="K364" i="9" s="1"/>
  <c r="G364" i="9"/>
  <c r="D364" i="9"/>
  <c r="H363" i="9"/>
  <c r="I363" i="9" s="1"/>
  <c r="J363" i="9" s="1"/>
  <c r="G363" i="9"/>
  <c r="D363" i="9"/>
  <c r="K362" i="9"/>
  <c r="G362" i="9"/>
  <c r="H362" i="9" s="1"/>
  <c r="I362" i="9" s="1"/>
  <c r="J362" i="9" s="1"/>
  <c r="L362" i="9" s="1"/>
  <c r="D362" i="9"/>
  <c r="K361" i="9"/>
  <c r="G361" i="9"/>
  <c r="H361" i="9" s="1"/>
  <c r="I361" i="9" s="1"/>
  <c r="J361" i="9" s="1"/>
  <c r="L361" i="9" s="1"/>
  <c r="D361" i="9"/>
  <c r="G360" i="9"/>
  <c r="H360" i="9" s="1"/>
  <c r="I360" i="9" s="1"/>
  <c r="J360" i="9" s="1"/>
  <c r="D360" i="9"/>
  <c r="G359" i="9"/>
  <c r="H359" i="9" s="1"/>
  <c r="I359" i="9" s="1"/>
  <c r="J359" i="9" s="1"/>
  <c r="D359" i="9"/>
  <c r="I358" i="9"/>
  <c r="J358" i="9" s="1"/>
  <c r="H358" i="9"/>
  <c r="G358" i="9"/>
  <c r="D358" i="9"/>
  <c r="J357" i="9"/>
  <c r="G357" i="9"/>
  <c r="H357" i="9" s="1"/>
  <c r="I357" i="9" s="1"/>
  <c r="D357" i="9"/>
  <c r="I356" i="9"/>
  <c r="J356" i="9" s="1"/>
  <c r="H356" i="9"/>
  <c r="G356" i="9"/>
  <c r="D356" i="9"/>
  <c r="H355" i="9"/>
  <c r="I355" i="9" s="1"/>
  <c r="J355" i="9" s="1"/>
  <c r="G355" i="9"/>
  <c r="D355" i="9"/>
  <c r="I354" i="9"/>
  <c r="J354" i="9" s="1"/>
  <c r="H354" i="9"/>
  <c r="G354" i="9"/>
  <c r="D354" i="9"/>
  <c r="H353" i="9"/>
  <c r="I353" i="9" s="1"/>
  <c r="J353" i="9" s="1"/>
  <c r="G353" i="9"/>
  <c r="D353" i="9"/>
  <c r="G352" i="9"/>
  <c r="H352" i="9" s="1"/>
  <c r="I352" i="9" s="1"/>
  <c r="J352" i="9" s="1"/>
  <c r="D352" i="9"/>
  <c r="I351" i="9"/>
  <c r="J351" i="9" s="1"/>
  <c r="H351" i="9"/>
  <c r="G351" i="9"/>
  <c r="D351" i="9"/>
  <c r="L350" i="9"/>
  <c r="H350" i="9"/>
  <c r="I350" i="9" s="1"/>
  <c r="J350" i="9" s="1"/>
  <c r="K350" i="9" s="1"/>
  <c r="G350" i="9"/>
  <c r="D350" i="9"/>
  <c r="J349" i="9"/>
  <c r="G349" i="9"/>
  <c r="H349" i="9" s="1"/>
  <c r="I349" i="9" s="1"/>
  <c r="D349" i="9"/>
  <c r="G348" i="9"/>
  <c r="H348" i="9" s="1"/>
  <c r="I348" i="9" s="1"/>
  <c r="J348" i="9" s="1"/>
  <c r="D348" i="9"/>
  <c r="G347" i="9"/>
  <c r="H347" i="9" s="1"/>
  <c r="I347" i="9" s="1"/>
  <c r="J347" i="9" s="1"/>
  <c r="D347" i="9"/>
  <c r="J346" i="9"/>
  <c r="I346" i="9"/>
  <c r="H346" i="9"/>
  <c r="G346" i="9"/>
  <c r="D346" i="9"/>
  <c r="K345" i="9"/>
  <c r="G345" i="9"/>
  <c r="H345" i="9" s="1"/>
  <c r="I345" i="9" s="1"/>
  <c r="J345" i="9" s="1"/>
  <c r="L345" i="9" s="1"/>
  <c r="D345" i="9"/>
  <c r="J344" i="9"/>
  <c r="I344" i="9"/>
  <c r="H344" i="9"/>
  <c r="G344" i="9"/>
  <c r="D344" i="9"/>
  <c r="I343" i="9"/>
  <c r="J343" i="9" s="1"/>
  <c r="K343" i="9" s="1"/>
  <c r="H343" i="9"/>
  <c r="G343" i="9"/>
  <c r="D343" i="9"/>
  <c r="L342" i="9"/>
  <c r="I342" i="9"/>
  <c r="J342" i="9" s="1"/>
  <c r="K342" i="9" s="1"/>
  <c r="H342" i="9"/>
  <c r="G342" i="9"/>
  <c r="D342" i="9"/>
  <c r="G341" i="9"/>
  <c r="H341" i="9" s="1"/>
  <c r="I341" i="9" s="1"/>
  <c r="J341" i="9" s="1"/>
  <c r="D341" i="9"/>
  <c r="G340" i="9"/>
  <c r="H340" i="9" s="1"/>
  <c r="I340" i="9" s="1"/>
  <c r="J340" i="9" s="1"/>
  <c r="K340" i="9" s="1"/>
  <c r="D340" i="9"/>
  <c r="K339" i="9"/>
  <c r="H339" i="9"/>
  <c r="I339" i="9" s="1"/>
  <c r="J339" i="9" s="1"/>
  <c r="L339" i="9" s="1"/>
  <c r="G339" i="9"/>
  <c r="D339" i="9"/>
  <c r="H338" i="9"/>
  <c r="I338" i="9" s="1"/>
  <c r="J338" i="9" s="1"/>
  <c r="G338" i="9"/>
  <c r="D338" i="9"/>
  <c r="G337" i="9"/>
  <c r="H337" i="9" s="1"/>
  <c r="I337" i="9" s="1"/>
  <c r="J337" i="9" s="1"/>
  <c r="D337" i="9"/>
  <c r="H336" i="9"/>
  <c r="I336" i="9" s="1"/>
  <c r="J336" i="9" s="1"/>
  <c r="G336" i="9"/>
  <c r="D336" i="9"/>
  <c r="G335" i="9"/>
  <c r="H335" i="9" s="1"/>
  <c r="I335" i="9" s="1"/>
  <c r="J335" i="9" s="1"/>
  <c r="D335" i="9"/>
  <c r="I334" i="9"/>
  <c r="J334" i="9" s="1"/>
  <c r="K334" i="9" s="1"/>
  <c r="H334" i="9"/>
  <c r="G334" i="9"/>
  <c r="D334" i="9"/>
  <c r="I333" i="9"/>
  <c r="J333" i="9" s="1"/>
  <c r="L333" i="9" s="1"/>
  <c r="G333" i="9"/>
  <c r="H333" i="9" s="1"/>
  <c r="D333" i="9"/>
  <c r="H332" i="9"/>
  <c r="I332" i="9" s="1"/>
  <c r="J332" i="9" s="1"/>
  <c r="G332" i="9"/>
  <c r="D332" i="9"/>
  <c r="G331" i="9"/>
  <c r="H331" i="9" s="1"/>
  <c r="I331" i="9" s="1"/>
  <c r="J331" i="9" s="1"/>
  <c r="L331" i="9" s="1"/>
  <c r="D331" i="9"/>
  <c r="L330" i="9"/>
  <c r="H330" i="9"/>
  <c r="I330" i="9" s="1"/>
  <c r="J330" i="9" s="1"/>
  <c r="K330" i="9" s="1"/>
  <c r="G330" i="9"/>
  <c r="D330" i="9"/>
  <c r="K329" i="9"/>
  <c r="G329" i="9"/>
  <c r="H329" i="9" s="1"/>
  <c r="I329" i="9" s="1"/>
  <c r="J329" i="9" s="1"/>
  <c r="L329" i="9" s="1"/>
  <c r="D329" i="9"/>
  <c r="H328" i="9"/>
  <c r="I328" i="9" s="1"/>
  <c r="J328" i="9" s="1"/>
  <c r="G328" i="9"/>
  <c r="D328" i="9"/>
  <c r="G327" i="9"/>
  <c r="H327" i="9" s="1"/>
  <c r="I327" i="9" s="1"/>
  <c r="J327" i="9" s="1"/>
  <c r="D327" i="9"/>
  <c r="H326" i="9"/>
  <c r="I326" i="9" s="1"/>
  <c r="J326" i="9" s="1"/>
  <c r="G326" i="9"/>
  <c r="D326" i="9"/>
  <c r="G325" i="9"/>
  <c r="H325" i="9" s="1"/>
  <c r="I325" i="9" s="1"/>
  <c r="J325" i="9" s="1"/>
  <c r="D325" i="9"/>
  <c r="H324" i="9"/>
  <c r="I324" i="9" s="1"/>
  <c r="J324" i="9" s="1"/>
  <c r="G324" i="9"/>
  <c r="D324" i="9"/>
  <c r="G323" i="9"/>
  <c r="H323" i="9" s="1"/>
  <c r="I323" i="9" s="1"/>
  <c r="J323" i="9" s="1"/>
  <c r="D323" i="9"/>
  <c r="H322" i="9"/>
  <c r="I322" i="9" s="1"/>
  <c r="J322" i="9" s="1"/>
  <c r="K322" i="9" s="1"/>
  <c r="G322" i="9"/>
  <c r="D322" i="9"/>
  <c r="G321" i="9"/>
  <c r="H321" i="9" s="1"/>
  <c r="I321" i="9" s="1"/>
  <c r="J321" i="9" s="1"/>
  <c r="D321" i="9"/>
  <c r="H320" i="9"/>
  <c r="I320" i="9" s="1"/>
  <c r="J320" i="9" s="1"/>
  <c r="K320" i="9" s="1"/>
  <c r="G320" i="9"/>
  <c r="D320" i="9"/>
  <c r="G319" i="9"/>
  <c r="H319" i="9" s="1"/>
  <c r="I319" i="9" s="1"/>
  <c r="J319" i="9" s="1"/>
  <c r="L319" i="9" s="1"/>
  <c r="D319" i="9"/>
  <c r="L318" i="9"/>
  <c r="H318" i="9"/>
  <c r="I318" i="9" s="1"/>
  <c r="J318" i="9" s="1"/>
  <c r="K318" i="9" s="1"/>
  <c r="G318" i="9"/>
  <c r="D318" i="9"/>
  <c r="K317" i="9"/>
  <c r="G317" i="9"/>
  <c r="H317" i="9" s="1"/>
  <c r="I317" i="9" s="1"/>
  <c r="J317" i="9" s="1"/>
  <c r="L317" i="9" s="1"/>
  <c r="D317" i="9"/>
  <c r="H316" i="9"/>
  <c r="I316" i="9" s="1"/>
  <c r="J316" i="9" s="1"/>
  <c r="G316" i="9"/>
  <c r="D316" i="9"/>
  <c r="G315" i="9"/>
  <c r="H315" i="9" s="1"/>
  <c r="I315" i="9" s="1"/>
  <c r="J315" i="9" s="1"/>
  <c r="D315" i="9"/>
  <c r="J301" i="9"/>
  <c r="H301" i="9"/>
  <c r="I301" i="9" s="1"/>
  <c r="G301" i="9"/>
  <c r="D301" i="9"/>
  <c r="I300" i="9"/>
  <c r="J300" i="9" s="1"/>
  <c r="G300" i="9"/>
  <c r="H300" i="9" s="1"/>
  <c r="D300" i="9"/>
  <c r="H299" i="9"/>
  <c r="I299" i="9" s="1"/>
  <c r="J299" i="9" s="1"/>
  <c r="K299" i="9" s="1"/>
  <c r="G299" i="9"/>
  <c r="D299" i="9"/>
  <c r="G298" i="9"/>
  <c r="H298" i="9" s="1"/>
  <c r="I298" i="9" s="1"/>
  <c r="J298" i="9" s="1"/>
  <c r="L298" i="9" s="1"/>
  <c r="D298" i="9"/>
  <c r="J297" i="9"/>
  <c r="H297" i="9"/>
  <c r="I297" i="9" s="1"/>
  <c r="G297" i="9"/>
  <c r="D297" i="9"/>
  <c r="I296" i="9"/>
  <c r="J296" i="9" s="1"/>
  <c r="G296" i="9"/>
  <c r="H296" i="9" s="1"/>
  <c r="D296" i="9"/>
  <c r="H295" i="9"/>
  <c r="I295" i="9" s="1"/>
  <c r="J295" i="9" s="1"/>
  <c r="G295" i="9"/>
  <c r="D295" i="9"/>
  <c r="G294" i="9"/>
  <c r="H294" i="9" s="1"/>
  <c r="I294" i="9" s="1"/>
  <c r="J294" i="9" s="1"/>
  <c r="D294" i="9"/>
  <c r="J293" i="9"/>
  <c r="H293" i="9"/>
  <c r="I293" i="9" s="1"/>
  <c r="G293" i="9"/>
  <c r="D293" i="9"/>
  <c r="I292" i="9"/>
  <c r="J292" i="9" s="1"/>
  <c r="G292" i="9"/>
  <c r="H292" i="9" s="1"/>
  <c r="D292" i="9"/>
  <c r="H291" i="9"/>
  <c r="I291" i="9" s="1"/>
  <c r="J291" i="9" s="1"/>
  <c r="K291" i="9" s="1"/>
  <c r="G291" i="9"/>
  <c r="D291" i="9"/>
  <c r="G290" i="9"/>
  <c r="H290" i="9" s="1"/>
  <c r="I290" i="9" s="1"/>
  <c r="J290" i="9" s="1"/>
  <c r="L290" i="9" s="1"/>
  <c r="D290" i="9"/>
  <c r="J289" i="9"/>
  <c r="H289" i="9"/>
  <c r="I289" i="9" s="1"/>
  <c r="G289" i="9"/>
  <c r="D289" i="9"/>
  <c r="I288" i="9"/>
  <c r="J288" i="9" s="1"/>
  <c r="G288" i="9"/>
  <c r="H288" i="9" s="1"/>
  <c r="D288" i="9"/>
  <c r="H287" i="9"/>
  <c r="I287" i="9" s="1"/>
  <c r="J287" i="9" s="1"/>
  <c r="G287" i="9"/>
  <c r="D287" i="9"/>
  <c r="G286" i="9"/>
  <c r="H286" i="9" s="1"/>
  <c r="I286" i="9" s="1"/>
  <c r="J286" i="9" s="1"/>
  <c r="D286" i="9"/>
  <c r="J285" i="9"/>
  <c r="H285" i="9"/>
  <c r="I285" i="9" s="1"/>
  <c r="G285" i="9"/>
  <c r="D285" i="9"/>
  <c r="I284" i="9"/>
  <c r="J284" i="9" s="1"/>
  <c r="G284" i="9"/>
  <c r="H284" i="9" s="1"/>
  <c r="D284" i="9"/>
  <c r="H283" i="9"/>
  <c r="I283" i="9" s="1"/>
  <c r="J283" i="9" s="1"/>
  <c r="K283" i="9" s="1"/>
  <c r="G283" i="9"/>
  <c r="D283" i="9"/>
  <c r="G282" i="9"/>
  <c r="H282" i="9" s="1"/>
  <c r="I282" i="9" s="1"/>
  <c r="J282" i="9" s="1"/>
  <c r="L282" i="9" s="1"/>
  <c r="D282" i="9"/>
  <c r="J281" i="9"/>
  <c r="H281" i="9"/>
  <c r="I281" i="9" s="1"/>
  <c r="G281" i="9"/>
  <c r="D281" i="9"/>
  <c r="I280" i="9"/>
  <c r="J280" i="9" s="1"/>
  <c r="G280" i="9"/>
  <c r="H280" i="9" s="1"/>
  <c r="D280" i="9"/>
  <c r="H279" i="9"/>
  <c r="I279" i="9" s="1"/>
  <c r="J279" i="9" s="1"/>
  <c r="G279" i="9"/>
  <c r="D279" i="9"/>
  <c r="G278" i="9"/>
  <c r="H278" i="9" s="1"/>
  <c r="I278" i="9" s="1"/>
  <c r="J278" i="9" s="1"/>
  <c r="D278" i="9"/>
  <c r="J277" i="9"/>
  <c r="H277" i="9"/>
  <c r="I277" i="9" s="1"/>
  <c r="G277" i="9"/>
  <c r="D277" i="9"/>
  <c r="I276" i="9"/>
  <c r="J276" i="9" s="1"/>
  <c r="G276" i="9"/>
  <c r="H276" i="9" s="1"/>
  <c r="D276" i="9"/>
  <c r="H275" i="9"/>
  <c r="I275" i="9" s="1"/>
  <c r="J275" i="9" s="1"/>
  <c r="K275" i="9" s="1"/>
  <c r="G275" i="9"/>
  <c r="D275" i="9"/>
  <c r="G274" i="9"/>
  <c r="H274" i="9" s="1"/>
  <c r="I274" i="9" s="1"/>
  <c r="J274" i="9" s="1"/>
  <c r="L274" i="9" s="1"/>
  <c r="D274" i="9"/>
  <c r="J273" i="9"/>
  <c r="H273" i="9"/>
  <c r="I273" i="9" s="1"/>
  <c r="G273" i="9"/>
  <c r="D273" i="9"/>
  <c r="I272" i="9"/>
  <c r="J272" i="9" s="1"/>
  <c r="G272" i="9"/>
  <c r="H272" i="9" s="1"/>
  <c r="D272" i="9"/>
  <c r="H271" i="9"/>
  <c r="I271" i="9" s="1"/>
  <c r="J271" i="9" s="1"/>
  <c r="G271" i="9"/>
  <c r="D271" i="9"/>
  <c r="G270" i="9"/>
  <c r="H270" i="9" s="1"/>
  <c r="I270" i="9" s="1"/>
  <c r="J270" i="9" s="1"/>
  <c r="D270" i="9"/>
  <c r="J269" i="9"/>
  <c r="H269" i="9"/>
  <c r="I269" i="9" s="1"/>
  <c r="G269" i="9"/>
  <c r="D269" i="9"/>
  <c r="I268" i="9"/>
  <c r="J268" i="9" s="1"/>
  <c r="G268" i="9"/>
  <c r="H268" i="9" s="1"/>
  <c r="D268" i="9"/>
  <c r="H267" i="9"/>
  <c r="I267" i="9" s="1"/>
  <c r="J267" i="9" s="1"/>
  <c r="K267" i="9" s="1"/>
  <c r="G267" i="9"/>
  <c r="D267" i="9"/>
  <c r="G266" i="9"/>
  <c r="H266" i="9" s="1"/>
  <c r="I266" i="9" s="1"/>
  <c r="J266" i="9" s="1"/>
  <c r="L266" i="9" s="1"/>
  <c r="D266" i="9"/>
  <c r="J265" i="9"/>
  <c r="H265" i="9"/>
  <c r="I265" i="9" s="1"/>
  <c r="G265" i="9"/>
  <c r="D265" i="9"/>
  <c r="I264" i="9"/>
  <c r="J264" i="9" s="1"/>
  <c r="G264" i="9"/>
  <c r="H264" i="9" s="1"/>
  <c r="D264" i="9"/>
  <c r="H263" i="9"/>
  <c r="I263" i="9" s="1"/>
  <c r="J263" i="9" s="1"/>
  <c r="G263" i="9"/>
  <c r="D263" i="9"/>
  <c r="G262" i="9"/>
  <c r="H262" i="9" s="1"/>
  <c r="I262" i="9" s="1"/>
  <c r="J262" i="9" s="1"/>
  <c r="D262" i="9"/>
  <c r="J261" i="9"/>
  <c r="H261" i="9"/>
  <c r="I261" i="9" s="1"/>
  <c r="G261" i="9"/>
  <c r="D261" i="9"/>
  <c r="I260" i="9"/>
  <c r="J260" i="9" s="1"/>
  <c r="G260" i="9"/>
  <c r="H260" i="9" s="1"/>
  <c r="D260" i="9"/>
  <c r="H259" i="9"/>
  <c r="I259" i="9" s="1"/>
  <c r="J259" i="9" s="1"/>
  <c r="K259" i="9" s="1"/>
  <c r="G259" i="9"/>
  <c r="D259" i="9"/>
  <c r="G258" i="9"/>
  <c r="H258" i="9" s="1"/>
  <c r="I258" i="9" s="1"/>
  <c r="J258" i="9" s="1"/>
  <c r="L258" i="9" s="1"/>
  <c r="D258" i="9"/>
  <c r="J257" i="9"/>
  <c r="H257" i="9"/>
  <c r="I257" i="9" s="1"/>
  <c r="G257" i="9"/>
  <c r="D257" i="9"/>
  <c r="I256" i="9"/>
  <c r="J256" i="9" s="1"/>
  <c r="G256" i="9"/>
  <c r="H256" i="9" s="1"/>
  <c r="D256" i="9"/>
  <c r="H255" i="9"/>
  <c r="I255" i="9" s="1"/>
  <c r="J255" i="9" s="1"/>
  <c r="G255" i="9"/>
  <c r="D255" i="9"/>
  <c r="G254" i="9"/>
  <c r="H254" i="9" s="1"/>
  <c r="I254" i="9" s="1"/>
  <c r="J254" i="9" s="1"/>
  <c r="D254" i="9"/>
  <c r="J253" i="9"/>
  <c r="H253" i="9"/>
  <c r="I253" i="9" s="1"/>
  <c r="G253" i="9"/>
  <c r="D253" i="9"/>
  <c r="I252" i="9"/>
  <c r="J252" i="9" s="1"/>
  <c r="G252" i="9"/>
  <c r="H252" i="9" s="1"/>
  <c r="D252" i="9"/>
  <c r="H251" i="9"/>
  <c r="I251" i="9" s="1"/>
  <c r="J251" i="9" s="1"/>
  <c r="K251" i="9" s="1"/>
  <c r="G251" i="9"/>
  <c r="D251" i="9"/>
  <c r="G250" i="9"/>
  <c r="H250" i="9" s="1"/>
  <c r="I250" i="9" s="1"/>
  <c r="J250" i="9" s="1"/>
  <c r="L250" i="9" s="1"/>
  <c r="D250" i="9"/>
  <c r="J249" i="9"/>
  <c r="H249" i="9"/>
  <c r="I249" i="9" s="1"/>
  <c r="G249" i="9"/>
  <c r="D249" i="9"/>
  <c r="I248" i="9"/>
  <c r="J248" i="9" s="1"/>
  <c r="G248" i="9"/>
  <c r="H248" i="9" s="1"/>
  <c r="D248" i="9"/>
  <c r="H247" i="9"/>
  <c r="I247" i="9" s="1"/>
  <c r="J247" i="9" s="1"/>
  <c r="G247" i="9"/>
  <c r="D247" i="9"/>
  <c r="I246" i="9"/>
  <c r="J246" i="9" s="1"/>
  <c r="G246" i="9"/>
  <c r="H246" i="9" s="1"/>
  <c r="D246" i="9"/>
  <c r="J245" i="9"/>
  <c r="H245" i="9"/>
  <c r="I245" i="9" s="1"/>
  <c r="G245" i="9"/>
  <c r="D245" i="9"/>
  <c r="G244" i="9"/>
  <c r="H244" i="9" s="1"/>
  <c r="I244" i="9" s="1"/>
  <c r="J244" i="9" s="1"/>
  <c r="L244" i="9" s="1"/>
  <c r="D244" i="9"/>
  <c r="H243" i="9"/>
  <c r="I243" i="9" s="1"/>
  <c r="J243" i="9" s="1"/>
  <c r="K243" i="9" s="1"/>
  <c r="G243" i="9"/>
  <c r="D243" i="9"/>
  <c r="I242" i="9"/>
  <c r="J242" i="9" s="1"/>
  <c r="L242" i="9" s="1"/>
  <c r="G242" i="9"/>
  <c r="H242" i="9" s="1"/>
  <c r="D242" i="9"/>
  <c r="J241" i="9"/>
  <c r="K241" i="9" s="1"/>
  <c r="H241" i="9"/>
  <c r="I241" i="9" s="1"/>
  <c r="G241" i="9"/>
  <c r="D241" i="9"/>
  <c r="G240" i="9"/>
  <c r="H240" i="9" s="1"/>
  <c r="I240" i="9" s="1"/>
  <c r="J240" i="9" s="1"/>
  <c r="D240" i="9"/>
  <c r="H239" i="9"/>
  <c r="I239" i="9" s="1"/>
  <c r="J239" i="9" s="1"/>
  <c r="G239" i="9"/>
  <c r="D239" i="9"/>
  <c r="I238" i="9"/>
  <c r="J238" i="9" s="1"/>
  <c r="G238" i="9"/>
  <c r="H238" i="9" s="1"/>
  <c r="D238" i="9"/>
  <c r="J237" i="9"/>
  <c r="H237" i="9"/>
  <c r="I237" i="9" s="1"/>
  <c r="D237" i="9"/>
  <c r="J236" i="9"/>
  <c r="H236" i="9"/>
  <c r="I236" i="9" s="1"/>
  <c r="G236" i="9"/>
  <c r="D236" i="9"/>
  <c r="K235" i="9"/>
  <c r="G235" i="9"/>
  <c r="H235" i="9" s="1"/>
  <c r="I235" i="9" s="1"/>
  <c r="J235" i="9" s="1"/>
  <c r="L235" i="9" s="1"/>
  <c r="D235" i="9"/>
  <c r="H234" i="9"/>
  <c r="I234" i="9" s="1"/>
  <c r="J234" i="9" s="1"/>
  <c r="K234" i="9" s="1"/>
  <c r="G234" i="9"/>
  <c r="D234" i="9"/>
  <c r="I233" i="9"/>
  <c r="J233" i="9" s="1"/>
  <c r="L233" i="9" s="1"/>
  <c r="G233" i="9"/>
  <c r="H233" i="9" s="1"/>
  <c r="D233" i="9"/>
  <c r="J232" i="9"/>
  <c r="K232" i="9" s="1"/>
  <c r="H232" i="9"/>
  <c r="I232" i="9" s="1"/>
  <c r="G232" i="9"/>
  <c r="D232" i="9"/>
  <c r="G231" i="9"/>
  <c r="H231" i="9" s="1"/>
  <c r="I231" i="9" s="1"/>
  <c r="J231" i="9" s="1"/>
  <c r="D231" i="9"/>
  <c r="H230" i="9"/>
  <c r="I230" i="9" s="1"/>
  <c r="J230" i="9" s="1"/>
  <c r="G230" i="9"/>
  <c r="D230" i="9"/>
  <c r="I229" i="9"/>
  <c r="J229" i="9" s="1"/>
  <c r="G229" i="9"/>
  <c r="H229" i="9" s="1"/>
  <c r="D229" i="9"/>
  <c r="K228" i="9"/>
  <c r="H228" i="9"/>
  <c r="I228" i="9" s="1"/>
  <c r="J228" i="9" s="1"/>
  <c r="L228" i="9" s="1"/>
  <c r="G228" i="9"/>
  <c r="D228" i="9"/>
  <c r="G227" i="9"/>
  <c r="H227" i="9" s="1"/>
  <c r="I227" i="9" s="1"/>
  <c r="J227" i="9" s="1"/>
  <c r="D227" i="9"/>
  <c r="I226" i="9"/>
  <c r="J226" i="9" s="1"/>
  <c r="H226" i="9"/>
  <c r="G226" i="9"/>
  <c r="D226" i="9"/>
  <c r="L225" i="9"/>
  <c r="G225" i="9"/>
  <c r="H225" i="9" s="1"/>
  <c r="I225" i="9" s="1"/>
  <c r="J225" i="9" s="1"/>
  <c r="K225" i="9" s="1"/>
  <c r="D225" i="9"/>
  <c r="G224" i="9"/>
  <c r="H224" i="9" s="1"/>
  <c r="I224" i="9" s="1"/>
  <c r="J224" i="9" s="1"/>
  <c r="D224" i="9"/>
  <c r="K223" i="9"/>
  <c r="I223" i="9"/>
  <c r="J223" i="9" s="1"/>
  <c r="L223" i="9" s="1"/>
  <c r="G223" i="9"/>
  <c r="H223" i="9" s="1"/>
  <c r="D223" i="9"/>
  <c r="H222" i="9"/>
  <c r="I222" i="9" s="1"/>
  <c r="J222" i="9" s="1"/>
  <c r="G222" i="9"/>
  <c r="D222" i="9"/>
  <c r="H221" i="9"/>
  <c r="I221" i="9" s="1"/>
  <c r="J221" i="9" s="1"/>
  <c r="L221" i="9" s="1"/>
  <c r="G221" i="9"/>
  <c r="D221" i="9"/>
  <c r="H220" i="9"/>
  <c r="I220" i="9" s="1"/>
  <c r="J220" i="9" s="1"/>
  <c r="G220" i="9"/>
  <c r="D220" i="9"/>
  <c r="J219" i="9"/>
  <c r="G219" i="9"/>
  <c r="H219" i="9" s="1"/>
  <c r="I219" i="9" s="1"/>
  <c r="D219" i="9"/>
  <c r="I218" i="9"/>
  <c r="J218" i="9" s="1"/>
  <c r="K218" i="9" s="1"/>
  <c r="H218" i="9"/>
  <c r="G218" i="9"/>
  <c r="D218" i="9"/>
  <c r="I217" i="9"/>
  <c r="J217" i="9" s="1"/>
  <c r="G217" i="9"/>
  <c r="H217" i="9" s="1"/>
  <c r="D217" i="9"/>
  <c r="G216" i="9"/>
  <c r="H216" i="9" s="1"/>
  <c r="I216" i="9" s="1"/>
  <c r="J216" i="9" s="1"/>
  <c r="K216" i="9" s="1"/>
  <c r="D216" i="9"/>
  <c r="I215" i="9"/>
  <c r="J215" i="9" s="1"/>
  <c r="G215" i="9"/>
  <c r="H215" i="9" s="1"/>
  <c r="D215" i="9"/>
  <c r="H214" i="9"/>
  <c r="I214" i="9" s="1"/>
  <c r="J214" i="9" s="1"/>
  <c r="G214" i="9"/>
  <c r="D214" i="9"/>
  <c r="H213" i="9"/>
  <c r="I213" i="9" s="1"/>
  <c r="J213" i="9" s="1"/>
  <c r="G213" i="9"/>
  <c r="D213" i="9"/>
  <c r="K212" i="9"/>
  <c r="H212" i="9"/>
  <c r="I212" i="9" s="1"/>
  <c r="J212" i="9" s="1"/>
  <c r="L212" i="9" s="1"/>
  <c r="G212" i="9"/>
  <c r="D212" i="9"/>
  <c r="G211" i="9"/>
  <c r="H211" i="9" s="1"/>
  <c r="I211" i="9" s="1"/>
  <c r="J211" i="9" s="1"/>
  <c r="D211" i="9"/>
  <c r="I210" i="9"/>
  <c r="J210" i="9" s="1"/>
  <c r="H210" i="9"/>
  <c r="G210" i="9"/>
  <c r="D210" i="9"/>
  <c r="L209" i="9"/>
  <c r="G209" i="9"/>
  <c r="H209" i="9" s="1"/>
  <c r="I209" i="9" s="1"/>
  <c r="J209" i="9" s="1"/>
  <c r="K209" i="9" s="1"/>
  <c r="D209" i="9"/>
  <c r="G208" i="9"/>
  <c r="H208" i="9" s="1"/>
  <c r="I208" i="9" s="1"/>
  <c r="J208" i="9" s="1"/>
  <c r="D208" i="9"/>
  <c r="K207" i="9"/>
  <c r="I207" i="9"/>
  <c r="J207" i="9" s="1"/>
  <c r="L207" i="9" s="1"/>
  <c r="G207" i="9"/>
  <c r="H207" i="9" s="1"/>
  <c r="D207" i="9"/>
  <c r="I206" i="9"/>
  <c r="J206" i="9" s="1"/>
  <c r="G206" i="9"/>
  <c r="H206" i="9" s="1"/>
  <c r="D206" i="9"/>
  <c r="H205" i="9"/>
  <c r="I205" i="9" s="1"/>
  <c r="J205" i="9" s="1"/>
  <c r="K205" i="9" s="1"/>
  <c r="G205" i="9"/>
  <c r="D205" i="9"/>
  <c r="G204" i="9"/>
  <c r="H204" i="9" s="1"/>
  <c r="I204" i="9" s="1"/>
  <c r="J204" i="9" s="1"/>
  <c r="L204" i="9" s="1"/>
  <c r="D204" i="9"/>
  <c r="J203" i="9"/>
  <c r="H203" i="9"/>
  <c r="I203" i="9" s="1"/>
  <c r="G203" i="9"/>
  <c r="D203" i="9"/>
  <c r="I202" i="9"/>
  <c r="J202" i="9" s="1"/>
  <c r="G202" i="9"/>
  <c r="H202" i="9" s="1"/>
  <c r="D202" i="9"/>
  <c r="H201" i="9"/>
  <c r="I201" i="9" s="1"/>
  <c r="J201" i="9" s="1"/>
  <c r="K201" i="9" s="1"/>
  <c r="G201" i="9"/>
  <c r="D201" i="9"/>
  <c r="G200" i="9"/>
  <c r="H200" i="9" s="1"/>
  <c r="I200" i="9" s="1"/>
  <c r="J200" i="9" s="1"/>
  <c r="L200" i="9" s="1"/>
  <c r="D200" i="9"/>
  <c r="J199" i="9"/>
  <c r="H199" i="9"/>
  <c r="I199" i="9" s="1"/>
  <c r="G199" i="9"/>
  <c r="D199" i="9"/>
  <c r="I198" i="9"/>
  <c r="J198" i="9" s="1"/>
  <c r="G198" i="9"/>
  <c r="H198" i="9" s="1"/>
  <c r="D198" i="9"/>
  <c r="H197" i="9"/>
  <c r="I197" i="9" s="1"/>
  <c r="J197" i="9" s="1"/>
  <c r="K197" i="9" s="1"/>
  <c r="G197" i="9"/>
  <c r="D197" i="9"/>
  <c r="G196" i="9"/>
  <c r="H196" i="9" s="1"/>
  <c r="I196" i="9" s="1"/>
  <c r="J196" i="9" s="1"/>
  <c r="L196" i="9" s="1"/>
  <c r="D196" i="9"/>
  <c r="J195" i="9"/>
  <c r="H195" i="9"/>
  <c r="I195" i="9" s="1"/>
  <c r="G195" i="9"/>
  <c r="D195" i="9"/>
  <c r="I194" i="9"/>
  <c r="J194" i="9" s="1"/>
  <c r="G194" i="9"/>
  <c r="H194" i="9" s="1"/>
  <c r="D194" i="9"/>
  <c r="H193" i="9"/>
  <c r="I193" i="9" s="1"/>
  <c r="J193" i="9" s="1"/>
  <c r="K193" i="9" s="1"/>
  <c r="G193" i="9"/>
  <c r="D193" i="9"/>
  <c r="G192" i="9"/>
  <c r="H192" i="9" s="1"/>
  <c r="I192" i="9" s="1"/>
  <c r="J192" i="9" s="1"/>
  <c r="L192" i="9" s="1"/>
  <c r="D192" i="9"/>
  <c r="J191" i="9"/>
  <c r="H191" i="9"/>
  <c r="I191" i="9" s="1"/>
  <c r="G191" i="9"/>
  <c r="D191" i="9"/>
  <c r="I190" i="9"/>
  <c r="J190" i="9" s="1"/>
  <c r="G190" i="9"/>
  <c r="H190" i="9" s="1"/>
  <c r="D190" i="9"/>
  <c r="H189" i="9"/>
  <c r="I189" i="9" s="1"/>
  <c r="J189" i="9" s="1"/>
  <c r="K189" i="9" s="1"/>
  <c r="G189" i="9"/>
  <c r="D189" i="9"/>
  <c r="G188" i="9"/>
  <c r="H188" i="9" s="1"/>
  <c r="I188" i="9" s="1"/>
  <c r="J188" i="9" s="1"/>
  <c r="L188" i="9" s="1"/>
  <c r="D188" i="9"/>
  <c r="J187" i="9"/>
  <c r="H187" i="9"/>
  <c r="I187" i="9" s="1"/>
  <c r="G187" i="9"/>
  <c r="D187" i="9"/>
  <c r="I186" i="9"/>
  <c r="J186" i="9" s="1"/>
  <c r="G186" i="9"/>
  <c r="H186" i="9" s="1"/>
  <c r="D186" i="9"/>
  <c r="H185" i="9"/>
  <c r="I185" i="9" s="1"/>
  <c r="J185" i="9" s="1"/>
  <c r="K185" i="9" s="1"/>
  <c r="G185" i="9"/>
  <c r="D185" i="9"/>
  <c r="G184" i="9"/>
  <c r="H184" i="9" s="1"/>
  <c r="I184" i="9" s="1"/>
  <c r="J184" i="9" s="1"/>
  <c r="L184" i="9" s="1"/>
  <c r="D184" i="9"/>
  <c r="J183" i="9"/>
  <c r="H183" i="9"/>
  <c r="I183" i="9" s="1"/>
  <c r="G183" i="9"/>
  <c r="D183" i="9"/>
  <c r="I182" i="9"/>
  <c r="J182" i="9" s="1"/>
  <c r="G182" i="9"/>
  <c r="H182" i="9" s="1"/>
  <c r="D182" i="9"/>
  <c r="H181" i="9"/>
  <c r="I181" i="9" s="1"/>
  <c r="J181" i="9" s="1"/>
  <c r="K181" i="9" s="1"/>
  <c r="G181" i="9"/>
  <c r="D181" i="9"/>
  <c r="G180" i="9"/>
  <c r="H180" i="9" s="1"/>
  <c r="I180" i="9" s="1"/>
  <c r="J180" i="9" s="1"/>
  <c r="L180" i="9" s="1"/>
  <c r="D180" i="9"/>
  <c r="J179" i="9"/>
  <c r="H179" i="9"/>
  <c r="I179" i="9" s="1"/>
  <c r="G179" i="9"/>
  <c r="D179" i="9"/>
  <c r="I178" i="9"/>
  <c r="J178" i="9" s="1"/>
  <c r="G178" i="9"/>
  <c r="H178" i="9" s="1"/>
  <c r="D178" i="9"/>
  <c r="H177" i="9"/>
  <c r="I177" i="9" s="1"/>
  <c r="J177" i="9" s="1"/>
  <c r="K177" i="9" s="1"/>
  <c r="G177" i="9"/>
  <c r="D177" i="9"/>
  <c r="I176" i="9"/>
  <c r="J176" i="9" s="1"/>
  <c r="H176" i="9"/>
  <c r="D176" i="9"/>
  <c r="G175" i="9"/>
  <c r="H175" i="9" s="1"/>
  <c r="I175" i="9" s="1"/>
  <c r="J175" i="9" s="1"/>
  <c r="D175" i="9"/>
  <c r="L174" i="9"/>
  <c r="H174" i="9"/>
  <c r="I174" i="9" s="1"/>
  <c r="J174" i="9" s="1"/>
  <c r="K174" i="9" s="1"/>
  <c r="G174" i="9"/>
  <c r="D174" i="9"/>
  <c r="K173" i="9"/>
  <c r="G173" i="9"/>
  <c r="H173" i="9" s="1"/>
  <c r="I173" i="9" s="1"/>
  <c r="J173" i="9" s="1"/>
  <c r="L173" i="9" s="1"/>
  <c r="D173" i="9"/>
  <c r="H172" i="9"/>
  <c r="I172" i="9" s="1"/>
  <c r="J172" i="9" s="1"/>
  <c r="G172" i="9"/>
  <c r="D172" i="9"/>
  <c r="G171" i="9"/>
  <c r="H171" i="9" s="1"/>
  <c r="I171" i="9" s="1"/>
  <c r="J171" i="9" s="1"/>
  <c r="D171" i="9"/>
  <c r="L170" i="9"/>
  <c r="H170" i="9"/>
  <c r="I170" i="9" s="1"/>
  <c r="J170" i="9" s="1"/>
  <c r="K170" i="9" s="1"/>
  <c r="G170" i="9"/>
  <c r="D170" i="9"/>
  <c r="K169" i="9"/>
  <c r="G169" i="9"/>
  <c r="H169" i="9" s="1"/>
  <c r="I169" i="9" s="1"/>
  <c r="J169" i="9" s="1"/>
  <c r="L169" i="9" s="1"/>
  <c r="D169" i="9"/>
  <c r="H168" i="9"/>
  <c r="I168" i="9" s="1"/>
  <c r="J168" i="9" s="1"/>
  <c r="G168" i="9"/>
  <c r="D168" i="9"/>
  <c r="G167" i="9"/>
  <c r="H167" i="9" s="1"/>
  <c r="I167" i="9" s="1"/>
  <c r="J167" i="9" s="1"/>
  <c r="D167" i="9"/>
  <c r="L166" i="9"/>
  <c r="H166" i="9"/>
  <c r="I166" i="9" s="1"/>
  <c r="J166" i="9" s="1"/>
  <c r="K166" i="9" s="1"/>
  <c r="G166" i="9"/>
  <c r="D166" i="9"/>
  <c r="K165" i="9"/>
  <c r="G165" i="9"/>
  <c r="H165" i="9" s="1"/>
  <c r="I165" i="9" s="1"/>
  <c r="J165" i="9" s="1"/>
  <c r="L165" i="9" s="1"/>
  <c r="D165" i="9"/>
  <c r="H164" i="9"/>
  <c r="I164" i="9" s="1"/>
  <c r="J164" i="9" s="1"/>
  <c r="G164" i="9"/>
  <c r="D164" i="9"/>
  <c r="G163" i="9"/>
  <c r="H163" i="9" s="1"/>
  <c r="I163" i="9" s="1"/>
  <c r="J163" i="9" s="1"/>
  <c r="D163" i="9"/>
  <c r="L162" i="9"/>
  <c r="H162" i="9"/>
  <c r="I162" i="9" s="1"/>
  <c r="J162" i="9" s="1"/>
  <c r="K162" i="9" s="1"/>
  <c r="G162" i="9"/>
  <c r="D162" i="9"/>
  <c r="K161" i="9"/>
  <c r="G161" i="9"/>
  <c r="H161" i="9" s="1"/>
  <c r="I161" i="9" s="1"/>
  <c r="J161" i="9" s="1"/>
  <c r="L161" i="9" s="1"/>
  <c r="D161" i="9"/>
  <c r="H160" i="9"/>
  <c r="I160" i="9" s="1"/>
  <c r="J160" i="9" s="1"/>
  <c r="G160" i="9"/>
  <c r="D160" i="9"/>
  <c r="G159" i="9"/>
  <c r="H159" i="9" s="1"/>
  <c r="I159" i="9" s="1"/>
  <c r="J159" i="9" s="1"/>
  <c r="D159" i="9"/>
  <c r="L158" i="9"/>
  <c r="H158" i="9"/>
  <c r="I158" i="9" s="1"/>
  <c r="J158" i="9" s="1"/>
  <c r="K158" i="9" s="1"/>
  <c r="G158" i="9"/>
  <c r="D158" i="9"/>
  <c r="K157" i="9"/>
  <c r="G157" i="9"/>
  <c r="H157" i="9" s="1"/>
  <c r="I157" i="9" s="1"/>
  <c r="J157" i="9" s="1"/>
  <c r="L157" i="9" s="1"/>
  <c r="D157" i="9"/>
  <c r="H156" i="9"/>
  <c r="I156" i="9" s="1"/>
  <c r="J156" i="9" s="1"/>
  <c r="G156" i="9"/>
  <c r="D156" i="9"/>
  <c r="G155" i="9"/>
  <c r="H155" i="9" s="1"/>
  <c r="I155" i="9" s="1"/>
  <c r="J155" i="9" s="1"/>
  <c r="D155" i="9"/>
  <c r="L154" i="9"/>
  <c r="H154" i="9"/>
  <c r="I154" i="9" s="1"/>
  <c r="J154" i="9" s="1"/>
  <c r="K154" i="9" s="1"/>
  <c r="G154" i="9"/>
  <c r="D154" i="9"/>
  <c r="K153" i="9"/>
  <c r="G153" i="9"/>
  <c r="H153" i="9" s="1"/>
  <c r="I153" i="9" s="1"/>
  <c r="J153" i="9" s="1"/>
  <c r="L153" i="9" s="1"/>
  <c r="D153" i="9"/>
  <c r="H152" i="9"/>
  <c r="I152" i="9" s="1"/>
  <c r="J152" i="9" s="1"/>
  <c r="G152" i="9"/>
  <c r="D152" i="9"/>
  <c r="G151" i="9"/>
  <c r="H151" i="9" s="1"/>
  <c r="I151" i="9" s="1"/>
  <c r="J151" i="9" s="1"/>
  <c r="D151" i="9"/>
  <c r="L150" i="9"/>
  <c r="H150" i="9"/>
  <c r="I150" i="9" s="1"/>
  <c r="J150" i="9" s="1"/>
  <c r="K150" i="9" s="1"/>
  <c r="G150" i="9"/>
  <c r="D150" i="9"/>
  <c r="K149" i="9"/>
  <c r="G149" i="9"/>
  <c r="H149" i="9" s="1"/>
  <c r="I149" i="9" s="1"/>
  <c r="J149" i="9" s="1"/>
  <c r="L149" i="9" s="1"/>
  <c r="D149" i="9"/>
  <c r="H148" i="9"/>
  <c r="I148" i="9" s="1"/>
  <c r="J148" i="9" s="1"/>
  <c r="G148" i="9"/>
  <c r="D148" i="9"/>
  <c r="I147" i="9"/>
  <c r="J147" i="9" s="1"/>
  <c r="L147" i="9" s="1"/>
  <c r="G147" i="9"/>
  <c r="H147" i="9" s="1"/>
  <c r="D147" i="9"/>
  <c r="J146" i="9"/>
  <c r="K146" i="9" s="1"/>
  <c r="H146" i="9"/>
  <c r="I146" i="9" s="1"/>
  <c r="G146" i="9"/>
  <c r="D146" i="9"/>
  <c r="G145" i="9"/>
  <c r="H145" i="9" s="1"/>
  <c r="I145" i="9" s="1"/>
  <c r="J145" i="9" s="1"/>
  <c r="D145" i="9"/>
  <c r="H144" i="9"/>
  <c r="I144" i="9" s="1"/>
  <c r="J144" i="9" s="1"/>
  <c r="G144" i="9"/>
  <c r="D144" i="9"/>
  <c r="I143" i="9"/>
  <c r="J143" i="9" s="1"/>
  <c r="L143" i="9" s="1"/>
  <c r="G143" i="9"/>
  <c r="H143" i="9" s="1"/>
  <c r="D143" i="9"/>
  <c r="J142" i="9"/>
  <c r="K142" i="9" s="1"/>
  <c r="H142" i="9"/>
  <c r="I142" i="9" s="1"/>
  <c r="G142" i="9"/>
  <c r="D142" i="9"/>
  <c r="G141" i="9"/>
  <c r="H141" i="9" s="1"/>
  <c r="I141" i="9" s="1"/>
  <c r="J141" i="9" s="1"/>
  <c r="D141" i="9"/>
  <c r="H140" i="9"/>
  <c r="I140" i="9" s="1"/>
  <c r="J140" i="9" s="1"/>
  <c r="G140" i="9"/>
  <c r="D140" i="9"/>
  <c r="I139" i="9"/>
  <c r="J139" i="9" s="1"/>
  <c r="L139" i="9" s="1"/>
  <c r="G139" i="9"/>
  <c r="H139" i="9" s="1"/>
  <c r="D139" i="9"/>
  <c r="J138" i="9"/>
  <c r="K138" i="9" s="1"/>
  <c r="H138" i="9"/>
  <c r="I138" i="9" s="1"/>
  <c r="G138" i="9"/>
  <c r="D138" i="9"/>
  <c r="G137" i="9"/>
  <c r="H137" i="9" s="1"/>
  <c r="I137" i="9" s="1"/>
  <c r="J137" i="9" s="1"/>
  <c r="D137" i="9"/>
  <c r="H136" i="9"/>
  <c r="I136" i="9" s="1"/>
  <c r="J136" i="9" s="1"/>
  <c r="G136" i="9"/>
  <c r="D136" i="9"/>
  <c r="I135" i="9"/>
  <c r="J135" i="9" s="1"/>
  <c r="L135" i="9" s="1"/>
  <c r="G135" i="9"/>
  <c r="H135" i="9" s="1"/>
  <c r="D135" i="9"/>
  <c r="J134" i="9"/>
  <c r="K134" i="9" s="1"/>
  <c r="H134" i="9"/>
  <c r="I134" i="9" s="1"/>
  <c r="G134" i="9"/>
  <c r="D134" i="9"/>
  <c r="G133" i="9"/>
  <c r="H133" i="9" s="1"/>
  <c r="I133" i="9" s="1"/>
  <c r="J133" i="9" s="1"/>
  <c r="D133" i="9"/>
  <c r="H132" i="9"/>
  <c r="I132" i="9" s="1"/>
  <c r="J132" i="9" s="1"/>
  <c r="G132" i="9"/>
  <c r="D132" i="9"/>
  <c r="I131" i="9"/>
  <c r="J131" i="9" s="1"/>
  <c r="L131" i="9" s="1"/>
  <c r="G131" i="9"/>
  <c r="H131" i="9" s="1"/>
  <c r="D131" i="9"/>
  <c r="J130" i="9"/>
  <c r="K130" i="9" s="1"/>
  <c r="H130" i="9"/>
  <c r="I130" i="9" s="1"/>
  <c r="G130" i="9"/>
  <c r="D130" i="9"/>
  <c r="G129" i="9"/>
  <c r="H129" i="9" s="1"/>
  <c r="I129" i="9" s="1"/>
  <c r="J129" i="9" s="1"/>
  <c r="D129" i="9"/>
  <c r="H128" i="9"/>
  <c r="I128" i="9" s="1"/>
  <c r="J128" i="9" s="1"/>
  <c r="G128" i="9"/>
  <c r="D128" i="9"/>
  <c r="I127" i="9"/>
  <c r="J127" i="9" s="1"/>
  <c r="L127" i="9" s="1"/>
  <c r="G127" i="9"/>
  <c r="H127" i="9" s="1"/>
  <c r="D127" i="9"/>
  <c r="J126" i="9"/>
  <c r="K126" i="9" s="1"/>
  <c r="H126" i="9"/>
  <c r="I126" i="9" s="1"/>
  <c r="G126" i="9"/>
  <c r="D126" i="9"/>
  <c r="G125" i="9"/>
  <c r="H125" i="9" s="1"/>
  <c r="I125" i="9" s="1"/>
  <c r="J125" i="9" s="1"/>
  <c r="D125" i="9"/>
  <c r="H124" i="9"/>
  <c r="I124" i="9" s="1"/>
  <c r="J124" i="9" s="1"/>
  <c r="G124" i="9"/>
  <c r="D124" i="9"/>
  <c r="I123" i="9"/>
  <c r="J123" i="9" s="1"/>
  <c r="L123" i="9" s="1"/>
  <c r="G123" i="9"/>
  <c r="H123" i="9" s="1"/>
  <c r="D123" i="9"/>
  <c r="J122" i="9"/>
  <c r="K122" i="9" s="1"/>
  <c r="H122" i="9"/>
  <c r="I122" i="9" s="1"/>
  <c r="G122" i="9"/>
  <c r="D122" i="9"/>
  <c r="G121" i="9"/>
  <c r="H121" i="9" s="1"/>
  <c r="I121" i="9" s="1"/>
  <c r="J121" i="9" s="1"/>
  <c r="D121" i="9"/>
  <c r="H120" i="9"/>
  <c r="I120" i="9" s="1"/>
  <c r="J120" i="9" s="1"/>
  <c r="G120" i="9"/>
  <c r="D120" i="9"/>
  <c r="I119" i="9"/>
  <c r="J119" i="9" s="1"/>
  <c r="L119" i="9" s="1"/>
  <c r="G119" i="9"/>
  <c r="H119" i="9" s="1"/>
  <c r="D119" i="9"/>
  <c r="J118" i="9"/>
  <c r="K118" i="9" s="1"/>
  <c r="H118" i="9"/>
  <c r="I118" i="9" s="1"/>
  <c r="G118" i="9"/>
  <c r="D118" i="9"/>
  <c r="G117" i="9"/>
  <c r="H117" i="9" s="1"/>
  <c r="I117" i="9" s="1"/>
  <c r="J117" i="9" s="1"/>
  <c r="D117" i="9"/>
  <c r="I116" i="9"/>
  <c r="J116" i="9" s="1"/>
  <c r="H116" i="9"/>
  <c r="G116" i="9"/>
  <c r="D116" i="9"/>
  <c r="G115" i="9"/>
  <c r="H115" i="9" s="1"/>
  <c r="I115" i="9" s="1"/>
  <c r="J115" i="9" s="1"/>
  <c r="D115" i="9"/>
  <c r="G114" i="9"/>
  <c r="H114" i="9" s="1"/>
  <c r="I114" i="9" s="1"/>
  <c r="J114" i="9" s="1"/>
  <c r="D114" i="9"/>
  <c r="I113" i="9"/>
  <c r="J113" i="9" s="1"/>
  <c r="G113" i="9"/>
  <c r="H113" i="9" s="1"/>
  <c r="D113" i="9"/>
  <c r="H112" i="9"/>
  <c r="I112" i="9" s="1"/>
  <c r="J112" i="9" s="1"/>
  <c r="G112" i="9"/>
  <c r="D112" i="9"/>
  <c r="H111" i="9"/>
  <c r="I111" i="9" s="1"/>
  <c r="J111" i="9" s="1"/>
  <c r="G111" i="9"/>
  <c r="D111" i="9"/>
  <c r="H110" i="9"/>
  <c r="I110" i="9" s="1"/>
  <c r="J110" i="9" s="1"/>
  <c r="G110" i="9"/>
  <c r="D110" i="9"/>
  <c r="G109" i="9"/>
  <c r="H109" i="9" s="1"/>
  <c r="I109" i="9" s="1"/>
  <c r="J109" i="9" s="1"/>
  <c r="D109" i="9"/>
  <c r="I108" i="9"/>
  <c r="J108" i="9" s="1"/>
  <c r="H108" i="9"/>
  <c r="G108" i="9"/>
  <c r="D108" i="9"/>
  <c r="G107" i="9"/>
  <c r="H107" i="9" s="1"/>
  <c r="I107" i="9" s="1"/>
  <c r="J107" i="9" s="1"/>
  <c r="D107" i="9"/>
  <c r="G106" i="9"/>
  <c r="H106" i="9" s="1"/>
  <c r="I106" i="9" s="1"/>
  <c r="J106" i="9" s="1"/>
  <c r="D106" i="9"/>
  <c r="I105" i="9"/>
  <c r="J105" i="9" s="1"/>
  <c r="G105" i="9"/>
  <c r="H105" i="9" s="1"/>
  <c r="D105" i="9"/>
  <c r="H104" i="9"/>
  <c r="I104" i="9" s="1"/>
  <c r="J104" i="9" s="1"/>
  <c r="G104" i="9"/>
  <c r="D104" i="9"/>
  <c r="H103" i="9"/>
  <c r="I103" i="9" s="1"/>
  <c r="J103" i="9" s="1"/>
  <c r="G103" i="9"/>
  <c r="D103" i="9"/>
  <c r="H102" i="9"/>
  <c r="I102" i="9" s="1"/>
  <c r="J102" i="9" s="1"/>
  <c r="G102" i="9"/>
  <c r="D102" i="9"/>
  <c r="G101" i="9"/>
  <c r="H101" i="9" s="1"/>
  <c r="I101" i="9" s="1"/>
  <c r="J101" i="9" s="1"/>
  <c r="D101" i="9"/>
  <c r="I100" i="9"/>
  <c r="J100" i="9" s="1"/>
  <c r="H100" i="9"/>
  <c r="G100" i="9"/>
  <c r="D100" i="9"/>
  <c r="G99" i="9"/>
  <c r="H99" i="9" s="1"/>
  <c r="I99" i="9" s="1"/>
  <c r="J99" i="9" s="1"/>
  <c r="D99" i="9"/>
  <c r="G98" i="9"/>
  <c r="H98" i="9" s="1"/>
  <c r="I98" i="9" s="1"/>
  <c r="J98" i="9" s="1"/>
  <c r="D98" i="9"/>
  <c r="I97" i="9"/>
  <c r="J97" i="9" s="1"/>
  <c r="G97" i="9"/>
  <c r="H97" i="9" s="1"/>
  <c r="D97" i="9"/>
  <c r="H96" i="9"/>
  <c r="I96" i="9" s="1"/>
  <c r="J96" i="9" s="1"/>
  <c r="G96" i="9"/>
  <c r="D96" i="9"/>
  <c r="H95" i="9"/>
  <c r="I95" i="9" s="1"/>
  <c r="J95" i="9" s="1"/>
  <c r="G95" i="9"/>
  <c r="D95" i="9"/>
  <c r="H94" i="9"/>
  <c r="I94" i="9" s="1"/>
  <c r="J94" i="9" s="1"/>
  <c r="G94" i="9"/>
  <c r="D94" i="9"/>
  <c r="G93" i="9"/>
  <c r="H93" i="9" s="1"/>
  <c r="I93" i="9" s="1"/>
  <c r="J93" i="9" s="1"/>
  <c r="D93" i="9"/>
  <c r="I92" i="9"/>
  <c r="J92" i="9" s="1"/>
  <c r="H92" i="9"/>
  <c r="G92" i="9"/>
  <c r="D92" i="9"/>
  <c r="G91" i="9"/>
  <c r="H91" i="9" s="1"/>
  <c r="I91" i="9" s="1"/>
  <c r="J91" i="9" s="1"/>
  <c r="D91" i="9"/>
  <c r="G90" i="9"/>
  <c r="H90" i="9" s="1"/>
  <c r="I90" i="9" s="1"/>
  <c r="J90" i="9" s="1"/>
  <c r="D90" i="9"/>
  <c r="I89" i="9"/>
  <c r="J89" i="9" s="1"/>
  <c r="G89" i="9"/>
  <c r="H89" i="9" s="1"/>
  <c r="D89" i="9"/>
  <c r="H88" i="9"/>
  <c r="I88" i="9" s="1"/>
  <c r="J88" i="9" s="1"/>
  <c r="G88" i="9"/>
  <c r="D88" i="9"/>
  <c r="H87" i="9"/>
  <c r="I87" i="9" s="1"/>
  <c r="J87" i="9" s="1"/>
  <c r="G87" i="9"/>
  <c r="D87" i="9"/>
  <c r="H86" i="9"/>
  <c r="I86" i="9" s="1"/>
  <c r="J86" i="9" s="1"/>
  <c r="G86" i="9"/>
  <c r="D86" i="9"/>
  <c r="G85" i="9"/>
  <c r="H85" i="9" s="1"/>
  <c r="I85" i="9" s="1"/>
  <c r="J85" i="9" s="1"/>
  <c r="D85" i="9"/>
  <c r="I84" i="9"/>
  <c r="J84" i="9" s="1"/>
  <c r="H84" i="9"/>
  <c r="G84" i="9"/>
  <c r="D84" i="9"/>
  <c r="G83" i="9"/>
  <c r="H83" i="9" s="1"/>
  <c r="I83" i="9" s="1"/>
  <c r="J83" i="9" s="1"/>
  <c r="D83" i="9"/>
  <c r="G82" i="9"/>
  <c r="H82" i="9" s="1"/>
  <c r="I82" i="9" s="1"/>
  <c r="J82" i="9" s="1"/>
  <c r="D82" i="9"/>
  <c r="I81" i="9"/>
  <c r="J81" i="9" s="1"/>
  <c r="G81" i="9"/>
  <c r="H81" i="9" s="1"/>
  <c r="D81" i="9"/>
  <c r="H80" i="9"/>
  <c r="I80" i="9" s="1"/>
  <c r="J80" i="9" s="1"/>
  <c r="G80" i="9"/>
  <c r="D80" i="9"/>
  <c r="H79" i="9"/>
  <c r="I79" i="9" s="1"/>
  <c r="J79" i="9" s="1"/>
  <c r="G79" i="9"/>
  <c r="D79" i="9"/>
  <c r="H78" i="9"/>
  <c r="I78" i="9" s="1"/>
  <c r="J78" i="9" s="1"/>
  <c r="G78" i="9"/>
  <c r="D78" i="9"/>
  <c r="G77" i="9"/>
  <c r="H77" i="9" s="1"/>
  <c r="I77" i="9" s="1"/>
  <c r="J77" i="9" s="1"/>
  <c r="D77" i="9"/>
  <c r="I76" i="9"/>
  <c r="J76" i="9" s="1"/>
  <c r="H76" i="9"/>
  <c r="G76" i="9"/>
  <c r="D76" i="9"/>
  <c r="G75" i="9"/>
  <c r="H75" i="9" s="1"/>
  <c r="I75" i="9" s="1"/>
  <c r="J75" i="9" s="1"/>
  <c r="D75" i="9"/>
  <c r="G74" i="9"/>
  <c r="H74" i="9" s="1"/>
  <c r="I74" i="9" s="1"/>
  <c r="J74" i="9" s="1"/>
  <c r="D74" i="9"/>
  <c r="I73" i="9"/>
  <c r="J73" i="9" s="1"/>
  <c r="G73" i="9"/>
  <c r="H73" i="9" s="1"/>
  <c r="D73" i="9"/>
  <c r="H72" i="9"/>
  <c r="I72" i="9" s="1"/>
  <c r="J72" i="9" s="1"/>
  <c r="G72" i="9"/>
  <c r="D72" i="9"/>
  <c r="H71" i="9"/>
  <c r="I71" i="9" s="1"/>
  <c r="J71" i="9" s="1"/>
  <c r="G71" i="9"/>
  <c r="D71" i="9"/>
  <c r="H70" i="9"/>
  <c r="I70" i="9" s="1"/>
  <c r="J70" i="9" s="1"/>
  <c r="G70" i="9"/>
  <c r="D70" i="9"/>
  <c r="G69" i="9"/>
  <c r="H69" i="9" s="1"/>
  <c r="I69" i="9" s="1"/>
  <c r="J69" i="9" s="1"/>
  <c r="D69" i="9"/>
  <c r="I68" i="9"/>
  <c r="J68" i="9" s="1"/>
  <c r="H68" i="9"/>
  <c r="G68" i="9"/>
  <c r="D68" i="9"/>
  <c r="G67" i="9"/>
  <c r="H67" i="9" s="1"/>
  <c r="I67" i="9" s="1"/>
  <c r="J67" i="9" s="1"/>
  <c r="D67" i="9"/>
  <c r="G66" i="9"/>
  <c r="H66" i="9" s="1"/>
  <c r="I66" i="9" s="1"/>
  <c r="J66" i="9" s="1"/>
  <c r="D66" i="9"/>
  <c r="I65" i="9"/>
  <c r="J65" i="9" s="1"/>
  <c r="G65" i="9"/>
  <c r="H65" i="9" s="1"/>
  <c r="D65" i="9"/>
  <c r="H64" i="9"/>
  <c r="I64" i="9" s="1"/>
  <c r="J64" i="9" s="1"/>
  <c r="G64" i="9"/>
  <c r="D64" i="9"/>
  <c r="H63" i="9"/>
  <c r="I63" i="9" s="1"/>
  <c r="J63" i="9" s="1"/>
  <c r="G63" i="9"/>
  <c r="D63" i="9"/>
  <c r="H62" i="9"/>
  <c r="I62" i="9" s="1"/>
  <c r="J62" i="9" s="1"/>
  <c r="G62" i="9"/>
  <c r="D62" i="9"/>
  <c r="G61" i="9"/>
  <c r="H61" i="9" s="1"/>
  <c r="I61" i="9" s="1"/>
  <c r="J61" i="9" s="1"/>
  <c r="D61" i="9"/>
  <c r="I60" i="9"/>
  <c r="J60" i="9" s="1"/>
  <c r="H60" i="9"/>
  <c r="G60" i="9"/>
  <c r="D60" i="9"/>
  <c r="G59" i="9"/>
  <c r="H59" i="9" s="1"/>
  <c r="I59" i="9" s="1"/>
  <c r="J59" i="9" s="1"/>
  <c r="D59" i="9"/>
  <c r="H58" i="9"/>
  <c r="I58" i="9" s="1"/>
  <c r="J58" i="9" s="1"/>
  <c r="G58" i="9"/>
  <c r="D58" i="9"/>
  <c r="G57" i="9"/>
  <c r="H57" i="9" s="1"/>
  <c r="I57" i="9" s="1"/>
  <c r="J57" i="9" s="1"/>
  <c r="D57" i="9"/>
  <c r="H56" i="9"/>
  <c r="I56" i="9" s="1"/>
  <c r="J56" i="9" s="1"/>
  <c r="G56" i="9"/>
  <c r="D56" i="9"/>
  <c r="G55" i="9"/>
  <c r="H55" i="9" s="1"/>
  <c r="I55" i="9" s="1"/>
  <c r="J55" i="9" s="1"/>
  <c r="D55" i="9"/>
  <c r="H54" i="9"/>
  <c r="I54" i="9" s="1"/>
  <c r="J54" i="9" s="1"/>
  <c r="G54" i="9"/>
  <c r="D54" i="9"/>
  <c r="G53" i="9"/>
  <c r="H53" i="9" s="1"/>
  <c r="I53" i="9" s="1"/>
  <c r="J53" i="9" s="1"/>
  <c r="D53" i="9"/>
  <c r="H52" i="9"/>
  <c r="I52" i="9" s="1"/>
  <c r="J52" i="9" s="1"/>
  <c r="G52" i="9"/>
  <c r="D52" i="9"/>
  <c r="G51" i="9"/>
  <c r="H51" i="9" s="1"/>
  <c r="I51" i="9" s="1"/>
  <c r="J51" i="9" s="1"/>
  <c r="D51" i="9"/>
  <c r="H50" i="9"/>
  <c r="I50" i="9" s="1"/>
  <c r="J50" i="9" s="1"/>
  <c r="G50" i="9"/>
  <c r="D50" i="9"/>
  <c r="G49" i="9"/>
  <c r="H49" i="9" s="1"/>
  <c r="I49" i="9" s="1"/>
  <c r="J49" i="9" s="1"/>
  <c r="D49" i="9"/>
  <c r="H48" i="9"/>
  <c r="I48" i="9" s="1"/>
  <c r="J48" i="9" s="1"/>
  <c r="G48" i="9"/>
  <c r="D48" i="9"/>
  <c r="G47" i="9"/>
  <c r="H47" i="9" s="1"/>
  <c r="I47" i="9" s="1"/>
  <c r="J47" i="9" s="1"/>
  <c r="D47" i="9"/>
  <c r="H46" i="9"/>
  <c r="I46" i="9" s="1"/>
  <c r="J46" i="9" s="1"/>
  <c r="G46" i="9"/>
  <c r="D46" i="9"/>
  <c r="G45" i="9"/>
  <c r="H45" i="9" s="1"/>
  <c r="I45" i="9" s="1"/>
  <c r="J45" i="9" s="1"/>
  <c r="D45" i="9"/>
  <c r="H44" i="9"/>
  <c r="I44" i="9" s="1"/>
  <c r="J44" i="9" s="1"/>
  <c r="G44" i="9"/>
  <c r="D44" i="9"/>
  <c r="G43" i="9"/>
  <c r="H43" i="9" s="1"/>
  <c r="I43" i="9" s="1"/>
  <c r="J43" i="9" s="1"/>
  <c r="D43" i="9"/>
  <c r="H42" i="9"/>
  <c r="I42" i="9" s="1"/>
  <c r="J42" i="9" s="1"/>
  <c r="G42" i="9"/>
  <c r="D42" i="9"/>
  <c r="G41" i="9"/>
  <c r="H41" i="9" s="1"/>
  <c r="I41" i="9" s="1"/>
  <c r="J41" i="9" s="1"/>
  <c r="D41" i="9"/>
  <c r="H40" i="9"/>
  <c r="I40" i="9" s="1"/>
  <c r="J40" i="9" s="1"/>
  <c r="G40" i="9"/>
  <c r="D40" i="9"/>
  <c r="G39" i="9"/>
  <c r="H39" i="9" s="1"/>
  <c r="I39" i="9" s="1"/>
  <c r="J39" i="9" s="1"/>
  <c r="D39" i="9"/>
  <c r="H38" i="9"/>
  <c r="I38" i="9" s="1"/>
  <c r="J38" i="9" s="1"/>
  <c r="G38" i="9"/>
  <c r="D38" i="9"/>
  <c r="G37" i="9"/>
  <c r="H37" i="9" s="1"/>
  <c r="I37" i="9" s="1"/>
  <c r="J37" i="9" s="1"/>
  <c r="D37" i="9"/>
  <c r="H36" i="9"/>
  <c r="I36" i="9" s="1"/>
  <c r="J36" i="9" s="1"/>
  <c r="G36" i="9"/>
  <c r="D36" i="9"/>
  <c r="G35" i="9"/>
  <c r="H35" i="9" s="1"/>
  <c r="I35" i="9" s="1"/>
  <c r="J35" i="9" s="1"/>
  <c r="D35" i="9"/>
  <c r="H34" i="9"/>
  <c r="I34" i="9" s="1"/>
  <c r="J34" i="9" s="1"/>
  <c r="G34" i="9"/>
  <c r="D34" i="9"/>
  <c r="G33" i="9"/>
  <c r="H33" i="9" s="1"/>
  <c r="I33" i="9" s="1"/>
  <c r="J33" i="9" s="1"/>
  <c r="D33" i="9"/>
  <c r="H32" i="9"/>
  <c r="I32" i="9" s="1"/>
  <c r="J32" i="9" s="1"/>
  <c r="G32" i="9"/>
  <c r="D32" i="9"/>
  <c r="G31" i="9"/>
  <c r="H31" i="9" s="1"/>
  <c r="I31" i="9" s="1"/>
  <c r="J31" i="9" s="1"/>
  <c r="D31" i="9"/>
  <c r="H30" i="9"/>
  <c r="I30" i="9" s="1"/>
  <c r="J30" i="9" s="1"/>
  <c r="G30" i="9"/>
  <c r="D30" i="9"/>
  <c r="G29" i="9"/>
  <c r="H29" i="9" s="1"/>
  <c r="I29" i="9" s="1"/>
  <c r="J29" i="9" s="1"/>
  <c r="D29" i="9"/>
  <c r="H28" i="9"/>
  <c r="I28" i="9" s="1"/>
  <c r="J28" i="9" s="1"/>
  <c r="G28" i="9"/>
  <c r="D28" i="9"/>
  <c r="G27" i="9"/>
  <c r="H27" i="9" s="1"/>
  <c r="I27" i="9" s="1"/>
  <c r="J27" i="9" s="1"/>
  <c r="D27" i="9"/>
  <c r="H26" i="9"/>
  <c r="I26" i="9" s="1"/>
  <c r="J26" i="9" s="1"/>
  <c r="G26" i="9"/>
  <c r="D26" i="9"/>
  <c r="G25" i="9"/>
  <c r="H25" i="9" s="1"/>
  <c r="I25" i="9" s="1"/>
  <c r="J25" i="9" s="1"/>
  <c r="D25" i="9"/>
  <c r="H24" i="9"/>
  <c r="I24" i="9" s="1"/>
  <c r="J24" i="9" s="1"/>
  <c r="G24" i="9"/>
  <c r="D24" i="9"/>
  <c r="G23" i="9"/>
  <c r="H23" i="9" s="1"/>
  <c r="I23" i="9" s="1"/>
  <c r="J23" i="9" s="1"/>
  <c r="D23" i="9"/>
  <c r="H22" i="9"/>
  <c r="I22" i="9" s="1"/>
  <c r="J22" i="9" s="1"/>
  <c r="G22" i="9"/>
  <c r="D22" i="9"/>
  <c r="G21" i="9"/>
  <c r="H21" i="9" s="1"/>
  <c r="I21" i="9" s="1"/>
  <c r="J21" i="9" s="1"/>
  <c r="D21" i="9"/>
  <c r="H20" i="9"/>
  <c r="I20" i="9" s="1"/>
  <c r="J20" i="9" s="1"/>
  <c r="G20" i="9"/>
  <c r="D20" i="9"/>
  <c r="G19" i="9"/>
  <c r="H19" i="9" s="1"/>
  <c r="I19" i="9" s="1"/>
  <c r="J19" i="9" s="1"/>
  <c r="D19" i="9"/>
  <c r="H18" i="9"/>
  <c r="I18" i="9" s="1"/>
  <c r="J18" i="9" s="1"/>
  <c r="G18" i="9"/>
  <c r="D18" i="9"/>
  <c r="G17" i="9"/>
  <c r="H17" i="9" s="1"/>
  <c r="I17" i="9" s="1"/>
  <c r="J17" i="9" s="1"/>
  <c r="D17" i="9"/>
  <c r="H16" i="9"/>
  <c r="I16" i="9" s="1"/>
  <c r="J16" i="9" s="1"/>
  <c r="G16" i="9"/>
  <c r="D16" i="9"/>
  <c r="G15" i="9"/>
  <c r="H15" i="9" s="1"/>
  <c r="I15" i="9" s="1"/>
  <c r="J15" i="9" s="1"/>
  <c r="D15" i="9"/>
  <c r="H14" i="9"/>
  <c r="I14" i="9" s="1"/>
  <c r="J14" i="9" s="1"/>
  <c r="G14" i="9"/>
  <c r="D14" i="9"/>
  <c r="G13" i="9"/>
  <c r="H13" i="9" s="1"/>
  <c r="I13" i="9" s="1"/>
  <c r="J13" i="9" s="1"/>
  <c r="D13" i="9"/>
  <c r="H12" i="9"/>
  <c r="I12" i="9" s="1"/>
  <c r="J12" i="9" s="1"/>
  <c r="G12" i="9"/>
  <c r="D12" i="9"/>
  <c r="G11" i="9"/>
  <c r="H11" i="9" s="1"/>
  <c r="I11" i="9" s="1"/>
  <c r="J11" i="9" s="1"/>
  <c r="D11" i="9"/>
  <c r="H10" i="9"/>
  <c r="I10" i="9" s="1"/>
  <c r="J10" i="9" s="1"/>
  <c r="G10" i="9"/>
  <c r="D10" i="9"/>
  <c r="G9" i="9"/>
  <c r="H9" i="9" s="1"/>
  <c r="I9" i="9" s="1"/>
  <c r="J9" i="9" s="1"/>
  <c r="D9" i="9"/>
  <c r="H8" i="9"/>
  <c r="I8" i="9" s="1"/>
  <c r="J8" i="9" s="1"/>
  <c r="G8" i="9"/>
  <c r="D8" i="9"/>
  <c r="G7" i="9"/>
  <c r="H7" i="9" s="1"/>
  <c r="I7" i="9" s="1"/>
  <c r="J7" i="9" s="1"/>
  <c r="D7" i="9"/>
  <c r="H6" i="9"/>
  <c r="I6" i="9" s="1"/>
  <c r="J6" i="9" s="1"/>
  <c r="G6" i="9"/>
  <c r="D6" i="9"/>
  <c r="G5" i="9"/>
  <c r="H5" i="9" s="1"/>
  <c r="I5" i="9" s="1"/>
  <c r="J5" i="9" s="1"/>
  <c r="D5" i="9"/>
  <c r="H4" i="9"/>
  <c r="I4" i="9" s="1"/>
  <c r="J4" i="9" s="1"/>
  <c r="G4" i="9"/>
  <c r="D4" i="9"/>
  <c r="G3" i="9"/>
  <c r="H3" i="9" s="1"/>
  <c r="I3" i="9" s="1"/>
  <c r="J3" i="9" s="1"/>
  <c r="D3" i="9"/>
  <c r="H2" i="9"/>
  <c r="I2" i="9" s="1"/>
  <c r="J2" i="9" s="1"/>
  <c r="G2" i="9"/>
  <c r="D2" i="9"/>
  <c r="K8" i="6" l="1"/>
  <c r="K65" i="6"/>
  <c r="L65" i="6"/>
  <c r="K41" i="6"/>
  <c r="L41" i="6"/>
  <c r="K25" i="6"/>
  <c r="L25" i="6"/>
  <c r="K13" i="6"/>
  <c r="L13" i="6"/>
  <c r="K63" i="6"/>
  <c r="L63" i="6"/>
  <c r="K55" i="6"/>
  <c r="L55" i="6"/>
  <c r="K47" i="6"/>
  <c r="L47" i="6"/>
  <c r="K39" i="6"/>
  <c r="L39" i="6"/>
  <c r="K31" i="6"/>
  <c r="L31" i="6"/>
  <c r="K23" i="6"/>
  <c r="L23" i="6"/>
  <c r="L153" i="6"/>
  <c r="K153" i="6"/>
  <c r="L64" i="6"/>
  <c r="K64" i="6"/>
  <c r="L56" i="6"/>
  <c r="K56" i="6"/>
  <c r="L48" i="6"/>
  <c r="K48" i="6"/>
  <c r="L40" i="6"/>
  <c r="K40" i="6"/>
  <c r="L32" i="6"/>
  <c r="K32" i="6"/>
  <c r="L24" i="6"/>
  <c r="K24" i="6"/>
  <c r="K57" i="6"/>
  <c r="L57" i="6"/>
  <c r="K49" i="6"/>
  <c r="L49" i="6"/>
  <c r="K33" i="6"/>
  <c r="L33" i="6"/>
  <c r="L17" i="6"/>
  <c r="K16" i="6"/>
  <c r="L152" i="6"/>
  <c r="L76" i="6"/>
  <c r="L66" i="6"/>
  <c r="L50" i="6"/>
  <c r="L34" i="6"/>
  <c r="K161" i="6"/>
  <c r="L160" i="6"/>
  <c r="K72" i="6"/>
  <c r="K71" i="6"/>
  <c r="K58" i="6"/>
  <c r="K42" i="6"/>
  <c r="K26" i="6"/>
  <c r="L21" i="6"/>
  <c r="K20" i="6"/>
  <c r="L12" i="6"/>
  <c r="L176" i="6"/>
  <c r="K176" i="6"/>
  <c r="L169" i="6"/>
  <c r="K169" i="6"/>
  <c r="K166" i="6"/>
  <c r="L166" i="6"/>
  <c r="L159" i="6"/>
  <c r="K159" i="6"/>
  <c r="L179" i="6"/>
  <c r="K179" i="6"/>
  <c r="K177" i="6"/>
  <c r="L177" i="6"/>
  <c r="K174" i="6"/>
  <c r="L174" i="6"/>
  <c r="K164" i="6"/>
  <c r="L164" i="6"/>
  <c r="L157" i="6"/>
  <c r="K157" i="6"/>
  <c r="L170" i="6"/>
  <c r="K170" i="6"/>
  <c r="K168" i="6"/>
  <c r="L168" i="6"/>
  <c r="K167" i="6"/>
  <c r="L167" i="6"/>
  <c r="K158" i="6"/>
  <c r="L158" i="6"/>
  <c r="L180" i="6"/>
  <c r="K180" i="6"/>
  <c r="L173" i="6"/>
  <c r="K173" i="6"/>
  <c r="K171" i="6"/>
  <c r="L171" i="6"/>
  <c r="L165" i="6"/>
  <c r="K165" i="6"/>
  <c r="K156" i="6"/>
  <c r="L156" i="6"/>
  <c r="K148" i="6"/>
  <c r="L148" i="6"/>
  <c r="K137" i="6"/>
  <c r="L137" i="6"/>
  <c r="K123" i="6"/>
  <c r="L123" i="6"/>
  <c r="K114" i="6"/>
  <c r="L114" i="6"/>
  <c r="L107" i="6"/>
  <c r="K107" i="6"/>
  <c r="K98" i="6"/>
  <c r="L98" i="6"/>
  <c r="K89" i="6"/>
  <c r="L89" i="6"/>
  <c r="K151" i="6"/>
  <c r="L151" i="6"/>
  <c r="L146" i="6"/>
  <c r="K146" i="6"/>
  <c r="K143" i="6"/>
  <c r="L143" i="6"/>
  <c r="L138" i="6"/>
  <c r="K138" i="6"/>
  <c r="K135" i="6"/>
  <c r="L135" i="6"/>
  <c r="L130" i="6"/>
  <c r="K130" i="6"/>
  <c r="K127" i="6"/>
  <c r="L127" i="6"/>
  <c r="K124" i="6"/>
  <c r="L124" i="6"/>
  <c r="K121" i="6"/>
  <c r="L121" i="6"/>
  <c r="K120" i="6"/>
  <c r="L120" i="6"/>
  <c r="L118" i="6"/>
  <c r="K118" i="6"/>
  <c r="K112" i="6"/>
  <c r="L112" i="6"/>
  <c r="K110" i="6"/>
  <c r="L110" i="6"/>
  <c r="L103" i="6"/>
  <c r="K103" i="6"/>
  <c r="K101" i="6"/>
  <c r="L101" i="6"/>
  <c r="K96" i="6"/>
  <c r="L96" i="6"/>
  <c r="K94" i="6"/>
  <c r="L94" i="6"/>
  <c r="L87" i="6"/>
  <c r="K87" i="6"/>
  <c r="K85" i="6"/>
  <c r="L85" i="6"/>
  <c r="K80" i="6"/>
  <c r="L80" i="6"/>
  <c r="K140" i="6"/>
  <c r="L140" i="6"/>
  <c r="K117" i="6"/>
  <c r="L117" i="6"/>
  <c r="K100" i="6"/>
  <c r="L100" i="6"/>
  <c r="L91" i="6"/>
  <c r="K91" i="6"/>
  <c r="K82" i="6"/>
  <c r="L82" i="6"/>
  <c r="K73" i="6"/>
  <c r="L73" i="6"/>
  <c r="L175" i="6"/>
  <c r="K149" i="6"/>
  <c r="L149" i="6"/>
  <c r="K144" i="6"/>
  <c r="L144" i="6"/>
  <c r="K141" i="6"/>
  <c r="L141" i="6"/>
  <c r="K136" i="6"/>
  <c r="L136" i="6"/>
  <c r="K133" i="6"/>
  <c r="L133" i="6"/>
  <c r="K125" i="6"/>
  <c r="L125" i="6"/>
  <c r="K115" i="6"/>
  <c r="L115" i="6"/>
  <c r="K113" i="6"/>
  <c r="L113" i="6"/>
  <c r="K108" i="6"/>
  <c r="L108" i="6"/>
  <c r="K106" i="6"/>
  <c r="L106" i="6"/>
  <c r="L99" i="6"/>
  <c r="K99" i="6"/>
  <c r="K97" i="6"/>
  <c r="L97" i="6"/>
  <c r="K92" i="6"/>
  <c r="L92" i="6"/>
  <c r="K90" i="6"/>
  <c r="L90" i="6"/>
  <c r="L83" i="6"/>
  <c r="K83" i="6"/>
  <c r="K81" i="6"/>
  <c r="L81" i="6"/>
  <c r="K145" i="6"/>
  <c r="L145" i="6"/>
  <c r="K132" i="6"/>
  <c r="L132" i="6"/>
  <c r="K105" i="6"/>
  <c r="L105" i="6"/>
  <c r="K84" i="6"/>
  <c r="L84" i="6"/>
  <c r="L178" i="6"/>
  <c r="L172" i="6"/>
  <c r="K163" i="6"/>
  <c r="L162" i="6"/>
  <c r="K155" i="6"/>
  <c r="L154" i="6"/>
  <c r="L150" i="6"/>
  <c r="K150" i="6"/>
  <c r="K147" i="6"/>
  <c r="L147" i="6"/>
  <c r="L142" i="6"/>
  <c r="K142" i="6"/>
  <c r="K139" i="6"/>
  <c r="L139" i="6"/>
  <c r="L134" i="6"/>
  <c r="K134" i="6"/>
  <c r="K131" i="6"/>
  <c r="L131" i="6"/>
  <c r="K129" i="6"/>
  <c r="L129" i="6"/>
  <c r="L128" i="6"/>
  <c r="K128" i="6"/>
  <c r="L126" i="6"/>
  <c r="K126" i="6"/>
  <c r="L122" i="6"/>
  <c r="K122" i="6"/>
  <c r="L119" i="6"/>
  <c r="K119" i="6"/>
  <c r="K116" i="6"/>
  <c r="L116" i="6"/>
  <c r="L111" i="6"/>
  <c r="K111" i="6"/>
  <c r="K109" i="6"/>
  <c r="L109" i="6"/>
  <c r="K104" i="6"/>
  <c r="L104" i="6"/>
  <c r="K102" i="6"/>
  <c r="L102" i="6"/>
  <c r="L95" i="6"/>
  <c r="K95" i="6"/>
  <c r="K93" i="6"/>
  <c r="L93" i="6"/>
  <c r="K88" i="6"/>
  <c r="L88" i="6"/>
  <c r="K86" i="6"/>
  <c r="L86" i="6"/>
  <c r="L79" i="6"/>
  <c r="K79" i="6"/>
  <c r="K74" i="6"/>
  <c r="L74" i="6"/>
  <c r="L60" i="6"/>
  <c r="K60" i="6"/>
  <c r="L44" i="6"/>
  <c r="K44" i="6"/>
  <c r="L28" i="6"/>
  <c r="K28" i="6"/>
  <c r="K15" i="6"/>
  <c r="L15" i="6"/>
  <c r="K78" i="6"/>
  <c r="L78" i="6"/>
  <c r="L75" i="6"/>
  <c r="K67" i="6"/>
  <c r="L67" i="6"/>
  <c r="K61" i="6"/>
  <c r="L61" i="6"/>
  <c r="L54" i="6"/>
  <c r="K54" i="6"/>
  <c r="K51" i="6"/>
  <c r="L51" i="6"/>
  <c r="K45" i="6"/>
  <c r="L45" i="6"/>
  <c r="L38" i="6"/>
  <c r="K38" i="6"/>
  <c r="K35" i="6"/>
  <c r="L35" i="6"/>
  <c r="K29" i="6"/>
  <c r="L29" i="6"/>
  <c r="L22" i="6"/>
  <c r="K22" i="6"/>
  <c r="K18" i="6"/>
  <c r="L18" i="6"/>
  <c r="L77" i="6"/>
  <c r="K70" i="6"/>
  <c r="L70" i="6"/>
  <c r="L68" i="6"/>
  <c r="K68" i="6"/>
  <c r="L52" i="6"/>
  <c r="K52" i="6"/>
  <c r="L36" i="6"/>
  <c r="K36" i="6"/>
  <c r="K6" i="6"/>
  <c r="L6" i="6"/>
  <c r="K2" i="6"/>
  <c r="L2" i="6"/>
  <c r="K69" i="6"/>
  <c r="L69" i="6"/>
  <c r="L62" i="6"/>
  <c r="K62" i="6"/>
  <c r="K59" i="6"/>
  <c r="L59" i="6"/>
  <c r="K53" i="6"/>
  <c r="L53" i="6"/>
  <c r="L46" i="6"/>
  <c r="K46" i="6"/>
  <c r="K43" i="6"/>
  <c r="L43" i="6"/>
  <c r="K37" i="6"/>
  <c r="L37" i="6"/>
  <c r="L30" i="6"/>
  <c r="K30" i="6"/>
  <c r="K27" i="6"/>
  <c r="L27" i="6"/>
  <c r="K7" i="6"/>
  <c r="L7" i="6"/>
  <c r="K3" i="6"/>
  <c r="L3" i="6"/>
  <c r="K19" i="6"/>
  <c r="L19" i="6"/>
  <c r="K11" i="6"/>
  <c r="L11" i="6"/>
  <c r="K10" i="6"/>
  <c r="L10" i="6"/>
  <c r="K14" i="6"/>
  <c r="L14" i="6"/>
  <c r="K9" i="9"/>
  <c r="L9" i="9"/>
  <c r="L12" i="9"/>
  <c r="K12" i="9"/>
  <c r="L25" i="9"/>
  <c r="K25" i="9"/>
  <c r="L36" i="9"/>
  <c r="K36" i="9"/>
  <c r="K41" i="9"/>
  <c r="L41" i="9"/>
  <c r="L57" i="9"/>
  <c r="K57" i="9"/>
  <c r="K70" i="9"/>
  <c r="L70" i="9"/>
  <c r="K96" i="9"/>
  <c r="L96" i="9"/>
  <c r="K112" i="9"/>
  <c r="L112" i="9"/>
  <c r="L151" i="9"/>
  <c r="K151" i="9"/>
  <c r="L163" i="9"/>
  <c r="K163" i="9"/>
  <c r="L171" i="9"/>
  <c r="K171" i="9"/>
  <c r="L11" i="9"/>
  <c r="K11" i="9"/>
  <c r="L19" i="9"/>
  <c r="K19" i="9"/>
  <c r="K22" i="9"/>
  <c r="L22" i="9"/>
  <c r="L35" i="9"/>
  <c r="K35" i="9"/>
  <c r="L43" i="9"/>
  <c r="K43" i="9"/>
  <c r="L51" i="9"/>
  <c r="K51" i="9"/>
  <c r="K54" i="9"/>
  <c r="L54" i="9"/>
  <c r="K60" i="9"/>
  <c r="L60" i="9"/>
  <c r="L66" i="9"/>
  <c r="K66" i="9"/>
  <c r="L75" i="9"/>
  <c r="K75" i="9"/>
  <c r="K76" i="9"/>
  <c r="L76" i="9"/>
  <c r="L82" i="9"/>
  <c r="K82" i="9"/>
  <c r="L85" i="9"/>
  <c r="K85" i="9"/>
  <c r="L89" i="9"/>
  <c r="K89" i="9"/>
  <c r="K92" i="9"/>
  <c r="L92" i="9"/>
  <c r="L98" i="9"/>
  <c r="K98" i="9"/>
  <c r="L101" i="9"/>
  <c r="K101" i="9"/>
  <c r="L107" i="9"/>
  <c r="K107" i="9"/>
  <c r="K108" i="9"/>
  <c r="L108" i="9"/>
  <c r="L111" i="9"/>
  <c r="K111" i="9"/>
  <c r="L114" i="9"/>
  <c r="K114" i="9"/>
  <c r="L117" i="9"/>
  <c r="K117" i="9"/>
  <c r="L121" i="9"/>
  <c r="K121" i="9"/>
  <c r="L125" i="9"/>
  <c r="K125" i="9"/>
  <c r="L129" i="9"/>
  <c r="K129" i="9"/>
  <c r="L133" i="9"/>
  <c r="K133" i="9"/>
  <c r="L137" i="9"/>
  <c r="K137" i="9"/>
  <c r="L141" i="9"/>
  <c r="K141" i="9"/>
  <c r="L145" i="9"/>
  <c r="K145" i="9"/>
  <c r="K17" i="9"/>
  <c r="L17" i="9"/>
  <c r="K33" i="9"/>
  <c r="L33" i="9"/>
  <c r="K49" i="9"/>
  <c r="L49" i="9"/>
  <c r="K64" i="9"/>
  <c r="L64" i="9"/>
  <c r="K80" i="9"/>
  <c r="L80" i="9"/>
  <c r="L102" i="9"/>
  <c r="K102" i="9"/>
  <c r="L159" i="9"/>
  <c r="K159" i="9"/>
  <c r="L175" i="9"/>
  <c r="K175" i="9"/>
  <c r="L224" i="9"/>
  <c r="K224" i="9"/>
  <c r="K6" i="9"/>
  <c r="L6" i="9"/>
  <c r="K14" i="9"/>
  <c r="L14" i="9"/>
  <c r="L27" i="9"/>
  <c r="K27" i="9"/>
  <c r="K30" i="9"/>
  <c r="L30" i="9"/>
  <c r="K38" i="9"/>
  <c r="L38" i="9"/>
  <c r="K46" i="9"/>
  <c r="L46" i="9"/>
  <c r="L59" i="9"/>
  <c r="K59" i="9"/>
  <c r="K63" i="9"/>
  <c r="L63" i="9"/>
  <c r="L69" i="9"/>
  <c r="K69" i="9"/>
  <c r="L73" i="9"/>
  <c r="K73" i="9"/>
  <c r="K79" i="9"/>
  <c r="L79" i="9"/>
  <c r="L91" i="9"/>
  <c r="K91" i="9"/>
  <c r="L95" i="9"/>
  <c r="K95" i="9"/>
  <c r="L105" i="9"/>
  <c r="K105" i="9"/>
  <c r="K5" i="9"/>
  <c r="L5" i="9"/>
  <c r="L8" i="9"/>
  <c r="K8" i="9"/>
  <c r="L13" i="9"/>
  <c r="K13" i="9"/>
  <c r="L16" i="9"/>
  <c r="K16" i="9"/>
  <c r="L21" i="9"/>
  <c r="K21" i="9"/>
  <c r="L24" i="9"/>
  <c r="K24" i="9"/>
  <c r="K29" i="9"/>
  <c r="L29" i="9"/>
  <c r="L32" i="9"/>
  <c r="K32" i="9"/>
  <c r="K37" i="9"/>
  <c r="L37" i="9"/>
  <c r="L40" i="9"/>
  <c r="K40" i="9"/>
  <c r="K45" i="9"/>
  <c r="L45" i="9"/>
  <c r="L48" i="9"/>
  <c r="K48" i="9"/>
  <c r="K53" i="9"/>
  <c r="L53" i="9"/>
  <c r="L56" i="9"/>
  <c r="K56" i="9"/>
  <c r="L62" i="9"/>
  <c r="K62" i="9"/>
  <c r="K72" i="9"/>
  <c r="L72" i="9"/>
  <c r="L78" i="9"/>
  <c r="K78" i="9"/>
  <c r="K88" i="9"/>
  <c r="L88" i="9"/>
  <c r="L94" i="9"/>
  <c r="K94" i="9"/>
  <c r="K104" i="9"/>
  <c r="L104" i="9"/>
  <c r="L110" i="9"/>
  <c r="K110" i="9"/>
  <c r="K214" i="9"/>
  <c r="L214" i="9"/>
  <c r="L4" i="9"/>
  <c r="K4" i="9"/>
  <c r="L20" i="9"/>
  <c r="K20" i="9"/>
  <c r="L28" i="9"/>
  <c r="K28" i="9"/>
  <c r="L44" i="9"/>
  <c r="K44" i="9"/>
  <c r="L52" i="9"/>
  <c r="K52" i="9"/>
  <c r="K86" i="9"/>
  <c r="L86" i="9"/>
  <c r="L155" i="9"/>
  <c r="K155" i="9"/>
  <c r="L167" i="9"/>
  <c r="K167" i="9"/>
  <c r="L3" i="9"/>
  <c r="K3" i="9"/>
  <c r="K2" i="9"/>
  <c r="L2" i="9"/>
  <c r="L7" i="9"/>
  <c r="K7" i="9"/>
  <c r="K10" i="9"/>
  <c r="L10" i="9"/>
  <c r="L15" i="9"/>
  <c r="K15" i="9"/>
  <c r="K18" i="9"/>
  <c r="L18" i="9"/>
  <c r="L23" i="9"/>
  <c r="K23" i="9"/>
  <c r="K26" i="9"/>
  <c r="L26" i="9"/>
  <c r="L31" i="9"/>
  <c r="K31" i="9"/>
  <c r="K34" i="9"/>
  <c r="L34" i="9"/>
  <c r="L39" i="9"/>
  <c r="K39" i="9"/>
  <c r="K42" i="9"/>
  <c r="L42" i="9"/>
  <c r="L47" i="9"/>
  <c r="K47" i="9"/>
  <c r="K50" i="9"/>
  <c r="L50" i="9"/>
  <c r="L55" i="9"/>
  <c r="K55" i="9"/>
  <c r="K58" i="9"/>
  <c r="L58" i="9"/>
  <c r="L61" i="9"/>
  <c r="K61" i="9"/>
  <c r="L65" i="9"/>
  <c r="K65" i="9"/>
  <c r="K67" i="9"/>
  <c r="L67" i="9"/>
  <c r="K68" i="9"/>
  <c r="L68" i="9"/>
  <c r="L71" i="9"/>
  <c r="K71" i="9"/>
  <c r="K74" i="9"/>
  <c r="L74" i="9"/>
  <c r="L77" i="9"/>
  <c r="K77" i="9"/>
  <c r="L81" i="9"/>
  <c r="K81" i="9"/>
  <c r="K83" i="9"/>
  <c r="L83" i="9"/>
  <c r="K84" i="9"/>
  <c r="L84" i="9"/>
  <c r="L87" i="9"/>
  <c r="K87" i="9"/>
  <c r="K90" i="9"/>
  <c r="L90" i="9"/>
  <c r="L93" i="9"/>
  <c r="K93" i="9"/>
  <c r="L97" i="9"/>
  <c r="K97" i="9"/>
  <c r="K99" i="9"/>
  <c r="L99" i="9"/>
  <c r="K100" i="9"/>
  <c r="L100" i="9"/>
  <c r="L103" i="9"/>
  <c r="K103" i="9"/>
  <c r="K106" i="9"/>
  <c r="L106" i="9"/>
  <c r="L109" i="9"/>
  <c r="K109" i="9"/>
  <c r="L113" i="9"/>
  <c r="K113" i="9"/>
  <c r="K115" i="9"/>
  <c r="L115" i="9"/>
  <c r="K116" i="9"/>
  <c r="L116" i="9"/>
  <c r="K120" i="9"/>
  <c r="L120" i="9"/>
  <c r="K124" i="9"/>
  <c r="L124" i="9"/>
  <c r="K128" i="9"/>
  <c r="L128" i="9"/>
  <c r="K132" i="9"/>
  <c r="L132" i="9"/>
  <c r="K136" i="9"/>
  <c r="L136" i="9"/>
  <c r="K140" i="9"/>
  <c r="L140" i="9"/>
  <c r="K144" i="9"/>
  <c r="L144" i="9"/>
  <c r="L148" i="9"/>
  <c r="K148" i="9"/>
  <c r="L152" i="9"/>
  <c r="K152" i="9"/>
  <c r="L156" i="9"/>
  <c r="K156" i="9"/>
  <c r="L160" i="9"/>
  <c r="K160" i="9"/>
  <c r="L164" i="9"/>
  <c r="K164" i="9"/>
  <c r="L168" i="9"/>
  <c r="K168" i="9"/>
  <c r="L172" i="9"/>
  <c r="K172" i="9"/>
  <c r="L208" i="9"/>
  <c r="K208" i="9"/>
  <c r="L191" i="9"/>
  <c r="K191" i="9"/>
  <c r="L198" i="9"/>
  <c r="K198" i="9"/>
  <c r="L211" i="9"/>
  <c r="K211" i="9"/>
  <c r="L217" i="9"/>
  <c r="K217" i="9"/>
  <c r="L219" i="9"/>
  <c r="K219" i="9"/>
  <c r="K226" i="9"/>
  <c r="L226" i="9"/>
  <c r="K230" i="9"/>
  <c r="L230" i="9"/>
  <c r="K236" i="9"/>
  <c r="L236" i="9"/>
  <c r="L246" i="9"/>
  <c r="K246" i="9"/>
  <c r="L254" i="9"/>
  <c r="K254" i="9"/>
  <c r="L262" i="9"/>
  <c r="K262" i="9"/>
  <c r="L270" i="9"/>
  <c r="K270" i="9"/>
  <c r="L278" i="9"/>
  <c r="K278" i="9"/>
  <c r="L286" i="9"/>
  <c r="K286" i="9"/>
  <c r="L294" i="9"/>
  <c r="K294" i="9"/>
  <c r="L315" i="9"/>
  <c r="K315" i="9"/>
  <c r="L327" i="9"/>
  <c r="K327" i="9"/>
  <c r="M327" i="9" s="1"/>
  <c r="L335" i="9"/>
  <c r="K335" i="9"/>
  <c r="L338" i="9"/>
  <c r="K338" i="9"/>
  <c r="L341" i="9"/>
  <c r="K341" i="9"/>
  <c r="M339" i="9" s="1"/>
  <c r="L357" i="9"/>
  <c r="N357" i="9" s="1"/>
  <c r="K357" i="9"/>
  <c r="L358" i="9"/>
  <c r="K358" i="9"/>
  <c r="K360" i="9"/>
  <c r="M360" i="9" s="1"/>
  <c r="L360" i="9"/>
  <c r="N360" i="9" s="1"/>
  <c r="K431" i="9"/>
  <c r="L431" i="9"/>
  <c r="K452" i="9"/>
  <c r="L452" i="9"/>
  <c r="L456" i="9"/>
  <c r="K456" i="9"/>
  <c r="L459" i="9"/>
  <c r="N459" i="9" s="1"/>
  <c r="K459" i="9"/>
  <c r="K461" i="9"/>
  <c r="L461" i="9"/>
  <c r="K462" i="9"/>
  <c r="M462" i="9" s="1"/>
  <c r="L462" i="9"/>
  <c r="L465" i="9"/>
  <c r="K465" i="9"/>
  <c r="K468" i="9"/>
  <c r="M468" i="9" s="1"/>
  <c r="L468" i="9"/>
  <c r="L473" i="9"/>
  <c r="K473" i="9"/>
  <c r="K476" i="9"/>
  <c r="L476" i="9"/>
  <c r="L481" i="9"/>
  <c r="K481" i="9"/>
  <c r="K486" i="9"/>
  <c r="M486" i="9" s="1"/>
  <c r="L486" i="9"/>
  <c r="L489" i="9"/>
  <c r="K489" i="9"/>
  <c r="L122" i="9"/>
  <c r="K123" i="9"/>
  <c r="L130" i="9"/>
  <c r="K131" i="9"/>
  <c r="L138" i="9"/>
  <c r="K139" i="9"/>
  <c r="L146" i="9"/>
  <c r="K147" i="9"/>
  <c r="K180" i="9"/>
  <c r="L181" i="9"/>
  <c r="K188" i="9"/>
  <c r="L189" i="9"/>
  <c r="K196" i="9"/>
  <c r="L197" i="9"/>
  <c r="K204" i="9"/>
  <c r="L205" i="9"/>
  <c r="L216" i="9"/>
  <c r="L218" i="9"/>
  <c r="L229" i="9"/>
  <c r="K229" i="9"/>
  <c r="L234" i="9"/>
  <c r="K239" i="9"/>
  <c r="L239" i="9"/>
  <c r="K244" i="9"/>
  <c r="K245" i="9"/>
  <c r="L245" i="9"/>
  <c r="L321" i="9"/>
  <c r="K321" i="9"/>
  <c r="L324" i="9"/>
  <c r="N324" i="9" s="1"/>
  <c r="K324" i="9"/>
  <c r="L337" i="9"/>
  <c r="K337" i="9"/>
  <c r="K355" i="9"/>
  <c r="L355" i="9"/>
  <c r="L199" i="9"/>
  <c r="K199" i="9"/>
  <c r="L206" i="9"/>
  <c r="K206" i="9"/>
  <c r="L176" i="9"/>
  <c r="L178" i="9"/>
  <c r="K178" i="9"/>
  <c r="L179" i="9"/>
  <c r="K179" i="9"/>
  <c r="L186" i="9"/>
  <c r="K186" i="9"/>
  <c r="L187" i="9"/>
  <c r="K187" i="9"/>
  <c r="L194" i="9"/>
  <c r="K194" i="9"/>
  <c r="L195" i="9"/>
  <c r="K195" i="9"/>
  <c r="L202" i="9"/>
  <c r="K202" i="9"/>
  <c r="L203" i="9"/>
  <c r="K203" i="9"/>
  <c r="K210" i="9"/>
  <c r="L210" i="9"/>
  <c r="L215" i="9"/>
  <c r="K215" i="9"/>
  <c r="K222" i="9"/>
  <c r="L222" i="9"/>
  <c r="L227" i="9"/>
  <c r="K227" i="9"/>
  <c r="L231" i="9"/>
  <c r="K231" i="9"/>
  <c r="L238" i="9"/>
  <c r="K238" i="9"/>
  <c r="L243" i="9"/>
  <c r="L248" i="9"/>
  <c r="K248" i="9"/>
  <c r="L249" i="9"/>
  <c r="K249" i="9"/>
  <c r="L256" i="9"/>
  <c r="K256" i="9"/>
  <c r="L257" i="9"/>
  <c r="K257" i="9"/>
  <c r="L264" i="9"/>
  <c r="K264" i="9"/>
  <c r="L265" i="9"/>
  <c r="K265" i="9"/>
  <c r="L272" i="9"/>
  <c r="K272" i="9"/>
  <c r="L273" i="9"/>
  <c r="K273" i="9"/>
  <c r="L280" i="9"/>
  <c r="K280" i="9"/>
  <c r="L281" i="9"/>
  <c r="K281" i="9"/>
  <c r="L288" i="9"/>
  <c r="K288" i="9"/>
  <c r="L289" i="9"/>
  <c r="K289" i="9"/>
  <c r="L296" i="9"/>
  <c r="K296" i="9"/>
  <c r="L297" i="9"/>
  <c r="K297" i="9"/>
  <c r="N318" i="9"/>
  <c r="L323" i="9"/>
  <c r="K323" i="9"/>
  <c r="L326" i="9"/>
  <c r="K326" i="9"/>
  <c r="L344" i="9"/>
  <c r="K344" i="9"/>
  <c r="L348" i="9"/>
  <c r="N348" i="9" s="1"/>
  <c r="K348" i="9"/>
  <c r="K353" i="9"/>
  <c r="L353" i="9"/>
  <c r="L182" i="9"/>
  <c r="K182" i="9"/>
  <c r="L183" i="9"/>
  <c r="K183" i="9"/>
  <c r="L190" i="9"/>
  <c r="K190" i="9"/>
  <c r="L118" i="9"/>
  <c r="K119" i="9"/>
  <c r="L126" i="9"/>
  <c r="K127" i="9"/>
  <c r="L134" i="9"/>
  <c r="K135" i="9"/>
  <c r="L142" i="9"/>
  <c r="K143" i="9"/>
  <c r="K176" i="9"/>
  <c r="L177" i="9"/>
  <c r="K184" i="9"/>
  <c r="L185" i="9"/>
  <c r="K192" i="9"/>
  <c r="L193" i="9"/>
  <c r="K200" i="9"/>
  <c r="L201" i="9"/>
  <c r="L213" i="9"/>
  <c r="K213" i="9"/>
  <c r="L220" i="9"/>
  <c r="K220" i="9"/>
  <c r="K221" i="9"/>
  <c r="K237" i="9"/>
  <c r="L237" i="9"/>
  <c r="L240" i="9"/>
  <c r="K240" i="9"/>
  <c r="K247" i="9"/>
  <c r="L247" i="9"/>
  <c r="K255" i="9"/>
  <c r="L255" i="9"/>
  <c r="K263" i="9"/>
  <c r="L263" i="9"/>
  <c r="K271" i="9"/>
  <c r="L271" i="9"/>
  <c r="K279" i="9"/>
  <c r="L279" i="9"/>
  <c r="K287" i="9"/>
  <c r="L287" i="9"/>
  <c r="K295" i="9"/>
  <c r="L295" i="9"/>
  <c r="L316" i="9"/>
  <c r="K316" i="9"/>
  <c r="L325" i="9"/>
  <c r="K325" i="9"/>
  <c r="L328" i="9"/>
  <c r="K328" i="9"/>
  <c r="L371" i="9"/>
  <c r="K371" i="9"/>
  <c r="L336" i="9"/>
  <c r="N336" i="9" s="1"/>
  <c r="K336" i="9"/>
  <c r="L352" i="9"/>
  <c r="K352" i="9"/>
  <c r="L354" i="9"/>
  <c r="K354" i="9"/>
  <c r="L356" i="9"/>
  <c r="K356" i="9"/>
  <c r="L369" i="9"/>
  <c r="K369" i="9"/>
  <c r="L416" i="9"/>
  <c r="K416" i="9"/>
  <c r="L252" i="9"/>
  <c r="K252" i="9"/>
  <c r="L253" i="9"/>
  <c r="K253" i="9"/>
  <c r="L260" i="9"/>
  <c r="K260" i="9"/>
  <c r="L261" i="9"/>
  <c r="K261" i="9"/>
  <c r="L268" i="9"/>
  <c r="K268" i="9"/>
  <c r="L269" i="9"/>
  <c r="K269" i="9"/>
  <c r="L276" i="9"/>
  <c r="K276" i="9"/>
  <c r="L277" i="9"/>
  <c r="K277" i="9"/>
  <c r="L284" i="9"/>
  <c r="K284" i="9"/>
  <c r="L285" i="9"/>
  <c r="K285" i="9"/>
  <c r="L292" i="9"/>
  <c r="K292" i="9"/>
  <c r="L293" i="9"/>
  <c r="K293" i="9"/>
  <c r="L300" i="9"/>
  <c r="K300" i="9"/>
  <c r="L301" i="9"/>
  <c r="K301" i="9"/>
  <c r="K332" i="9"/>
  <c r="L332" i="9"/>
  <c r="N330" i="9" s="1"/>
  <c r="K333" i="9"/>
  <c r="M333" i="9" s="1"/>
  <c r="M342" i="9"/>
  <c r="L347" i="9"/>
  <c r="K347" i="9"/>
  <c r="L359" i="9"/>
  <c r="K359" i="9"/>
  <c r="K363" i="9"/>
  <c r="L363" i="9"/>
  <c r="N363" i="9" s="1"/>
  <c r="L366" i="9"/>
  <c r="K366" i="9"/>
  <c r="L374" i="9"/>
  <c r="K374" i="9"/>
  <c r="L232" i="9"/>
  <c r="K233" i="9"/>
  <c r="L241" i="9"/>
  <c r="K242" i="9"/>
  <c r="K250" i="9"/>
  <c r="L251" i="9"/>
  <c r="K258" i="9"/>
  <c r="L259" i="9"/>
  <c r="K266" i="9"/>
  <c r="L267" i="9"/>
  <c r="K274" i="9"/>
  <c r="L275" i="9"/>
  <c r="K282" i="9"/>
  <c r="L283" i="9"/>
  <c r="K290" i="9"/>
  <c r="L291" i="9"/>
  <c r="K298" i="9"/>
  <c r="L299" i="9"/>
  <c r="K319" i="9"/>
  <c r="M318" i="9" s="1"/>
  <c r="L320" i="9"/>
  <c r="L322" i="9"/>
  <c r="K331" i="9"/>
  <c r="M330" i="9" s="1"/>
  <c r="L334" i="9"/>
  <c r="N333" i="9" s="1"/>
  <c r="N339" i="9"/>
  <c r="L340" i="9"/>
  <c r="K351" i="9"/>
  <c r="M351" i="9" s="1"/>
  <c r="L351" i="9"/>
  <c r="K372" i="9"/>
  <c r="M372" i="9" s="1"/>
  <c r="L372" i="9"/>
  <c r="N372" i="9" s="1"/>
  <c r="L392" i="9"/>
  <c r="K392" i="9"/>
  <c r="L394" i="9"/>
  <c r="K394" i="9"/>
  <c r="L367" i="9"/>
  <c r="K367" i="9"/>
  <c r="L383" i="9"/>
  <c r="K383" i="9"/>
  <c r="L385" i="9"/>
  <c r="K385" i="9"/>
  <c r="L409" i="9"/>
  <c r="N408" i="9" s="1"/>
  <c r="K409" i="9"/>
  <c r="K429" i="9"/>
  <c r="M429" i="9" s="1"/>
  <c r="L429" i="9"/>
  <c r="N429" i="9" s="1"/>
  <c r="L346" i="9"/>
  <c r="N345" i="9" s="1"/>
  <c r="K346" i="9"/>
  <c r="M345" i="9" s="1"/>
  <c r="L349" i="9"/>
  <c r="L368" i="9"/>
  <c r="K368" i="9"/>
  <c r="L370" i="9"/>
  <c r="K370" i="9"/>
  <c r="L376" i="9"/>
  <c r="K376" i="9"/>
  <c r="M375" i="9" s="1"/>
  <c r="K378" i="9"/>
  <c r="L378" i="9"/>
  <c r="L379" i="9"/>
  <c r="K379" i="9"/>
  <c r="L381" i="9"/>
  <c r="K381" i="9"/>
  <c r="L404" i="9"/>
  <c r="K404" i="9"/>
  <c r="L406" i="9"/>
  <c r="K406" i="9"/>
  <c r="K427" i="9"/>
  <c r="L427" i="9"/>
  <c r="K436" i="9"/>
  <c r="L436" i="9"/>
  <c r="L343" i="9"/>
  <c r="N342" i="9" s="1"/>
  <c r="K349" i="9"/>
  <c r="L364" i="9"/>
  <c r="L365" i="9"/>
  <c r="K365" i="9"/>
  <c r="L375" i="9"/>
  <c r="K380" i="9"/>
  <c r="L380" i="9"/>
  <c r="K382" i="9"/>
  <c r="L382" i="9"/>
  <c r="L384" i="9"/>
  <c r="N384" i="9" s="1"/>
  <c r="K384" i="9"/>
  <c r="M384" i="9" s="1"/>
  <c r="L397" i="9"/>
  <c r="N396" i="9" s="1"/>
  <c r="K397" i="9"/>
  <c r="L422" i="9"/>
  <c r="K422" i="9"/>
  <c r="M420" i="9" s="1"/>
  <c r="L424" i="9"/>
  <c r="K424" i="9"/>
  <c r="L434" i="9"/>
  <c r="K434" i="9"/>
  <c r="K419" i="9"/>
  <c r="L419" i="9"/>
  <c r="L428" i="9"/>
  <c r="N426" i="9" s="1"/>
  <c r="K428" i="9"/>
  <c r="K442" i="9"/>
  <c r="L442" i="9"/>
  <c r="L446" i="9"/>
  <c r="K446" i="9"/>
  <c r="K396" i="9"/>
  <c r="M396" i="9" s="1"/>
  <c r="K408" i="9"/>
  <c r="M408" i="9" s="1"/>
  <c r="K418" i="9"/>
  <c r="K426" i="9"/>
  <c r="M426" i="9" s="1"/>
  <c r="L432" i="9"/>
  <c r="K432" i="9"/>
  <c r="K433" i="9"/>
  <c r="L433" i="9"/>
  <c r="L448" i="9"/>
  <c r="K448" i="9"/>
  <c r="L390" i="9"/>
  <c r="K390" i="9"/>
  <c r="M390" i="9" s="1"/>
  <c r="L393" i="9"/>
  <c r="K393" i="9"/>
  <c r="L395" i="9"/>
  <c r="K395" i="9"/>
  <c r="L402" i="9"/>
  <c r="K402" i="9"/>
  <c r="M402" i="9" s="1"/>
  <c r="L405" i="9"/>
  <c r="K405" i="9"/>
  <c r="M405" i="9" s="1"/>
  <c r="L407" i="9"/>
  <c r="K407" i="9"/>
  <c r="L414" i="9"/>
  <c r="K414" i="9"/>
  <c r="M414" i="9" s="1"/>
  <c r="K417" i="9"/>
  <c r="M417" i="9" s="1"/>
  <c r="L417" i="9"/>
  <c r="N420" i="9"/>
  <c r="L423" i="9"/>
  <c r="N423" i="9" s="1"/>
  <c r="K423" i="9"/>
  <c r="M423" i="9" s="1"/>
  <c r="L425" i="9"/>
  <c r="K425" i="9"/>
  <c r="K437" i="9"/>
  <c r="M435" i="9" s="1"/>
  <c r="L437" i="9"/>
  <c r="N435" i="9" s="1"/>
  <c r="L444" i="9"/>
  <c r="K444" i="9"/>
  <c r="K447" i="9"/>
  <c r="M447" i="9" s="1"/>
  <c r="L447" i="9"/>
  <c r="N447" i="9" s="1"/>
  <c r="L455" i="9"/>
  <c r="K455" i="9"/>
  <c r="L458" i="9"/>
  <c r="K458" i="9"/>
  <c r="K470" i="9"/>
  <c r="L470" i="9"/>
  <c r="L472" i="9"/>
  <c r="K472" i="9"/>
  <c r="L475" i="9"/>
  <c r="K475" i="9"/>
  <c r="K478" i="9"/>
  <c r="L478" i="9"/>
  <c r="L483" i="9"/>
  <c r="K483" i="9"/>
  <c r="L485" i="9"/>
  <c r="K485" i="9"/>
  <c r="L491" i="9"/>
  <c r="K491" i="9"/>
  <c r="L493" i="9"/>
  <c r="K493" i="9"/>
  <c r="L445" i="9"/>
  <c r="L453" i="9"/>
  <c r="K453" i="9"/>
  <c r="M453" i="9" s="1"/>
  <c r="L457" i="9"/>
  <c r="K457" i="9"/>
  <c r="L460" i="9"/>
  <c r="K460" i="9"/>
  <c r="L463" i="9"/>
  <c r="K463" i="9"/>
  <c r="K464" i="9"/>
  <c r="L464" i="9"/>
  <c r="L467" i="9"/>
  <c r="K467" i="9"/>
  <c r="L477" i="9"/>
  <c r="K477" i="9"/>
  <c r="M477" i="9" s="1"/>
  <c r="L480" i="9"/>
  <c r="K480" i="9"/>
  <c r="M480" i="9" s="1"/>
  <c r="K487" i="9"/>
  <c r="L487" i="9"/>
  <c r="K488" i="9"/>
  <c r="L488" i="9"/>
  <c r="L441" i="9"/>
  <c r="N441" i="9" s="1"/>
  <c r="K441" i="9"/>
  <c r="M441" i="9" s="1"/>
  <c r="K450" i="9"/>
  <c r="L450" i="9"/>
  <c r="L451" i="9"/>
  <c r="K451" i="9"/>
  <c r="K454" i="9"/>
  <c r="L454" i="9"/>
  <c r="K466" i="9"/>
  <c r="L466" i="9"/>
  <c r="L469" i="9"/>
  <c r="K469" i="9"/>
  <c r="L471" i="9"/>
  <c r="N471" i="9" s="1"/>
  <c r="K471" i="9"/>
  <c r="M471" i="9" s="1"/>
  <c r="K474" i="9"/>
  <c r="L474" i="9"/>
  <c r="L479" i="9"/>
  <c r="K479" i="9"/>
  <c r="L482" i="9"/>
  <c r="K482" i="9"/>
  <c r="K484" i="9"/>
  <c r="L484" i="9"/>
  <c r="K490" i="9"/>
  <c r="L490" i="9"/>
  <c r="L492" i="9"/>
  <c r="N492" i="9" s="1"/>
  <c r="K492" i="9"/>
  <c r="M492" i="9" s="1"/>
  <c r="L494" i="9"/>
  <c r="K494" i="9"/>
  <c r="N474" i="9" l="1"/>
  <c r="N450" i="9"/>
  <c r="N477" i="9"/>
  <c r="N453" i="9"/>
  <c r="M483" i="9"/>
  <c r="M444" i="9"/>
  <c r="N414" i="9"/>
  <c r="N405" i="9"/>
  <c r="N390" i="9"/>
  <c r="M381" i="9"/>
  <c r="N378" i="9"/>
  <c r="N351" i="9"/>
  <c r="M363" i="9"/>
  <c r="M369" i="9"/>
  <c r="M354" i="9"/>
  <c r="M336" i="9"/>
  <c r="M321" i="9"/>
  <c r="M489" i="9"/>
  <c r="M465" i="9"/>
  <c r="M456" i="9"/>
  <c r="N327" i="9"/>
  <c r="M474" i="9"/>
  <c r="M450" i="9"/>
  <c r="N483" i="9"/>
  <c r="N444" i="9"/>
  <c r="N417" i="9"/>
  <c r="M393" i="9"/>
  <c r="M432" i="9"/>
  <c r="N381" i="9"/>
  <c r="M378" i="9"/>
  <c r="M366" i="9"/>
  <c r="N369" i="9"/>
  <c r="N354" i="9"/>
  <c r="N321" i="9"/>
  <c r="N489" i="9"/>
  <c r="N465" i="9"/>
  <c r="N456" i="9"/>
  <c r="M315" i="9"/>
  <c r="N480" i="9"/>
  <c r="N402" i="9"/>
  <c r="N393" i="9"/>
  <c r="N432" i="9"/>
  <c r="N375" i="9"/>
  <c r="N366" i="9"/>
  <c r="M348" i="9"/>
  <c r="M324" i="9"/>
  <c r="N486" i="9"/>
  <c r="N468" i="9"/>
  <c r="N462" i="9"/>
  <c r="M459" i="9"/>
  <c r="M357" i="9"/>
  <c r="N315" i="9"/>
  <c r="G299" i="6" l="1"/>
  <c r="H299" i="6" s="1"/>
  <c r="I299" i="6" s="1"/>
  <c r="J299" i="6" s="1"/>
  <c r="G298" i="6"/>
  <c r="H298" i="6" s="1"/>
  <c r="I298" i="6" s="1"/>
  <c r="J298" i="6" s="1"/>
  <c r="G297" i="6"/>
  <c r="H297" i="6" s="1"/>
  <c r="I297" i="6" s="1"/>
  <c r="J297" i="6" s="1"/>
  <c r="G296" i="6"/>
  <c r="H296" i="6" s="1"/>
  <c r="I296" i="6" s="1"/>
  <c r="J296" i="6" s="1"/>
  <c r="G295" i="6"/>
  <c r="H295" i="6" s="1"/>
  <c r="I295" i="6" s="1"/>
  <c r="J295" i="6" s="1"/>
  <c r="G294" i="6"/>
  <c r="H294" i="6" s="1"/>
  <c r="I294" i="6" s="1"/>
  <c r="J294" i="6" s="1"/>
  <c r="G293" i="6"/>
  <c r="H293" i="6" s="1"/>
  <c r="I293" i="6" s="1"/>
  <c r="J293" i="6" s="1"/>
  <c r="G292" i="6"/>
  <c r="H292" i="6" s="1"/>
  <c r="I292" i="6" s="1"/>
  <c r="J292" i="6" s="1"/>
  <c r="G291" i="6"/>
  <c r="H291" i="6" s="1"/>
  <c r="I291" i="6" s="1"/>
  <c r="J291" i="6" s="1"/>
  <c r="G290" i="6"/>
  <c r="H290" i="6" s="1"/>
  <c r="I290" i="6" s="1"/>
  <c r="J290" i="6" s="1"/>
  <c r="G289" i="6"/>
  <c r="H289" i="6" s="1"/>
  <c r="I289" i="6" s="1"/>
  <c r="J289" i="6" s="1"/>
  <c r="G288" i="6"/>
  <c r="H288" i="6" s="1"/>
  <c r="I288" i="6" s="1"/>
  <c r="J288" i="6" s="1"/>
  <c r="G287" i="6"/>
  <c r="H287" i="6" s="1"/>
  <c r="I287" i="6" s="1"/>
  <c r="J287" i="6" s="1"/>
  <c r="G286" i="6"/>
  <c r="H286" i="6" s="1"/>
  <c r="I286" i="6" s="1"/>
  <c r="J286" i="6" s="1"/>
  <c r="G285" i="6"/>
  <c r="H285" i="6" s="1"/>
  <c r="I285" i="6" s="1"/>
  <c r="J285" i="6" s="1"/>
  <c r="G284" i="6"/>
  <c r="H284" i="6" s="1"/>
  <c r="I284" i="6" s="1"/>
  <c r="J284" i="6" s="1"/>
  <c r="G283" i="6"/>
  <c r="H283" i="6" s="1"/>
  <c r="I283" i="6" s="1"/>
  <c r="J283" i="6" s="1"/>
  <c r="G282" i="6"/>
  <c r="H282" i="6" s="1"/>
  <c r="I282" i="6" s="1"/>
  <c r="J282" i="6" s="1"/>
  <c r="G281" i="6"/>
  <c r="H281" i="6" s="1"/>
  <c r="I281" i="6" s="1"/>
  <c r="J281" i="6" s="1"/>
  <c r="G280" i="6"/>
  <c r="H280" i="6" s="1"/>
  <c r="I280" i="6" s="1"/>
  <c r="J280" i="6" s="1"/>
  <c r="G279" i="6"/>
  <c r="H279" i="6" s="1"/>
  <c r="I279" i="6" s="1"/>
  <c r="J279" i="6" s="1"/>
  <c r="G278" i="6"/>
  <c r="H278" i="6" s="1"/>
  <c r="I278" i="6" s="1"/>
  <c r="J278" i="6" s="1"/>
  <c r="G277" i="6"/>
  <c r="H277" i="6" s="1"/>
  <c r="I277" i="6" s="1"/>
  <c r="J277" i="6" s="1"/>
  <c r="G276" i="6"/>
  <c r="H276" i="6" s="1"/>
  <c r="I276" i="6" s="1"/>
  <c r="J276" i="6" s="1"/>
  <c r="G275" i="6"/>
  <c r="H275" i="6" s="1"/>
  <c r="I275" i="6" s="1"/>
  <c r="J275" i="6" s="1"/>
  <c r="G274" i="6"/>
  <c r="H274" i="6" s="1"/>
  <c r="I274" i="6" s="1"/>
  <c r="J274" i="6" s="1"/>
  <c r="G273" i="6"/>
  <c r="H273" i="6" s="1"/>
  <c r="I273" i="6" s="1"/>
  <c r="J273" i="6" s="1"/>
  <c r="G272" i="6"/>
  <c r="H272" i="6" s="1"/>
  <c r="I272" i="6" s="1"/>
  <c r="J272" i="6" s="1"/>
  <c r="G271" i="6"/>
  <c r="H271" i="6" s="1"/>
  <c r="I271" i="6" s="1"/>
  <c r="J271" i="6" s="1"/>
  <c r="G270" i="6"/>
  <c r="H270" i="6" s="1"/>
  <c r="I270" i="6" s="1"/>
  <c r="J270" i="6" s="1"/>
  <c r="G269" i="6"/>
  <c r="H269" i="6" s="1"/>
  <c r="I269" i="6" s="1"/>
  <c r="J269" i="6" s="1"/>
  <c r="G268" i="6"/>
  <c r="H268" i="6" s="1"/>
  <c r="I268" i="6" s="1"/>
  <c r="J268" i="6" s="1"/>
  <c r="G267" i="6"/>
  <c r="H267" i="6" s="1"/>
  <c r="I267" i="6" s="1"/>
  <c r="J267" i="6" s="1"/>
  <c r="G266" i="6"/>
  <c r="H266" i="6" s="1"/>
  <c r="I266" i="6" s="1"/>
  <c r="J266" i="6" s="1"/>
  <c r="G265" i="6"/>
  <c r="H265" i="6" s="1"/>
  <c r="I265" i="6" s="1"/>
  <c r="J265" i="6" s="1"/>
  <c r="G264" i="6"/>
  <c r="H264" i="6" s="1"/>
  <c r="I264" i="6" s="1"/>
  <c r="J264" i="6" s="1"/>
  <c r="G263" i="6"/>
  <c r="H263" i="6" s="1"/>
  <c r="I263" i="6" s="1"/>
  <c r="J263" i="6" s="1"/>
  <c r="G262" i="6"/>
  <c r="H262" i="6" s="1"/>
  <c r="I262" i="6" s="1"/>
  <c r="J262" i="6" s="1"/>
  <c r="G261" i="6"/>
  <c r="H261" i="6" s="1"/>
  <c r="I261" i="6" s="1"/>
  <c r="J261" i="6" s="1"/>
  <c r="G260" i="6"/>
  <c r="H260" i="6" s="1"/>
  <c r="I260" i="6" s="1"/>
  <c r="J260" i="6" s="1"/>
  <c r="G259" i="6"/>
  <c r="H259" i="6" s="1"/>
  <c r="I259" i="6" s="1"/>
  <c r="J259" i="6" s="1"/>
  <c r="G258" i="6"/>
  <c r="H258" i="6" s="1"/>
  <c r="I258" i="6" s="1"/>
  <c r="J258" i="6" s="1"/>
  <c r="G257" i="6"/>
  <c r="H257" i="6" s="1"/>
  <c r="I257" i="6" s="1"/>
  <c r="J257" i="6" s="1"/>
  <c r="K257" i="6" s="1"/>
  <c r="G256" i="6"/>
  <c r="H256" i="6" s="1"/>
  <c r="I256" i="6" s="1"/>
  <c r="J256" i="6" s="1"/>
  <c r="G255" i="6"/>
  <c r="H255" i="6" s="1"/>
  <c r="I255" i="6" s="1"/>
  <c r="J255" i="6" s="1"/>
  <c r="G254" i="6"/>
  <c r="H254" i="6" s="1"/>
  <c r="I254" i="6" s="1"/>
  <c r="J254" i="6" s="1"/>
  <c r="G253" i="6"/>
  <c r="H253" i="6" s="1"/>
  <c r="I253" i="6" s="1"/>
  <c r="J253" i="6" s="1"/>
  <c r="G252" i="6"/>
  <c r="H252" i="6" s="1"/>
  <c r="I252" i="6" s="1"/>
  <c r="J252" i="6" s="1"/>
  <c r="G251" i="6"/>
  <c r="H251" i="6" s="1"/>
  <c r="I251" i="6" s="1"/>
  <c r="J251" i="6" s="1"/>
  <c r="G250" i="6"/>
  <c r="H250" i="6" s="1"/>
  <c r="I250" i="6" s="1"/>
  <c r="J250" i="6" s="1"/>
  <c r="G249" i="6"/>
  <c r="H249" i="6" s="1"/>
  <c r="I249" i="6" s="1"/>
  <c r="J249" i="6" s="1"/>
  <c r="G248" i="6"/>
  <c r="H248" i="6" s="1"/>
  <c r="I248" i="6" s="1"/>
  <c r="J248" i="6" s="1"/>
  <c r="G247" i="6"/>
  <c r="H247" i="6" s="1"/>
  <c r="I247" i="6" s="1"/>
  <c r="J247" i="6" s="1"/>
  <c r="G246" i="6"/>
  <c r="H246" i="6" s="1"/>
  <c r="I246" i="6" s="1"/>
  <c r="J246" i="6" s="1"/>
  <c r="G245" i="6"/>
  <c r="H245" i="6" s="1"/>
  <c r="I245" i="6" s="1"/>
  <c r="J245" i="6" s="1"/>
  <c r="G244" i="6"/>
  <c r="H244" i="6" s="1"/>
  <c r="I244" i="6" s="1"/>
  <c r="J244" i="6" s="1"/>
  <c r="G243" i="6"/>
  <c r="H243" i="6" s="1"/>
  <c r="I243" i="6" s="1"/>
  <c r="J243" i="6" s="1"/>
  <c r="G242" i="6"/>
  <c r="H242" i="6" s="1"/>
  <c r="I242" i="6" s="1"/>
  <c r="J242" i="6" s="1"/>
  <c r="G241" i="6"/>
  <c r="H241" i="6" s="1"/>
  <c r="I241" i="6" s="1"/>
  <c r="J241" i="6" s="1"/>
  <c r="G240" i="6"/>
  <c r="H240" i="6" s="1"/>
  <c r="I240" i="6" s="1"/>
  <c r="J240" i="6" s="1"/>
  <c r="G239" i="6"/>
  <c r="H239" i="6" s="1"/>
  <c r="I239" i="6" s="1"/>
  <c r="J239" i="6" s="1"/>
  <c r="G238" i="6"/>
  <c r="H238" i="6" s="1"/>
  <c r="I238" i="6" s="1"/>
  <c r="J238" i="6" s="1"/>
  <c r="G237" i="6"/>
  <c r="H237" i="6" s="1"/>
  <c r="I237" i="6" s="1"/>
  <c r="J237" i="6" s="1"/>
  <c r="G236" i="6"/>
  <c r="H236" i="6" s="1"/>
  <c r="I236" i="6" s="1"/>
  <c r="J236" i="6" s="1"/>
  <c r="G235" i="6"/>
  <c r="H235" i="6" s="1"/>
  <c r="I235" i="6" s="1"/>
  <c r="J235" i="6" s="1"/>
  <c r="K235" i="6" s="1"/>
  <c r="G234" i="6"/>
  <c r="H234" i="6" s="1"/>
  <c r="I234" i="6" s="1"/>
  <c r="J234" i="6" s="1"/>
  <c r="G233" i="6"/>
  <c r="H233" i="6" s="1"/>
  <c r="I233" i="6" s="1"/>
  <c r="J233" i="6" s="1"/>
  <c r="K233" i="6" s="1"/>
  <c r="G232" i="6"/>
  <c r="H232" i="6" s="1"/>
  <c r="I232" i="6" s="1"/>
  <c r="J232" i="6" s="1"/>
  <c r="G231" i="6"/>
  <c r="H231" i="6" s="1"/>
  <c r="I231" i="6" s="1"/>
  <c r="J231" i="6" s="1"/>
  <c r="G230" i="6"/>
  <c r="H230" i="6" s="1"/>
  <c r="I230" i="6" s="1"/>
  <c r="J230" i="6" s="1"/>
  <c r="G229" i="6"/>
  <c r="H229" i="6" s="1"/>
  <c r="I229" i="6" s="1"/>
  <c r="J229" i="6" s="1"/>
  <c r="K229" i="6" s="1"/>
  <c r="G228" i="6"/>
  <c r="H228" i="6" s="1"/>
  <c r="I228" i="6" s="1"/>
  <c r="J228" i="6" s="1"/>
  <c r="G227" i="6"/>
  <c r="H227" i="6" s="1"/>
  <c r="I227" i="6" s="1"/>
  <c r="J227" i="6" s="1"/>
  <c r="G226" i="6"/>
  <c r="H226" i="6" s="1"/>
  <c r="I226" i="6" s="1"/>
  <c r="J226" i="6" s="1"/>
  <c r="G225" i="6"/>
  <c r="H225" i="6" s="1"/>
  <c r="I225" i="6" s="1"/>
  <c r="J225" i="6" s="1"/>
  <c r="G224" i="6"/>
  <c r="H224" i="6" s="1"/>
  <c r="I224" i="6" s="1"/>
  <c r="J224" i="6" s="1"/>
  <c r="G223" i="6"/>
  <c r="H223" i="6" s="1"/>
  <c r="I223" i="6" s="1"/>
  <c r="J223" i="6" s="1"/>
  <c r="G222" i="6"/>
  <c r="H222" i="6" s="1"/>
  <c r="I222" i="6" s="1"/>
  <c r="J222" i="6" s="1"/>
  <c r="G221" i="6"/>
  <c r="H221" i="6" s="1"/>
  <c r="I221" i="6" s="1"/>
  <c r="J221" i="6" s="1"/>
  <c r="K221" i="6" s="1"/>
  <c r="G220" i="6"/>
  <c r="H220" i="6" s="1"/>
  <c r="I220" i="6" s="1"/>
  <c r="J220" i="6" s="1"/>
  <c r="G219" i="6"/>
  <c r="H219" i="6" s="1"/>
  <c r="I219" i="6" s="1"/>
  <c r="J219" i="6" s="1"/>
  <c r="G218" i="6"/>
  <c r="H218" i="6" s="1"/>
  <c r="I218" i="6" s="1"/>
  <c r="J218" i="6" s="1"/>
  <c r="G217" i="6"/>
  <c r="H217" i="6" s="1"/>
  <c r="I217" i="6" s="1"/>
  <c r="J217" i="6" s="1"/>
  <c r="K217" i="6" s="1"/>
  <c r="G216" i="6"/>
  <c r="H216" i="6" s="1"/>
  <c r="I216" i="6" s="1"/>
  <c r="J216" i="6" s="1"/>
  <c r="G215" i="6"/>
  <c r="H215" i="6" s="1"/>
  <c r="I215" i="6" s="1"/>
  <c r="J215" i="6" s="1"/>
  <c r="G214" i="6"/>
  <c r="H214" i="6" s="1"/>
  <c r="I214" i="6" s="1"/>
  <c r="J214" i="6" s="1"/>
  <c r="G213" i="6"/>
  <c r="H213" i="6" s="1"/>
  <c r="I213" i="6" s="1"/>
  <c r="J213" i="6" s="1"/>
  <c r="G212" i="6"/>
  <c r="H212" i="6" s="1"/>
  <c r="I212" i="6" s="1"/>
  <c r="J212" i="6" s="1"/>
  <c r="G211" i="6"/>
  <c r="H211" i="6" s="1"/>
  <c r="I211" i="6" s="1"/>
  <c r="J211" i="6" s="1"/>
  <c r="G210" i="6"/>
  <c r="H210" i="6" s="1"/>
  <c r="I210" i="6" s="1"/>
  <c r="J210" i="6" s="1"/>
  <c r="K210" i="6" s="1"/>
  <c r="G209" i="6"/>
  <c r="H209" i="6" s="1"/>
  <c r="I209" i="6" s="1"/>
  <c r="J209" i="6" s="1"/>
  <c r="K209" i="6" s="1"/>
  <c r="G208" i="6"/>
  <c r="H208" i="6" s="1"/>
  <c r="I208" i="6" s="1"/>
  <c r="J208" i="6" s="1"/>
  <c r="G207" i="6"/>
  <c r="H207" i="6" s="1"/>
  <c r="I207" i="6" s="1"/>
  <c r="J207" i="6" s="1"/>
  <c r="G206" i="6"/>
  <c r="H206" i="6" s="1"/>
  <c r="I206" i="6" s="1"/>
  <c r="J206" i="6" s="1"/>
  <c r="G205" i="6"/>
  <c r="H205" i="6" s="1"/>
  <c r="I205" i="6" s="1"/>
  <c r="J205" i="6" s="1"/>
  <c r="K205" i="6" s="1"/>
  <c r="G204" i="6"/>
  <c r="H204" i="6" s="1"/>
  <c r="I204" i="6" s="1"/>
  <c r="J204" i="6" s="1"/>
  <c r="G203" i="6"/>
  <c r="H203" i="6" s="1"/>
  <c r="I203" i="6" s="1"/>
  <c r="J203" i="6" s="1"/>
  <c r="G202" i="6"/>
  <c r="H202" i="6" s="1"/>
  <c r="I202" i="6" s="1"/>
  <c r="J202" i="6" s="1"/>
  <c r="G201" i="6"/>
  <c r="H201" i="6" s="1"/>
  <c r="I201" i="6" s="1"/>
  <c r="J201" i="6" s="1"/>
  <c r="G200" i="6"/>
  <c r="H200" i="6" s="1"/>
  <c r="I200" i="6" s="1"/>
  <c r="J200" i="6" s="1"/>
  <c r="G199" i="6"/>
  <c r="H199" i="6" s="1"/>
  <c r="I199" i="6" s="1"/>
  <c r="J199" i="6" s="1"/>
  <c r="G198" i="6"/>
  <c r="H198" i="6" s="1"/>
  <c r="I198" i="6" s="1"/>
  <c r="J198" i="6" s="1"/>
  <c r="G197" i="6"/>
  <c r="H197" i="6" s="1"/>
  <c r="I197" i="6" s="1"/>
  <c r="J197" i="6" s="1"/>
  <c r="G196" i="6"/>
  <c r="H196" i="6" s="1"/>
  <c r="I196" i="6" s="1"/>
  <c r="J196" i="6" s="1"/>
  <c r="G195" i="6"/>
  <c r="H195" i="6" s="1"/>
  <c r="I195" i="6" s="1"/>
  <c r="J195" i="6" s="1"/>
  <c r="G194" i="6"/>
  <c r="H194" i="6" s="1"/>
  <c r="I194" i="6" s="1"/>
  <c r="J194" i="6" s="1"/>
  <c r="G193" i="6"/>
  <c r="H193" i="6" s="1"/>
  <c r="I193" i="6" s="1"/>
  <c r="J193" i="6" s="1"/>
  <c r="K193" i="6" s="1"/>
  <c r="G192" i="6"/>
  <c r="H192" i="6" s="1"/>
  <c r="I192" i="6" s="1"/>
  <c r="J192" i="6" s="1"/>
  <c r="G191" i="6"/>
  <c r="H191" i="6" s="1"/>
  <c r="I191" i="6" s="1"/>
  <c r="J191" i="6" s="1"/>
  <c r="G190" i="6"/>
  <c r="H190" i="6" s="1"/>
  <c r="I190" i="6" s="1"/>
  <c r="J190" i="6" s="1"/>
  <c r="G189" i="6"/>
  <c r="H189" i="6" s="1"/>
  <c r="I189" i="6" s="1"/>
  <c r="J189" i="6" s="1"/>
  <c r="G188" i="6"/>
  <c r="H188" i="6" s="1"/>
  <c r="I188" i="6" s="1"/>
  <c r="J188" i="6" s="1"/>
  <c r="G187" i="6"/>
  <c r="H187" i="6" s="1"/>
  <c r="I187" i="6" s="1"/>
  <c r="J187" i="6" s="1"/>
  <c r="G186" i="6"/>
  <c r="H186" i="6" s="1"/>
  <c r="I186" i="6" s="1"/>
  <c r="J186" i="6" s="1"/>
  <c r="G185" i="6"/>
  <c r="H185" i="6" s="1"/>
  <c r="I185" i="6" s="1"/>
  <c r="J185" i="6" s="1"/>
  <c r="K185" i="6" s="1"/>
  <c r="G184" i="6"/>
  <c r="H184" i="6" s="1"/>
  <c r="I184" i="6" s="1"/>
  <c r="J184" i="6" s="1"/>
  <c r="G183" i="6"/>
  <c r="H183" i="6" s="1"/>
  <c r="I183" i="6" s="1"/>
  <c r="J183" i="6" s="1"/>
  <c r="G182" i="6"/>
  <c r="H182" i="6" s="1"/>
  <c r="I182" i="6" s="1"/>
  <c r="J182" i="6" s="1"/>
  <c r="G181" i="6"/>
  <c r="H181" i="6" s="1"/>
  <c r="I181" i="6" s="1"/>
  <c r="J181" i="6" s="1"/>
  <c r="K181" i="6" s="1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H61" i="3"/>
  <c r="G61" i="3"/>
  <c r="H60" i="3"/>
  <c r="G60" i="3"/>
  <c r="H59" i="3"/>
  <c r="I59" i="3" s="1"/>
  <c r="G59" i="3"/>
  <c r="H58" i="3"/>
  <c r="G58" i="3"/>
  <c r="H57" i="3"/>
  <c r="G57" i="3"/>
  <c r="H56" i="3"/>
  <c r="I56" i="3" s="1"/>
  <c r="G56" i="3"/>
  <c r="H55" i="3"/>
  <c r="G55" i="3"/>
  <c r="H54" i="3"/>
  <c r="G54" i="3"/>
  <c r="H53" i="3"/>
  <c r="G53" i="3"/>
  <c r="H52" i="3"/>
  <c r="I52" i="3" s="1"/>
  <c r="G52" i="3"/>
  <c r="H51" i="3"/>
  <c r="G51" i="3"/>
  <c r="I51" i="3" s="1"/>
  <c r="H50" i="3"/>
  <c r="I50" i="3" s="1"/>
  <c r="G50" i="3"/>
  <c r="H49" i="3"/>
  <c r="G49" i="3"/>
  <c r="H48" i="3"/>
  <c r="G48" i="3"/>
  <c r="I47" i="3"/>
  <c r="H47" i="3"/>
  <c r="G47" i="3"/>
  <c r="H46" i="3"/>
  <c r="I46" i="3" s="1"/>
  <c r="G46" i="3"/>
  <c r="H45" i="3"/>
  <c r="G45" i="3"/>
  <c r="H44" i="3"/>
  <c r="G44" i="3"/>
  <c r="H43" i="3"/>
  <c r="I43" i="3" s="1"/>
  <c r="G43" i="3"/>
  <c r="H42" i="3"/>
  <c r="G42" i="3"/>
  <c r="I42" i="3" s="1"/>
  <c r="H41" i="3"/>
  <c r="G41" i="3"/>
  <c r="I41" i="3" s="1"/>
  <c r="H40" i="3"/>
  <c r="I40" i="3" s="1"/>
  <c r="G40" i="3"/>
  <c r="H39" i="3"/>
  <c r="G39" i="3"/>
  <c r="H38" i="3"/>
  <c r="I38" i="3" s="1"/>
  <c r="G38" i="3"/>
  <c r="H37" i="3"/>
  <c r="G37" i="3"/>
  <c r="H36" i="3"/>
  <c r="G36" i="3"/>
  <c r="H35" i="3"/>
  <c r="I35" i="3" s="1"/>
  <c r="G35" i="3"/>
  <c r="H34" i="3"/>
  <c r="I34" i="3" s="1"/>
  <c r="G34" i="3"/>
  <c r="H33" i="3"/>
  <c r="G33" i="3"/>
  <c r="H32" i="3"/>
  <c r="G32" i="3"/>
  <c r="H31" i="3"/>
  <c r="I31" i="3" s="1"/>
  <c r="G31" i="3"/>
  <c r="H30" i="3"/>
  <c r="I30" i="3" s="1"/>
  <c r="G30" i="3"/>
  <c r="H29" i="3"/>
  <c r="G29" i="3"/>
  <c r="I29" i="3" s="1"/>
  <c r="H28" i="3"/>
  <c r="I28" i="3" s="1"/>
  <c r="G28" i="3"/>
  <c r="H27" i="3"/>
  <c r="G27" i="3"/>
  <c r="H26" i="3"/>
  <c r="G26" i="3"/>
  <c r="I25" i="3"/>
  <c r="H25" i="3"/>
  <c r="G25" i="3"/>
  <c r="H24" i="3"/>
  <c r="G24" i="3"/>
  <c r="H23" i="3"/>
  <c r="G23" i="3"/>
  <c r="H22" i="3"/>
  <c r="G22" i="3"/>
  <c r="I21" i="3"/>
  <c r="H21" i="3"/>
  <c r="G21" i="3"/>
  <c r="H20" i="3"/>
  <c r="G20" i="3"/>
  <c r="H19" i="3"/>
  <c r="G19" i="3"/>
  <c r="H18" i="3"/>
  <c r="I18" i="3" s="1"/>
  <c r="G18" i="3"/>
  <c r="H17" i="3"/>
  <c r="G17" i="3"/>
  <c r="H16" i="3"/>
  <c r="I16" i="3" s="1"/>
  <c r="G16" i="3"/>
  <c r="H15" i="3"/>
  <c r="G15" i="3"/>
  <c r="H14" i="3"/>
  <c r="I14" i="3" s="1"/>
  <c r="G14" i="3"/>
  <c r="H13" i="3"/>
  <c r="I13" i="3" s="1"/>
  <c r="G13" i="3"/>
  <c r="H12" i="3"/>
  <c r="G12" i="3"/>
  <c r="H11" i="3"/>
  <c r="G11" i="3"/>
  <c r="H10" i="3"/>
  <c r="I10" i="3" s="1"/>
  <c r="G10" i="3"/>
  <c r="H9" i="3"/>
  <c r="G9" i="3"/>
  <c r="H8" i="3"/>
  <c r="I8" i="3" s="1"/>
  <c r="G8" i="3"/>
  <c r="H7" i="3"/>
  <c r="G7" i="3"/>
  <c r="I7" i="3" s="1"/>
  <c r="H6" i="3"/>
  <c r="G6" i="3"/>
  <c r="I6" i="3" s="1"/>
  <c r="H5" i="3"/>
  <c r="I5" i="3" s="1"/>
  <c r="G5" i="3"/>
  <c r="H4" i="3"/>
  <c r="G4" i="3"/>
  <c r="I3" i="3"/>
  <c r="H3" i="3"/>
  <c r="G3" i="3"/>
  <c r="H2" i="3"/>
  <c r="G2" i="3"/>
  <c r="L193" i="6" l="1"/>
  <c r="L209" i="6"/>
  <c r="L221" i="6"/>
  <c r="L181" i="6"/>
  <c r="L185" i="6"/>
  <c r="L205" i="6"/>
  <c r="L217" i="6"/>
  <c r="L229" i="6"/>
  <c r="L197" i="6"/>
  <c r="L241" i="6"/>
  <c r="L245" i="6"/>
  <c r="L253" i="6"/>
  <c r="L265" i="6"/>
  <c r="L269" i="6"/>
  <c r="L277" i="6"/>
  <c r="L281" i="6"/>
  <c r="L289" i="6"/>
  <c r="L293" i="6"/>
  <c r="L186" i="6"/>
  <c r="L198" i="6"/>
  <c r="L222" i="6"/>
  <c r="L234" i="6"/>
  <c r="L259" i="6"/>
  <c r="L189" i="6"/>
  <c r="L201" i="6"/>
  <c r="L213" i="6"/>
  <c r="L225" i="6"/>
  <c r="L237" i="6"/>
  <c r="L249" i="6"/>
  <c r="L261" i="6"/>
  <c r="L273" i="6"/>
  <c r="L285" i="6"/>
  <c r="L297" i="6"/>
  <c r="K234" i="6"/>
  <c r="K269" i="6"/>
  <c r="L210" i="6"/>
  <c r="L257" i="6"/>
  <c r="L233" i="6"/>
  <c r="L182" i="6"/>
  <c r="L190" i="6"/>
  <c r="L202" i="6"/>
  <c r="L206" i="6"/>
  <c r="L214" i="6"/>
  <c r="L218" i="6"/>
  <c r="L226" i="6"/>
  <c r="L238" i="6"/>
  <c r="L242" i="6"/>
  <c r="L246" i="6"/>
  <c r="L250" i="6"/>
  <c r="L254" i="6"/>
  <c r="L258" i="6"/>
  <c r="L262" i="6"/>
  <c r="L266" i="6"/>
  <c r="L270" i="6"/>
  <c r="L274" i="6"/>
  <c r="L278" i="6"/>
  <c r="L282" i="6"/>
  <c r="L286" i="6"/>
  <c r="L290" i="6"/>
  <c r="L294" i="6"/>
  <c r="L298" i="6"/>
  <c r="K186" i="6"/>
  <c r="K222" i="6"/>
  <c r="K281" i="6"/>
  <c r="L183" i="6"/>
  <c r="L187" i="6"/>
  <c r="L195" i="6"/>
  <c r="L199" i="6"/>
  <c r="L207" i="6"/>
  <c r="L211" i="6"/>
  <c r="L219" i="6"/>
  <c r="L223" i="6"/>
  <c r="L231" i="6"/>
  <c r="L235" i="6"/>
  <c r="L239" i="6"/>
  <c r="L243" i="6"/>
  <c r="L251" i="6"/>
  <c r="L255" i="6"/>
  <c r="L263" i="6"/>
  <c r="L267" i="6"/>
  <c r="L275" i="6"/>
  <c r="L279" i="6"/>
  <c r="L287" i="6"/>
  <c r="L291" i="6"/>
  <c r="L299" i="6"/>
  <c r="K245" i="6"/>
  <c r="K293" i="6"/>
  <c r="L184" i="6"/>
  <c r="L188" i="6"/>
  <c r="L192" i="6"/>
  <c r="L196" i="6"/>
  <c r="L200" i="6"/>
  <c r="L208" i="6"/>
  <c r="L216" i="6"/>
  <c r="L220" i="6"/>
  <c r="L224" i="6"/>
  <c r="L228" i="6"/>
  <c r="L232" i="6"/>
  <c r="L236" i="6"/>
  <c r="L240" i="6"/>
  <c r="L244" i="6"/>
  <c r="L248" i="6"/>
  <c r="L252" i="6"/>
  <c r="L256" i="6"/>
  <c r="L260" i="6"/>
  <c r="L264" i="6"/>
  <c r="L268" i="6"/>
  <c r="L272" i="6"/>
  <c r="L276" i="6"/>
  <c r="L280" i="6"/>
  <c r="L284" i="6"/>
  <c r="L288" i="6"/>
  <c r="L292" i="6"/>
  <c r="L296" i="6"/>
  <c r="K198" i="6"/>
  <c r="L247" i="6"/>
  <c r="K247" i="6"/>
  <c r="L271" i="6"/>
  <c r="K271" i="6"/>
  <c r="L283" i="6"/>
  <c r="K283" i="6"/>
  <c r="L295" i="6"/>
  <c r="K295" i="6"/>
  <c r="L212" i="6"/>
  <c r="K212" i="6"/>
  <c r="L191" i="6"/>
  <c r="K191" i="6"/>
  <c r="L227" i="6"/>
  <c r="K227" i="6"/>
  <c r="L204" i="6"/>
  <c r="K204" i="6"/>
  <c r="L203" i="6"/>
  <c r="K203" i="6"/>
  <c r="L215" i="6"/>
  <c r="K215" i="6"/>
  <c r="L230" i="6"/>
  <c r="K230" i="6"/>
  <c r="L194" i="6"/>
  <c r="K194" i="6"/>
  <c r="K189" i="6"/>
  <c r="K201" i="6"/>
  <c r="K213" i="6"/>
  <c r="K225" i="6"/>
  <c r="K236" i="6"/>
  <c r="K248" i="6"/>
  <c r="K260" i="6"/>
  <c r="K272" i="6"/>
  <c r="K284" i="6"/>
  <c r="K296" i="6"/>
  <c r="K190" i="6"/>
  <c r="K202" i="6"/>
  <c r="K214" i="6"/>
  <c r="K226" i="6"/>
  <c r="K237" i="6"/>
  <c r="K249" i="6"/>
  <c r="K261" i="6"/>
  <c r="K273" i="6"/>
  <c r="K285" i="6"/>
  <c r="K297" i="6"/>
  <c r="K238" i="6"/>
  <c r="K250" i="6"/>
  <c r="K262" i="6"/>
  <c r="K274" i="6"/>
  <c r="K286" i="6"/>
  <c r="K298" i="6"/>
  <c r="K192" i="6"/>
  <c r="K216" i="6"/>
  <c r="K228" i="6"/>
  <c r="K239" i="6"/>
  <c r="K251" i="6"/>
  <c r="K263" i="6"/>
  <c r="K275" i="6"/>
  <c r="K287" i="6"/>
  <c r="K299" i="6"/>
  <c r="K240" i="6"/>
  <c r="K252" i="6"/>
  <c r="K264" i="6"/>
  <c r="K276" i="6"/>
  <c r="K288" i="6"/>
  <c r="K182" i="6"/>
  <c r="K206" i="6"/>
  <c r="K218" i="6"/>
  <c r="K241" i="6"/>
  <c r="K253" i="6"/>
  <c r="K265" i="6"/>
  <c r="K277" i="6"/>
  <c r="K289" i="6"/>
  <c r="K183" i="6"/>
  <c r="K195" i="6"/>
  <c r="K207" i="6"/>
  <c r="K219" i="6"/>
  <c r="K231" i="6"/>
  <c r="K242" i="6"/>
  <c r="K254" i="6"/>
  <c r="K266" i="6"/>
  <c r="K278" i="6"/>
  <c r="K290" i="6"/>
  <c r="K184" i="6"/>
  <c r="K196" i="6"/>
  <c r="K208" i="6"/>
  <c r="K220" i="6"/>
  <c r="K232" i="6"/>
  <c r="K243" i="6"/>
  <c r="K255" i="6"/>
  <c r="K267" i="6"/>
  <c r="K279" i="6"/>
  <c r="K291" i="6"/>
  <c r="K197" i="6"/>
  <c r="K244" i="6"/>
  <c r="K256" i="6"/>
  <c r="K268" i="6"/>
  <c r="K280" i="6"/>
  <c r="K292" i="6"/>
  <c r="K187" i="6"/>
  <c r="K199" i="6"/>
  <c r="K211" i="6"/>
  <c r="K223" i="6"/>
  <c r="K246" i="6"/>
  <c r="K258" i="6"/>
  <c r="K270" i="6"/>
  <c r="K282" i="6"/>
  <c r="K294" i="6"/>
  <c r="K188" i="6"/>
  <c r="K200" i="6"/>
  <c r="K224" i="6"/>
  <c r="K259" i="6"/>
  <c r="I11" i="3"/>
  <c r="I17" i="3"/>
  <c r="I22" i="3"/>
  <c r="I33" i="3"/>
  <c r="I45" i="3"/>
  <c r="I2" i="3"/>
  <c r="I19" i="3"/>
  <c r="I23" i="3"/>
  <c r="I58" i="3"/>
  <c r="I12" i="3"/>
  <c r="I39" i="3"/>
  <c r="I53" i="3"/>
  <c r="I9" i="3"/>
  <c r="I15" i="3"/>
  <c r="I26" i="3"/>
  <c r="I37" i="3"/>
  <c r="I54" i="3"/>
  <c r="I27" i="3"/>
  <c r="I55" i="3"/>
  <c r="I61" i="3"/>
  <c r="I57" i="3"/>
  <c r="I4" i="3"/>
  <c r="I48" i="3"/>
  <c r="I44" i="3"/>
  <c r="I49" i="3"/>
  <c r="I36" i="3"/>
  <c r="I32" i="3"/>
  <c r="I24" i="3"/>
  <c r="I60" i="3"/>
  <c r="I20" i="3"/>
</calcChain>
</file>

<file path=xl/sharedStrings.xml><?xml version="1.0" encoding="utf-8"?>
<sst xmlns="http://schemas.openxmlformats.org/spreadsheetml/2006/main" count="632" uniqueCount="96">
  <si>
    <t>sample</t>
  </si>
  <si>
    <t>spot</t>
  </si>
  <si>
    <t>weigth (g)</t>
  </si>
  <si>
    <t>FW (g)</t>
  </si>
  <si>
    <t>%Dry Matter</t>
  </si>
  <si>
    <t>Abs</t>
  </si>
  <si>
    <t>mg/L</t>
  </si>
  <si>
    <t>mg/150 uL</t>
  </si>
  <si>
    <t>mg/10 mL</t>
  </si>
  <si>
    <t>mg/DW</t>
  </si>
  <si>
    <t>mg/100 DW</t>
  </si>
  <si>
    <t>mg/100 FW</t>
  </si>
  <si>
    <t>AVR</t>
  </si>
  <si>
    <t>Sample</t>
  </si>
  <si>
    <t>Raw</t>
  </si>
  <si>
    <t>Ripe</t>
  </si>
  <si>
    <t>Partial</t>
  </si>
  <si>
    <t>Medium</t>
  </si>
  <si>
    <t>Too  ripe</t>
  </si>
  <si>
    <t>state</t>
  </si>
  <si>
    <t>Dry weight</t>
  </si>
  <si>
    <t>Centrifuge tube</t>
  </si>
  <si>
    <t>Plastic bag</t>
  </si>
  <si>
    <t>Plastic bag+Fresh</t>
  </si>
  <si>
    <t>Centrifuge tube+ Dry weigth</t>
  </si>
  <si>
    <t>Fresh weigth</t>
  </si>
  <si>
    <t>Location source</t>
  </si>
  <si>
    <t>Day acquired</t>
  </si>
  <si>
    <t>Day Of measurement</t>
  </si>
  <si>
    <t>Humidity (%)</t>
  </si>
  <si>
    <t>Width and Length (cm.)</t>
  </si>
  <si>
    <t>Phetchabun</t>
  </si>
  <si>
    <t>19/12/2020</t>
  </si>
  <si>
    <t>20/12/2020</t>
  </si>
  <si>
    <t>7.8 x 14.7</t>
  </si>
  <si>
    <t>7.4 x 13.1</t>
  </si>
  <si>
    <t>7.1 x 14.3</t>
  </si>
  <si>
    <t>6.9 x 14.2</t>
  </si>
  <si>
    <t>7.1 x 12.5</t>
  </si>
  <si>
    <t>21/12/2020</t>
  </si>
  <si>
    <t>7.1 x 13.7</t>
  </si>
  <si>
    <t>7.1 x 12.9</t>
  </si>
  <si>
    <t>22/12/2020</t>
  </si>
  <si>
    <t>7.5 x 12.7</t>
  </si>
  <si>
    <t>7.7 x 14.2</t>
  </si>
  <si>
    <t xml:space="preserve">6.9 x 13.2 </t>
  </si>
  <si>
    <t>Pak Chong</t>
  </si>
  <si>
    <t>7.2 x 13.7</t>
  </si>
  <si>
    <t>7.0 x 14.2</t>
  </si>
  <si>
    <t>23/12/2020</t>
  </si>
  <si>
    <t>6.7 x 14.1</t>
  </si>
  <si>
    <t>6.9 x 12.7</t>
  </si>
  <si>
    <t>7.5 x 12.8</t>
  </si>
  <si>
    <t>7.0 x 13.5</t>
  </si>
  <si>
    <t xml:space="preserve">6.7 x 14.0 </t>
  </si>
  <si>
    <t>6.7 x 14.0</t>
  </si>
  <si>
    <t>24/12/2020</t>
  </si>
  <si>
    <t>7.5 x 14.5</t>
  </si>
  <si>
    <t xml:space="preserve">Phetchabun </t>
  </si>
  <si>
    <t>7.2 x 14.5</t>
  </si>
  <si>
    <t>6.9 x 14.3</t>
  </si>
  <si>
    <t>7.4 x 13.9</t>
  </si>
  <si>
    <t>26/12/2020</t>
  </si>
  <si>
    <t>7.5 x 14.4</t>
  </si>
  <si>
    <t>7.2 x 14.4</t>
  </si>
  <si>
    <t>7.1 x 13.2</t>
  </si>
  <si>
    <t>7.0 x  12.9</t>
  </si>
  <si>
    <t>6.8 x 13.8</t>
  </si>
  <si>
    <t>6.9 x 13.1</t>
  </si>
  <si>
    <t>Phitsanulok</t>
  </si>
  <si>
    <t>27/12/2020</t>
  </si>
  <si>
    <t>28/12/2020</t>
  </si>
  <si>
    <t>7.0 x 13.8</t>
  </si>
  <si>
    <t>7.4 x 14.4</t>
  </si>
  <si>
    <t xml:space="preserve">Phitsanulok </t>
  </si>
  <si>
    <t>7.2 x 14.1</t>
  </si>
  <si>
    <t>6.9 x 12.9</t>
  </si>
  <si>
    <t>29/12/2020</t>
  </si>
  <si>
    <t>7.6 x 13.2</t>
  </si>
  <si>
    <t>7.3 x 13.3</t>
  </si>
  <si>
    <t xml:space="preserve">7.1 x 12.4 </t>
  </si>
  <si>
    <t>7.1 x 12.4</t>
  </si>
  <si>
    <t>7.1 x 13.4</t>
  </si>
  <si>
    <t>Temperature (oC)</t>
  </si>
  <si>
    <t>mg/40 uL</t>
  </si>
  <si>
    <t>mg/0.250x(DW)</t>
  </si>
  <si>
    <t>AVR mg/100 DW</t>
  </si>
  <si>
    <t>AVR mg/100 FW</t>
  </si>
  <si>
    <t>Total phenolic content (TPC)</t>
  </si>
  <si>
    <t>beta-carotein content (HPLC)</t>
  </si>
  <si>
    <t>Fruit</t>
  </si>
  <si>
    <t>phenols (FW)</t>
  </si>
  <si>
    <t>phenols (DW)</t>
  </si>
  <si>
    <t>carotene (FW)</t>
  </si>
  <si>
    <t>carotene (DW)</t>
  </si>
  <si>
    <t>%DM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</si>
</sst>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"/>
    <numFmt numFmtId="168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166" fontId="0" fillId="0" borderId="0" xfId="0" applyNumberFormat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2" borderId="0" xfId="0" applyFill="1"/>
    <xf numFmtId="165" fontId="0" fillId="2" borderId="0" xfId="0" applyNumberFormat="1" applyFill="1"/>
    <xf numFmtId="164" fontId="0" fillId="2" borderId="0" xfId="0" applyNumberFormat="1" applyFill="1"/>
    <xf numFmtId="165" fontId="0" fillId="0" borderId="0" xfId="0" applyNumberFormat="1" applyFill="1"/>
    <xf numFmtId="0" fontId="0" fillId="0" borderId="0" xfId="0" applyFill="1"/>
    <xf numFmtId="168" fontId="0" fillId="0" borderId="0" xfId="0" applyNumberFormat="1"/>
    <xf numFmtId="168" fontId="0" fillId="2" borderId="0" xfId="0" applyNumberFormat="1" applyFill="1"/>
    <xf numFmtId="166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45603674540682"/>
          <c:y val="6.9605014913978649E-2"/>
          <c:w val="0.78698840769903766"/>
          <c:h val="0.7731559990560282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252187226596674E-2"/>
                  <c:y val="-1.8927165354330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'Raw data from HPLC_orig'!$A$302:$A$310</c:f>
              <c:numCache>
                <c:formatCode>General</c:formatCode>
                <c:ptCount val="9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  <c:pt idx="8">
                  <c:v>32</c:v>
                </c:pt>
              </c:numCache>
            </c:numRef>
          </c:xVal>
          <c:yVal>
            <c:numRef>
              <c:f>'Raw data from HPLC_orig'!$F$302:$F$310</c:f>
              <c:numCache>
                <c:formatCode>0.0000</c:formatCode>
                <c:ptCount val="9"/>
                <c:pt idx="0">
                  <c:v>3.8351999999999999</c:v>
                </c:pt>
                <c:pt idx="1">
                  <c:v>7.6805000000000003</c:v>
                </c:pt>
                <c:pt idx="2">
                  <c:v>18.139199999999999</c:v>
                </c:pt>
                <c:pt idx="3">
                  <c:v>30.682300000000001</c:v>
                </c:pt>
                <c:pt idx="4">
                  <c:v>64.526300000000006</c:v>
                </c:pt>
                <c:pt idx="5">
                  <c:v>126.965</c:v>
                </c:pt>
                <c:pt idx="6">
                  <c:v>259.37</c:v>
                </c:pt>
                <c:pt idx="7">
                  <c:v>508.63099999999997</c:v>
                </c:pt>
                <c:pt idx="8">
                  <c:v>1014.15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E-0E42-B6B5-A8A44D484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156015"/>
        <c:axId val="999154767"/>
      </c:scatterChart>
      <c:valAx>
        <c:axId val="99915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Conc.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999154767"/>
        <c:crosses val="autoZero"/>
        <c:crossBetween val="midCat"/>
      </c:valAx>
      <c:valAx>
        <c:axId val="9991547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  <a:r>
                  <a:rPr lang="en-US" baseline="0"/>
                  <a:t> (mAU)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99915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45603674540682"/>
          <c:y val="6.9605014913978649E-2"/>
          <c:w val="0.78698840769903766"/>
          <c:h val="0.7731559990560282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252187226596674E-2"/>
                  <c:y val="-1.8927165354330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'Raw data from HPLC'!#REF!</c:f>
            </c:numRef>
          </c:xVal>
          <c:yVal>
            <c:numRef>
              <c:f>'Raw data from HPLC'!#REF!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68-42A1-89A3-6CC39FB27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156015"/>
        <c:axId val="999154767"/>
      </c:scatterChart>
      <c:valAx>
        <c:axId val="99915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Conc.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999154767"/>
        <c:crosses val="autoZero"/>
        <c:crossBetween val="midCat"/>
      </c:valAx>
      <c:valAx>
        <c:axId val="9991547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  <a:r>
                  <a:rPr lang="en-US" baseline="0"/>
                  <a:t> (mAU)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99915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116541</xdr:colOff>
      <xdr:row>1</xdr:row>
      <xdr:rowOff>134471</xdr:rowOff>
    </xdr:from>
    <xdr:to>
      <xdr:col>19</xdr:col>
      <xdr:colOff>519953</xdr:colOff>
      <xdr:row>19</xdr:row>
      <xdr:rowOff>8965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9F7B35-E919-E742-80A2-03187FA70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116541</xdr:colOff>
      <xdr:row>1</xdr:row>
      <xdr:rowOff>134471</xdr:rowOff>
    </xdr:from>
    <xdr:to>
      <xdr:col>19</xdr:col>
      <xdr:colOff>519953</xdr:colOff>
      <xdr:row>19</xdr:row>
      <xdr:rowOff>8965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CA0404-B7F7-4696-9EF9-1C3857E8B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C98B-AFED-2D44-BCB9-86C49216E700}">
  <dimension ref="A1:N503"/>
  <sheetViews>
    <sheetView topLeftCell="A307" zoomScale="137" zoomScaleNormal="137" workbookViewId="0">
      <selection activeCell="A314" sqref="A314:XFD494"/>
    </sheetView>
  </sheetViews>
  <sheetFormatPr baseColWidth="10" defaultColWidth="8.83203125" defaultRowHeight="15" x14ac:dyDescent="0.2"/>
  <cols>
    <col min="3" max="4" width="9" bestFit="1" customWidth="1"/>
    <col min="5" max="5" width="12" customWidth="1"/>
    <col min="6" max="6" width="12.1640625" customWidth="1"/>
    <col min="7" max="7" width="9.83203125" bestFit="1" customWidth="1"/>
    <col min="8" max="8" width="11.83203125" customWidth="1"/>
    <col min="9" max="9" width="9" bestFit="1" customWidth="1"/>
    <col min="10" max="10" width="15.83203125" customWidth="1"/>
    <col min="11" max="11" width="15.1640625" customWidth="1"/>
    <col min="12" max="12" width="13.5" customWidth="1"/>
    <col min="13" max="13" width="15.83203125" customWidth="1"/>
    <col min="14" max="14" width="16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  <c r="I1" t="s">
        <v>8</v>
      </c>
      <c r="J1" t="s">
        <v>85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 s="2">
        <v>0.25040000000000001</v>
      </c>
      <c r="D2" s="2">
        <f>(C2*100/E2)</f>
        <v>1.1289792545638946</v>
      </c>
      <c r="E2" s="2">
        <v>22.179326944030098</v>
      </c>
      <c r="F2" s="2">
        <v>15.248699999999999</v>
      </c>
      <c r="G2" s="1">
        <f>((F2-1.0225)/31.699)</f>
        <v>0.44879018265560422</v>
      </c>
      <c r="H2" s="14">
        <f>((G2*40)/(1000*1000))</f>
        <v>1.7951607306224168E-5</v>
      </c>
      <c r="I2" s="6">
        <f>((H2*10)/(40/1000))</f>
        <v>4.4879018265560414E-3</v>
      </c>
      <c r="J2" s="6">
        <f>I2</f>
        <v>4.4879018265560414E-3</v>
      </c>
      <c r="K2" s="19">
        <f>(J2*100/C2)</f>
        <v>1.7922930617236585</v>
      </c>
      <c r="L2" s="1">
        <f>(J2*100/D2)</f>
        <v>0.39751853795485736</v>
      </c>
    </row>
    <row r="3" spans="1:12" x14ac:dyDescent="0.2">
      <c r="A3">
        <v>1</v>
      </c>
      <c r="B3">
        <v>2</v>
      </c>
      <c r="C3" s="2">
        <v>0.25059999999999999</v>
      </c>
      <c r="D3" s="2">
        <f t="shared" ref="D3:D66" si="0">(C3*100/E3)</f>
        <v>1.1298809951825557</v>
      </c>
      <c r="E3" s="2">
        <v>22.179326944030098</v>
      </c>
      <c r="F3" s="2">
        <v>11.447699999999999</v>
      </c>
      <c r="G3" s="1">
        <f t="shared" ref="G3:G66" si="1">((F3-1.0225)/31.699)</f>
        <v>0.32888103725669576</v>
      </c>
      <c r="H3" s="14">
        <f t="shared" ref="H3:H66" si="2">((G3*40)/(1000*1000))</f>
        <v>1.3155241490267829E-5</v>
      </c>
      <c r="I3" s="6">
        <f t="shared" ref="I3:I66" si="3">((H3*10)/(40/1000))</f>
        <v>3.2888103725669574E-3</v>
      </c>
      <c r="J3" s="6">
        <f t="shared" ref="J3:J66" si="4">I3</f>
        <v>3.2888103725669574E-3</v>
      </c>
      <c r="K3" s="1">
        <f t="shared" ref="K3:K66" si="5">(J3*100/C3)</f>
        <v>1.3123744503459529</v>
      </c>
      <c r="L3" s="1">
        <f t="shared" ref="L3:L66" si="6">(J3*100/D3)</f>
        <v>0.29107582007214683</v>
      </c>
    </row>
    <row r="4" spans="1:12" x14ac:dyDescent="0.2">
      <c r="A4">
        <v>1</v>
      </c>
      <c r="B4">
        <v>3</v>
      </c>
      <c r="C4" s="2">
        <v>0.25030000000000002</v>
      </c>
      <c r="D4" s="2">
        <f t="shared" si="0"/>
        <v>1.1285283842545639</v>
      </c>
      <c r="E4" s="2">
        <v>22.179326944030098</v>
      </c>
      <c r="F4" s="2">
        <v>15.5161</v>
      </c>
      <c r="G4" s="1">
        <f t="shared" si="1"/>
        <v>0.45722577999305974</v>
      </c>
      <c r="H4" s="14">
        <f t="shared" si="2"/>
        <v>1.8289031199722392E-5</v>
      </c>
      <c r="I4" s="6">
        <f t="shared" si="3"/>
        <v>4.5722577999305972E-3</v>
      </c>
      <c r="J4" s="6">
        <f t="shared" si="4"/>
        <v>4.5722577999305972E-3</v>
      </c>
      <c r="K4" s="19">
        <f t="shared" si="5"/>
        <v>1.826711066692208</v>
      </c>
      <c r="L4" s="1">
        <f t="shared" si="6"/>
        <v>0.40515221980444449</v>
      </c>
    </row>
    <row r="5" spans="1:12" x14ac:dyDescent="0.2">
      <c r="A5">
        <v>1</v>
      </c>
      <c r="B5">
        <v>4</v>
      </c>
      <c r="C5" s="2">
        <v>0.25030000000000002</v>
      </c>
      <c r="D5" s="2">
        <f t="shared" si="0"/>
        <v>1.1285283842545639</v>
      </c>
      <c r="E5" s="2">
        <v>22.179326944030098</v>
      </c>
      <c r="F5" s="2">
        <v>17.123000000000001</v>
      </c>
      <c r="G5" s="1">
        <f t="shared" si="1"/>
        <v>0.50791823085901766</v>
      </c>
      <c r="H5" s="14">
        <f t="shared" si="2"/>
        <v>2.0316729234360709E-5</v>
      </c>
      <c r="I5" s="6">
        <f t="shared" si="3"/>
        <v>5.0791823085901775E-3</v>
      </c>
      <c r="J5" s="6">
        <f t="shared" si="4"/>
        <v>5.0791823085901775E-3</v>
      </c>
      <c r="K5" s="1">
        <f t="shared" si="5"/>
        <v>2.0292378380304346</v>
      </c>
      <c r="L5" s="1">
        <f t="shared" si="6"/>
        <v>0.45007129456873801</v>
      </c>
    </row>
    <row r="6" spans="1:12" x14ac:dyDescent="0.2">
      <c r="A6">
        <v>1</v>
      </c>
      <c r="B6">
        <v>5</v>
      </c>
      <c r="C6" s="2">
        <v>0.25040000000000001</v>
      </c>
      <c r="D6" s="2">
        <f t="shared" si="0"/>
        <v>1.1289792545638946</v>
      </c>
      <c r="E6" s="2">
        <v>22.179326944030098</v>
      </c>
      <c r="F6" s="2">
        <v>16.342700000000001</v>
      </c>
      <c r="G6" s="1">
        <f t="shared" si="1"/>
        <v>0.48330231237578469</v>
      </c>
      <c r="H6" s="14">
        <f t="shared" si="2"/>
        <v>1.933209249503139E-5</v>
      </c>
      <c r="I6" s="6">
        <f t="shared" si="3"/>
        <v>4.8330231237578474E-3</v>
      </c>
      <c r="J6" s="6">
        <f t="shared" si="4"/>
        <v>4.8330231237578474E-3</v>
      </c>
      <c r="K6" s="19">
        <f t="shared" si="5"/>
        <v>1.9301210558138369</v>
      </c>
      <c r="L6" s="1">
        <f t="shared" si="6"/>
        <v>0.42808785938451649</v>
      </c>
    </row>
    <row r="7" spans="1:12" s="9" customFormat="1" x14ac:dyDescent="0.2">
      <c r="A7" s="9">
        <v>2</v>
      </c>
      <c r="B7" s="9">
        <v>1</v>
      </c>
      <c r="C7" s="10">
        <v>0.25030000000000002</v>
      </c>
      <c r="D7" s="10">
        <f t="shared" si="0"/>
        <v>1.1098823659878101</v>
      </c>
      <c r="E7" s="10">
        <v>22.55193952714346</v>
      </c>
      <c r="F7" s="10">
        <v>13.419600000000001</v>
      </c>
      <c r="G7" s="11">
        <f t="shared" si="1"/>
        <v>0.39108804694154392</v>
      </c>
      <c r="H7" s="15">
        <f t="shared" si="2"/>
        <v>1.5643521877661758E-5</v>
      </c>
      <c r="I7" s="16">
        <f t="shared" si="3"/>
        <v>3.9108804694154391E-3</v>
      </c>
      <c r="J7" s="16">
        <f t="shared" si="4"/>
        <v>3.9108804694154391E-3</v>
      </c>
      <c r="K7" s="11">
        <f t="shared" si="5"/>
        <v>1.5624772151080459</v>
      </c>
      <c r="L7" s="11">
        <f t="shared" si="6"/>
        <v>0.35236891667656178</v>
      </c>
    </row>
    <row r="8" spans="1:12" s="9" customFormat="1" x14ac:dyDescent="0.2">
      <c r="A8" s="9">
        <v>2</v>
      </c>
      <c r="B8" s="9">
        <v>2</v>
      </c>
      <c r="C8" s="10">
        <v>0.25040000000000001</v>
      </c>
      <c r="D8" s="10">
        <f t="shared" si="0"/>
        <v>1.1103257868291958</v>
      </c>
      <c r="E8" s="10">
        <v>22.55193952714346</v>
      </c>
      <c r="F8" s="10">
        <v>8.5885200000000008</v>
      </c>
      <c r="G8" s="11">
        <f t="shared" si="1"/>
        <v>0.23868323921890283</v>
      </c>
      <c r="H8" s="15">
        <f t="shared" si="2"/>
        <v>9.5473295687561139E-6</v>
      </c>
      <c r="I8" s="16">
        <f t="shared" si="3"/>
        <v>2.3868323921890284E-3</v>
      </c>
      <c r="J8" s="16">
        <f t="shared" si="4"/>
        <v>2.3868323921890284E-3</v>
      </c>
      <c r="K8" s="19">
        <f t="shared" si="5"/>
        <v>0.95320782435664064</v>
      </c>
      <c r="L8" s="11">
        <f t="shared" si="6"/>
        <v>0.21496685211690941</v>
      </c>
    </row>
    <row r="9" spans="1:12" s="9" customFormat="1" x14ac:dyDescent="0.2">
      <c r="A9" s="9">
        <v>2</v>
      </c>
      <c r="B9" s="9">
        <v>3</v>
      </c>
      <c r="C9" s="10">
        <v>0.25009999999999999</v>
      </c>
      <c r="D9" s="10">
        <f t="shared" si="0"/>
        <v>1.1089955243050391</v>
      </c>
      <c r="E9" s="10">
        <v>22.55193952714346</v>
      </c>
      <c r="F9" s="10">
        <v>8.9716500000000003</v>
      </c>
      <c r="G9" s="11">
        <f t="shared" si="1"/>
        <v>0.25076974037035871</v>
      </c>
      <c r="H9" s="15">
        <f t="shared" si="2"/>
        <v>1.0030789614814349E-5</v>
      </c>
      <c r="I9" s="16">
        <f t="shared" si="3"/>
        <v>2.5076974037035872E-3</v>
      </c>
      <c r="J9" s="16">
        <f t="shared" si="4"/>
        <v>2.5076974037035872E-3</v>
      </c>
      <c r="K9" s="19">
        <f t="shared" si="5"/>
        <v>1.0026778903253049</v>
      </c>
      <c r="L9" s="11">
        <f t="shared" si="6"/>
        <v>0.22612331147820056</v>
      </c>
    </row>
    <row r="10" spans="1:12" s="9" customFormat="1" x14ac:dyDescent="0.2">
      <c r="A10" s="9">
        <v>2</v>
      </c>
      <c r="B10" s="9">
        <v>4</v>
      </c>
      <c r="C10" s="10">
        <v>0.25040000000000001</v>
      </c>
      <c r="D10" s="10">
        <f t="shared" si="0"/>
        <v>1.1103257868291958</v>
      </c>
      <c r="E10" s="10">
        <v>22.55193952714346</v>
      </c>
      <c r="F10" s="10">
        <v>13.470599999999999</v>
      </c>
      <c r="G10" s="11">
        <f t="shared" si="1"/>
        <v>0.39269693050253951</v>
      </c>
      <c r="H10" s="15">
        <f t="shared" si="2"/>
        <v>1.5707877220101579E-5</v>
      </c>
      <c r="I10" s="16">
        <f t="shared" si="3"/>
        <v>3.9269693050253945E-3</v>
      </c>
      <c r="J10" s="16">
        <f t="shared" si="4"/>
        <v>3.9269693050253945E-3</v>
      </c>
      <c r="K10" s="11">
        <f t="shared" si="5"/>
        <v>1.5682784764478412</v>
      </c>
      <c r="L10" s="11">
        <f t="shared" si="6"/>
        <v>0.35367721362572391</v>
      </c>
    </row>
    <row r="11" spans="1:12" s="9" customFormat="1" x14ac:dyDescent="0.2">
      <c r="A11" s="9">
        <v>2</v>
      </c>
      <c r="B11" s="9">
        <v>5</v>
      </c>
      <c r="C11" s="10">
        <v>0.25009999999999999</v>
      </c>
      <c r="D11" s="10">
        <f t="shared" si="0"/>
        <v>1.1089955243050391</v>
      </c>
      <c r="E11" s="10">
        <v>22.55193952714346</v>
      </c>
      <c r="F11" s="10">
        <v>9.4702300000000008</v>
      </c>
      <c r="G11" s="11">
        <f t="shared" si="1"/>
        <v>0.26649831224959775</v>
      </c>
      <c r="H11" s="15">
        <f t="shared" si="2"/>
        <v>1.0659932489983908E-5</v>
      </c>
      <c r="I11" s="16">
        <f t="shared" si="3"/>
        <v>2.664983122495977E-3</v>
      </c>
      <c r="J11" s="16">
        <f t="shared" si="4"/>
        <v>2.664983122495977E-3</v>
      </c>
      <c r="K11" s="19">
        <f t="shared" si="5"/>
        <v>1.065567022189515</v>
      </c>
      <c r="L11" s="11">
        <f t="shared" si="6"/>
        <v>0.24030603046536278</v>
      </c>
    </row>
    <row r="12" spans="1:12" x14ac:dyDescent="0.2">
      <c r="A12">
        <v>3</v>
      </c>
      <c r="B12">
        <v>1</v>
      </c>
      <c r="C12" s="2">
        <v>0.25009999999999999</v>
      </c>
      <c r="D12" s="2">
        <f t="shared" si="0"/>
        <v>1.2538891142596804</v>
      </c>
      <c r="E12" s="2">
        <v>19.945942360913126</v>
      </c>
      <c r="F12" s="2">
        <v>17.189599999999999</v>
      </c>
      <c r="G12" s="1">
        <f t="shared" si="1"/>
        <v>0.51001924350925887</v>
      </c>
      <c r="H12" s="14">
        <f t="shared" si="2"/>
        <v>2.0400769740370355E-5</v>
      </c>
      <c r="I12" s="6">
        <f t="shared" si="3"/>
        <v>5.1001924350925886E-3</v>
      </c>
      <c r="J12" s="6">
        <f t="shared" si="4"/>
        <v>5.1001924350925886E-3</v>
      </c>
      <c r="K12" s="19">
        <f t="shared" si="5"/>
        <v>2.039261269529224</v>
      </c>
      <c r="L12" s="1">
        <f t="shared" si="6"/>
        <v>0.40674987740872426</v>
      </c>
    </row>
    <row r="13" spans="1:12" x14ac:dyDescent="0.2">
      <c r="A13">
        <v>3</v>
      </c>
      <c r="B13">
        <v>2</v>
      </c>
      <c r="C13" s="2">
        <v>0.25019999999999998</v>
      </c>
      <c r="D13" s="2">
        <f t="shared" si="0"/>
        <v>1.2543904693633428</v>
      </c>
      <c r="E13" s="2">
        <v>19.945942360913126</v>
      </c>
      <c r="F13" s="2">
        <v>18.945699999999999</v>
      </c>
      <c r="G13" s="1">
        <f t="shared" si="1"/>
        <v>0.56541846745954116</v>
      </c>
      <c r="H13" s="14">
        <f t="shared" si="2"/>
        <v>2.2616738698381647E-5</v>
      </c>
      <c r="I13" s="6">
        <f t="shared" si="3"/>
        <v>5.6541846745954112E-3</v>
      </c>
      <c r="J13" s="6">
        <f t="shared" si="4"/>
        <v>5.6541846745954112E-3</v>
      </c>
      <c r="K13" s="1">
        <f t="shared" si="5"/>
        <v>2.2598659770565197</v>
      </c>
      <c r="L13" s="1">
        <f t="shared" si="6"/>
        <v>0.45075156521757964</v>
      </c>
    </row>
    <row r="14" spans="1:12" x14ac:dyDescent="0.2">
      <c r="A14">
        <v>3</v>
      </c>
      <c r="B14">
        <v>3</v>
      </c>
      <c r="C14" s="2">
        <v>0.2505</v>
      </c>
      <c r="D14" s="2">
        <f t="shared" si="0"/>
        <v>1.2558945346743302</v>
      </c>
      <c r="E14" s="2">
        <v>19.945942360913126</v>
      </c>
      <c r="F14" s="2">
        <v>15.807399999999999</v>
      </c>
      <c r="G14" s="1">
        <f t="shared" si="1"/>
        <v>0.46641534433262877</v>
      </c>
      <c r="H14" s="14">
        <f t="shared" si="2"/>
        <v>1.8656613773305149E-5</v>
      </c>
      <c r="I14" s="6">
        <f t="shared" si="3"/>
        <v>4.664153443326287E-3</v>
      </c>
      <c r="J14" s="6">
        <f t="shared" si="4"/>
        <v>4.664153443326287E-3</v>
      </c>
      <c r="K14" s="19">
        <f t="shared" si="5"/>
        <v>1.8619375023258631</v>
      </c>
      <c r="L14" s="1">
        <f t="shared" si="6"/>
        <v>0.37138098101014211</v>
      </c>
    </row>
    <row r="15" spans="1:12" x14ac:dyDescent="0.2">
      <c r="A15">
        <v>3</v>
      </c>
      <c r="B15">
        <v>4</v>
      </c>
      <c r="C15" s="2">
        <v>0.25019999999999998</v>
      </c>
      <c r="D15" s="2">
        <f t="shared" si="0"/>
        <v>1.2543904693633428</v>
      </c>
      <c r="E15" s="2">
        <v>19.945942360913126</v>
      </c>
      <c r="F15" s="2">
        <v>16.170500000000001</v>
      </c>
      <c r="G15" s="1">
        <f t="shared" si="1"/>
        <v>0.47786996435218776</v>
      </c>
      <c r="H15" s="14">
        <f t="shared" si="2"/>
        <v>1.911479857408751E-5</v>
      </c>
      <c r="I15" s="6">
        <f t="shared" si="3"/>
        <v>4.7786996435218772E-3</v>
      </c>
      <c r="J15" s="6">
        <f t="shared" si="4"/>
        <v>4.7786996435218772E-3</v>
      </c>
      <c r="K15" s="19">
        <f t="shared" si="5"/>
        <v>1.9099518958920374</v>
      </c>
      <c r="L15" s="1">
        <f t="shared" si="6"/>
        <v>0.38095790427579324</v>
      </c>
    </row>
    <row r="16" spans="1:12" x14ac:dyDescent="0.2">
      <c r="A16">
        <v>3</v>
      </c>
      <c r="B16">
        <v>5</v>
      </c>
      <c r="C16" s="2">
        <v>0.25009999999999999</v>
      </c>
      <c r="D16" s="2">
        <f t="shared" si="0"/>
        <v>1.2538891142596804</v>
      </c>
      <c r="E16" s="2">
        <v>19.945942360913126</v>
      </c>
      <c r="F16" s="2">
        <v>18.904599999999999</v>
      </c>
      <c r="G16" s="1">
        <f t="shared" si="1"/>
        <v>0.56412189658979772</v>
      </c>
      <c r="H16" s="14">
        <f t="shared" si="2"/>
        <v>2.2564875863591909E-5</v>
      </c>
      <c r="I16" s="6">
        <f t="shared" si="3"/>
        <v>5.641218965897977E-3</v>
      </c>
      <c r="J16" s="6">
        <f t="shared" si="4"/>
        <v>5.641218965897977E-3</v>
      </c>
      <c r="K16" s="1">
        <f t="shared" si="5"/>
        <v>2.2555853522183038</v>
      </c>
      <c r="L16" s="1">
        <f t="shared" si="6"/>
        <v>0.44989775425466216</v>
      </c>
    </row>
    <row r="17" spans="1:12" s="9" customFormat="1" x14ac:dyDescent="0.2">
      <c r="A17" s="9">
        <v>4</v>
      </c>
      <c r="B17" s="9">
        <v>1</v>
      </c>
      <c r="C17" s="10">
        <v>0.25069999999999998</v>
      </c>
      <c r="D17" s="10">
        <f t="shared" si="0"/>
        <v>1.3748971987877796</v>
      </c>
      <c r="E17" s="10">
        <v>18.234090535716948</v>
      </c>
      <c r="F17" s="10">
        <v>10.3322</v>
      </c>
      <c r="G17" s="11">
        <f t="shared" si="1"/>
        <v>0.29369065270197797</v>
      </c>
      <c r="H17" s="15">
        <f t="shared" si="2"/>
        <v>1.1747626108079119E-5</v>
      </c>
      <c r="I17" s="16">
        <f t="shared" si="3"/>
        <v>2.9369065270197798E-3</v>
      </c>
      <c r="J17" s="16">
        <f t="shared" si="4"/>
        <v>2.9369065270197798E-3</v>
      </c>
      <c r="K17" s="19">
        <f t="shared" si="5"/>
        <v>1.1714824599201357</v>
      </c>
      <c r="L17" s="11">
        <f t="shared" si="6"/>
        <v>0.21360917235188157</v>
      </c>
    </row>
    <row r="18" spans="1:12" s="9" customFormat="1" x14ac:dyDescent="0.2">
      <c r="A18" s="9">
        <v>4</v>
      </c>
      <c r="B18" s="9">
        <v>2</v>
      </c>
      <c r="C18" s="10">
        <v>0.25040000000000001</v>
      </c>
      <c r="D18" s="10">
        <f t="shared" si="0"/>
        <v>1.3732519289049068</v>
      </c>
      <c r="E18" s="10">
        <v>18.234090535716948</v>
      </c>
      <c r="F18" s="10">
        <v>9.8263800000000003</v>
      </c>
      <c r="G18" s="11">
        <f t="shared" si="1"/>
        <v>0.27773368245055047</v>
      </c>
      <c r="H18" s="15">
        <f t="shared" si="2"/>
        <v>1.1109347298022019E-5</v>
      </c>
      <c r="I18" s="16">
        <f t="shared" si="3"/>
        <v>2.7773368245055047E-3</v>
      </c>
      <c r="J18" s="16">
        <f t="shared" si="4"/>
        <v>2.7773368245055047E-3</v>
      </c>
      <c r="K18" s="19">
        <f t="shared" si="5"/>
        <v>1.109160073684307</v>
      </c>
      <c r="L18" s="11">
        <f t="shared" si="6"/>
        <v>0.2022452520216213</v>
      </c>
    </row>
    <row r="19" spans="1:12" s="9" customFormat="1" x14ac:dyDescent="0.2">
      <c r="A19" s="9">
        <v>4</v>
      </c>
      <c r="B19" s="9">
        <v>3</v>
      </c>
      <c r="C19" s="10">
        <v>0.25030000000000002</v>
      </c>
      <c r="D19" s="10">
        <f t="shared" si="0"/>
        <v>1.3727035056106156</v>
      </c>
      <c r="E19" s="10">
        <v>18.234090535716948</v>
      </c>
      <c r="F19" s="10">
        <v>7.69597</v>
      </c>
      <c r="G19" s="11">
        <f t="shared" si="1"/>
        <v>0.21052619956465501</v>
      </c>
      <c r="H19" s="15">
        <f t="shared" si="2"/>
        <v>8.4210479825862011E-6</v>
      </c>
      <c r="I19" s="16">
        <f t="shared" si="3"/>
        <v>2.1052619956465502E-3</v>
      </c>
      <c r="J19" s="16">
        <f t="shared" si="4"/>
        <v>2.1052619956465502E-3</v>
      </c>
      <c r="K19" s="11">
        <f t="shared" si="5"/>
        <v>0.84109548367820608</v>
      </c>
      <c r="L19" s="11">
        <f t="shared" si="6"/>
        <v>0.15336611198571046</v>
      </c>
    </row>
    <row r="20" spans="1:12" s="9" customFormat="1" x14ac:dyDescent="0.2">
      <c r="A20" s="9">
        <v>4</v>
      </c>
      <c r="B20" s="9">
        <v>4</v>
      </c>
      <c r="C20" s="10">
        <v>0.25</v>
      </c>
      <c r="D20" s="10">
        <f t="shared" si="0"/>
        <v>1.3710582357277421</v>
      </c>
      <c r="E20" s="10">
        <v>18.234090535716948</v>
      </c>
      <c r="F20" s="10">
        <v>10.763199999999999</v>
      </c>
      <c r="G20" s="11">
        <f t="shared" si="1"/>
        <v>0.3072872961292154</v>
      </c>
      <c r="H20" s="15">
        <f t="shared" si="2"/>
        <v>1.2291491845168617E-5</v>
      </c>
      <c r="I20" s="16">
        <f t="shared" si="3"/>
        <v>3.0728729612921539E-3</v>
      </c>
      <c r="J20" s="16">
        <f t="shared" si="4"/>
        <v>3.0728729612921539E-3</v>
      </c>
      <c r="K20" s="19">
        <f t="shared" si="5"/>
        <v>1.2291491845168616</v>
      </c>
      <c r="L20" s="11">
        <f t="shared" si="6"/>
        <v>0.22412417512383112</v>
      </c>
    </row>
    <row r="21" spans="1:12" s="9" customFormat="1" x14ac:dyDescent="0.2">
      <c r="A21" s="9">
        <v>4</v>
      </c>
      <c r="B21" s="9">
        <v>5</v>
      </c>
      <c r="C21" s="10">
        <v>0.25059999999999999</v>
      </c>
      <c r="D21" s="10">
        <f t="shared" si="0"/>
        <v>1.3743487754934887</v>
      </c>
      <c r="E21" s="10">
        <v>18.234090535716948</v>
      </c>
      <c r="F21" s="10">
        <v>8.4209899999999998</v>
      </c>
      <c r="G21" s="11">
        <f t="shared" si="1"/>
        <v>0.23339821445471465</v>
      </c>
      <c r="H21" s="15">
        <f t="shared" si="2"/>
        <v>9.3359285781885859E-6</v>
      </c>
      <c r="I21" s="16">
        <f t="shared" si="3"/>
        <v>2.3339821445471465E-3</v>
      </c>
      <c r="J21" s="16">
        <f t="shared" si="4"/>
        <v>2.3339821445471465E-3</v>
      </c>
      <c r="K21" s="11">
        <f t="shared" si="5"/>
        <v>0.93135759957986697</v>
      </c>
      <c r="L21" s="11">
        <f t="shared" si="6"/>
        <v>0.16982458791867308</v>
      </c>
    </row>
    <row r="22" spans="1:12" x14ac:dyDescent="0.2">
      <c r="A22">
        <v>5</v>
      </c>
      <c r="B22">
        <v>1</v>
      </c>
      <c r="C22" s="2">
        <v>0.25069999999999998</v>
      </c>
      <c r="D22" s="2">
        <f t="shared" si="0"/>
        <v>1.433521885086207</v>
      </c>
      <c r="E22" s="2">
        <v>17.488397115396932</v>
      </c>
      <c r="F22" s="2">
        <v>183.24506</v>
      </c>
      <c r="G22" s="1">
        <f t="shared" si="1"/>
        <v>5.7485270828732764</v>
      </c>
      <c r="H22" s="14">
        <f t="shared" si="2"/>
        <v>2.2994108331493107E-4</v>
      </c>
      <c r="I22" s="6">
        <f t="shared" si="3"/>
        <v>5.7485270828732768E-2</v>
      </c>
      <c r="J22" s="6">
        <f t="shared" si="4"/>
        <v>5.7485270828732768E-2</v>
      </c>
      <c r="K22" s="1">
        <f t="shared" si="5"/>
        <v>22.929904598616979</v>
      </c>
      <c r="L22" s="1">
        <f t="shared" si="6"/>
        <v>4.0100727743878011</v>
      </c>
    </row>
    <row r="23" spans="1:12" x14ac:dyDescent="0.2">
      <c r="A23">
        <v>5</v>
      </c>
      <c r="B23">
        <v>2</v>
      </c>
      <c r="C23" s="2">
        <v>0.25090000000000001</v>
      </c>
      <c r="D23" s="2">
        <f t="shared" si="0"/>
        <v>1.4346655004711983</v>
      </c>
      <c r="E23" s="2">
        <v>17.488397115396932</v>
      </c>
      <c r="F23" s="2">
        <v>193.33792</v>
      </c>
      <c r="G23" s="1">
        <f t="shared" si="1"/>
        <v>6.0669238777248484</v>
      </c>
      <c r="H23" s="14">
        <f t="shared" si="2"/>
        <v>2.4267695510899392E-4</v>
      </c>
      <c r="I23" s="6">
        <f t="shared" si="3"/>
        <v>6.0669238777248481E-2</v>
      </c>
      <c r="J23" s="6">
        <f t="shared" si="4"/>
        <v>6.0669238777248481E-2</v>
      </c>
      <c r="K23" s="19">
        <f t="shared" si="5"/>
        <v>24.180645188221796</v>
      </c>
      <c r="L23" s="1">
        <f t="shared" si="6"/>
        <v>4.228807255581347</v>
      </c>
    </row>
    <row r="24" spans="1:12" x14ac:dyDescent="0.2">
      <c r="A24">
        <v>5</v>
      </c>
      <c r="B24">
        <v>3</v>
      </c>
      <c r="C24" s="2">
        <v>0.25019999999999998</v>
      </c>
      <c r="D24" s="2">
        <f t="shared" si="0"/>
        <v>1.4306628466237297</v>
      </c>
      <c r="E24" s="2">
        <v>17.488397115396932</v>
      </c>
      <c r="F24" s="2">
        <v>201.79253</v>
      </c>
      <c r="G24" s="1">
        <f t="shared" si="1"/>
        <v>6.3336392315214987</v>
      </c>
      <c r="H24" s="14">
        <f t="shared" si="2"/>
        <v>2.5334556926085995E-4</v>
      </c>
      <c r="I24" s="6">
        <f t="shared" si="3"/>
        <v>6.3336392315214984E-2</v>
      </c>
      <c r="J24" s="6">
        <f t="shared" si="4"/>
        <v>6.3336392315214984E-2</v>
      </c>
      <c r="K24" s="19">
        <f t="shared" si="5"/>
        <v>25.314305481700636</v>
      </c>
      <c r="L24" s="1">
        <f t="shared" si="6"/>
        <v>4.4270662696445013</v>
      </c>
    </row>
    <row r="25" spans="1:12" x14ac:dyDescent="0.2">
      <c r="A25">
        <v>5</v>
      </c>
      <c r="B25">
        <v>4</v>
      </c>
      <c r="C25" s="2">
        <v>0.2505</v>
      </c>
      <c r="D25" s="2">
        <f t="shared" si="0"/>
        <v>1.4323782697012164</v>
      </c>
      <c r="E25" s="2">
        <v>17.488397115396932</v>
      </c>
      <c r="F25" s="2">
        <v>184.94244</v>
      </c>
      <c r="G25" s="1">
        <f t="shared" si="1"/>
        <v>5.8020738824568596</v>
      </c>
      <c r="H25" s="14">
        <f t="shared" si="2"/>
        <v>2.320829552982744E-4</v>
      </c>
      <c r="I25" s="6">
        <f t="shared" si="3"/>
        <v>5.8020738824568589E-2</v>
      </c>
      <c r="J25" s="6">
        <f t="shared" si="4"/>
        <v>5.8020738824568589E-2</v>
      </c>
      <c r="K25" s="1">
        <f t="shared" si="5"/>
        <v>23.161971586654126</v>
      </c>
      <c r="L25" s="1">
        <f t="shared" si="6"/>
        <v>4.0506575708294772</v>
      </c>
    </row>
    <row r="26" spans="1:12" x14ac:dyDescent="0.2">
      <c r="A26">
        <v>5</v>
      </c>
      <c r="B26">
        <v>5</v>
      </c>
      <c r="C26" s="2">
        <v>0.25</v>
      </c>
      <c r="D26" s="2">
        <f t="shared" si="0"/>
        <v>1.4295192312387388</v>
      </c>
      <c r="E26" s="2">
        <v>17.488397115396932</v>
      </c>
      <c r="F26" s="2">
        <v>195.37849</v>
      </c>
      <c r="G26" s="1">
        <f t="shared" si="1"/>
        <v>6.1312972018044727</v>
      </c>
      <c r="H26" s="14">
        <f t="shared" si="2"/>
        <v>2.4525188807217888E-4</v>
      </c>
      <c r="I26" s="6">
        <f t="shared" si="3"/>
        <v>6.1312972018044719E-2</v>
      </c>
      <c r="J26" s="6">
        <f t="shared" si="4"/>
        <v>6.1312972018044719E-2</v>
      </c>
      <c r="K26" s="19">
        <f t="shared" si="5"/>
        <v>24.525188807217887</v>
      </c>
      <c r="L26" s="1">
        <f t="shared" si="6"/>
        <v>4.2890624119071443</v>
      </c>
    </row>
    <row r="27" spans="1:12" s="9" customFormat="1" x14ac:dyDescent="0.2">
      <c r="A27" s="9">
        <v>6</v>
      </c>
      <c r="B27" s="9">
        <v>1</v>
      </c>
      <c r="C27" s="10">
        <v>0.25040000000000001</v>
      </c>
      <c r="D27" s="10">
        <f t="shared" si="0"/>
        <v>2.1354157366006619</v>
      </c>
      <c r="E27" s="10">
        <v>11.726053887689721</v>
      </c>
      <c r="F27" s="10">
        <v>249.24617000000001</v>
      </c>
      <c r="G27" s="11">
        <f t="shared" si="1"/>
        <v>7.8306467080980466</v>
      </c>
      <c r="H27" s="15">
        <f t="shared" si="2"/>
        <v>3.1322586832392186E-4</v>
      </c>
      <c r="I27" s="16">
        <f t="shared" si="3"/>
        <v>7.8306467080980463E-2</v>
      </c>
      <c r="J27" s="16">
        <f t="shared" si="4"/>
        <v>7.8306467080980463E-2</v>
      </c>
      <c r="K27" s="19">
        <f t="shared" si="5"/>
        <v>31.27255075119028</v>
      </c>
      <c r="L27" s="11">
        <f t="shared" si="6"/>
        <v>3.6670361531396889</v>
      </c>
    </row>
    <row r="28" spans="1:12" s="9" customFormat="1" x14ac:dyDescent="0.2">
      <c r="A28" s="9">
        <v>6</v>
      </c>
      <c r="B28" s="9">
        <v>2</v>
      </c>
      <c r="C28" s="10">
        <v>0.2505</v>
      </c>
      <c r="D28" s="10">
        <f t="shared" si="0"/>
        <v>2.1362685384124034</v>
      </c>
      <c r="E28" s="10">
        <v>11.726053887689721</v>
      </c>
      <c r="F28" s="10">
        <v>240.61689999999999</v>
      </c>
      <c r="G28" s="11">
        <f t="shared" si="1"/>
        <v>7.5584214013060338</v>
      </c>
      <c r="H28" s="15">
        <f t="shared" si="2"/>
        <v>3.0233685605224136E-4</v>
      </c>
      <c r="I28" s="16">
        <f t="shared" si="3"/>
        <v>7.5584214013060341E-2</v>
      </c>
      <c r="J28" s="16">
        <f t="shared" si="4"/>
        <v>7.5584214013060341E-2</v>
      </c>
      <c r="K28" s="11">
        <f t="shared" si="5"/>
        <v>30.173338927369397</v>
      </c>
      <c r="L28" s="11">
        <f t="shared" si="6"/>
        <v>3.5381419823385949</v>
      </c>
    </row>
    <row r="29" spans="1:12" s="9" customFormat="1" x14ac:dyDescent="0.2">
      <c r="A29" s="9">
        <v>6</v>
      </c>
      <c r="B29" s="9">
        <v>3</v>
      </c>
      <c r="C29" s="10">
        <v>0.25059999999999999</v>
      </c>
      <c r="D29" s="10">
        <f t="shared" si="0"/>
        <v>2.1371213402241445</v>
      </c>
      <c r="E29" s="10">
        <v>11.726053887689721</v>
      </c>
      <c r="F29" s="10">
        <v>253.09119999999999</v>
      </c>
      <c r="G29" s="11">
        <f t="shared" si="1"/>
        <v>7.951944856304614</v>
      </c>
      <c r="H29" s="15">
        <f t="shared" si="2"/>
        <v>3.1807779425218458E-4</v>
      </c>
      <c r="I29" s="16">
        <f t="shared" si="3"/>
        <v>7.9519448563046144E-2</v>
      </c>
      <c r="J29" s="16">
        <f t="shared" si="4"/>
        <v>7.9519448563046144E-2</v>
      </c>
      <c r="K29" s="19">
        <f t="shared" si="5"/>
        <v>31.731623528749459</v>
      </c>
      <c r="L29" s="11">
        <f t="shared" si="6"/>
        <v>3.7208672744199927</v>
      </c>
    </row>
    <row r="30" spans="1:12" s="9" customFormat="1" x14ac:dyDescent="0.2">
      <c r="A30" s="9">
        <v>6</v>
      </c>
      <c r="B30" s="9">
        <v>4</v>
      </c>
      <c r="C30" s="10">
        <v>0.25030000000000002</v>
      </c>
      <c r="D30" s="10">
        <f t="shared" si="0"/>
        <v>2.1345629347889203</v>
      </c>
      <c r="E30" s="10">
        <v>11.726053887689721</v>
      </c>
      <c r="F30" s="10">
        <v>250.86440999999999</v>
      </c>
      <c r="G30" s="11">
        <f t="shared" si="1"/>
        <v>7.8816968989558021</v>
      </c>
      <c r="H30" s="15">
        <f t="shared" si="2"/>
        <v>3.152678759582321E-4</v>
      </c>
      <c r="I30" s="16">
        <f t="shared" si="3"/>
        <v>7.881696898955802E-2</v>
      </c>
      <c r="J30" s="16">
        <f t="shared" si="4"/>
        <v>7.881696898955802E-2</v>
      </c>
      <c r="K30" s="19">
        <f t="shared" si="5"/>
        <v>31.489000794869362</v>
      </c>
      <c r="L30" s="11">
        <f t="shared" si="6"/>
        <v>3.6924172019014265</v>
      </c>
    </row>
    <row r="31" spans="1:12" s="9" customFormat="1" x14ac:dyDescent="0.2">
      <c r="A31" s="9">
        <v>6</v>
      </c>
      <c r="B31" s="9">
        <v>5</v>
      </c>
      <c r="C31" s="10">
        <v>0.2505</v>
      </c>
      <c r="D31" s="10">
        <f t="shared" si="0"/>
        <v>2.1362685384124034</v>
      </c>
      <c r="E31" s="10">
        <v>11.726053887689721</v>
      </c>
      <c r="F31" s="10">
        <v>241.92372</v>
      </c>
      <c r="G31" s="11">
        <f t="shared" si="1"/>
        <v>7.5996473074860402</v>
      </c>
      <c r="H31" s="15">
        <f t="shared" si="2"/>
        <v>3.0398589229944163E-4</v>
      </c>
      <c r="I31" s="16">
        <f t="shared" si="3"/>
        <v>7.5996473074860404E-2</v>
      </c>
      <c r="J31" s="16">
        <f t="shared" si="4"/>
        <v>7.5996473074860404E-2</v>
      </c>
      <c r="K31" s="11">
        <f t="shared" si="5"/>
        <v>30.337913403137886</v>
      </c>
      <c r="L31" s="11">
        <f t="shared" si="6"/>
        <v>3.5574400740525909</v>
      </c>
    </row>
    <row r="32" spans="1:12" x14ac:dyDescent="0.2">
      <c r="A32">
        <v>7</v>
      </c>
      <c r="B32">
        <v>1</v>
      </c>
      <c r="C32" s="2">
        <v>0.25080000000000002</v>
      </c>
      <c r="D32" s="2">
        <f t="shared" si="0"/>
        <v>1.7035718540539029</v>
      </c>
      <c r="E32" s="2">
        <v>14.722008901660596</v>
      </c>
      <c r="F32" s="2">
        <v>162.18893</v>
      </c>
      <c r="G32" s="1">
        <f t="shared" si="1"/>
        <v>5.084274898261774</v>
      </c>
      <c r="H32" s="14">
        <f t="shared" si="2"/>
        <v>2.0337099593047096E-4</v>
      </c>
      <c r="I32" s="6">
        <f t="shared" si="3"/>
        <v>5.0842748982617744E-2</v>
      </c>
      <c r="J32" s="6">
        <f t="shared" si="4"/>
        <v>5.0842748982617744E-2</v>
      </c>
      <c r="K32" s="19">
        <f t="shared" si="5"/>
        <v>20.272228461968794</v>
      </c>
      <c r="L32" s="1">
        <f t="shared" si="6"/>
        <v>2.9844792787360186</v>
      </c>
    </row>
    <row r="33" spans="1:12" x14ac:dyDescent="0.2">
      <c r="A33">
        <v>7</v>
      </c>
      <c r="B33">
        <v>2</v>
      </c>
      <c r="C33" s="2">
        <v>0.25040000000000001</v>
      </c>
      <c r="D33" s="2">
        <f t="shared" si="0"/>
        <v>1.7008548335530194</v>
      </c>
      <c r="E33" s="2">
        <v>14.722008901660596</v>
      </c>
      <c r="F33" s="2">
        <v>185.44176999999999</v>
      </c>
      <c r="G33" s="1">
        <f t="shared" si="1"/>
        <v>5.817826114388466</v>
      </c>
      <c r="H33" s="14">
        <f t="shared" si="2"/>
        <v>2.3271304457553863E-4</v>
      </c>
      <c r="I33" s="6">
        <f t="shared" si="3"/>
        <v>5.8178261143884656E-2</v>
      </c>
      <c r="J33" s="6">
        <f t="shared" si="4"/>
        <v>5.8178261143884656E-2</v>
      </c>
      <c r="K33" s="1">
        <f t="shared" si="5"/>
        <v>23.234129849794193</v>
      </c>
      <c r="L33" s="1">
        <f t="shared" si="6"/>
        <v>3.4205306647100824</v>
      </c>
    </row>
    <row r="34" spans="1:12" x14ac:dyDescent="0.2">
      <c r="A34">
        <v>7</v>
      </c>
      <c r="B34">
        <v>3</v>
      </c>
      <c r="C34" s="2">
        <v>0.25019999999999998</v>
      </c>
      <c r="D34" s="2">
        <f t="shared" si="0"/>
        <v>1.6994963233025773</v>
      </c>
      <c r="E34" s="2">
        <v>14.722008901660596</v>
      </c>
      <c r="F34" s="2">
        <v>167.89543</v>
      </c>
      <c r="G34" s="1">
        <f t="shared" si="1"/>
        <v>5.2642963500425877</v>
      </c>
      <c r="H34" s="14">
        <f t="shared" si="2"/>
        <v>2.105718540017035E-4</v>
      </c>
      <c r="I34" s="6">
        <f t="shared" si="3"/>
        <v>5.2642963500425868E-2</v>
      </c>
      <c r="J34" s="6">
        <f t="shared" si="4"/>
        <v>5.2642963500425868E-2</v>
      </c>
      <c r="K34" s="19">
        <f t="shared" si="5"/>
        <v>21.040353117676208</v>
      </c>
      <c r="L34" s="1">
        <f t="shared" si="6"/>
        <v>3.0975626589251144</v>
      </c>
    </row>
    <row r="35" spans="1:12" x14ac:dyDescent="0.2">
      <c r="A35">
        <v>7</v>
      </c>
      <c r="B35">
        <v>4</v>
      </c>
      <c r="C35" s="2">
        <v>0.25</v>
      </c>
      <c r="D35" s="2">
        <f t="shared" si="0"/>
        <v>1.6981378130521358</v>
      </c>
      <c r="E35" s="2">
        <v>14.722008901660596</v>
      </c>
      <c r="F35" s="2">
        <v>182.81005999999999</v>
      </c>
      <c r="G35" s="1">
        <f t="shared" si="1"/>
        <v>5.7348042525000782</v>
      </c>
      <c r="H35" s="14">
        <f t="shared" si="2"/>
        <v>2.2939217010000312E-4</v>
      </c>
      <c r="I35" s="6">
        <f t="shared" si="3"/>
        <v>5.7348042525000788E-2</v>
      </c>
      <c r="J35" s="6">
        <f t="shared" si="4"/>
        <v>5.7348042525000788E-2</v>
      </c>
      <c r="K35" s="1">
        <f t="shared" si="5"/>
        <v>22.939217010000316</v>
      </c>
      <c r="L35" s="1">
        <f t="shared" si="6"/>
        <v>3.377113570183488</v>
      </c>
    </row>
    <row r="36" spans="1:12" x14ac:dyDescent="0.2">
      <c r="A36">
        <v>7</v>
      </c>
      <c r="B36">
        <v>5</v>
      </c>
      <c r="C36" s="2">
        <v>0.25080000000000002</v>
      </c>
      <c r="D36" s="2">
        <f t="shared" si="0"/>
        <v>1.7035718540539029</v>
      </c>
      <c r="E36" s="2">
        <v>14.722008901660596</v>
      </c>
      <c r="F36" s="2">
        <v>165.76262</v>
      </c>
      <c r="G36" s="1">
        <f t="shared" si="1"/>
        <v>5.1970131549891159</v>
      </c>
      <c r="H36" s="14">
        <f t="shared" si="2"/>
        <v>2.0788052619956463E-4</v>
      </c>
      <c r="I36" s="6">
        <f t="shared" si="3"/>
        <v>5.1970131549891149E-2</v>
      </c>
      <c r="J36" s="6">
        <f t="shared" si="4"/>
        <v>5.1970131549891149E-2</v>
      </c>
      <c r="K36" s="19">
        <f t="shared" si="5"/>
        <v>20.721743042221348</v>
      </c>
      <c r="L36" s="1">
        <f t="shared" si="6"/>
        <v>3.0506568552550619</v>
      </c>
    </row>
    <row r="37" spans="1:12" s="9" customFormat="1" x14ac:dyDescent="0.2">
      <c r="A37" s="9">
        <v>8</v>
      </c>
      <c r="B37" s="9">
        <v>1</v>
      </c>
      <c r="C37" s="10">
        <v>0.2505</v>
      </c>
      <c r="D37" s="10">
        <f t="shared" si="0"/>
        <v>1.7236676673199556</v>
      </c>
      <c r="E37" s="10">
        <v>14.532963908842699</v>
      </c>
      <c r="F37" s="10">
        <v>210.87766999999999</v>
      </c>
      <c r="G37" s="11">
        <f t="shared" si="1"/>
        <v>6.6202457490772568</v>
      </c>
      <c r="H37" s="15">
        <f t="shared" si="2"/>
        <v>2.648098299630903E-4</v>
      </c>
      <c r="I37" s="16">
        <f t="shared" si="3"/>
        <v>6.6202457490772582E-2</v>
      </c>
      <c r="J37" s="16">
        <f t="shared" si="4"/>
        <v>6.6202457490772582E-2</v>
      </c>
      <c r="K37" s="19">
        <f t="shared" si="5"/>
        <v>26.428126742823384</v>
      </c>
      <c r="L37" s="11">
        <f t="shared" si="6"/>
        <v>3.840790121317728</v>
      </c>
    </row>
    <row r="38" spans="1:12" s="9" customFormat="1" x14ac:dyDescent="0.2">
      <c r="A38" s="9">
        <v>8</v>
      </c>
      <c r="B38" s="9">
        <v>2</v>
      </c>
      <c r="C38" s="10">
        <v>0.25040000000000001</v>
      </c>
      <c r="D38" s="10">
        <f t="shared" si="0"/>
        <v>1.7229795764347982</v>
      </c>
      <c r="E38" s="10">
        <v>14.532963908842699</v>
      </c>
      <c r="F38" s="10">
        <v>199.92957999999999</v>
      </c>
      <c r="G38" s="11">
        <f t="shared" si="1"/>
        <v>6.2748692387772476</v>
      </c>
      <c r="H38" s="15">
        <f t="shared" si="2"/>
        <v>2.5099476955108994E-4</v>
      </c>
      <c r="I38" s="16">
        <f t="shared" si="3"/>
        <v>6.2748692387772489E-2</v>
      </c>
      <c r="J38" s="16">
        <f t="shared" si="4"/>
        <v>6.2748692387772489E-2</v>
      </c>
      <c r="K38" s="11">
        <f t="shared" si="5"/>
        <v>25.059381943998599</v>
      </c>
      <c r="L38" s="11">
        <f t="shared" si="6"/>
        <v>3.6418709337003601</v>
      </c>
    </row>
    <row r="39" spans="1:12" s="9" customFormat="1" x14ac:dyDescent="0.2">
      <c r="A39" s="9">
        <v>8</v>
      </c>
      <c r="B39" s="9">
        <v>3</v>
      </c>
      <c r="C39" s="10">
        <v>0.25069999999999998</v>
      </c>
      <c r="D39" s="10">
        <f t="shared" si="0"/>
        <v>1.7250438490902706</v>
      </c>
      <c r="E39" s="10">
        <v>14.532963908842699</v>
      </c>
      <c r="F39" s="10">
        <v>214.05296000000001</v>
      </c>
      <c r="G39" s="11">
        <f t="shared" si="1"/>
        <v>6.7204157859869396</v>
      </c>
      <c r="H39" s="15">
        <f t="shared" si="2"/>
        <v>2.6881663143947759E-4</v>
      </c>
      <c r="I39" s="16">
        <f t="shared" si="3"/>
        <v>6.7204157859869398E-2</v>
      </c>
      <c r="J39" s="16">
        <f t="shared" si="4"/>
        <v>6.7204157859869398E-2</v>
      </c>
      <c r="K39" s="19">
        <f t="shared" si="5"/>
        <v>26.80660465092517</v>
      </c>
      <c r="L39" s="11">
        <f t="shared" si="6"/>
        <v>3.8957941791051041</v>
      </c>
    </row>
    <row r="40" spans="1:12" s="9" customFormat="1" x14ac:dyDescent="0.2">
      <c r="A40" s="9">
        <v>8</v>
      </c>
      <c r="B40" s="9">
        <v>4</v>
      </c>
      <c r="C40" s="10">
        <v>0.2505</v>
      </c>
      <c r="D40" s="10">
        <f t="shared" si="0"/>
        <v>1.7236676673199556</v>
      </c>
      <c r="E40" s="10">
        <v>14.532963908842699</v>
      </c>
      <c r="F40" s="10">
        <v>209.56764000000001</v>
      </c>
      <c r="G40" s="11">
        <f t="shared" si="1"/>
        <v>6.578918577873119</v>
      </c>
      <c r="H40" s="15">
        <f t="shared" si="2"/>
        <v>2.6315674311492481E-4</v>
      </c>
      <c r="I40" s="16">
        <f t="shared" si="3"/>
        <v>6.5789185778731191E-2</v>
      </c>
      <c r="J40" s="16">
        <f t="shared" si="4"/>
        <v>6.5789185778731191E-2</v>
      </c>
      <c r="K40" s="11">
        <f t="shared" si="5"/>
        <v>26.263148015461553</v>
      </c>
      <c r="L40" s="11">
        <f t="shared" si="6"/>
        <v>3.8168138224129651</v>
      </c>
    </row>
    <row r="41" spans="1:12" s="9" customFormat="1" x14ac:dyDescent="0.2">
      <c r="A41" s="9">
        <v>8</v>
      </c>
      <c r="B41" s="9">
        <v>5</v>
      </c>
      <c r="C41" s="10">
        <v>0.25040000000000001</v>
      </c>
      <c r="D41" s="10">
        <f t="shared" si="0"/>
        <v>1.7229795764347982</v>
      </c>
      <c r="E41" s="10">
        <v>14.532963908842699</v>
      </c>
      <c r="F41" s="10">
        <v>214.04915</v>
      </c>
      <c r="G41" s="11">
        <f t="shared" si="1"/>
        <v>6.7202955929209116</v>
      </c>
      <c r="H41" s="15">
        <f t="shared" si="2"/>
        <v>2.6881182371683642E-4</v>
      </c>
      <c r="I41" s="16">
        <f t="shared" si="3"/>
        <v>6.7202955929209107E-2</v>
      </c>
      <c r="J41" s="16">
        <f t="shared" si="4"/>
        <v>6.7202955929209107E-2</v>
      </c>
      <c r="K41" s="19">
        <f t="shared" si="5"/>
        <v>26.838241185786384</v>
      </c>
      <c r="L41" s="11">
        <f t="shared" si="6"/>
        <v>3.9003919052984917</v>
      </c>
    </row>
    <row r="42" spans="1:12" x14ac:dyDescent="0.2">
      <c r="A42">
        <v>9</v>
      </c>
      <c r="B42">
        <v>1</v>
      </c>
      <c r="C42" s="2">
        <v>0.25040000000000001</v>
      </c>
      <c r="D42" s="2">
        <f t="shared" si="0"/>
        <v>1.6073689743963466</v>
      </c>
      <c r="E42" s="2">
        <v>15.578252659383244</v>
      </c>
      <c r="F42" s="2">
        <v>125.46317999999999</v>
      </c>
      <c r="G42" s="1">
        <f t="shared" si="1"/>
        <v>3.9256973406101139</v>
      </c>
      <c r="H42" s="14">
        <f t="shared" si="2"/>
        <v>1.5702789362440455E-4</v>
      </c>
      <c r="I42" s="6">
        <f t="shared" si="3"/>
        <v>3.9256973406101132E-2</v>
      </c>
      <c r="J42" s="6">
        <f t="shared" si="4"/>
        <v>3.9256973406101132E-2</v>
      </c>
      <c r="K42" s="1">
        <f t="shared" si="5"/>
        <v>15.677705034385436</v>
      </c>
      <c r="L42" s="1">
        <f t="shared" si="6"/>
        <v>2.4423125014494098</v>
      </c>
    </row>
    <row r="43" spans="1:12" x14ac:dyDescent="0.2">
      <c r="A43">
        <v>9</v>
      </c>
      <c r="B43">
        <v>2</v>
      </c>
      <c r="C43" s="2">
        <v>0.25040000000000001</v>
      </c>
      <c r="D43" s="2">
        <f t="shared" si="0"/>
        <v>1.6073689743963466</v>
      </c>
      <c r="E43" s="2">
        <v>15.578252659383244</v>
      </c>
      <c r="F43" s="2">
        <v>127.39993</v>
      </c>
      <c r="G43" s="1">
        <f t="shared" si="1"/>
        <v>3.9867954825073344</v>
      </c>
      <c r="H43" s="14">
        <f t="shared" si="2"/>
        <v>1.5947181930029336E-4</v>
      </c>
      <c r="I43" s="6">
        <f t="shared" si="3"/>
        <v>3.986795482507334E-2</v>
      </c>
      <c r="J43" s="6">
        <f t="shared" si="4"/>
        <v>3.986795482507334E-2</v>
      </c>
      <c r="K43" s="1">
        <f t="shared" si="5"/>
        <v>15.921707198511717</v>
      </c>
      <c r="L43" s="1">
        <f t="shared" si="6"/>
        <v>2.4803237750713647</v>
      </c>
    </row>
    <row r="44" spans="1:12" x14ac:dyDescent="0.2">
      <c r="A44">
        <v>9</v>
      </c>
      <c r="B44">
        <v>3</v>
      </c>
      <c r="C44" s="2">
        <v>0.25009999999999999</v>
      </c>
      <c r="D44" s="2">
        <f t="shared" si="0"/>
        <v>1.6054432128455518</v>
      </c>
      <c r="E44" s="2">
        <v>15.578252659383244</v>
      </c>
      <c r="F44" s="2">
        <v>158.43056000000001</v>
      </c>
      <c r="G44" s="1">
        <f t="shared" si="1"/>
        <v>4.9657105902394401</v>
      </c>
      <c r="H44" s="14">
        <f t="shared" si="2"/>
        <v>1.986284236095776E-4</v>
      </c>
      <c r="I44" s="6">
        <f t="shared" si="3"/>
        <v>4.9657105902394402E-2</v>
      </c>
      <c r="J44" s="6">
        <f t="shared" si="4"/>
        <v>4.9657105902394402E-2</v>
      </c>
      <c r="K44" s="19">
        <f t="shared" si="5"/>
        <v>19.854900400797444</v>
      </c>
      <c r="L44" s="1">
        <f t="shared" si="6"/>
        <v>3.0930465497051221</v>
      </c>
    </row>
    <row r="45" spans="1:12" x14ac:dyDescent="0.2">
      <c r="A45">
        <v>9</v>
      </c>
      <c r="B45">
        <v>4</v>
      </c>
      <c r="C45" s="2">
        <v>0.25019999999999998</v>
      </c>
      <c r="D45" s="2">
        <f t="shared" si="0"/>
        <v>1.6060851333624833</v>
      </c>
      <c r="E45" s="2">
        <v>15.578252659383244</v>
      </c>
      <c r="F45" s="2">
        <v>148.81732</v>
      </c>
      <c r="G45" s="1">
        <f t="shared" si="1"/>
        <v>4.6624442411432527</v>
      </c>
      <c r="H45" s="14">
        <f t="shared" si="2"/>
        <v>1.8649776964573011E-4</v>
      </c>
      <c r="I45" s="6">
        <f t="shared" si="3"/>
        <v>4.6624442411432522E-2</v>
      </c>
      <c r="J45" s="6">
        <f t="shared" si="4"/>
        <v>4.6624442411432522E-2</v>
      </c>
      <c r="K45" s="19">
        <f t="shared" si="5"/>
        <v>18.634869069317556</v>
      </c>
      <c r="L45" s="1">
        <f t="shared" si="6"/>
        <v>2.9029869863635476</v>
      </c>
    </row>
    <row r="46" spans="1:12" x14ac:dyDescent="0.2">
      <c r="A46">
        <v>9</v>
      </c>
      <c r="B46">
        <v>5</v>
      </c>
      <c r="C46" s="2">
        <v>0.25009999999999999</v>
      </c>
      <c r="D46" s="2">
        <f t="shared" si="0"/>
        <v>1.6054432128455518</v>
      </c>
      <c r="E46" s="2">
        <v>15.578252659383244</v>
      </c>
      <c r="F46" s="2">
        <v>155.55382</v>
      </c>
      <c r="G46" s="1">
        <f t="shared" si="1"/>
        <v>4.8749588315088799</v>
      </c>
      <c r="H46" s="14">
        <f t="shared" si="2"/>
        <v>1.949983532603552E-4</v>
      </c>
      <c r="I46" s="6">
        <f t="shared" si="3"/>
        <v>4.8749588315088806E-2</v>
      </c>
      <c r="J46" s="6">
        <f t="shared" si="4"/>
        <v>4.8749588315088806E-2</v>
      </c>
      <c r="K46" s="19">
        <f t="shared" si="5"/>
        <v>19.492038510631271</v>
      </c>
      <c r="L46" s="1">
        <f t="shared" si="6"/>
        <v>3.0365190076504223</v>
      </c>
    </row>
    <row r="47" spans="1:12" s="9" customFormat="1" x14ac:dyDescent="0.2">
      <c r="A47" s="9">
        <v>10</v>
      </c>
      <c r="B47" s="9">
        <v>1</v>
      </c>
      <c r="C47" s="10">
        <v>0.25090000000000001</v>
      </c>
      <c r="D47" s="10">
        <f t="shared" si="0"/>
        <v>1.5854189252102961</v>
      </c>
      <c r="E47" s="10">
        <v>15.825470228111453</v>
      </c>
      <c r="F47" s="10">
        <v>161.29284999999999</v>
      </c>
      <c r="G47" s="11">
        <f t="shared" si="1"/>
        <v>5.056006498627716</v>
      </c>
      <c r="H47" s="15">
        <f t="shared" si="2"/>
        <v>2.0224025994510864E-4</v>
      </c>
      <c r="I47" s="16">
        <f t="shared" si="3"/>
        <v>5.0560064986277159E-2</v>
      </c>
      <c r="J47" s="16">
        <f t="shared" si="4"/>
        <v>5.0560064986277159E-2</v>
      </c>
      <c r="K47" s="19">
        <f t="shared" si="5"/>
        <v>20.151480664120029</v>
      </c>
      <c r="L47" s="11">
        <f t="shared" si="6"/>
        <v>3.1890665730239518</v>
      </c>
    </row>
    <row r="48" spans="1:12" s="9" customFormat="1" x14ac:dyDescent="0.2">
      <c r="A48" s="9">
        <v>10</v>
      </c>
      <c r="B48" s="9">
        <v>2</v>
      </c>
      <c r="C48" s="10">
        <v>0.25</v>
      </c>
      <c r="D48" s="10">
        <f t="shared" si="0"/>
        <v>1.5797318904048387</v>
      </c>
      <c r="E48" s="10">
        <v>15.825470228111453</v>
      </c>
      <c r="F48" s="10">
        <v>156.77605</v>
      </c>
      <c r="G48" s="11">
        <f t="shared" si="1"/>
        <v>4.9135161992491874</v>
      </c>
      <c r="H48" s="15">
        <f t="shared" si="2"/>
        <v>1.9654064796996749E-4</v>
      </c>
      <c r="I48" s="16">
        <f t="shared" si="3"/>
        <v>4.913516199249187E-2</v>
      </c>
      <c r="J48" s="16">
        <f t="shared" si="4"/>
        <v>4.913516199249187E-2</v>
      </c>
      <c r="K48" s="19">
        <f t="shared" si="5"/>
        <v>19.654064796996749</v>
      </c>
      <c r="L48" s="11">
        <f t="shared" si="6"/>
        <v>3.1103481730624543</v>
      </c>
    </row>
    <row r="49" spans="1:12" s="9" customFormat="1" x14ac:dyDescent="0.2">
      <c r="A49" s="9">
        <v>10</v>
      </c>
      <c r="B49" s="9">
        <v>3</v>
      </c>
      <c r="C49" s="10">
        <v>0.25069999999999998</v>
      </c>
      <c r="D49" s="10">
        <f t="shared" si="0"/>
        <v>1.5841551396979721</v>
      </c>
      <c r="E49" s="10">
        <v>15.825470228111453</v>
      </c>
      <c r="F49" s="10">
        <v>168.69630000000001</v>
      </c>
      <c r="G49" s="11">
        <f t="shared" si="1"/>
        <v>5.2895611848954225</v>
      </c>
      <c r="H49" s="15">
        <f t="shared" si="2"/>
        <v>2.1158244739581691E-4</v>
      </c>
      <c r="I49" s="16">
        <f t="shared" si="3"/>
        <v>5.2895611848954228E-2</v>
      </c>
      <c r="J49" s="16">
        <f t="shared" si="4"/>
        <v>5.2895611848954228E-2</v>
      </c>
      <c r="K49" s="11">
        <f t="shared" si="5"/>
        <v>21.099167071780705</v>
      </c>
      <c r="L49" s="11">
        <f t="shared" si="6"/>
        <v>3.3390424033241506</v>
      </c>
    </row>
    <row r="50" spans="1:12" s="9" customFormat="1" x14ac:dyDescent="0.2">
      <c r="A50" s="9">
        <v>10</v>
      </c>
      <c r="B50" s="9">
        <v>4</v>
      </c>
      <c r="C50" s="10">
        <v>0.25009999999999999</v>
      </c>
      <c r="D50" s="10">
        <f t="shared" si="0"/>
        <v>1.5803637831610007</v>
      </c>
      <c r="E50" s="10">
        <v>15.825470228111453</v>
      </c>
      <c r="F50" s="10">
        <v>159.87441999999999</v>
      </c>
      <c r="G50" s="11">
        <f t="shared" si="1"/>
        <v>5.0112596611880491</v>
      </c>
      <c r="H50" s="15">
        <f t="shared" si="2"/>
        <v>2.0045038644752195E-4</v>
      </c>
      <c r="I50" s="16">
        <f t="shared" si="3"/>
        <v>5.0112596611880493E-2</v>
      </c>
      <c r="J50" s="16">
        <f t="shared" si="4"/>
        <v>5.0112596611880493E-2</v>
      </c>
      <c r="K50" s="19">
        <f t="shared" si="5"/>
        <v>20.037023835218111</v>
      </c>
      <c r="L50" s="11">
        <f t="shared" si="6"/>
        <v>3.1709532416420374</v>
      </c>
    </row>
    <row r="51" spans="1:12" s="9" customFormat="1" x14ac:dyDescent="0.2">
      <c r="A51" s="9">
        <v>10</v>
      </c>
      <c r="B51" s="9">
        <v>5</v>
      </c>
      <c r="C51" s="10">
        <v>0.25090000000000001</v>
      </c>
      <c r="D51" s="10">
        <f t="shared" si="0"/>
        <v>1.5854189252102961</v>
      </c>
      <c r="E51" s="10">
        <v>15.825470228111453</v>
      </c>
      <c r="F51" s="10">
        <v>180.89599999999999</v>
      </c>
      <c r="G51" s="11">
        <f t="shared" si="1"/>
        <v>5.6744219060538175</v>
      </c>
      <c r="H51" s="15">
        <f t="shared" si="2"/>
        <v>2.2697687624215269E-4</v>
      </c>
      <c r="I51" s="16">
        <f t="shared" si="3"/>
        <v>5.6744219060538177E-2</v>
      </c>
      <c r="J51" s="16">
        <f t="shared" si="4"/>
        <v>5.6744219060538177E-2</v>
      </c>
      <c r="K51" s="11">
        <f t="shared" si="5"/>
        <v>22.616269055615053</v>
      </c>
      <c r="L51" s="11">
        <f t="shared" si="6"/>
        <v>3.5791309261059441</v>
      </c>
    </row>
    <row r="52" spans="1:12" x14ac:dyDescent="0.2">
      <c r="A52">
        <v>11</v>
      </c>
      <c r="B52">
        <v>1</v>
      </c>
      <c r="C52" s="2">
        <v>0.25069999999999998</v>
      </c>
      <c r="D52" s="2">
        <f t="shared" si="0"/>
        <v>1.4658477388559465</v>
      </c>
      <c r="E52" s="2">
        <v>17.102731297021638</v>
      </c>
      <c r="F52" s="2">
        <v>41.790399999999998</v>
      </c>
      <c r="G52" s="1">
        <f t="shared" si="1"/>
        <v>1.2860941985551593</v>
      </c>
      <c r="H52" s="14">
        <f t="shared" si="2"/>
        <v>5.1443767942206369E-5</v>
      </c>
      <c r="I52" s="6">
        <f t="shared" si="3"/>
        <v>1.2860941985551592E-2</v>
      </c>
      <c r="J52" s="6">
        <f t="shared" si="4"/>
        <v>1.2860941985551592E-2</v>
      </c>
      <c r="K52" s="19">
        <f t="shared" si="5"/>
        <v>5.1300127584968465</v>
      </c>
      <c r="L52" s="1">
        <f t="shared" si="6"/>
        <v>0.87737229758864321</v>
      </c>
    </row>
    <row r="53" spans="1:12" x14ac:dyDescent="0.2">
      <c r="A53">
        <v>11</v>
      </c>
      <c r="B53">
        <v>2</v>
      </c>
      <c r="C53" s="2">
        <v>0.2505</v>
      </c>
      <c r="D53" s="2">
        <f t="shared" si="0"/>
        <v>1.4646783349956707</v>
      </c>
      <c r="E53" s="2">
        <v>17.102731297021638</v>
      </c>
      <c r="F53" s="2">
        <v>42.487499999999997</v>
      </c>
      <c r="G53" s="1">
        <f t="shared" si="1"/>
        <v>1.3080854285624151</v>
      </c>
      <c r="H53" s="14">
        <f t="shared" si="2"/>
        <v>5.2323417142496604E-5</v>
      </c>
      <c r="I53" s="6">
        <f t="shared" si="3"/>
        <v>1.308085428562415E-2</v>
      </c>
      <c r="J53" s="6">
        <f t="shared" si="4"/>
        <v>1.308085428562415E-2</v>
      </c>
      <c r="K53" s="19">
        <f t="shared" si="5"/>
        <v>5.2218979184128349</v>
      </c>
      <c r="L53" s="1">
        <f t="shared" si="6"/>
        <v>0.89308716959091328</v>
      </c>
    </row>
    <row r="54" spans="1:12" x14ac:dyDescent="0.2">
      <c r="A54">
        <v>11</v>
      </c>
      <c r="B54">
        <v>3</v>
      </c>
      <c r="C54" s="2">
        <v>0.25059999999999999</v>
      </c>
      <c r="D54" s="2">
        <f t="shared" si="0"/>
        <v>1.4652630369258086</v>
      </c>
      <c r="E54" s="2">
        <v>17.102731297021638</v>
      </c>
      <c r="F54" s="2">
        <v>35.383299999999998</v>
      </c>
      <c r="G54" s="1">
        <f t="shared" si="1"/>
        <v>1.0839711031893748</v>
      </c>
      <c r="H54" s="14">
        <f t="shared" si="2"/>
        <v>4.3358844127574996E-5</v>
      </c>
      <c r="I54" s="6">
        <f t="shared" si="3"/>
        <v>1.0839711031893748E-2</v>
      </c>
      <c r="J54" s="6">
        <f t="shared" si="4"/>
        <v>1.0839711031893748E-2</v>
      </c>
      <c r="K54" s="1">
        <f t="shared" si="5"/>
        <v>4.3255032050653428</v>
      </c>
      <c r="L54" s="1">
        <f t="shared" si="6"/>
        <v>0.7397791904063844</v>
      </c>
    </row>
    <row r="55" spans="1:12" x14ac:dyDescent="0.2">
      <c r="A55">
        <v>11</v>
      </c>
      <c r="B55">
        <v>4</v>
      </c>
      <c r="C55" s="2">
        <v>0.2505</v>
      </c>
      <c r="D55" s="2">
        <f t="shared" si="0"/>
        <v>1.4646783349956707</v>
      </c>
      <c r="E55" s="2">
        <v>17.102731297021638</v>
      </c>
      <c r="F55" s="2">
        <v>39.552500000000002</v>
      </c>
      <c r="G55" s="1">
        <f t="shared" si="1"/>
        <v>1.215495756963942</v>
      </c>
      <c r="H55" s="14">
        <f t="shared" si="2"/>
        <v>4.8619830278557681E-5</v>
      </c>
      <c r="I55" s="6">
        <f t="shared" si="3"/>
        <v>1.215495756963942E-2</v>
      </c>
      <c r="J55" s="6">
        <f t="shared" si="4"/>
        <v>1.215495756963942E-2</v>
      </c>
      <c r="K55" s="19">
        <f t="shared" si="5"/>
        <v>4.8522784709139399</v>
      </c>
      <c r="L55" s="1">
        <f t="shared" si="6"/>
        <v>0.82987214866364134</v>
      </c>
    </row>
    <row r="56" spans="1:12" x14ac:dyDescent="0.2">
      <c r="A56">
        <v>11</v>
      </c>
      <c r="B56">
        <v>5</v>
      </c>
      <c r="C56" s="2">
        <v>0.25059999999999999</v>
      </c>
      <c r="D56" s="2">
        <f t="shared" si="0"/>
        <v>1.4652630369258086</v>
      </c>
      <c r="E56" s="2">
        <v>17.102731297021638</v>
      </c>
      <c r="F56" s="2">
        <v>35.680999999999997</v>
      </c>
      <c r="G56" s="1">
        <f t="shared" si="1"/>
        <v>1.0933625666424807</v>
      </c>
      <c r="H56" s="14">
        <f t="shared" si="2"/>
        <v>4.3734502665699224E-5</v>
      </c>
      <c r="I56" s="6">
        <f t="shared" si="3"/>
        <v>1.0933625666424807E-2</v>
      </c>
      <c r="J56" s="6">
        <f t="shared" si="4"/>
        <v>1.0933625666424807E-2</v>
      </c>
      <c r="K56" s="1">
        <f t="shared" si="5"/>
        <v>4.3629791166898668</v>
      </c>
      <c r="L56" s="1">
        <f t="shared" si="6"/>
        <v>0.74618859487263611</v>
      </c>
    </row>
    <row r="57" spans="1:12" s="9" customFormat="1" x14ac:dyDescent="0.2">
      <c r="A57" s="9">
        <v>12</v>
      </c>
      <c r="B57" s="9">
        <v>1</v>
      </c>
      <c r="C57" s="10">
        <v>0.25030000000000002</v>
      </c>
      <c r="D57" s="10">
        <f t="shared" si="0"/>
        <v>1.4293531422364247</v>
      </c>
      <c r="E57" s="10">
        <v>17.511417759810591</v>
      </c>
      <c r="F57" s="10">
        <v>19.322099999999999</v>
      </c>
      <c r="G57" s="11">
        <f t="shared" si="1"/>
        <v>0.57729265907441862</v>
      </c>
      <c r="H57" s="15">
        <f t="shared" si="2"/>
        <v>2.3091706362976743E-5</v>
      </c>
      <c r="I57" s="16">
        <f t="shared" si="3"/>
        <v>5.7729265907441856E-3</v>
      </c>
      <c r="J57" s="16">
        <f t="shared" si="4"/>
        <v>5.7729265907441856E-3</v>
      </c>
      <c r="K57" s="19">
        <f t="shared" si="5"/>
        <v>2.3064029527543686</v>
      </c>
      <c r="L57" s="11">
        <f t="shared" si="6"/>
        <v>0.40388385628142437</v>
      </c>
    </row>
    <row r="58" spans="1:12" s="9" customFormat="1" x14ac:dyDescent="0.2">
      <c r="A58" s="9">
        <v>12</v>
      </c>
      <c r="B58" s="9">
        <v>2</v>
      </c>
      <c r="C58" s="10">
        <v>0.25069999999999998</v>
      </c>
      <c r="D58" s="10">
        <f t="shared" si="0"/>
        <v>1.4316373661952522</v>
      </c>
      <c r="E58" s="10">
        <v>17.511417759810591</v>
      </c>
      <c r="F58" s="10">
        <v>21.797000000000001</v>
      </c>
      <c r="G58" s="11">
        <f t="shared" si="1"/>
        <v>0.65536767721379219</v>
      </c>
      <c r="H58" s="15">
        <f t="shared" si="2"/>
        <v>2.6214707088551688E-5</v>
      </c>
      <c r="I58" s="16">
        <f t="shared" si="3"/>
        <v>6.5536767721379218E-3</v>
      </c>
      <c r="J58" s="16">
        <f t="shared" si="4"/>
        <v>6.5536767721379218E-3</v>
      </c>
      <c r="K58" s="19">
        <f t="shared" si="5"/>
        <v>2.6141510858148873</v>
      </c>
      <c r="L58" s="11">
        <f t="shared" si="6"/>
        <v>0.45777491750966959</v>
      </c>
    </row>
    <row r="59" spans="1:12" s="9" customFormat="1" x14ac:dyDescent="0.2">
      <c r="A59" s="9">
        <v>12</v>
      </c>
      <c r="B59" s="9">
        <v>3</v>
      </c>
      <c r="C59" s="10">
        <v>0.25069999999999998</v>
      </c>
      <c r="D59" s="10">
        <f t="shared" si="0"/>
        <v>1.4316373661952522</v>
      </c>
      <c r="E59" s="10">
        <v>17.511417759810591</v>
      </c>
      <c r="F59" s="10">
        <v>23.429500000000001</v>
      </c>
      <c r="G59" s="11">
        <f t="shared" si="1"/>
        <v>0.7068677245338969</v>
      </c>
      <c r="H59" s="15">
        <f t="shared" si="2"/>
        <v>2.8274708981355877E-5</v>
      </c>
      <c r="I59" s="16">
        <f t="shared" si="3"/>
        <v>7.0686772453389694E-3</v>
      </c>
      <c r="J59" s="16">
        <f t="shared" si="4"/>
        <v>7.0686772453389694E-3</v>
      </c>
      <c r="K59" s="11">
        <f t="shared" si="5"/>
        <v>2.8195760850973155</v>
      </c>
      <c r="L59" s="11">
        <f t="shared" si="6"/>
        <v>0.49374774731710347</v>
      </c>
    </row>
    <row r="60" spans="1:12" s="9" customFormat="1" x14ac:dyDescent="0.2">
      <c r="A60" s="9">
        <v>12</v>
      </c>
      <c r="B60" s="9">
        <v>4</v>
      </c>
      <c r="C60" s="10">
        <v>0.25090000000000001</v>
      </c>
      <c r="D60" s="10">
        <f t="shared" si="0"/>
        <v>1.4327794781746661</v>
      </c>
      <c r="E60" s="10">
        <v>17.511417759810591</v>
      </c>
      <c r="F60" s="10">
        <v>18.876899999999999</v>
      </c>
      <c r="G60" s="11">
        <f t="shared" si="1"/>
        <v>0.56324805198902161</v>
      </c>
      <c r="H60" s="15">
        <f t="shared" si="2"/>
        <v>2.2529922079560866E-5</v>
      </c>
      <c r="I60" s="16">
        <f t="shared" si="3"/>
        <v>5.6324805198902164E-3</v>
      </c>
      <c r="J60" s="16">
        <f t="shared" si="4"/>
        <v>5.6324805198902164E-3</v>
      </c>
      <c r="K60" s="19">
        <f t="shared" si="5"/>
        <v>2.244910530047914</v>
      </c>
      <c r="L60" s="11">
        <f t="shared" si="6"/>
        <v>0.39311566125066849</v>
      </c>
    </row>
    <row r="61" spans="1:12" s="9" customFormat="1" x14ac:dyDescent="0.2">
      <c r="A61" s="9">
        <v>12</v>
      </c>
      <c r="B61" s="9">
        <v>5</v>
      </c>
      <c r="C61" s="10">
        <v>0.25040000000000001</v>
      </c>
      <c r="D61" s="10">
        <f t="shared" si="0"/>
        <v>1.4299241982261317</v>
      </c>
      <c r="E61" s="10">
        <v>17.511417759810591</v>
      </c>
      <c r="F61" s="10">
        <v>26.723600000000001</v>
      </c>
      <c r="G61" s="11">
        <f t="shared" si="1"/>
        <v>0.81078582920596864</v>
      </c>
      <c r="H61" s="15">
        <f t="shared" si="2"/>
        <v>3.2431433168238747E-5</v>
      </c>
      <c r="I61" s="16">
        <f t="shared" si="3"/>
        <v>8.1078582920596862E-3</v>
      </c>
      <c r="J61" s="16">
        <f t="shared" si="4"/>
        <v>8.1078582920596862E-3</v>
      </c>
      <c r="K61" s="11">
        <f t="shared" si="5"/>
        <v>3.2379625767011526</v>
      </c>
      <c r="L61" s="11">
        <f t="shared" si="6"/>
        <v>0.56701315371246619</v>
      </c>
    </row>
    <row r="62" spans="1:12" x14ac:dyDescent="0.2">
      <c r="A62">
        <v>13</v>
      </c>
      <c r="B62">
        <v>1</v>
      </c>
      <c r="C62" s="2">
        <v>0.25</v>
      </c>
      <c r="D62" s="2">
        <f t="shared" si="0"/>
        <v>1.2215265154508814</v>
      </c>
      <c r="E62" s="2">
        <v>20.466195112246233</v>
      </c>
      <c r="F62" s="2">
        <v>59.931100000000001</v>
      </c>
      <c r="G62" s="1">
        <f t="shared" si="1"/>
        <v>1.8583740812012997</v>
      </c>
      <c r="H62" s="14">
        <f t="shared" si="2"/>
        <v>7.4334963248051997E-5</v>
      </c>
      <c r="I62" s="6">
        <f t="shared" si="3"/>
        <v>1.8583740812012996E-2</v>
      </c>
      <c r="J62" s="6">
        <f t="shared" si="4"/>
        <v>1.8583740812012996E-2</v>
      </c>
      <c r="K62" s="1">
        <f t="shared" si="5"/>
        <v>7.4334963248051986</v>
      </c>
      <c r="L62" s="1">
        <f t="shared" si="6"/>
        <v>1.5213538614962847</v>
      </c>
    </row>
    <row r="63" spans="1:12" x14ac:dyDescent="0.2">
      <c r="A63">
        <v>13</v>
      </c>
      <c r="B63">
        <v>2</v>
      </c>
      <c r="C63" s="2">
        <v>0.25069999999999998</v>
      </c>
      <c r="D63" s="2">
        <f t="shared" si="0"/>
        <v>1.2249467896941437</v>
      </c>
      <c r="E63" s="2">
        <v>20.466195112246233</v>
      </c>
      <c r="F63" s="2">
        <v>54.354399999999998</v>
      </c>
      <c r="G63" s="1">
        <f t="shared" si="1"/>
        <v>1.6824473958169026</v>
      </c>
      <c r="H63" s="14">
        <f t="shared" si="2"/>
        <v>6.7297895832676109E-5</v>
      </c>
      <c r="I63" s="6">
        <f t="shared" si="3"/>
        <v>1.6824473958169026E-2</v>
      </c>
      <c r="J63" s="6">
        <f t="shared" si="4"/>
        <v>1.6824473958169026E-2</v>
      </c>
      <c r="K63" s="19">
        <f t="shared" si="5"/>
        <v>6.7109987866649492</v>
      </c>
      <c r="L63" s="1">
        <f t="shared" si="6"/>
        <v>1.3734861056593257</v>
      </c>
    </row>
    <row r="64" spans="1:12" x14ac:dyDescent="0.2">
      <c r="A64">
        <v>13</v>
      </c>
      <c r="B64">
        <v>3</v>
      </c>
      <c r="C64" s="2">
        <v>0.25040000000000001</v>
      </c>
      <c r="D64" s="2">
        <f t="shared" si="0"/>
        <v>1.223480957875603</v>
      </c>
      <c r="E64" s="2">
        <v>20.466195112246233</v>
      </c>
      <c r="F64" s="2">
        <v>59.831299999999999</v>
      </c>
      <c r="G64" s="1">
        <f t="shared" si="1"/>
        <v>1.8552257168995865</v>
      </c>
      <c r="H64" s="14">
        <f t="shared" si="2"/>
        <v>7.4209028675983457E-5</v>
      </c>
      <c r="I64" s="6">
        <f t="shared" si="3"/>
        <v>1.8552257168995865E-2</v>
      </c>
      <c r="J64" s="6">
        <f t="shared" si="4"/>
        <v>1.8552257168995865E-2</v>
      </c>
      <c r="K64" s="1">
        <f t="shared" si="5"/>
        <v>7.4090483901740667</v>
      </c>
      <c r="L64" s="1">
        <f t="shared" si="6"/>
        <v>1.516350299493763</v>
      </c>
    </row>
    <row r="65" spans="1:12" x14ac:dyDescent="0.2">
      <c r="A65">
        <v>13</v>
      </c>
      <c r="B65">
        <v>4</v>
      </c>
      <c r="C65" s="2">
        <v>0.2505</v>
      </c>
      <c r="D65" s="2">
        <f t="shared" si="0"/>
        <v>1.2239695684817831</v>
      </c>
      <c r="E65" s="2">
        <v>20.466195112246233</v>
      </c>
      <c r="F65" s="2">
        <v>50.3506</v>
      </c>
      <c r="G65" s="1">
        <f t="shared" si="1"/>
        <v>1.5561405722577999</v>
      </c>
      <c r="H65" s="14">
        <f t="shared" si="2"/>
        <v>6.2245622890311987E-5</v>
      </c>
      <c r="I65" s="6">
        <f t="shared" si="3"/>
        <v>1.5561405722577996E-2</v>
      </c>
      <c r="J65" s="6">
        <f t="shared" si="4"/>
        <v>1.5561405722577996E-2</v>
      </c>
      <c r="K65" s="19">
        <f t="shared" si="5"/>
        <v>6.2121380130051884</v>
      </c>
      <c r="L65" s="1">
        <f t="shared" si="6"/>
        <v>1.2713882863836581</v>
      </c>
    </row>
    <row r="66" spans="1:12" x14ac:dyDescent="0.2">
      <c r="A66">
        <v>13</v>
      </c>
      <c r="B66">
        <v>5</v>
      </c>
      <c r="C66" s="2">
        <v>0.25080000000000002</v>
      </c>
      <c r="D66" s="2">
        <f t="shared" si="0"/>
        <v>1.2254354003003243</v>
      </c>
      <c r="E66" s="2">
        <v>20.466195112246233</v>
      </c>
      <c r="F66" s="2">
        <v>51.396500000000003</v>
      </c>
      <c r="G66" s="1">
        <f t="shared" si="1"/>
        <v>1.589135303952806</v>
      </c>
      <c r="H66" s="14">
        <f t="shared" si="2"/>
        <v>6.3565412158112238E-5</v>
      </c>
      <c r="I66" s="6">
        <f t="shared" si="3"/>
        <v>1.5891353039528058E-2</v>
      </c>
      <c r="J66" s="6">
        <f t="shared" si="4"/>
        <v>1.5891353039528058E-2</v>
      </c>
      <c r="K66" s="19">
        <f t="shared" si="5"/>
        <v>6.3362651672759398</v>
      </c>
      <c r="L66" s="1">
        <f t="shared" si="6"/>
        <v>1.296792391963989</v>
      </c>
    </row>
    <row r="67" spans="1:12" s="9" customFormat="1" x14ac:dyDescent="0.2">
      <c r="A67" s="9">
        <v>14</v>
      </c>
      <c r="B67" s="9">
        <v>1</v>
      </c>
      <c r="C67" s="10">
        <v>0.25019999999999998</v>
      </c>
      <c r="D67" s="10">
        <f t="shared" ref="D67:D130" si="7">(C67*100/E67)</f>
        <v>1.2188812086304199</v>
      </c>
      <c r="E67" s="10">
        <v>20.527020863758654</v>
      </c>
      <c r="F67" s="10">
        <v>59.442700000000002</v>
      </c>
      <c r="G67" s="11">
        <f t="shared" ref="G67:G130" si="8">((F67-1.0225)/31.699)</f>
        <v>1.8429666550995298</v>
      </c>
      <c r="H67" s="15">
        <f t="shared" ref="H67:H130" si="9">((G67*40)/(1000*1000))</f>
        <v>7.3718666203981197E-5</v>
      </c>
      <c r="I67" s="16">
        <f t="shared" ref="I67:I130" si="10">((H67*10)/(40/1000))</f>
        <v>1.8429666550995299E-2</v>
      </c>
      <c r="J67" s="16">
        <f t="shared" ref="J67:J130" si="11">I67</f>
        <v>1.8429666550995299E-2</v>
      </c>
      <c r="K67" s="11">
        <f t="shared" ref="K67:K130" si="12">(J67*100/C67)</f>
        <v>7.3659738413250597</v>
      </c>
      <c r="L67" s="11">
        <f t="shared" ref="L67:L130" si="13">(J67*100/D67)</f>
        <v>1.5120149872277999</v>
      </c>
    </row>
    <row r="68" spans="1:12" s="9" customFormat="1" x14ac:dyDescent="0.2">
      <c r="A68" s="9">
        <v>14</v>
      </c>
      <c r="B68" s="9">
        <v>2</v>
      </c>
      <c r="C68" s="10">
        <v>0.25040000000000001</v>
      </c>
      <c r="D68" s="10">
        <f t="shared" si="7"/>
        <v>1.2198555341369195</v>
      </c>
      <c r="E68" s="10">
        <v>20.527020863758654</v>
      </c>
      <c r="F68" s="10">
        <v>57.073500000000003</v>
      </c>
      <c r="G68" s="11">
        <f t="shared" si="8"/>
        <v>1.7682261270071611</v>
      </c>
      <c r="H68" s="15">
        <f t="shared" si="9"/>
        <v>7.0729045080286434E-5</v>
      </c>
      <c r="I68" s="16">
        <f t="shared" si="10"/>
        <v>1.7682261270071609E-2</v>
      </c>
      <c r="J68" s="16">
        <f t="shared" si="11"/>
        <v>1.7682261270071609E-2</v>
      </c>
      <c r="K68" s="11">
        <f t="shared" si="12"/>
        <v>7.0616059385270002</v>
      </c>
      <c r="L68" s="11">
        <f t="shared" si="13"/>
        <v>1.4495373243178573</v>
      </c>
    </row>
    <row r="69" spans="1:12" s="9" customFormat="1" x14ac:dyDescent="0.2">
      <c r="A69" s="9">
        <v>14</v>
      </c>
      <c r="B69" s="9">
        <v>3</v>
      </c>
      <c r="C69" s="10">
        <v>0.25</v>
      </c>
      <c r="D69" s="10">
        <f t="shared" si="7"/>
        <v>1.217906883123921</v>
      </c>
      <c r="E69" s="10">
        <v>20.527020863758654</v>
      </c>
      <c r="F69" s="10">
        <v>47.593299999999999</v>
      </c>
      <c r="G69" s="11">
        <f t="shared" si="8"/>
        <v>1.4691567557336191</v>
      </c>
      <c r="H69" s="15">
        <f t="shared" si="9"/>
        <v>5.8766270229344767E-5</v>
      </c>
      <c r="I69" s="16">
        <f t="shared" si="10"/>
        <v>1.469156755733619E-2</v>
      </c>
      <c r="J69" s="16">
        <f t="shared" si="11"/>
        <v>1.469156755733619E-2</v>
      </c>
      <c r="K69" s="19">
        <f t="shared" si="12"/>
        <v>5.8766270229344757</v>
      </c>
      <c r="L69" s="11">
        <f t="shared" si="13"/>
        <v>1.2062964550830388</v>
      </c>
    </row>
    <row r="70" spans="1:12" s="9" customFormat="1" x14ac:dyDescent="0.2">
      <c r="A70" s="9">
        <v>14</v>
      </c>
      <c r="B70" s="9">
        <v>4</v>
      </c>
      <c r="C70" s="10">
        <v>0.25019999999999998</v>
      </c>
      <c r="D70" s="10">
        <f t="shared" si="7"/>
        <v>1.2188812086304199</v>
      </c>
      <c r="E70" s="10">
        <v>20.527020863758654</v>
      </c>
      <c r="F70" s="10">
        <v>47.334499999999998</v>
      </c>
      <c r="G70" s="11">
        <f t="shared" si="8"/>
        <v>1.4609924603299786</v>
      </c>
      <c r="H70" s="15">
        <f t="shared" si="9"/>
        <v>5.8439698413199148E-5</v>
      </c>
      <c r="I70" s="16">
        <f t="shared" si="10"/>
        <v>1.4609924603299785E-2</v>
      </c>
      <c r="J70" s="16">
        <f t="shared" si="11"/>
        <v>1.4609924603299785E-2</v>
      </c>
      <c r="K70" s="19">
        <f t="shared" si="12"/>
        <v>5.8392984025978363</v>
      </c>
      <c r="L70" s="11">
        <f t="shared" si="13"/>
        <v>1.1986340013983838</v>
      </c>
    </row>
    <row r="71" spans="1:12" s="9" customFormat="1" x14ac:dyDescent="0.2">
      <c r="A71" s="9">
        <v>14</v>
      </c>
      <c r="B71" s="9">
        <v>5</v>
      </c>
      <c r="C71" s="10">
        <v>0.25080000000000002</v>
      </c>
      <c r="D71" s="10">
        <f t="shared" si="7"/>
        <v>1.2218041851499177</v>
      </c>
      <c r="E71" s="10">
        <v>20.527020863758654</v>
      </c>
      <c r="F71" s="10">
        <v>38.600900000000003</v>
      </c>
      <c r="G71" s="11">
        <f t="shared" si="8"/>
        <v>1.1854758825199534</v>
      </c>
      <c r="H71" s="15">
        <f t="shared" si="9"/>
        <v>4.7419035300798134E-5</v>
      </c>
      <c r="I71" s="16">
        <f t="shared" si="10"/>
        <v>1.1854758825199534E-2</v>
      </c>
      <c r="J71" s="16">
        <f t="shared" si="11"/>
        <v>1.1854758825199534E-2</v>
      </c>
      <c r="K71" s="19">
        <f t="shared" si="12"/>
        <v>4.7267778409886496</v>
      </c>
      <c r="L71" s="11">
        <f t="shared" si="13"/>
        <v>0.97026667360326091</v>
      </c>
    </row>
    <row r="72" spans="1:12" x14ac:dyDescent="0.2">
      <c r="A72">
        <v>15</v>
      </c>
      <c r="B72">
        <v>1</v>
      </c>
      <c r="C72" s="2">
        <v>0.25</v>
      </c>
      <c r="D72" s="2">
        <f t="shared" si="7"/>
        <v>1.4663453592425564</v>
      </c>
      <c r="E72" s="2">
        <v>17.04918956671558</v>
      </c>
      <c r="F72" s="2">
        <v>290.55606</v>
      </c>
      <c r="G72" s="1">
        <f t="shared" si="8"/>
        <v>9.1338389223634824</v>
      </c>
      <c r="H72" s="14">
        <f t="shared" si="9"/>
        <v>3.6535355689453928E-4</v>
      </c>
      <c r="I72" s="6">
        <f t="shared" si="10"/>
        <v>9.1338389223634825E-2</v>
      </c>
      <c r="J72" s="6">
        <f t="shared" si="11"/>
        <v>9.1338389223634825E-2</v>
      </c>
      <c r="K72" s="19">
        <f t="shared" si="12"/>
        <v>36.53535568945393</v>
      </c>
      <c r="L72" s="1">
        <f t="shared" si="13"/>
        <v>6.2289820503688063</v>
      </c>
    </row>
    <row r="73" spans="1:12" x14ac:dyDescent="0.2">
      <c r="A73">
        <v>15</v>
      </c>
      <c r="B73">
        <v>2</v>
      </c>
      <c r="C73" s="2">
        <v>0.25009999999999999</v>
      </c>
      <c r="D73" s="2">
        <f t="shared" si="7"/>
        <v>1.4669318973862533</v>
      </c>
      <c r="E73" s="2">
        <v>17.04918956671558</v>
      </c>
      <c r="F73" s="2">
        <v>259.32535000000001</v>
      </c>
      <c r="G73" s="1">
        <f t="shared" si="8"/>
        <v>8.1486119435944353</v>
      </c>
      <c r="H73" s="14">
        <f t="shared" si="9"/>
        <v>3.2594447774377737E-4</v>
      </c>
      <c r="I73" s="6">
        <f t="shared" si="10"/>
        <v>8.1486119435944346E-2</v>
      </c>
      <c r="J73" s="6">
        <f t="shared" si="11"/>
        <v>8.1486119435944346E-2</v>
      </c>
      <c r="K73" s="1">
        <f t="shared" si="12"/>
        <v>32.581415208294423</v>
      </c>
      <c r="L73" s="1">
        <f t="shared" si="13"/>
        <v>5.5548672423808165</v>
      </c>
    </row>
    <row r="74" spans="1:12" x14ac:dyDescent="0.2">
      <c r="A74">
        <v>15</v>
      </c>
      <c r="B74">
        <v>3</v>
      </c>
      <c r="C74" s="2">
        <v>0.2505</v>
      </c>
      <c r="D74" s="2">
        <f t="shared" si="7"/>
        <v>1.4692780499610416</v>
      </c>
      <c r="E74" s="2">
        <v>17.04918956671558</v>
      </c>
      <c r="F74" s="2">
        <v>287.66980000000001</v>
      </c>
      <c r="G74" s="1">
        <f t="shared" si="8"/>
        <v>9.0427868387015362</v>
      </c>
      <c r="H74" s="14">
        <f t="shared" si="9"/>
        <v>3.6171147354806146E-4</v>
      </c>
      <c r="I74" s="6">
        <f t="shared" si="10"/>
        <v>9.0427868387015359E-2</v>
      </c>
      <c r="J74" s="6">
        <f t="shared" si="11"/>
        <v>9.0427868387015359E-2</v>
      </c>
      <c r="K74" s="19">
        <f t="shared" si="12"/>
        <v>36.098949455894356</v>
      </c>
      <c r="L74" s="1">
        <f t="shared" si="13"/>
        <v>6.1545783243282708</v>
      </c>
    </row>
    <row r="75" spans="1:12" x14ac:dyDescent="0.2">
      <c r="A75">
        <v>15</v>
      </c>
      <c r="B75">
        <v>4</v>
      </c>
      <c r="C75" s="2">
        <v>0.25090000000000001</v>
      </c>
      <c r="D75" s="2">
        <f t="shared" si="7"/>
        <v>1.4716242025358295</v>
      </c>
      <c r="E75" s="2">
        <v>17.04918956671558</v>
      </c>
      <c r="F75" s="2">
        <v>293.82220000000001</v>
      </c>
      <c r="G75" s="1">
        <f t="shared" si="8"/>
        <v>9.2368749802832895</v>
      </c>
      <c r="H75" s="14">
        <f t="shared" si="9"/>
        <v>3.6947499921133158E-4</v>
      </c>
      <c r="I75" s="6">
        <f t="shared" si="10"/>
        <v>9.2368749802832897E-2</v>
      </c>
      <c r="J75" s="6">
        <f t="shared" si="11"/>
        <v>9.2368749802832897E-2</v>
      </c>
      <c r="K75" s="19">
        <f t="shared" si="12"/>
        <v>36.814966043376998</v>
      </c>
      <c r="L75" s="1">
        <f t="shared" si="13"/>
        <v>6.2766533496573151</v>
      </c>
    </row>
    <row r="76" spans="1:12" x14ac:dyDescent="0.2">
      <c r="A76">
        <v>15</v>
      </c>
      <c r="B76">
        <v>5</v>
      </c>
      <c r="C76" s="2">
        <v>0.25069999999999998</v>
      </c>
      <c r="D76" s="2">
        <f t="shared" si="7"/>
        <v>1.4704511262484352</v>
      </c>
      <c r="E76" s="2">
        <v>17.04918956671558</v>
      </c>
      <c r="F76" s="2">
        <v>277.44342</v>
      </c>
      <c r="G76" s="1">
        <f t="shared" si="8"/>
        <v>8.7201779235938037</v>
      </c>
      <c r="H76" s="14">
        <f t="shared" si="9"/>
        <v>3.4880711694375212E-4</v>
      </c>
      <c r="I76" s="6">
        <f t="shared" si="10"/>
        <v>8.7201779235938026E-2</v>
      </c>
      <c r="J76" s="6">
        <f t="shared" si="11"/>
        <v>8.7201779235938026E-2</v>
      </c>
      <c r="K76" s="1">
        <f t="shared" si="12"/>
        <v>34.783318402847236</v>
      </c>
      <c r="L76" s="1">
        <f t="shared" si="13"/>
        <v>5.9302738920956921</v>
      </c>
    </row>
    <row r="77" spans="1:12" s="9" customFormat="1" x14ac:dyDescent="0.2">
      <c r="A77" s="9">
        <v>16</v>
      </c>
      <c r="B77" s="9">
        <v>1</v>
      </c>
      <c r="C77" s="10">
        <v>0.2505</v>
      </c>
      <c r="D77" s="10">
        <f t="shared" si="7"/>
        <v>1.5175974459134614</v>
      </c>
      <c r="E77" s="10">
        <v>16.50635355736388</v>
      </c>
      <c r="F77" s="10">
        <v>233.26008999999999</v>
      </c>
      <c r="G77" s="11">
        <f t="shared" si="8"/>
        <v>7.3263380548282271</v>
      </c>
      <c r="H77" s="15">
        <f t="shared" si="9"/>
        <v>2.9305352219312906E-4</v>
      </c>
      <c r="I77" s="16">
        <f t="shared" si="10"/>
        <v>7.326338054828227E-2</v>
      </c>
      <c r="J77" s="16">
        <f t="shared" si="11"/>
        <v>7.326338054828227E-2</v>
      </c>
      <c r="K77" s="19">
        <f t="shared" si="12"/>
        <v>29.246858502308292</v>
      </c>
      <c r="L77" s="11">
        <f t="shared" si="13"/>
        <v>4.8275898688129448</v>
      </c>
    </row>
    <row r="78" spans="1:12" s="9" customFormat="1" x14ac:dyDescent="0.2">
      <c r="A78" s="9">
        <v>16</v>
      </c>
      <c r="B78" s="9">
        <v>2</v>
      </c>
      <c r="C78" s="10">
        <v>0.25080000000000002</v>
      </c>
      <c r="D78" s="10">
        <f t="shared" si="7"/>
        <v>1.5194149278846152</v>
      </c>
      <c r="E78" s="10">
        <v>16.50635355736388</v>
      </c>
      <c r="F78" s="10">
        <v>242.07559000000001</v>
      </c>
      <c r="G78" s="11">
        <f t="shared" si="8"/>
        <v>7.6044383103567927</v>
      </c>
      <c r="H78" s="15">
        <f t="shared" si="9"/>
        <v>3.0417753241427167E-4</v>
      </c>
      <c r="I78" s="16">
        <f t="shared" si="10"/>
        <v>7.6044383103567911E-2</v>
      </c>
      <c r="J78" s="16">
        <f t="shared" si="11"/>
        <v>7.6044383103567911E-2</v>
      </c>
      <c r="K78" s="19">
        <f t="shared" si="12"/>
        <v>30.320726915298206</v>
      </c>
      <c r="L78" s="11">
        <f t="shared" si="13"/>
        <v>5.0048463858019137</v>
      </c>
    </row>
    <row r="79" spans="1:12" s="9" customFormat="1" x14ac:dyDescent="0.2">
      <c r="A79" s="9">
        <v>16</v>
      </c>
      <c r="B79" s="9">
        <v>3</v>
      </c>
      <c r="C79" s="10">
        <v>0.25040000000000001</v>
      </c>
      <c r="D79" s="10">
        <f t="shared" si="7"/>
        <v>1.5169916185897434</v>
      </c>
      <c r="E79" s="10">
        <v>16.50635355736388</v>
      </c>
      <c r="F79" s="10">
        <v>229.86324999999999</v>
      </c>
      <c r="G79" s="11">
        <f t="shared" si="8"/>
        <v>7.219178838449162</v>
      </c>
      <c r="H79" s="15">
        <f t="shared" si="9"/>
        <v>2.8876715353796646E-4</v>
      </c>
      <c r="I79" s="16">
        <f t="shared" si="10"/>
        <v>7.2191788384491612E-2</v>
      </c>
      <c r="J79" s="16">
        <f t="shared" si="11"/>
        <v>7.2191788384491612E-2</v>
      </c>
      <c r="K79" s="19">
        <f t="shared" si="12"/>
        <v>28.830586415531791</v>
      </c>
      <c r="L79" s="11">
        <f t="shared" si="13"/>
        <v>4.7588785264089992</v>
      </c>
    </row>
    <row r="80" spans="1:12" s="9" customFormat="1" x14ac:dyDescent="0.2">
      <c r="A80" s="9">
        <v>16</v>
      </c>
      <c r="B80" s="9">
        <v>4</v>
      </c>
      <c r="C80" s="10">
        <v>0.25069999999999998</v>
      </c>
      <c r="D80" s="10">
        <f t="shared" si="7"/>
        <v>1.518809100560897</v>
      </c>
      <c r="E80" s="10">
        <v>16.50635355736388</v>
      </c>
      <c r="F80" s="10">
        <v>254.58765</v>
      </c>
      <c r="G80" s="11">
        <f t="shared" si="8"/>
        <v>7.9991529701252402</v>
      </c>
      <c r="H80" s="15">
        <f t="shared" si="9"/>
        <v>3.1996611880500959E-4</v>
      </c>
      <c r="I80" s="16">
        <f t="shared" si="10"/>
        <v>7.9991529701252395E-2</v>
      </c>
      <c r="J80" s="16">
        <f t="shared" si="11"/>
        <v>7.9991529701252395E-2</v>
      </c>
      <c r="K80" s="11">
        <f t="shared" si="12"/>
        <v>31.907271520244276</v>
      </c>
      <c r="L80" s="11">
        <f t="shared" si="13"/>
        <v>5.2667270476395931</v>
      </c>
    </row>
    <row r="81" spans="1:12" s="9" customFormat="1" x14ac:dyDescent="0.2">
      <c r="A81" s="9">
        <v>16</v>
      </c>
      <c r="B81" s="9">
        <v>5</v>
      </c>
      <c r="C81" s="10">
        <v>0.25080000000000002</v>
      </c>
      <c r="D81" s="10">
        <f t="shared" si="7"/>
        <v>1.5194149278846152</v>
      </c>
      <c r="E81" s="10">
        <v>16.50635355736388</v>
      </c>
      <c r="F81" s="10">
        <v>258.08767999999998</v>
      </c>
      <c r="G81" s="11">
        <f t="shared" si="8"/>
        <v>8.1095674942427198</v>
      </c>
      <c r="H81" s="15">
        <f t="shared" si="9"/>
        <v>3.2438269976970877E-4</v>
      </c>
      <c r="I81" s="16">
        <f t="shared" si="10"/>
        <v>8.1095674942427184E-2</v>
      </c>
      <c r="J81" s="16">
        <f t="shared" si="11"/>
        <v>8.1095674942427184E-2</v>
      </c>
      <c r="K81" s="11">
        <f t="shared" si="12"/>
        <v>32.334798621382447</v>
      </c>
      <c r="L81" s="11">
        <f t="shared" si="13"/>
        <v>5.337296182507008</v>
      </c>
    </row>
    <row r="82" spans="1:12" x14ac:dyDescent="0.2">
      <c r="A82">
        <v>17</v>
      </c>
      <c r="B82">
        <v>1</v>
      </c>
      <c r="C82" s="2">
        <v>0.25009999999999999</v>
      </c>
      <c r="D82" s="2">
        <f t="shared" si="7"/>
        <v>1.6086027135228698</v>
      </c>
      <c r="E82" s="2">
        <v>15.547654986374873</v>
      </c>
      <c r="F82" s="2">
        <v>121.89767999999999</v>
      </c>
      <c r="G82" s="1">
        <f t="shared" si="8"/>
        <v>3.813217451654626</v>
      </c>
      <c r="H82" s="14">
        <f t="shared" si="9"/>
        <v>1.5252869806618502E-4</v>
      </c>
      <c r="I82" s="6">
        <f t="shared" si="10"/>
        <v>3.8132174516546255E-2</v>
      </c>
      <c r="J82" s="6">
        <f t="shared" si="11"/>
        <v>3.8132174516546255E-2</v>
      </c>
      <c r="K82" s="1">
        <f t="shared" si="12"/>
        <v>15.246771098179231</v>
      </c>
      <c r="L82" s="1">
        <f t="shared" si="13"/>
        <v>2.3705153669072265</v>
      </c>
    </row>
    <row r="83" spans="1:12" x14ac:dyDescent="0.2">
      <c r="A83">
        <v>17</v>
      </c>
      <c r="B83">
        <v>2</v>
      </c>
      <c r="C83" s="2">
        <v>0.25009999999999999</v>
      </c>
      <c r="D83" s="2">
        <f t="shared" si="7"/>
        <v>1.6086027135228698</v>
      </c>
      <c r="E83" s="2">
        <v>15.547654986374873</v>
      </c>
      <c r="F83" s="2">
        <v>264.00783999999999</v>
      </c>
      <c r="G83" s="1">
        <f t="shared" si="8"/>
        <v>8.2963292217420115</v>
      </c>
      <c r="H83" s="14">
        <f t="shared" si="9"/>
        <v>3.3185316886968046E-4</v>
      </c>
      <c r="I83" s="6">
        <f t="shared" si="10"/>
        <v>8.2963292217420104E-2</v>
      </c>
      <c r="J83" s="6">
        <f t="shared" si="11"/>
        <v>8.2963292217420104E-2</v>
      </c>
      <c r="K83" s="19">
        <f t="shared" si="12"/>
        <v>33.172048067740945</v>
      </c>
      <c r="L83" s="1">
        <f t="shared" si="13"/>
        <v>5.1574755854867949</v>
      </c>
    </row>
    <row r="84" spans="1:12" x14ac:dyDescent="0.2">
      <c r="A84">
        <v>17</v>
      </c>
      <c r="B84">
        <v>3</v>
      </c>
      <c r="C84" s="2">
        <v>0.25030000000000002</v>
      </c>
      <c r="D84" s="2">
        <f t="shared" si="7"/>
        <v>1.6098890811466389</v>
      </c>
      <c r="E84" s="2">
        <v>15.547654986374873</v>
      </c>
      <c r="F84" s="2">
        <v>255.87882999999999</v>
      </c>
      <c r="G84" s="1">
        <f t="shared" si="8"/>
        <v>8.0398854853465398</v>
      </c>
      <c r="H84" s="14">
        <f t="shared" si="9"/>
        <v>3.2159541941386159E-4</v>
      </c>
      <c r="I84" s="6">
        <f t="shared" si="10"/>
        <v>8.0398854853465387E-2</v>
      </c>
      <c r="J84" s="6">
        <f t="shared" si="11"/>
        <v>8.0398854853465387E-2</v>
      </c>
      <c r="K84" s="19">
        <f t="shared" si="12"/>
        <v>32.120996745291798</v>
      </c>
      <c r="L84" s="1">
        <f t="shared" si="13"/>
        <v>4.9940617521426711</v>
      </c>
    </row>
    <row r="85" spans="1:12" x14ac:dyDescent="0.2">
      <c r="A85">
        <v>17</v>
      </c>
      <c r="B85">
        <v>4</v>
      </c>
      <c r="C85" s="2">
        <v>0.25</v>
      </c>
      <c r="D85" s="2">
        <f t="shared" si="7"/>
        <v>1.6079595297109854</v>
      </c>
      <c r="E85" s="2">
        <v>15.547654986374873</v>
      </c>
      <c r="F85" s="2">
        <v>259.30108999999999</v>
      </c>
      <c r="G85" s="1">
        <f t="shared" si="8"/>
        <v>8.1478466197671846</v>
      </c>
      <c r="H85" s="14">
        <f t="shared" si="9"/>
        <v>3.2591386479068741E-4</v>
      </c>
      <c r="I85" s="6">
        <f t="shared" si="10"/>
        <v>8.1478466197671851E-2</v>
      </c>
      <c r="J85" s="6">
        <f t="shared" si="11"/>
        <v>8.1478466197671851E-2</v>
      </c>
      <c r="K85" s="19">
        <f t="shared" si="12"/>
        <v>32.591386479068738</v>
      </c>
      <c r="L85" s="1">
        <f t="shared" si="13"/>
        <v>5.0671963250416372</v>
      </c>
    </row>
    <row r="86" spans="1:12" x14ac:dyDescent="0.2">
      <c r="A86">
        <v>17</v>
      </c>
      <c r="B86">
        <v>5</v>
      </c>
      <c r="C86" s="2">
        <v>0.25059999999999999</v>
      </c>
      <c r="D86" s="2">
        <f t="shared" si="7"/>
        <v>1.6118186325822919</v>
      </c>
      <c r="E86" s="2">
        <v>15.547654986374873</v>
      </c>
      <c r="F86" s="2">
        <v>276.01584000000003</v>
      </c>
      <c r="G86" s="1">
        <f t="shared" si="8"/>
        <v>8.6751424335152532</v>
      </c>
      <c r="H86" s="14">
        <f t="shared" si="9"/>
        <v>3.4700569734061012E-4</v>
      </c>
      <c r="I86" s="6">
        <f t="shared" si="10"/>
        <v>8.6751424335152538E-2</v>
      </c>
      <c r="J86" s="6">
        <f t="shared" si="11"/>
        <v>8.6751424335152538E-2</v>
      </c>
      <c r="K86" s="1">
        <f t="shared" si="12"/>
        <v>34.617487763428784</v>
      </c>
      <c r="L86" s="1">
        <f t="shared" si="13"/>
        <v>5.3822075624084471</v>
      </c>
    </row>
    <row r="87" spans="1:12" s="9" customFormat="1" x14ac:dyDescent="0.2">
      <c r="A87" s="9">
        <v>18</v>
      </c>
      <c r="B87" s="9">
        <v>1</v>
      </c>
      <c r="C87" s="10">
        <v>0.25080000000000002</v>
      </c>
      <c r="D87" s="10">
        <f t="shared" si="7"/>
        <v>1.8815962956889978</v>
      </c>
      <c r="E87" s="10">
        <v>13.329107873703736</v>
      </c>
      <c r="F87" s="10">
        <v>186.42477</v>
      </c>
      <c r="G87" s="11">
        <f t="shared" si="8"/>
        <v>5.8488365563582443</v>
      </c>
      <c r="H87" s="15">
        <f t="shared" si="9"/>
        <v>2.3395346225432977E-4</v>
      </c>
      <c r="I87" s="16">
        <f t="shared" si="10"/>
        <v>5.8488365563582438E-2</v>
      </c>
      <c r="J87" s="16">
        <f t="shared" si="11"/>
        <v>5.8488365563582438E-2</v>
      </c>
      <c r="K87" s="19">
        <f t="shared" si="12"/>
        <v>23.320719921683583</v>
      </c>
      <c r="L87" s="11">
        <f t="shared" si="13"/>
        <v>3.1084439152855223</v>
      </c>
    </row>
    <row r="88" spans="1:12" s="9" customFormat="1" x14ac:dyDescent="0.2">
      <c r="A88" s="9">
        <v>18</v>
      </c>
      <c r="B88" s="9">
        <v>2</v>
      </c>
      <c r="C88" s="10">
        <v>0.25019999999999998</v>
      </c>
      <c r="D88" s="10">
        <f t="shared" si="7"/>
        <v>1.8770948691442868</v>
      </c>
      <c r="E88" s="10">
        <v>13.329107873703736</v>
      </c>
      <c r="F88" s="10">
        <v>195.65639999999999</v>
      </c>
      <c r="G88" s="11">
        <f t="shared" si="8"/>
        <v>6.1400643553424388</v>
      </c>
      <c r="H88" s="15">
        <f t="shared" si="9"/>
        <v>2.4560257421369757E-4</v>
      </c>
      <c r="I88" s="16">
        <f t="shared" si="10"/>
        <v>6.1400643553424394E-2</v>
      </c>
      <c r="J88" s="16">
        <f t="shared" si="11"/>
        <v>6.1400643553424394E-2</v>
      </c>
      <c r="K88" s="19">
        <f t="shared" si="12"/>
        <v>24.540624921432613</v>
      </c>
      <c r="L88" s="11">
        <f t="shared" si="13"/>
        <v>3.2710463686587761</v>
      </c>
    </row>
    <row r="89" spans="1:12" s="9" customFormat="1" x14ac:dyDescent="0.2">
      <c r="A89" s="9">
        <v>18</v>
      </c>
      <c r="B89" s="9">
        <v>3</v>
      </c>
      <c r="C89" s="10">
        <v>0.25080000000000002</v>
      </c>
      <c r="D89" s="10">
        <f t="shared" si="7"/>
        <v>1.8815962956889978</v>
      </c>
      <c r="E89" s="10">
        <v>13.329107873703736</v>
      </c>
      <c r="F89" s="10">
        <v>205.26024000000001</v>
      </c>
      <c r="G89" s="11">
        <f t="shared" si="8"/>
        <v>6.4430341651156189</v>
      </c>
      <c r="H89" s="15">
        <f t="shared" si="9"/>
        <v>2.5772136660462473E-4</v>
      </c>
      <c r="I89" s="16">
        <f t="shared" si="10"/>
        <v>6.4430341651156187E-2</v>
      </c>
      <c r="J89" s="16">
        <f t="shared" si="11"/>
        <v>6.4430341651156187E-2</v>
      </c>
      <c r="K89" s="19">
        <f t="shared" si="12"/>
        <v>25.689928888020805</v>
      </c>
      <c r="L89" s="11">
        <f t="shared" si="13"/>
        <v>3.4242383341620717</v>
      </c>
    </row>
    <row r="90" spans="1:12" s="9" customFormat="1" x14ac:dyDescent="0.2">
      <c r="A90" s="9">
        <v>18</v>
      </c>
      <c r="B90" s="9">
        <v>4</v>
      </c>
      <c r="C90" s="10">
        <v>0.25090000000000001</v>
      </c>
      <c r="D90" s="10">
        <f t="shared" si="7"/>
        <v>1.8823465334464493</v>
      </c>
      <c r="E90" s="10">
        <v>13.329107873703736</v>
      </c>
      <c r="F90" s="10">
        <v>219.39049</v>
      </c>
      <c r="G90" s="11">
        <f t="shared" si="8"/>
        <v>6.8887974384049961</v>
      </c>
      <c r="H90" s="15">
        <f t="shared" si="9"/>
        <v>2.7555189753619984E-4</v>
      </c>
      <c r="I90" s="16">
        <f t="shared" si="10"/>
        <v>6.8887974384049963E-2</v>
      </c>
      <c r="J90" s="16">
        <f t="shared" si="11"/>
        <v>6.8887974384049963E-2</v>
      </c>
      <c r="K90" s="11">
        <f t="shared" si="12"/>
        <v>27.456346904762839</v>
      </c>
      <c r="L90" s="11">
        <f t="shared" si="13"/>
        <v>3.6596860971141556</v>
      </c>
    </row>
    <row r="91" spans="1:12" s="9" customFormat="1" x14ac:dyDescent="0.2">
      <c r="A91" s="9">
        <v>18</v>
      </c>
      <c r="B91" s="9">
        <v>5</v>
      </c>
      <c r="C91" s="10">
        <v>0.25009999999999999</v>
      </c>
      <c r="D91" s="10">
        <f t="shared" si="7"/>
        <v>1.8763446313868353</v>
      </c>
      <c r="E91" s="10">
        <v>13.329107873703736</v>
      </c>
      <c r="F91" s="10">
        <v>223.42471</v>
      </c>
      <c r="G91" s="11">
        <f t="shared" si="8"/>
        <v>7.0160639136881287</v>
      </c>
      <c r="H91" s="15">
        <f t="shared" si="9"/>
        <v>2.8064255654752513E-4</v>
      </c>
      <c r="I91" s="16">
        <f t="shared" si="10"/>
        <v>7.0160639136881281E-2</v>
      </c>
      <c r="J91" s="16">
        <f t="shared" si="11"/>
        <v>7.0160639136881281E-2</v>
      </c>
      <c r="K91" s="11">
        <f t="shared" si="12"/>
        <v>28.053034440976123</v>
      </c>
      <c r="L91" s="11">
        <f t="shared" si="13"/>
        <v>3.739219222484969</v>
      </c>
    </row>
    <row r="92" spans="1:12" x14ac:dyDescent="0.2">
      <c r="A92">
        <v>19</v>
      </c>
      <c r="B92">
        <v>1</v>
      </c>
      <c r="C92" s="2">
        <v>0.25040000000000001</v>
      </c>
      <c r="D92" s="2">
        <f t="shared" si="7"/>
        <v>1.8090218097375721</v>
      </c>
      <c r="E92" s="2">
        <v>13.841734723824286</v>
      </c>
      <c r="F92" s="2">
        <v>364.28469999999999</v>
      </c>
      <c r="G92" s="1">
        <f t="shared" si="8"/>
        <v>11.459736900217672</v>
      </c>
      <c r="H92" s="14">
        <f t="shared" si="9"/>
        <v>4.5838947600870686E-4</v>
      </c>
      <c r="I92" s="6">
        <f t="shared" si="10"/>
        <v>0.11459736900217671</v>
      </c>
      <c r="J92" s="6">
        <f t="shared" si="11"/>
        <v>0.11459736900217671</v>
      </c>
      <c r="K92" s="1">
        <f t="shared" si="12"/>
        <v>45.765722444958747</v>
      </c>
      <c r="L92" s="1">
        <f t="shared" si="13"/>
        <v>6.334769895272899</v>
      </c>
    </row>
    <row r="93" spans="1:12" x14ac:dyDescent="0.2">
      <c r="A93">
        <v>19</v>
      </c>
      <c r="B93">
        <v>2</v>
      </c>
      <c r="C93" s="2">
        <v>0.25009999999999999</v>
      </c>
      <c r="D93" s="2">
        <f t="shared" si="7"/>
        <v>1.8068544513393239</v>
      </c>
      <c r="E93" s="2">
        <v>13.841734723824286</v>
      </c>
      <c r="F93" s="2">
        <v>353.96114999999998</v>
      </c>
      <c r="G93" s="1">
        <f t="shared" si="8"/>
        <v>11.134062588725195</v>
      </c>
      <c r="H93" s="14">
        <f t="shared" si="9"/>
        <v>4.4536250354900776E-4</v>
      </c>
      <c r="I93" s="6">
        <f t="shared" si="10"/>
        <v>0.11134062588725192</v>
      </c>
      <c r="J93" s="6">
        <f t="shared" si="11"/>
        <v>0.11134062588725192</v>
      </c>
      <c r="K93" s="19">
        <f t="shared" si="12"/>
        <v>44.51844297770969</v>
      </c>
      <c r="L93" s="1">
        <f t="shared" si="13"/>
        <v>6.1621247801515571</v>
      </c>
    </row>
    <row r="94" spans="1:12" x14ac:dyDescent="0.2">
      <c r="A94">
        <v>19</v>
      </c>
      <c r="B94">
        <v>3</v>
      </c>
      <c r="C94" s="2">
        <v>0.2505</v>
      </c>
      <c r="D94" s="2">
        <f t="shared" si="7"/>
        <v>1.8097442625369879</v>
      </c>
      <c r="E94" s="2">
        <v>13.841734723824286</v>
      </c>
      <c r="F94" s="2">
        <v>357.27960000000002</v>
      </c>
      <c r="G94" s="1">
        <f t="shared" si="8"/>
        <v>11.238748856430803</v>
      </c>
      <c r="H94" s="14">
        <f t="shared" si="9"/>
        <v>4.4954995425723214E-4</v>
      </c>
      <c r="I94" s="6">
        <f t="shared" si="10"/>
        <v>0.11238748856430802</v>
      </c>
      <c r="J94" s="6">
        <f t="shared" si="11"/>
        <v>0.11238748856430802</v>
      </c>
      <c r="K94" s="19">
        <f t="shared" si="12"/>
        <v>44.865264895931347</v>
      </c>
      <c r="L94" s="1">
        <f t="shared" si="13"/>
        <v>6.210130950035877</v>
      </c>
    </row>
    <row r="95" spans="1:12" x14ac:dyDescent="0.2">
      <c r="A95">
        <v>19</v>
      </c>
      <c r="B95">
        <v>4</v>
      </c>
      <c r="C95" s="2">
        <v>0.25069999999999998</v>
      </c>
      <c r="D95" s="2">
        <f t="shared" si="7"/>
        <v>1.8111891681358194</v>
      </c>
      <c r="E95" s="2">
        <v>13.841734723824286</v>
      </c>
      <c r="F95" s="2">
        <v>344.49423000000002</v>
      </c>
      <c r="G95" s="1">
        <f t="shared" si="8"/>
        <v>10.835412158112243</v>
      </c>
      <c r="H95" s="14">
        <f t="shared" si="9"/>
        <v>4.3341648632448968E-4</v>
      </c>
      <c r="I95" s="6">
        <f t="shared" si="10"/>
        <v>0.10835412158112243</v>
      </c>
      <c r="J95" s="6">
        <f t="shared" si="11"/>
        <v>0.10835412158112243</v>
      </c>
      <c r="K95" s="1">
        <f t="shared" si="12"/>
        <v>43.220630866024109</v>
      </c>
      <c r="L95" s="1">
        <f t="shared" si="13"/>
        <v>5.9824850704383774</v>
      </c>
    </row>
    <row r="96" spans="1:12" x14ac:dyDescent="0.2">
      <c r="A96">
        <v>19</v>
      </c>
      <c r="B96">
        <v>5</v>
      </c>
      <c r="C96" s="2">
        <v>0.25080000000000002</v>
      </c>
      <c r="D96" s="2">
        <f t="shared" si="7"/>
        <v>1.8119116209352359</v>
      </c>
      <c r="E96" s="2">
        <v>13.841734723824286</v>
      </c>
      <c r="F96" s="2">
        <v>357.47833000000003</v>
      </c>
      <c r="G96" s="1">
        <f t="shared" si="8"/>
        <v>11.245018139373483</v>
      </c>
      <c r="H96" s="14">
        <f t="shared" si="9"/>
        <v>4.4980072557493936E-4</v>
      </c>
      <c r="I96" s="6">
        <f t="shared" si="10"/>
        <v>0.11245018139373485</v>
      </c>
      <c r="J96" s="6">
        <f t="shared" si="11"/>
        <v>0.11245018139373485</v>
      </c>
      <c r="K96" s="19">
        <f t="shared" si="12"/>
        <v>44.836595452047384</v>
      </c>
      <c r="L96" s="1">
        <f t="shared" si="13"/>
        <v>6.2061626016666631</v>
      </c>
    </row>
    <row r="97" spans="1:12" s="9" customFormat="1" x14ac:dyDescent="0.2">
      <c r="A97" s="9">
        <v>20</v>
      </c>
      <c r="B97" s="9">
        <v>1</v>
      </c>
      <c r="C97" s="10">
        <v>0.25059999999999999</v>
      </c>
      <c r="D97" s="10">
        <f t="shared" si="7"/>
        <v>1.8423606759040214</v>
      </c>
      <c r="E97" s="10">
        <v>13.602114031066906</v>
      </c>
      <c r="F97" s="10">
        <v>372.20308999999997</v>
      </c>
      <c r="G97" s="11">
        <f t="shared" si="8"/>
        <v>11.709536262973595</v>
      </c>
      <c r="H97" s="15">
        <f t="shared" si="9"/>
        <v>4.6838145051894379E-4</v>
      </c>
      <c r="I97" s="16">
        <f t="shared" si="10"/>
        <v>0.11709536262973594</v>
      </c>
      <c r="J97" s="16">
        <f t="shared" si="11"/>
        <v>0.11709536262973594</v>
      </c>
      <c r="K97" s="11">
        <f t="shared" si="12"/>
        <v>46.726002645545066</v>
      </c>
      <c r="L97" s="11">
        <f t="shared" si="13"/>
        <v>6.3557241620063794</v>
      </c>
    </row>
    <row r="98" spans="1:12" s="9" customFormat="1" x14ac:dyDescent="0.2">
      <c r="A98" s="9">
        <v>20</v>
      </c>
      <c r="B98" s="9">
        <v>2</v>
      </c>
      <c r="C98" s="10">
        <v>0.25090000000000001</v>
      </c>
      <c r="D98" s="10">
        <f t="shared" si="7"/>
        <v>1.8445662154202673</v>
      </c>
      <c r="E98" s="10">
        <v>13.602114031066906</v>
      </c>
      <c r="F98" s="10">
        <v>372.61505</v>
      </c>
      <c r="G98" s="11">
        <f t="shared" si="8"/>
        <v>11.722532256538061</v>
      </c>
      <c r="H98" s="15">
        <f t="shared" si="9"/>
        <v>4.6890129026152242E-4</v>
      </c>
      <c r="I98" s="16">
        <f t="shared" si="10"/>
        <v>0.1172253225653806</v>
      </c>
      <c r="J98" s="16">
        <f t="shared" si="11"/>
        <v>0.1172253225653806</v>
      </c>
      <c r="K98" s="11">
        <f t="shared" si="12"/>
        <v>46.721930077871896</v>
      </c>
      <c r="L98" s="11">
        <f t="shared" si="13"/>
        <v>6.3551702067074824</v>
      </c>
    </row>
    <row r="99" spans="1:12" s="9" customFormat="1" x14ac:dyDescent="0.2">
      <c r="A99" s="9">
        <v>20</v>
      </c>
      <c r="B99" s="9">
        <v>3</v>
      </c>
      <c r="C99" s="10">
        <v>0.25009999999999999</v>
      </c>
      <c r="D99" s="10">
        <f t="shared" si="7"/>
        <v>1.8386847767102783</v>
      </c>
      <c r="E99" s="10">
        <v>13.602114031066906</v>
      </c>
      <c r="F99" s="10">
        <v>388.11682000000002</v>
      </c>
      <c r="G99" s="11">
        <f t="shared" si="8"/>
        <v>12.211562509858355</v>
      </c>
      <c r="H99" s="15">
        <f t="shared" si="9"/>
        <v>4.884625003943342E-4</v>
      </c>
      <c r="I99" s="16">
        <f t="shared" si="10"/>
        <v>0.12211562509858355</v>
      </c>
      <c r="J99" s="16">
        <f t="shared" si="11"/>
        <v>0.12211562509858355</v>
      </c>
      <c r="K99" s="19">
        <f t="shared" si="12"/>
        <v>48.826719351692745</v>
      </c>
      <c r="L99" s="11">
        <f t="shared" si="13"/>
        <v>6.6414660438462594</v>
      </c>
    </row>
    <row r="100" spans="1:12" s="9" customFormat="1" x14ac:dyDescent="0.2">
      <c r="A100" s="9">
        <v>20</v>
      </c>
      <c r="B100" s="9">
        <v>4</v>
      </c>
      <c r="C100" s="10">
        <v>0.25</v>
      </c>
      <c r="D100" s="10">
        <f t="shared" si="7"/>
        <v>1.8379495968715298</v>
      </c>
      <c r="E100" s="10">
        <v>13.602114031066906</v>
      </c>
      <c r="F100" s="10">
        <v>384.89798000000002</v>
      </c>
      <c r="G100" s="11">
        <f t="shared" si="8"/>
        <v>12.11001861257453</v>
      </c>
      <c r="H100" s="15">
        <f t="shared" si="9"/>
        <v>4.8440074450298119E-4</v>
      </c>
      <c r="I100" s="16">
        <f t="shared" si="10"/>
        <v>0.12110018612574529</v>
      </c>
      <c r="J100" s="16">
        <f t="shared" si="11"/>
        <v>0.12110018612574529</v>
      </c>
      <c r="K100" s="19">
        <f t="shared" si="12"/>
        <v>48.440074450298113</v>
      </c>
      <c r="L100" s="11">
        <f t="shared" si="13"/>
        <v>6.5888741634632551</v>
      </c>
    </row>
    <row r="101" spans="1:12" s="9" customFormat="1" x14ac:dyDescent="0.2">
      <c r="A101" s="9">
        <v>20</v>
      </c>
      <c r="B101" s="9">
        <v>5</v>
      </c>
      <c r="C101" s="10">
        <v>0.25009999999999999</v>
      </c>
      <c r="D101" s="10">
        <f t="shared" si="7"/>
        <v>1.8386847767102783</v>
      </c>
      <c r="E101" s="10">
        <v>13.602114031066906</v>
      </c>
      <c r="F101" s="10">
        <v>397.71731999999997</v>
      </c>
      <c r="G101" s="11">
        <f t="shared" si="8"/>
        <v>12.514426953531656</v>
      </c>
      <c r="H101" s="15">
        <f t="shared" si="9"/>
        <v>5.0057707814126623E-4</v>
      </c>
      <c r="I101" s="16">
        <f t="shared" si="10"/>
        <v>0.12514426953531657</v>
      </c>
      <c r="J101" s="16">
        <f t="shared" si="11"/>
        <v>0.12514426953531657</v>
      </c>
      <c r="K101" s="19">
        <f t="shared" si="12"/>
        <v>50.037692737031819</v>
      </c>
      <c r="L101" s="11">
        <f t="shared" si="13"/>
        <v>6.806184024605952</v>
      </c>
    </row>
    <row r="102" spans="1:12" x14ac:dyDescent="0.2">
      <c r="A102">
        <v>21</v>
      </c>
      <c r="B102">
        <v>1</v>
      </c>
      <c r="C102" s="2">
        <v>0.25009999999999999</v>
      </c>
      <c r="D102" s="2">
        <f t="shared" si="7"/>
        <v>2.110401066605279</v>
      </c>
      <c r="E102" s="2">
        <v>11.850827975665428</v>
      </c>
      <c r="F102" s="2">
        <v>484.72482000000002</v>
      </c>
      <c r="G102" s="1">
        <f t="shared" si="8"/>
        <v>15.259229628694913</v>
      </c>
      <c r="H102" s="14">
        <f t="shared" si="9"/>
        <v>6.1036918514779655E-4</v>
      </c>
      <c r="I102" s="6">
        <f t="shared" si="10"/>
        <v>0.15259229628694915</v>
      </c>
      <c r="J102" s="6">
        <f t="shared" si="11"/>
        <v>0.15259229628694915</v>
      </c>
      <c r="K102" s="19">
        <f t="shared" si="12"/>
        <v>61.012513509375907</v>
      </c>
      <c r="L102" s="1">
        <f t="shared" si="13"/>
        <v>7.2304880196257688</v>
      </c>
    </row>
    <row r="103" spans="1:12" x14ac:dyDescent="0.2">
      <c r="A103">
        <v>21</v>
      </c>
      <c r="B103">
        <v>2</v>
      </c>
      <c r="C103" s="2">
        <v>0.25069999999999998</v>
      </c>
      <c r="D103" s="2">
        <f t="shared" si="7"/>
        <v>2.1154640039901773</v>
      </c>
      <c r="E103" s="2">
        <v>11.850827975665428</v>
      </c>
      <c r="F103" s="2">
        <v>489.08749</v>
      </c>
      <c r="G103" s="1">
        <f t="shared" si="8"/>
        <v>15.39685762957822</v>
      </c>
      <c r="H103" s="14">
        <f t="shared" si="9"/>
        <v>6.1587430518312875E-4</v>
      </c>
      <c r="I103" s="6">
        <f t="shared" si="10"/>
        <v>0.15396857629578217</v>
      </c>
      <c r="J103" s="6">
        <f t="shared" si="11"/>
        <v>0.15396857629578217</v>
      </c>
      <c r="K103" s="19">
        <f t="shared" si="12"/>
        <v>61.415467210124525</v>
      </c>
      <c r="L103" s="1">
        <f t="shared" si="13"/>
        <v>7.2782413695230668</v>
      </c>
    </row>
    <row r="104" spans="1:12" x14ac:dyDescent="0.2">
      <c r="A104">
        <v>21</v>
      </c>
      <c r="B104">
        <v>3</v>
      </c>
      <c r="C104" s="2">
        <v>0.25030000000000002</v>
      </c>
      <c r="D104" s="2">
        <f t="shared" si="7"/>
        <v>2.1120887124002454</v>
      </c>
      <c r="E104" s="2">
        <v>11.850827975665428</v>
      </c>
      <c r="F104" s="2">
        <v>497.35327000000001</v>
      </c>
      <c r="G104" s="1">
        <f t="shared" si="8"/>
        <v>15.657616013123443</v>
      </c>
      <c r="H104" s="14">
        <f t="shared" si="9"/>
        <v>6.2630464052493761E-4</v>
      </c>
      <c r="I104" s="6">
        <f t="shared" si="10"/>
        <v>0.1565761601312344</v>
      </c>
      <c r="J104" s="6">
        <f t="shared" si="11"/>
        <v>0.1565761601312344</v>
      </c>
      <c r="K104" s="1">
        <f t="shared" si="12"/>
        <v>62.555397575403276</v>
      </c>
      <c r="L104" s="1">
        <f t="shared" si="13"/>
        <v>7.4133325561546242</v>
      </c>
    </row>
    <row r="105" spans="1:12" x14ac:dyDescent="0.2">
      <c r="A105">
        <v>21</v>
      </c>
      <c r="B105">
        <v>4</v>
      </c>
      <c r="C105" s="2">
        <v>0.25030000000000002</v>
      </c>
      <c r="D105" s="2">
        <f t="shared" si="7"/>
        <v>2.1120887124002454</v>
      </c>
      <c r="E105" s="2">
        <v>11.850827975665428</v>
      </c>
      <c r="F105" s="2">
        <v>484.09627999999998</v>
      </c>
      <c r="G105" s="1">
        <f t="shared" si="8"/>
        <v>15.239401242941417</v>
      </c>
      <c r="H105" s="14">
        <f t="shared" si="9"/>
        <v>6.0957604971765666E-4</v>
      </c>
      <c r="I105" s="6">
        <f t="shared" si="10"/>
        <v>0.15239401242941417</v>
      </c>
      <c r="J105" s="6">
        <f t="shared" si="11"/>
        <v>0.15239401242941417</v>
      </c>
      <c r="K105" s="19">
        <f t="shared" si="12"/>
        <v>60.884543519542213</v>
      </c>
      <c r="L105" s="1">
        <f t="shared" si="13"/>
        <v>7.2153225162701009</v>
      </c>
    </row>
    <row r="106" spans="1:12" x14ac:dyDescent="0.2">
      <c r="A106">
        <v>21</v>
      </c>
      <c r="B106">
        <v>5</v>
      </c>
      <c r="C106" s="2">
        <v>0.25030000000000002</v>
      </c>
      <c r="D106" s="2">
        <f t="shared" si="7"/>
        <v>2.1120887124002454</v>
      </c>
      <c r="E106" s="2">
        <v>11.850827975665428</v>
      </c>
      <c r="F106" s="2">
        <v>481.72906</v>
      </c>
      <c r="G106" s="1">
        <f t="shared" si="8"/>
        <v>15.1647231773873</v>
      </c>
      <c r="H106" s="14">
        <f t="shared" si="9"/>
        <v>6.0658892709549198E-4</v>
      </c>
      <c r="I106" s="6">
        <f t="shared" si="10"/>
        <v>0.15164723177387299</v>
      </c>
      <c r="J106" s="6">
        <f t="shared" si="11"/>
        <v>0.15164723177387299</v>
      </c>
      <c r="K106" s="1">
        <f t="shared" si="12"/>
        <v>60.586189282410295</v>
      </c>
      <c r="L106" s="1">
        <f t="shared" si="13"/>
        <v>7.1799650688694889</v>
      </c>
    </row>
    <row r="107" spans="1:12" s="9" customFormat="1" x14ac:dyDescent="0.2">
      <c r="A107" s="9">
        <v>22</v>
      </c>
      <c r="B107" s="9">
        <v>1</v>
      </c>
      <c r="C107" s="10">
        <v>0.25080000000000002</v>
      </c>
      <c r="D107" s="10">
        <f t="shared" si="7"/>
        <v>2.1240562970867178</v>
      </c>
      <c r="E107" s="10">
        <v>11.807596641576243</v>
      </c>
      <c r="F107" s="10">
        <v>457.50571000000002</v>
      </c>
      <c r="G107" s="11">
        <f t="shared" si="8"/>
        <v>14.400555538029591</v>
      </c>
      <c r="H107" s="15">
        <f t="shared" si="9"/>
        <v>5.7602222152118359E-4</v>
      </c>
      <c r="I107" s="16">
        <f t="shared" si="10"/>
        <v>0.14400555538029589</v>
      </c>
      <c r="J107" s="16">
        <f t="shared" si="11"/>
        <v>0.14400555538029589</v>
      </c>
      <c r="K107" s="11">
        <f t="shared" si="12"/>
        <v>57.418483006497553</v>
      </c>
      <c r="L107" s="11">
        <f t="shared" si="13"/>
        <v>6.7797428711192316</v>
      </c>
    </row>
    <row r="108" spans="1:12" s="9" customFormat="1" x14ac:dyDescent="0.2">
      <c r="A108" s="9">
        <v>22</v>
      </c>
      <c r="B108" s="9">
        <v>2</v>
      </c>
      <c r="C108" s="10">
        <v>0.25</v>
      </c>
      <c r="D108" s="10">
        <f t="shared" si="7"/>
        <v>2.1172809978934586</v>
      </c>
      <c r="E108" s="10">
        <v>11.807596641576243</v>
      </c>
      <c r="F108" s="10">
        <v>468.06563999999997</v>
      </c>
      <c r="G108" s="11">
        <f t="shared" si="8"/>
        <v>14.733686867093597</v>
      </c>
      <c r="H108" s="15">
        <f t="shared" si="9"/>
        <v>5.8934747468374397E-4</v>
      </c>
      <c r="I108" s="16">
        <f t="shared" si="10"/>
        <v>0.14733686867093601</v>
      </c>
      <c r="J108" s="16">
        <f t="shared" si="11"/>
        <v>0.14733686867093601</v>
      </c>
      <c r="K108" s="19">
        <f t="shared" si="12"/>
        <v>58.934747468374404</v>
      </c>
      <c r="L108" s="11">
        <f t="shared" si="13"/>
        <v>6.9587772627972164</v>
      </c>
    </row>
    <row r="109" spans="1:12" s="9" customFormat="1" x14ac:dyDescent="0.2">
      <c r="A109" s="9">
        <v>22</v>
      </c>
      <c r="B109" s="9">
        <v>3</v>
      </c>
      <c r="C109" s="10">
        <v>0.25030000000000002</v>
      </c>
      <c r="D109" s="10">
        <f t="shared" si="7"/>
        <v>2.1198217350909312</v>
      </c>
      <c r="E109" s="10">
        <v>11.807596641576243</v>
      </c>
      <c r="F109" s="10">
        <v>446.03289999999998</v>
      </c>
      <c r="G109" s="11">
        <f t="shared" si="8"/>
        <v>14.03862582415849</v>
      </c>
      <c r="H109" s="15">
        <f t="shared" si="9"/>
        <v>5.6154503296633961E-4</v>
      </c>
      <c r="I109" s="16">
        <f t="shared" si="10"/>
        <v>0.1403862582415849</v>
      </c>
      <c r="J109" s="16">
        <f t="shared" si="11"/>
        <v>0.1403862582415849</v>
      </c>
      <c r="K109" s="11">
        <f t="shared" si="12"/>
        <v>56.087198658244063</v>
      </c>
      <c r="L109" s="11">
        <f t="shared" si="13"/>
        <v>6.6225501851250215</v>
      </c>
    </row>
    <row r="110" spans="1:12" s="9" customFormat="1" x14ac:dyDescent="0.2">
      <c r="A110" s="9">
        <v>22</v>
      </c>
      <c r="B110" s="9">
        <v>4</v>
      </c>
      <c r="C110" s="10">
        <v>0.25040000000000001</v>
      </c>
      <c r="D110" s="10">
        <f t="shared" si="7"/>
        <v>2.1206686474900884</v>
      </c>
      <c r="E110" s="10">
        <v>11.807596641576243</v>
      </c>
      <c r="F110" s="10">
        <v>468.07709</v>
      </c>
      <c r="G110" s="11">
        <f t="shared" si="8"/>
        <v>14.734048077226412</v>
      </c>
      <c r="H110" s="15">
        <f t="shared" si="9"/>
        <v>5.8936192308905652E-4</v>
      </c>
      <c r="I110" s="16">
        <f t="shared" si="10"/>
        <v>0.14734048077226414</v>
      </c>
      <c r="J110" s="16">
        <f t="shared" si="11"/>
        <v>0.14734048077226414</v>
      </c>
      <c r="K110" s="19">
        <f t="shared" si="12"/>
        <v>58.842045036846699</v>
      </c>
      <c r="L110" s="11">
        <f t="shared" si="13"/>
        <v>6.9478313336054907</v>
      </c>
    </row>
    <row r="111" spans="1:12" s="9" customFormat="1" x14ac:dyDescent="0.2">
      <c r="A111" s="9">
        <v>22</v>
      </c>
      <c r="B111" s="9">
        <v>5</v>
      </c>
      <c r="C111" s="10">
        <v>0.25069999999999998</v>
      </c>
      <c r="D111" s="10">
        <f t="shared" si="7"/>
        <v>2.1232093846875602</v>
      </c>
      <c r="E111" s="10">
        <v>11.807596641576243</v>
      </c>
      <c r="F111" s="10">
        <v>462.34780999999998</v>
      </c>
      <c r="G111" s="11">
        <f t="shared" si="8"/>
        <v>14.553307990788353</v>
      </c>
      <c r="H111" s="15">
        <f t="shared" si="9"/>
        <v>5.8213231963153409E-4</v>
      </c>
      <c r="I111" s="16">
        <f t="shared" si="10"/>
        <v>0.1455330799078835</v>
      </c>
      <c r="J111" s="16">
        <f t="shared" si="11"/>
        <v>0.1455330799078835</v>
      </c>
      <c r="K111" s="19">
        <f t="shared" si="12"/>
        <v>58.050690031066416</v>
      </c>
      <c r="L111" s="11">
        <f t="shared" si="13"/>
        <v>6.8543913265200338</v>
      </c>
    </row>
    <row r="112" spans="1:12" x14ac:dyDescent="0.2">
      <c r="A112">
        <v>23</v>
      </c>
      <c r="B112">
        <v>1</v>
      </c>
      <c r="C112" s="2">
        <v>0.25</v>
      </c>
      <c r="D112" s="2">
        <f t="shared" si="7"/>
        <v>2.0720624455306735</v>
      </c>
      <c r="E112" s="2">
        <v>12.065273444786206</v>
      </c>
      <c r="F112" s="2">
        <v>469.16638</v>
      </c>
      <c r="G112" s="1">
        <f t="shared" si="8"/>
        <v>14.768411621817723</v>
      </c>
      <c r="H112" s="14">
        <f t="shared" si="9"/>
        <v>5.9073646487270892E-4</v>
      </c>
      <c r="I112" s="6">
        <f t="shared" si="10"/>
        <v>0.14768411621817723</v>
      </c>
      <c r="J112" s="6">
        <f t="shared" si="11"/>
        <v>0.14768411621817723</v>
      </c>
      <c r="K112" s="19">
        <f t="shared" si="12"/>
        <v>59.073646487270892</v>
      </c>
      <c r="L112" s="1">
        <f t="shared" si="13"/>
        <v>7.1273969824955747</v>
      </c>
    </row>
    <row r="113" spans="1:12" x14ac:dyDescent="0.2">
      <c r="A113">
        <v>23</v>
      </c>
      <c r="B113">
        <v>2</v>
      </c>
      <c r="C113" s="2">
        <v>0.25040000000000001</v>
      </c>
      <c r="D113" s="2">
        <f t="shared" si="7"/>
        <v>2.0753777454435229</v>
      </c>
      <c r="E113" s="2">
        <v>12.065273444786206</v>
      </c>
      <c r="F113" s="2">
        <v>469.53546</v>
      </c>
      <c r="G113" s="1">
        <f t="shared" si="8"/>
        <v>14.780054891321493</v>
      </c>
      <c r="H113" s="14">
        <f t="shared" si="9"/>
        <v>5.9120219565285967E-4</v>
      </c>
      <c r="I113" s="6">
        <f t="shared" si="10"/>
        <v>0.14780054891321492</v>
      </c>
      <c r="J113" s="6">
        <f t="shared" si="11"/>
        <v>0.14780054891321492</v>
      </c>
      <c r="K113" s="19">
        <f t="shared" si="12"/>
        <v>59.025778319974009</v>
      </c>
      <c r="L113" s="1">
        <f t="shared" si="13"/>
        <v>7.1216215572181971</v>
      </c>
    </row>
    <row r="114" spans="1:12" x14ac:dyDescent="0.2">
      <c r="A114">
        <v>23</v>
      </c>
      <c r="B114">
        <v>3</v>
      </c>
      <c r="C114" s="2">
        <v>0.25009999999999999</v>
      </c>
      <c r="D114" s="2">
        <f t="shared" si="7"/>
        <v>2.0728912705088858</v>
      </c>
      <c r="E114" s="2">
        <v>12.065273444786206</v>
      </c>
      <c r="F114" s="2">
        <v>476.1814</v>
      </c>
      <c r="G114" s="1">
        <f t="shared" si="8"/>
        <v>14.989712609230574</v>
      </c>
      <c r="H114" s="14">
        <f t="shared" si="9"/>
        <v>5.99588504369223E-4</v>
      </c>
      <c r="I114" s="6">
        <f t="shared" si="10"/>
        <v>0.14989712609230574</v>
      </c>
      <c r="J114" s="6">
        <f t="shared" si="11"/>
        <v>0.14989712609230574</v>
      </c>
      <c r="K114" s="1">
        <f t="shared" si="12"/>
        <v>59.934876486327767</v>
      </c>
      <c r="L114" s="1">
        <f t="shared" si="13"/>
        <v>7.2313067368703159</v>
      </c>
    </row>
    <row r="115" spans="1:12" x14ac:dyDescent="0.2">
      <c r="A115">
        <v>23</v>
      </c>
      <c r="B115">
        <v>4</v>
      </c>
      <c r="C115" s="2">
        <v>0.25080000000000002</v>
      </c>
      <c r="D115" s="2">
        <f t="shared" si="7"/>
        <v>2.0786930453563719</v>
      </c>
      <c r="E115" s="2">
        <v>12.065273444786206</v>
      </c>
      <c r="F115" s="2">
        <v>471.87231000000003</v>
      </c>
      <c r="G115" s="1">
        <f t="shared" si="8"/>
        <v>14.853774882488407</v>
      </c>
      <c r="H115" s="14">
        <f t="shared" si="9"/>
        <v>5.9415099529953625E-4</v>
      </c>
      <c r="I115" s="6">
        <f t="shared" si="10"/>
        <v>0.14853774882488405</v>
      </c>
      <c r="J115" s="6">
        <f t="shared" si="11"/>
        <v>0.14853774882488405</v>
      </c>
      <c r="K115" s="19">
        <f t="shared" si="12"/>
        <v>59.225577681373224</v>
      </c>
      <c r="L115" s="1">
        <f t="shared" si="13"/>
        <v>7.1457278965119491</v>
      </c>
    </row>
    <row r="116" spans="1:12" x14ac:dyDescent="0.2">
      <c r="A116">
        <v>23</v>
      </c>
      <c r="B116">
        <v>5</v>
      </c>
      <c r="C116" s="2">
        <v>0.25019999999999998</v>
      </c>
      <c r="D116" s="2">
        <f t="shared" si="7"/>
        <v>2.073720095487098</v>
      </c>
      <c r="E116" s="2">
        <v>12.065273444786206</v>
      </c>
      <c r="F116" s="2">
        <v>474.02744000000001</v>
      </c>
      <c r="G116" s="1">
        <f t="shared" si="8"/>
        <v>14.921762200700337</v>
      </c>
      <c r="H116" s="14">
        <f t="shared" si="9"/>
        <v>5.968704880280135E-4</v>
      </c>
      <c r="I116" s="6">
        <f t="shared" si="10"/>
        <v>0.14921762200700339</v>
      </c>
      <c r="J116" s="6">
        <f t="shared" si="11"/>
        <v>0.14921762200700339</v>
      </c>
      <c r="K116" s="1">
        <f t="shared" si="12"/>
        <v>59.639337332935014</v>
      </c>
      <c r="L116" s="1">
        <f t="shared" si="13"/>
        <v>7.1956491298770739</v>
      </c>
    </row>
    <row r="117" spans="1:12" s="9" customFormat="1" x14ac:dyDescent="0.2">
      <c r="A117" s="9">
        <v>24</v>
      </c>
      <c r="B117" s="9">
        <v>1</v>
      </c>
      <c r="C117" s="10">
        <v>0.25069999999999998</v>
      </c>
      <c r="D117" s="10">
        <f t="shared" si="7"/>
        <v>1.9254404557738658</v>
      </c>
      <c r="E117" s="10">
        <v>13.02039744974817</v>
      </c>
      <c r="F117" s="10">
        <v>440.37198000000001</v>
      </c>
      <c r="G117" s="11">
        <f t="shared" si="8"/>
        <v>13.860042272626897</v>
      </c>
      <c r="H117" s="15">
        <f t="shared" si="9"/>
        <v>5.5440169090507582E-4</v>
      </c>
      <c r="I117" s="16">
        <f t="shared" si="10"/>
        <v>0.13860042272626893</v>
      </c>
      <c r="J117" s="16">
        <f t="shared" si="11"/>
        <v>0.13860042272626893</v>
      </c>
      <c r="K117" s="11">
        <f t="shared" si="12"/>
        <v>55.285370054355383</v>
      </c>
      <c r="L117" s="11">
        <f t="shared" si="13"/>
        <v>7.1983749126411274</v>
      </c>
    </row>
    <row r="118" spans="1:12" s="9" customFormat="1" x14ac:dyDescent="0.2">
      <c r="A118" s="9">
        <v>24</v>
      </c>
      <c r="B118" s="9">
        <v>2</v>
      </c>
      <c r="C118" s="10">
        <v>0.25090000000000001</v>
      </c>
      <c r="D118" s="10">
        <f t="shared" si="7"/>
        <v>1.9269765071945073</v>
      </c>
      <c r="E118" s="10">
        <v>13.02039744974817</v>
      </c>
      <c r="F118" s="10">
        <v>443.84289999999999</v>
      </c>
      <c r="G118" s="11">
        <f t="shared" si="8"/>
        <v>13.96953847124515</v>
      </c>
      <c r="H118" s="15">
        <f t="shared" si="9"/>
        <v>5.5878153884980598E-4</v>
      </c>
      <c r="I118" s="16">
        <f t="shared" si="10"/>
        <v>0.13969538471245149</v>
      </c>
      <c r="J118" s="16">
        <f t="shared" si="11"/>
        <v>0.13969538471245149</v>
      </c>
      <c r="K118" s="11">
        <f t="shared" si="12"/>
        <v>55.677714114169582</v>
      </c>
      <c r="L118" s="11">
        <f t="shared" si="13"/>
        <v>7.2494596685994139</v>
      </c>
    </row>
    <row r="119" spans="1:12" s="9" customFormat="1" x14ac:dyDescent="0.2">
      <c r="A119" s="9">
        <v>24</v>
      </c>
      <c r="B119" s="9">
        <v>3</v>
      </c>
      <c r="C119" s="10">
        <v>0.25080000000000002</v>
      </c>
      <c r="D119" s="10">
        <f t="shared" si="7"/>
        <v>1.9262084814841869</v>
      </c>
      <c r="E119" s="10">
        <v>13.02039744974817</v>
      </c>
      <c r="F119" s="10">
        <v>451.96838000000002</v>
      </c>
      <c r="G119" s="11">
        <f t="shared" si="8"/>
        <v>14.22587084766081</v>
      </c>
      <c r="H119" s="15">
        <f t="shared" si="9"/>
        <v>5.6903483390643235E-4</v>
      </c>
      <c r="I119" s="16">
        <f t="shared" si="10"/>
        <v>0.14225870847660807</v>
      </c>
      <c r="J119" s="16">
        <f t="shared" si="11"/>
        <v>0.14225870847660807</v>
      </c>
      <c r="K119" s="19">
        <f t="shared" si="12"/>
        <v>56.721973076797475</v>
      </c>
      <c r="L119" s="11">
        <f t="shared" si="13"/>
        <v>7.385426335938182</v>
      </c>
    </row>
    <row r="120" spans="1:12" s="9" customFormat="1" x14ac:dyDescent="0.2">
      <c r="A120" s="9">
        <v>24</v>
      </c>
      <c r="B120" s="9">
        <v>4</v>
      </c>
      <c r="C120" s="10">
        <v>0.25040000000000001</v>
      </c>
      <c r="D120" s="10">
        <f t="shared" si="7"/>
        <v>1.9231363786429043</v>
      </c>
      <c r="E120" s="10">
        <v>13.02039744974817</v>
      </c>
      <c r="F120" s="10">
        <v>449.87810999999999</v>
      </c>
      <c r="G120" s="11">
        <f t="shared" si="8"/>
        <v>14.159929650777627</v>
      </c>
      <c r="H120" s="15">
        <f t="shared" si="9"/>
        <v>5.6639718603110508E-4</v>
      </c>
      <c r="I120" s="16">
        <f t="shared" si="10"/>
        <v>0.14159929650777628</v>
      </c>
      <c r="J120" s="16">
        <f t="shared" si="11"/>
        <v>0.14159929650777628</v>
      </c>
      <c r="K120" s="19">
        <f t="shared" si="12"/>
        <v>56.549239819399467</v>
      </c>
      <c r="L120" s="11">
        <f t="shared" si="13"/>
        <v>7.3629357792970644</v>
      </c>
    </row>
    <row r="121" spans="1:12" s="9" customFormat="1" x14ac:dyDescent="0.2">
      <c r="A121" s="9">
        <v>24</v>
      </c>
      <c r="B121" s="9">
        <v>5</v>
      </c>
      <c r="C121" s="10">
        <v>0.25019999999999998</v>
      </c>
      <c r="D121" s="10">
        <f t="shared" si="7"/>
        <v>1.9216003272222626</v>
      </c>
      <c r="E121" s="10">
        <v>13.02039744974817</v>
      </c>
      <c r="F121" s="10">
        <v>447.28070000000002</v>
      </c>
      <c r="G121" s="11">
        <f t="shared" si="8"/>
        <v>14.077989841950851</v>
      </c>
      <c r="H121" s="15">
        <f t="shared" si="9"/>
        <v>5.6311959367803398E-4</v>
      </c>
      <c r="I121" s="16">
        <f t="shared" si="10"/>
        <v>0.14077989841950847</v>
      </c>
      <c r="J121" s="16">
        <f t="shared" si="11"/>
        <v>0.14077989841950847</v>
      </c>
      <c r="K121" s="19">
        <f t="shared" si="12"/>
        <v>56.266945811154471</v>
      </c>
      <c r="L121" s="11">
        <f t="shared" si="13"/>
        <v>7.326179977446742</v>
      </c>
    </row>
    <row r="122" spans="1:12" x14ac:dyDescent="0.2">
      <c r="A122">
        <v>25</v>
      </c>
      <c r="B122">
        <v>1</v>
      </c>
      <c r="C122" s="2">
        <v>0.25019999999999998</v>
      </c>
      <c r="D122" s="2">
        <f t="shared" si="7"/>
        <v>1.4652758635457066</v>
      </c>
      <c r="E122" s="2">
        <v>17.07528297057733</v>
      </c>
      <c r="F122" s="2">
        <v>106.661</v>
      </c>
      <c r="G122" s="1">
        <f t="shared" si="8"/>
        <v>3.3325499227104958</v>
      </c>
      <c r="H122" s="14">
        <f t="shared" si="9"/>
        <v>1.3330199690841983E-4</v>
      </c>
      <c r="I122" s="6">
        <f t="shared" si="10"/>
        <v>3.3325499227104954E-2</v>
      </c>
      <c r="J122" s="6">
        <f t="shared" si="11"/>
        <v>3.3325499227104954E-2</v>
      </c>
      <c r="K122" s="1">
        <f t="shared" si="12"/>
        <v>13.319544055597504</v>
      </c>
      <c r="L122" s="1">
        <f t="shared" si="13"/>
        <v>2.2743498378839861</v>
      </c>
    </row>
    <row r="123" spans="1:12" x14ac:dyDescent="0.2">
      <c r="A123">
        <v>25</v>
      </c>
      <c r="B123">
        <v>2</v>
      </c>
      <c r="C123" s="2">
        <v>0.2505</v>
      </c>
      <c r="D123" s="2">
        <f t="shared" si="7"/>
        <v>1.4670327890415651</v>
      </c>
      <c r="E123" s="2">
        <v>17.07528297057733</v>
      </c>
      <c r="F123" s="2">
        <v>103.756</v>
      </c>
      <c r="G123" s="1">
        <f t="shared" si="8"/>
        <v>3.2409066532067259</v>
      </c>
      <c r="H123" s="14">
        <f t="shared" si="9"/>
        <v>1.2963626612826903E-4</v>
      </c>
      <c r="I123" s="6">
        <f t="shared" si="10"/>
        <v>3.2409066532067252E-2</v>
      </c>
      <c r="J123" s="6">
        <f t="shared" si="11"/>
        <v>3.2409066532067252E-2</v>
      </c>
      <c r="K123" s="19">
        <f t="shared" si="12"/>
        <v>12.937751110605689</v>
      </c>
      <c r="L123" s="1">
        <f t="shared" si="13"/>
        <v>2.2091576121649323</v>
      </c>
    </row>
    <row r="124" spans="1:12" x14ac:dyDescent="0.2">
      <c r="A124">
        <v>25</v>
      </c>
      <c r="B124">
        <v>3</v>
      </c>
      <c r="C124" s="2">
        <v>0.25</v>
      </c>
      <c r="D124" s="2">
        <f t="shared" si="7"/>
        <v>1.4641045798818013</v>
      </c>
      <c r="E124" s="2">
        <v>17.07528297057733</v>
      </c>
      <c r="F124" s="2">
        <v>101.809</v>
      </c>
      <c r="G124" s="1">
        <f t="shared" si="8"/>
        <v>3.1794851572604812</v>
      </c>
      <c r="H124" s="14">
        <f t="shared" si="9"/>
        <v>1.2717940629041925E-4</v>
      </c>
      <c r="I124" s="6">
        <f t="shared" si="10"/>
        <v>3.179485157260481E-2</v>
      </c>
      <c r="J124" s="6">
        <f t="shared" si="11"/>
        <v>3.179485157260481E-2</v>
      </c>
      <c r="K124" s="19">
        <f t="shared" si="12"/>
        <v>12.717940629041923</v>
      </c>
      <c r="L124" s="1">
        <f t="shared" si="13"/>
        <v>2.1716243504389312</v>
      </c>
    </row>
    <row r="125" spans="1:12" x14ac:dyDescent="0.2">
      <c r="A125">
        <v>25</v>
      </c>
      <c r="B125">
        <v>4</v>
      </c>
      <c r="C125" s="2">
        <v>0.25009999999999999</v>
      </c>
      <c r="D125" s="2">
        <f t="shared" si="7"/>
        <v>1.4646902217137541</v>
      </c>
      <c r="E125" s="2">
        <v>17.07528297057733</v>
      </c>
      <c r="F125" s="2">
        <v>103.858</v>
      </c>
      <c r="G125" s="1">
        <f t="shared" si="8"/>
        <v>3.244124420328717</v>
      </c>
      <c r="H125" s="14">
        <f t="shared" si="9"/>
        <v>1.2976497681314869E-4</v>
      </c>
      <c r="I125" s="6">
        <f t="shared" si="10"/>
        <v>3.2441244203287173E-2</v>
      </c>
      <c r="J125" s="6">
        <f t="shared" si="11"/>
        <v>3.2441244203287173E-2</v>
      </c>
      <c r="K125" s="19">
        <f t="shared" si="12"/>
        <v>12.97130915765181</v>
      </c>
      <c r="L125" s="1">
        <f t="shared" si="13"/>
        <v>2.214887743657457</v>
      </c>
    </row>
    <row r="126" spans="1:12" x14ac:dyDescent="0.2">
      <c r="A126">
        <v>25</v>
      </c>
      <c r="B126">
        <v>5</v>
      </c>
      <c r="C126" s="2">
        <v>0.25059999999999999</v>
      </c>
      <c r="D126" s="2">
        <f t="shared" si="7"/>
        <v>1.4676184308735176</v>
      </c>
      <c r="E126" s="2">
        <v>17.07528297057733</v>
      </c>
      <c r="F126" s="2">
        <v>113.733</v>
      </c>
      <c r="G126" s="1">
        <f t="shared" si="8"/>
        <v>3.5556484431685544</v>
      </c>
      <c r="H126" s="14">
        <f t="shared" si="9"/>
        <v>1.4222593772674218E-4</v>
      </c>
      <c r="I126" s="6">
        <f t="shared" si="10"/>
        <v>3.5556484431685541E-2</v>
      </c>
      <c r="J126" s="6">
        <f t="shared" si="11"/>
        <v>3.5556484431685541E-2</v>
      </c>
      <c r="K126" s="1">
        <f t="shared" si="12"/>
        <v>14.188541273617535</v>
      </c>
      <c r="L126" s="1">
        <f t="shared" si="13"/>
        <v>2.4227335718673508</v>
      </c>
    </row>
    <row r="127" spans="1:12" s="9" customFormat="1" x14ac:dyDescent="0.2">
      <c r="A127" s="9">
        <v>26</v>
      </c>
      <c r="B127" s="9">
        <v>1</v>
      </c>
      <c r="C127" s="10">
        <v>0.25030000000000002</v>
      </c>
      <c r="D127" s="10">
        <f t="shared" si="7"/>
        <v>1.4539870815008771</v>
      </c>
      <c r="E127" s="10">
        <v>17.214733417137932</v>
      </c>
      <c r="F127" s="10">
        <v>86.681799999999996</v>
      </c>
      <c r="G127" s="11">
        <f t="shared" si="8"/>
        <v>2.702271365027288</v>
      </c>
      <c r="H127" s="15">
        <f t="shared" si="9"/>
        <v>1.0809085460109152E-4</v>
      </c>
      <c r="I127" s="16">
        <f t="shared" si="10"/>
        <v>2.7022713650272878E-2</v>
      </c>
      <c r="J127" s="16">
        <f t="shared" si="11"/>
        <v>2.7022713650272878E-2</v>
      </c>
      <c r="K127" s="11">
        <f t="shared" si="12"/>
        <v>10.796130103984368</v>
      </c>
      <c r="L127" s="11">
        <f t="shared" si="13"/>
        <v>1.8585250167682852</v>
      </c>
    </row>
    <row r="128" spans="1:12" s="9" customFormat="1" x14ac:dyDescent="0.2">
      <c r="A128" s="9">
        <v>26</v>
      </c>
      <c r="B128" s="9">
        <v>2</v>
      </c>
      <c r="C128" s="10">
        <v>0.25090000000000001</v>
      </c>
      <c r="D128" s="10">
        <f t="shared" si="7"/>
        <v>1.457472468032641</v>
      </c>
      <c r="E128" s="10">
        <v>17.214733417137932</v>
      </c>
      <c r="F128" s="10">
        <v>95.854600000000005</v>
      </c>
      <c r="G128" s="11">
        <f t="shared" si="8"/>
        <v>2.9916432695037702</v>
      </c>
      <c r="H128" s="15">
        <f t="shared" si="9"/>
        <v>1.1966573078015082E-4</v>
      </c>
      <c r="I128" s="16">
        <f t="shared" si="10"/>
        <v>2.9916432695037701E-2</v>
      </c>
      <c r="J128" s="16">
        <f t="shared" si="11"/>
        <v>2.9916432695037701E-2</v>
      </c>
      <c r="K128" s="19">
        <f t="shared" si="12"/>
        <v>11.923647945411599</v>
      </c>
      <c r="L128" s="11">
        <f t="shared" si="13"/>
        <v>2.0526242074006511</v>
      </c>
    </row>
    <row r="129" spans="1:12" s="9" customFormat="1" x14ac:dyDescent="0.2">
      <c r="A129" s="9">
        <v>26</v>
      </c>
      <c r="B129" s="9">
        <v>3</v>
      </c>
      <c r="C129" s="10">
        <v>0.25080000000000002</v>
      </c>
      <c r="D129" s="10">
        <f t="shared" si="7"/>
        <v>1.4568915702773471</v>
      </c>
      <c r="E129" s="10">
        <v>17.214733417137932</v>
      </c>
      <c r="F129" s="10">
        <v>104.62</v>
      </c>
      <c r="G129" s="11">
        <f t="shared" si="8"/>
        <v>3.2681630335341811</v>
      </c>
      <c r="H129" s="15">
        <f t="shared" si="9"/>
        <v>1.3072652134136722E-4</v>
      </c>
      <c r="I129" s="16">
        <f t="shared" si="10"/>
        <v>3.2681630335341806E-2</v>
      </c>
      <c r="J129" s="16">
        <f t="shared" si="11"/>
        <v>3.2681630335341806E-2</v>
      </c>
      <c r="K129" s="11">
        <f t="shared" si="12"/>
        <v>13.030953084267066</v>
      </c>
      <c r="L129" s="11">
        <f t="shared" si="13"/>
        <v>2.2432438351688888</v>
      </c>
    </row>
    <row r="130" spans="1:12" s="9" customFormat="1" x14ac:dyDescent="0.2">
      <c r="A130" s="9">
        <v>26</v>
      </c>
      <c r="B130" s="9">
        <v>4</v>
      </c>
      <c r="C130" s="10">
        <v>0.25</v>
      </c>
      <c r="D130" s="10">
        <f t="shared" si="7"/>
        <v>1.4522443882349949</v>
      </c>
      <c r="E130" s="10">
        <v>17.214733417137932</v>
      </c>
      <c r="F130" s="10">
        <v>97.341999999999999</v>
      </c>
      <c r="G130" s="11">
        <f t="shared" si="8"/>
        <v>3.0385658853591595</v>
      </c>
      <c r="H130" s="15">
        <f t="shared" si="9"/>
        <v>1.2154263541436637E-4</v>
      </c>
      <c r="I130" s="16">
        <f t="shared" si="10"/>
        <v>3.0385658853591593E-2</v>
      </c>
      <c r="J130" s="16">
        <f t="shared" si="11"/>
        <v>3.0385658853591593E-2</v>
      </c>
      <c r="K130" s="19">
        <f t="shared" si="12"/>
        <v>12.154263541436636</v>
      </c>
      <c r="L130" s="11">
        <f t="shared" si="13"/>
        <v>2.092324067474705</v>
      </c>
    </row>
    <row r="131" spans="1:12" s="9" customFormat="1" x14ac:dyDescent="0.2">
      <c r="A131" s="9">
        <v>26</v>
      </c>
      <c r="B131" s="9">
        <v>5</v>
      </c>
      <c r="C131" s="10">
        <v>0.2505</v>
      </c>
      <c r="D131" s="10">
        <f t="shared" ref="D131:D194" si="14">(C131*100/E131)</f>
        <v>1.4551488770114649</v>
      </c>
      <c r="E131" s="10">
        <v>17.214733417137932</v>
      </c>
      <c r="F131" s="10">
        <v>95.528999999999996</v>
      </c>
      <c r="G131" s="11">
        <f t="shared" ref="G131:G194" si="15">((F131-1.0225)/31.699)</f>
        <v>2.9813716521025899</v>
      </c>
      <c r="H131" s="15">
        <f t="shared" ref="H131:H194" si="16">((G131*40)/(1000*1000))</f>
        <v>1.192548660841036E-4</v>
      </c>
      <c r="I131" s="16">
        <f t="shared" ref="I131:I194" si="17">((H131*10)/(40/1000))</f>
        <v>2.98137165210259E-2</v>
      </c>
      <c r="J131" s="16">
        <f t="shared" ref="J131:J194" si="18">I131</f>
        <v>2.98137165210259E-2</v>
      </c>
      <c r="K131" s="19">
        <f t="shared" ref="K131:K194" si="19">(J131*100/C131)</f>
        <v>11.901683241926508</v>
      </c>
      <c r="L131" s="11">
        <f t="shared" ref="L131:L194" si="20">(J131*100/D131)</f>
        <v>2.0488430422498274</v>
      </c>
    </row>
    <row r="132" spans="1:12" x14ac:dyDescent="0.2">
      <c r="A132">
        <v>27</v>
      </c>
      <c r="B132">
        <v>1</v>
      </c>
      <c r="C132" s="2">
        <v>0.25040000000000001</v>
      </c>
      <c r="D132" s="2">
        <f t="shared" si="14"/>
        <v>1.3131736992345591</v>
      </c>
      <c r="E132" s="2">
        <v>19.068307577737556</v>
      </c>
      <c r="F132" s="2">
        <v>131.79</v>
      </c>
      <c r="G132" s="1">
        <f t="shared" si="15"/>
        <v>4.1252878639704713</v>
      </c>
      <c r="H132" s="14">
        <f t="shared" si="16"/>
        <v>1.6501151455881885E-4</v>
      </c>
      <c r="I132" s="6">
        <f t="shared" si="17"/>
        <v>4.1252878639704706E-2</v>
      </c>
      <c r="J132" s="6">
        <f t="shared" si="18"/>
        <v>4.1252878639704706E-2</v>
      </c>
      <c r="K132" s="1">
        <f t="shared" si="19"/>
        <v>16.474791789019449</v>
      </c>
      <c r="L132" s="1">
        <f t="shared" si="20"/>
        <v>3.1414639711220804</v>
      </c>
    </row>
    <row r="133" spans="1:12" x14ac:dyDescent="0.2">
      <c r="A133">
        <v>27</v>
      </c>
      <c r="B133">
        <v>2</v>
      </c>
      <c r="C133" s="2">
        <v>0.2505</v>
      </c>
      <c r="D133" s="2">
        <f t="shared" si="14"/>
        <v>1.3136981296256272</v>
      </c>
      <c r="E133" s="2">
        <v>19.068307577737556</v>
      </c>
      <c r="F133" s="2">
        <v>123.038</v>
      </c>
      <c r="G133" s="1">
        <f t="shared" si="15"/>
        <v>3.8491908262090284</v>
      </c>
      <c r="H133" s="14">
        <f t="shared" si="16"/>
        <v>1.5396763304836113E-4</v>
      </c>
      <c r="I133" s="6">
        <f t="shared" si="17"/>
        <v>3.8491908262090278E-2</v>
      </c>
      <c r="J133" s="6">
        <f t="shared" si="18"/>
        <v>3.8491908262090278E-2</v>
      </c>
      <c r="K133" s="19">
        <f t="shared" si="19"/>
        <v>15.36603124235141</v>
      </c>
      <c r="L133" s="1">
        <f t="shared" si="20"/>
        <v>2.9300420997828138</v>
      </c>
    </row>
    <row r="134" spans="1:12" x14ac:dyDescent="0.2">
      <c r="A134">
        <v>27</v>
      </c>
      <c r="B134">
        <v>3</v>
      </c>
      <c r="C134" s="2">
        <v>0.25</v>
      </c>
      <c r="D134" s="2">
        <f t="shared" si="14"/>
        <v>1.3110759776702865</v>
      </c>
      <c r="E134" s="2">
        <v>19.068307577737556</v>
      </c>
      <c r="F134" s="2">
        <v>123.13</v>
      </c>
      <c r="G134" s="1">
        <f t="shared" si="15"/>
        <v>3.8520931259661189</v>
      </c>
      <c r="H134" s="14">
        <f t="shared" si="16"/>
        <v>1.5408372503864474E-4</v>
      </c>
      <c r="I134" s="6">
        <f t="shared" si="17"/>
        <v>3.8520931259661183E-2</v>
      </c>
      <c r="J134" s="6">
        <f t="shared" si="18"/>
        <v>3.8520931259661183E-2</v>
      </c>
      <c r="K134" s="19">
        <f t="shared" si="19"/>
        <v>15.408372503864474</v>
      </c>
      <c r="L134" s="1">
        <f t="shared" si="20"/>
        <v>2.9381158617604197</v>
      </c>
    </row>
    <row r="135" spans="1:12" x14ac:dyDescent="0.2">
      <c r="A135">
        <v>27</v>
      </c>
      <c r="B135">
        <v>4</v>
      </c>
      <c r="C135" s="2">
        <v>0.25080000000000002</v>
      </c>
      <c r="D135" s="2">
        <f t="shared" si="14"/>
        <v>1.3152714207988316</v>
      </c>
      <c r="E135" s="2">
        <v>19.068307577737556</v>
      </c>
      <c r="F135" s="2">
        <v>130.345</v>
      </c>
      <c r="G135" s="1">
        <f t="shared" si="15"/>
        <v>4.0797028297422626</v>
      </c>
      <c r="H135" s="14">
        <f t="shared" si="16"/>
        <v>1.6318811318969051E-4</v>
      </c>
      <c r="I135" s="6">
        <f t="shared" si="17"/>
        <v>4.0797028297422627E-2</v>
      </c>
      <c r="J135" s="6">
        <f t="shared" si="18"/>
        <v>4.0797028297422627E-2</v>
      </c>
      <c r="K135" s="1">
        <f t="shared" si="19"/>
        <v>16.266757694347138</v>
      </c>
      <c r="L135" s="1">
        <f t="shared" si="20"/>
        <v>3.1017953900834021</v>
      </c>
    </row>
    <row r="136" spans="1:12" x14ac:dyDescent="0.2">
      <c r="A136">
        <v>27</v>
      </c>
      <c r="B136">
        <v>5</v>
      </c>
      <c r="C136" s="2">
        <v>0.25030000000000002</v>
      </c>
      <c r="D136" s="2">
        <f t="shared" si="14"/>
        <v>1.312649268843491</v>
      </c>
      <c r="E136" s="2">
        <v>19.068307577737556</v>
      </c>
      <c r="F136" s="2">
        <v>125.792</v>
      </c>
      <c r="G136" s="1">
        <f t="shared" si="15"/>
        <v>3.9360705385027921</v>
      </c>
      <c r="H136" s="14">
        <f t="shared" si="16"/>
        <v>1.5744282154011167E-4</v>
      </c>
      <c r="I136" s="6">
        <f t="shared" si="17"/>
        <v>3.9360705385027915E-2</v>
      </c>
      <c r="J136" s="6">
        <f t="shared" si="18"/>
        <v>3.9360705385027915E-2</v>
      </c>
      <c r="K136" s="19">
        <f t="shared" si="19"/>
        <v>15.725411660019143</v>
      </c>
      <c r="L136" s="1">
        <f t="shared" si="20"/>
        <v>2.9985698631978552</v>
      </c>
    </row>
    <row r="137" spans="1:12" s="9" customFormat="1" x14ac:dyDescent="0.2">
      <c r="A137" s="9">
        <v>28</v>
      </c>
      <c r="B137" s="9">
        <v>1</v>
      </c>
      <c r="C137" s="10">
        <v>0.25080000000000002</v>
      </c>
      <c r="D137" s="10">
        <f t="shared" si="14"/>
        <v>1.3364240307369892</v>
      </c>
      <c r="E137" s="10">
        <v>18.76649882310878</v>
      </c>
      <c r="F137" s="10">
        <v>132.255</v>
      </c>
      <c r="G137" s="11">
        <f t="shared" si="15"/>
        <v>4.1399570964383727</v>
      </c>
      <c r="H137" s="15">
        <f t="shared" si="16"/>
        <v>1.655982838575349E-4</v>
      </c>
      <c r="I137" s="16">
        <f t="shared" si="17"/>
        <v>4.1399570964383722E-2</v>
      </c>
      <c r="J137" s="16">
        <f t="shared" si="18"/>
        <v>4.1399570964383722E-2</v>
      </c>
      <c r="K137" s="19">
        <f t="shared" si="19"/>
        <v>16.507005966660174</v>
      </c>
      <c r="L137" s="11">
        <f t="shared" si="20"/>
        <v>3.0977870804637777</v>
      </c>
    </row>
    <row r="138" spans="1:12" s="9" customFormat="1" x14ac:dyDescent="0.2">
      <c r="A138" s="9">
        <v>28</v>
      </c>
      <c r="B138" s="9">
        <v>2</v>
      </c>
      <c r="C138" s="10">
        <v>0.25069999999999998</v>
      </c>
      <c r="D138" s="10">
        <f t="shared" si="14"/>
        <v>1.3358911662909216</v>
      </c>
      <c r="E138" s="10">
        <v>18.76649882310878</v>
      </c>
      <c r="F138" s="10">
        <v>131.52500000000001</v>
      </c>
      <c r="G138" s="11">
        <f t="shared" si="15"/>
        <v>4.116927978800593</v>
      </c>
      <c r="H138" s="15">
        <f t="shared" si="16"/>
        <v>1.6467711915202373E-4</v>
      </c>
      <c r="I138" s="16">
        <f t="shared" si="17"/>
        <v>4.1169279788005934E-2</v>
      </c>
      <c r="J138" s="16">
        <f t="shared" si="18"/>
        <v>4.1169279788005934E-2</v>
      </c>
      <c r="K138" s="19">
        <f t="shared" si="19"/>
        <v>16.421731068211383</v>
      </c>
      <c r="L138" s="11">
        <f t="shared" si="20"/>
        <v>3.0817839676499781</v>
      </c>
    </row>
    <row r="139" spans="1:12" s="9" customFormat="1" x14ac:dyDescent="0.2">
      <c r="A139" s="9">
        <v>28</v>
      </c>
      <c r="B139" s="9">
        <v>3</v>
      </c>
      <c r="C139" s="10">
        <v>0.25030000000000002</v>
      </c>
      <c r="D139" s="10">
        <f t="shared" si="14"/>
        <v>1.3337597085066524</v>
      </c>
      <c r="E139" s="10">
        <v>18.76649882310878</v>
      </c>
      <c r="F139" s="10">
        <v>119.289</v>
      </c>
      <c r="G139" s="11">
        <f t="shared" si="15"/>
        <v>3.7309221111076059</v>
      </c>
      <c r="H139" s="15">
        <f t="shared" si="16"/>
        <v>1.4923688444430422E-4</v>
      </c>
      <c r="I139" s="16">
        <f t="shared" si="17"/>
        <v>3.7309221111076055E-2</v>
      </c>
      <c r="J139" s="16">
        <f t="shared" si="18"/>
        <v>3.7309221111076055E-2</v>
      </c>
      <c r="K139" s="11">
        <f t="shared" si="19"/>
        <v>14.905801482651238</v>
      </c>
      <c r="L139" s="11">
        <f t="shared" si="20"/>
        <v>2.797297059816676</v>
      </c>
    </row>
    <row r="140" spans="1:12" s="9" customFormat="1" x14ac:dyDescent="0.2">
      <c r="A140" s="9">
        <v>28</v>
      </c>
      <c r="B140" s="9">
        <v>4</v>
      </c>
      <c r="C140" s="10">
        <v>0.25040000000000001</v>
      </c>
      <c r="D140" s="10">
        <f t="shared" si="14"/>
        <v>1.3342925729527197</v>
      </c>
      <c r="E140" s="10">
        <v>18.76649882310878</v>
      </c>
      <c r="F140" s="10">
        <v>123.07599999999999</v>
      </c>
      <c r="G140" s="11">
        <f t="shared" si="15"/>
        <v>3.8503896021956527</v>
      </c>
      <c r="H140" s="15">
        <f t="shared" si="16"/>
        <v>1.5401558408782611E-4</v>
      </c>
      <c r="I140" s="16">
        <f t="shared" si="17"/>
        <v>3.850389602195653E-2</v>
      </c>
      <c r="J140" s="16">
        <f t="shared" si="18"/>
        <v>3.850389602195653E-2</v>
      </c>
      <c r="K140" s="19">
        <f t="shared" si="19"/>
        <v>15.376955280334078</v>
      </c>
      <c r="L140" s="11">
        <f t="shared" si="20"/>
        <v>2.885716131713858</v>
      </c>
    </row>
    <row r="141" spans="1:12" s="9" customFormat="1" x14ac:dyDescent="0.2">
      <c r="A141" s="9">
        <v>28</v>
      </c>
      <c r="B141" s="9">
        <v>5</v>
      </c>
      <c r="C141" s="10">
        <v>0.25009999999999999</v>
      </c>
      <c r="D141" s="10">
        <f t="shared" si="14"/>
        <v>1.3326939796145174</v>
      </c>
      <c r="E141" s="10">
        <v>18.76649882310878</v>
      </c>
      <c r="F141" s="10">
        <v>115.745</v>
      </c>
      <c r="G141" s="11">
        <f t="shared" si="15"/>
        <v>3.6191204769866561</v>
      </c>
      <c r="H141" s="15">
        <f t="shared" si="16"/>
        <v>1.4476481907946622E-4</v>
      </c>
      <c r="I141" s="16">
        <f t="shared" si="17"/>
        <v>3.6191204769866557E-2</v>
      </c>
      <c r="J141" s="16">
        <f t="shared" si="18"/>
        <v>3.6191204769866557E-2</v>
      </c>
      <c r="K141" s="11">
        <f t="shared" si="19"/>
        <v>14.470693630494425</v>
      </c>
      <c r="L141" s="11">
        <f t="shared" si="20"/>
        <v>2.7156425498624137</v>
      </c>
    </row>
    <row r="142" spans="1:12" x14ac:dyDescent="0.2">
      <c r="A142">
        <v>29</v>
      </c>
      <c r="B142">
        <v>1</v>
      </c>
      <c r="C142" s="2">
        <v>0.25019999999999998</v>
      </c>
      <c r="D142" s="2">
        <f t="shared" si="14"/>
        <v>1.3325457204234781</v>
      </c>
      <c r="E142" s="2">
        <v>18.776091218880456</v>
      </c>
      <c r="F142" s="2">
        <v>101.745</v>
      </c>
      <c r="G142" s="1">
        <f t="shared" si="15"/>
        <v>3.1774661661251145</v>
      </c>
      <c r="H142" s="14">
        <f t="shared" si="16"/>
        <v>1.2709864664500457E-4</v>
      </c>
      <c r="I142" s="6">
        <f t="shared" si="17"/>
        <v>3.177466166125114E-2</v>
      </c>
      <c r="J142" s="6">
        <f t="shared" si="18"/>
        <v>3.177466166125114E-2</v>
      </c>
      <c r="K142" s="1">
        <f t="shared" si="19"/>
        <v>12.699704900579993</v>
      </c>
      <c r="L142" s="1">
        <f t="shared" si="20"/>
        <v>2.384508176661531</v>
      </c>
    </row>
    <row r="143" spans="1:12" x14ac:dyDescent="0.2">
      <c r="A143">
        <v>29</v>
      </c>
      <c r="B143">
        <v>2</v>
      </c>
      <c r="C143" s="2">
        <v>0.25019999999999998</v>
      </c>
      <c r="D143" s="2">
        <f t="shared" si="14"/>
        <v>1.3325457204234781</v>
      </c>
      <c r="E143" s="2">
        <v>18.776091218880456</v>
      </c>
      <c r="F143" s="2">
        <v>115.90300000000001</v>
      </c>
      <c r="G143" s="1">
        <f t="shared" si="15"/>
        <v>3.6241048613520932</v>
      </c>
      <c r="H143" s="14">
        <f t="shared" si="16"/>
        <v>1.4496419445408372E-4</v>
      </c>
      <c r="I143" s="6">
        <f t="shared" si="17"/>
        <v>3.6241048613520933E-2</v>
      </c>
      <c r="J143" s="6">
        <f t="shared" si="18"/>
        <v>3.6241048613520933E-2</v>
      </c>
      <c r="K143" s="1">
        <f t="shared" si="19"/>
        <v>14.48483158014426</v>
      </c>
      <c r="L143" s="1">
        <f t="shared" si="20"/>
        <v>2.7196851903890895</v>
      </c>
    </row>
    <row r="144" spans="1:12" x14ac:dyDescent="0.2">
      <c r="A144">
        <v>29</v>
      </c>
      <c r="B144">
        <v>3</v>
      </c>
      <c r="C144" s="2">
        <v>0.2505</v>
      </c>
      <c r="D144" s="2">
        <f t="shared" si="14"/>
        <v>1.3341434970666719</v>
      </c>
      <c r="E144" s="2">
        <v>18.776091218880456</v>
      </c>
      <c r="F144" s="2">
        <v>114.93600000000001</v>
      </c>
      <c r="G144" s="1">
        <f t="shared" si="15"/>
        <v>3.5935991671661567</v>
      </c>
      <c r="H144" s="14">
        <f t="shared" si="16"/>
        <v>1.4374396668664628E-4</v>
      </c>
      <c r="I144" s="6">
        <f t="shared" si="17"/>
        <v>3.5935991671661574E-2</v>
      </c>
      <c r="J144" s="6">
        <f t="shared" si="18"/>
        <v>3.5935991671661574E-2</v>
      </c>
      <c r="K144" s="19">
        <f t="shared" si="19"/>
        <v>14.345705258148334</v>
      </c>
      <c r="L144" s="1">
        <f t="shared" si="20"/>
        <v>2.6935627052616611</v>
      </c>
    </row>
    <row r="145" spans="1:12" x14ac:dyDescent="0.2">
      <c r="A145">
        <v>29</v>
      </c>
      <c r="B145">
        <v>4</v>
      </c>
      <c r="C145" s="2">
        <v>0.25059999999999999</v>
      </c>
      <c r="D145" s="2">
        <f t="shared" si="14"/>
        <v>1.3346760892810696</v>
      </c>
      <c r="E145" s="2">
        <v>18.776091218880456</v>
      </c>
      <c r="F145" s="2">
        <v>110.06699999999999</v>
      </c>
      <c r="G145" s="1">
        <f t="shared" si="15"/>
        <v>3.4399981071958106</v>
      </c>
      <c r="H145" s="14">
        <f t="shared" si="16"/>
        <v>1.3759992428783244E-4</v>
      </c>
      <c r="I145" s="6">
        <f t="shared" si="17"/>
        <v>3.4399981071958109E-2</v>
      </c>
      <c r="J145" s="6">
        <f t="shared" si="18"/>
        <v>3.4399981071958109E-2</v>
      </c>
      <c r="K145" s="19">
        <f t="shared" si="19"/>
        <v>13.72704751474785</v>
      </c>
      <c r="L145" s="1">
        <f t="shared" si="20"/>
        <v>2.5774029630281188</v>
      </c>
    </row>
    <row r="146" spans="1:12" x14ac:dyDescent="0.2">
      <c r="A146">
        <v>29</v>
      </c>
      <c r="B146">
        <v>5</v>
      </c>
      <c r="C146" s="2">
        <v>0.25059999999999999</v>
      </c>
      <c r="D146" s="2">
        <f t="shared" si="14"/>
        <v>1.3346760892810696</v>
      </c>
      <c r="E146" s="2">
        <v>18.776091218880456</v>
      </c>
      <c r="F146" s="2">
        <v>111.351</v>
      </c>
      <c r="G146" s="1">
        <f t="shared" si="15"/>
        <v>3.480504116849112</v>
      </c>
      <c r="H146" s="14">
        <f t="shared" si="16"/>
        <v>1.392201646739645E-4</v>
      </c>
      <c r="I146" s="6">
        <f t="shared" si="17"/>
        <v>3.4805041168491126E-2</v>
      </c>
      <c r="J146" s="6">
        <f t="shared" si="18"/>
        <v>3.4805041168491126E-2</v>
      </c>
      <c r="K146" s="19">
        <f t="shared" si="19"/>
        <v>13.888683626692389</v>
      </c>
      <c r="L146" s="1">
        <f t="shared" si="20"/>
        <v>2.6077519068494772</v>
      </c>
    </row>
    <row r="147" spans="1:12" s="9" customFormat="1" x14ac:dyDescent="0.2">
      <c r="A147" s="9">
        <v>30</v>
      </c>
      <c r="B147" s="9">
        <v>1</v>
      </c>
      <c r="C147" s="10">
        <v>0.25080000000000002</v>
      </c>
      <c r="D147" s="10">
        <f t="shared" si="14"/>
        <v>1.6958079812206572</v>
      </c>
      <c r="E147" s="10">
        <v>14.789410285678217</v>
      </c>
      <c r="F147" s="10">
        <v>342.37612999999999</v>
      </c>
      <c r="G147" s="11">
        <f t="shared" si="15"/>
        <v>10.768593015552542</v>
      </c>
      <c r="H147" s="15">
        <f t="shared" si="16"/>
        <v>4.3074372062210163E-4</v>
      </c>
      <c r="I147" s="16">
        <f t="shared" si="17"/>
        <v>0.10768593015552541</v>
      </c>
      <c r="J147" s="16">
        <f t="shared" si="18"/>
        <v>0.10768593015552541</v>
      </c>
      <c r="K147" s="11">
        <f t="shared" si="19"/>
        <v>42.93697374622225</v>
      </c>
      <c r="L147" s="11">
        <f t="shared" si="20"/>
        <v>6.3501252115827498</v>
      </c>
    </row>
    <row r="148" spans="1:12" s="9" customFormat="1" x14ac:dyDescent="0.2">
      <c r="A148" s="9">
        <v>30</v>
      </c>
      <c r="B148" s="9">
        <v>2</v>
      </c>
      <c r="C148" s="10">
        <v>0.25019999999999998</v>
      </c>
      <c r="D148" s="10">
        <f t="shared" si="14"/>
        <v>1.6917510243277845</v>
      </c>
      <c r="E148" s="10">
        <v>14.789410285678217</v>
      </c>
      <c r="F148" s="10">
        <v>409.25319999999999</v>
      </c>
      <c r="G148" s="11">
        <f t="shared" si="15"/>
        <v>12.878346320073188</v>
      </c>
      <c r="H148" s="15">
        <f t="shared" si="16"/>
        <v>5.1513385280292753E-4</v>
      </c>
      <c r="I148" s="16">
        <f t="shared" si="17"/>
        <v>0.12878346320073186</v>
      </c>
      <c r="J148" s="16">
        <f t="shared" si="18"/>
        <v>0.12878346320073186</v>
      </c>
      <c r="K148" s="11">
        <f t="shared" si="19"/>
        <v>51.472207514281322</v>
      </c>
      <c r="L148" s="11">
        <f t="shared" si="20"/>
        <v>7.6124359523827589</v>
      </c>
    </row>
    <row r="149" spans="1:12" s="9" customFormat="1" x14ac:dyDescent="0.2">
      <c r="A149" s="9">
        <v>30</v>
      </c>
      <c r="B149" s="9">
        <v>3</v>
      </c>
      <c r="C149" s="10">
        <v>0.25</v>
      </c>
      <c r="D149" s="10">
        <f t="shared" si="14"/>
        <v>1.6903987053634939</v>
      </c>
      <c r="E149" s="10">
        <v>14.789410285678217</v>
      </c>
      <c r="F149" s="10">
        <v>356.98117000000002</v>
      </c>
      <c r="G149" s="11">
        <f t="shared" si="15"/>
        <v>11.22933436386006</v>
      </c>
      <c r="H149" s="15">
        <f t="shared" si="16"/>
        <v>4.4917337455440239E-4</v>
      </c>
      <c r="I149" s="16">
        <f t="shared" si="17"/>
        <v>0.11229334363860059</v>
      </c>
      <c r="J149" s="16">
        <f t="shared" si="18"/>
        <v>0.11229334363860059</v>
      </c>
      <c r="K149" s="19">
        <f t="shared" si="19"/>
        <v>44.91733745544024</v>
      </c>
      <c r="L149" s="11">
        <f t="shared" si="20"/>
        <v>6.6430093256876734</v>
      </c>
    </row>
    <row r="150" spans="1:12" s="9" customFormat="1" x14ac:dyDescent="0.2">
      <c r="A150" s="9">
        <v>30</v>
      </c>
      <c r="B150" s="9">
        <v>4</v>
      </c>
      <c r="C150" s="10">
        <v>0.25059999999999999</v>
      </c>
      <c r="D150" s="10">
        <f t="shared" si="14"/>
        <v>1.6944556622563662</v>
      </c>
      <c r="E150" s="10">
        <v>14.789410285678217</v>
      </c>
      <c r="F150" s="10">
        <v>356.43871999999999</v>
      </c>
      <c r="G150" s="11">
        <f t="shared" si="15"/>
        <v>11.212221836650999</v>
      </c>
      <c r="H150" s="15">
        <f t="shared" si="16"/>
        <v>4.4848887346603993E-4</v>
      </c>
      <c r="I150" s="16">
        <f t="shared" si="17"/>
        <v>0.11212221836650998</v>
      </c>
      <c r="J150" s="16">
        <f t="shared" si="18"/>
        <v>0.11212221836650998</v>
      </c>
      <c r="K150" s="19">
        <f t="shared" si="19"/>
        <v>44.741507728056661</v>
      </c>
      <c r="L150" s="11">
        <f t="shared" si="20"/>
        <v>6.6170051459007269</v>
      </c>
    </row>
    <row r="151" spans="1:12" s="9" customFormat="1" x14ac:dyDescent="0.2">
      <c r="A151" s="9">
        <v>30</v>
      </c>
      <c r="B151" s="9">
        <v>5</v>
      </c>
      <c r="C151" s="10">
        <v>0.25</v>
      </c>
      <c r="D151" s="10">
        <f t="shared" si="14"/>
        <v>1.6903987053634939</v>
      </c>
      <c r="E151" s="10">
        <v>14.789410285678217</v>
      </c>
      <c r="F151" s="10">
        <v>363.23376000000002</v>
      </c>
      <c r="G151" s="11">
        <f t="shared" si="15"/>
        <v>11.426583172970757</v>
      </c>
      <c r="H151" s="15">
        <f t="shared" si="16"/>
        <v>4.5706332691883029E-4</v>
      </c>
      <c r="I151" s="16">
        <f t="shared" si="17"/>
        <v>0.11426583172970757</v>
      </c>
      <c r="J151" s="16">
        <f t="shared" si="18"/>
        <v>0.11426583172970757</v>
      </c>
      <c r="K151" s="19">
        <f t="shared" si="19"/>
        <v>45.706332691883027</v>
      </c>
      <c r="L151" s="11">
        <f t="shared" si="20"/>
        <v>6.759697068339654</v>
      </c>
    </row>
    <row r="152" spans="1:12" x14ac:dyDescent="0.2">
      <c r="A152">
        <v>31</v>
      </c>
      <c r="B152">
        <v>1</v>
      </c>
      <c r="C152" s="2">
        <v>0.25090000000000001</v>
      </c>
      <c r="D152" s="2">
        <f t="shared" si="14"/>
        <v>1.4561102037665064</v>
      </c>
      <c r="E152" s="2">
        <v>17.230838665301526</v>
      </c>
      <c r="F152" s="2">
        <v>269.60723999999999</v>
      </c>
      <c r="G152" s="1">
        <f t="shared" si="15"/>
        <v>8.4729720180447323</v>
      </c>
      <c r="H152" s="14">
        <f t="shared" si="16"/>
        <v>3.3891888072178929E-4</v>
      </c>
      <c r="I152" s="6">
        <f t="shared" si="17"/>
        <v>8.4729720180447318E-2</v>
      </c>
      <c r="J152" s="6">
        <f t="shared" si="18"/>
        <v>8.4729720180447318E-2</v>
      </c>
      <c r="K152" s="19">
        <f t="shared" si="19"/>
        <v>33.770314938400688</v>
      </c>
      <c r="L152" s="1">
        <f t="shared" si="20"/>
        <v>5.8189084838000422</v>
      </c>
    </row>
    <row r="153" spans="1:12" x14ac:dyDescent="0.2">
      <c r="A153">
        <v>31</v>
      </c>
      <c r="B153">
        <v>2</v>
      </c>
      <c r="C153" s="2">
        <v>0.25040000000000001</v>
      </c>
      <c r="D153" s="2">
        <f t="shared" si="14"/>
        <v>1.4532084297454493</v>
      </c>
      <c r="E153" s="2">
        <v>17.230838665301526</v>
      </c>
      <c r="F153" s="2">
        <v>268.49660999999998</v>
      </c>
      <c r="G153" s="1">
        <f t="shared" si="15"/>
        <v>8.4379352660967211</v>
      </c>
      <c r="H153" s="14">
        <f t="shared" si="16"/>
        <v>3.3751741064386886E-4</v>
      </c>
      <c r="I153" s="6">
        <f t="shared" si="17"/>
        <v>8.4379352660967216E-2</v>
      </c>
      <c r="J153" s="6">
        <f t="shared" si="18"/>
        <v>8.4379352660967216E-2</v>
      </c>
      <c r="K153" s="19">
        <f t="shared" si="19"/>
        <v>33.697824545114699</v>
      </c>
      <c r="L153" s="1">
        <f t="shared" si="20"/>
        <v>5.8064177810850914</v>
      </c>
    </row>
    <row r="154" spans="1:12" x14ac:dyDescent="0.2">
      <c r="A154">
        <v>31</v>
      </c>
      <c r="B154">
        <v>3</v>
      </c>
      <c r="C154" s="2">
        <v>0.25</v>
      </c>
      <c r="D154" s="2">
        <f t="shared" si="14"/>
        <v>1.4508870105286034</v>
      </c>
      <c r="E154" s="2">
        <v>17.230838665301526</v>
      </c>
      <c r="F154" s="2">
        <v>264.99310000000003</v>
      </c>
      <c r="G154" s="1">
        <f t="shared" si="15"/>
        <v>8.3274109593362571</v>
      </c>
      <c r="H154" s="14">
        <f t="shared" si="16"/>
        <v>3.3309643837345029E-4</v>
      </c>
      <c r="I154" s="6">
        <f t="shared" si="17"/>
        <v>8.3274109593362566E-2</v>
      </c>
      <c r="J154" s="6">
        <f t="shared" si="18"/>
        <v>8.3274109593362566E-2</v>
      </c>
      <c r="K154" s="1">
        <f t="shared" si="19"/>
        <v>33.309643837345028</v>
      </c>
      <c r="L154" s="1">
        <f t="shared" si="20"/>
        <v>5.7395309895994737</v>
      </c>
    </row>
    <row r="155" spans="1:12" x14ac:dyDescent="0.2">
      <c r="A155">
        <v>31</v>
      </c>
      <c r="B155">
        <v>4</v>
      </c>
      <c r="C155" s="2">
        <v>0.25009999999999999</v>
      </c>
      <c r="D155" s="2">
        <f t="shared" si="14"/>
        <v>1.4514673653328145</v>
      </c>
      <c r="E155" s="2">
        <v>17.230838665301526</v>
      </c>
      <c r="F155" s="2">
        <v>269.60723999999999</v>
      </c>
      <c r="G155" s="1">
        <f t="shared" si="15"/>
        <v>8.4729720180447323</v>
      </c>
      <c r="H155" s="14">
        <f t="shared" si="16"/>
        <v>3.3891888072178929E-4</v>
      </c>
      <c r="I155" s="6">
        <f t="shared" si="17"/>
        <v>8.4729720180447318E-2</v>
      </c>
      <c r="J155" s="6">
        <f t="shared" si="18"/>
        <v>8.4729720180447318E-2</v>
      </c>
      <c r="K155" s="19">
        <f t="shared" si="19"/>
        <v>33.878336737483934</v>
      </c>
      <c r="L155" s="1">
        <f t="shared" si="20"/>
        <v>5.8375215457234342</v>
      </c>
    </row>
    <row r="156" spans="1:12" x14ac:dyDescent="0.2">
      <c r="A156">
        <v>31</v>
      </c>
      <c r="B156">
        <v>5</v>
      </c>
      <c r="C156" s="2">
        <v>0.25030000000000002</v>
      </c>
      <c r="D156" s="2">
        <f t="shared" si="14"/>
        <v>1.4526280749412377</v>
      </c>
      <c r="E156" s="2">
        <v>17.230838665301526</v>
      </c>
      <c r="F156" s="2">
        <v>278.84368999999998</v>
      </c>
      <c r="G156" s="1">
        <f t="shared" si="15"/>
        <v>8.7643518722988105</v>
      </c>
      <c r="H156" s="14">
        <f t="shared" si="16"/>
        <v>3.5057407489195243E-4</v>
      </c>
      <c r="I156" s="6">
        <f t="shared" si="17"/>
        <v>8.7643518722988104E-2</v>
      </c>
      <c r="J156" s="6">
        <f t="shared" si="18"/>
        <v>8.7643518722988104E-2</v>
      </c>
      <c r="K156" s="1">
        <f t="shared" si="19"/>
        <v>35.015389022368396</v>
      </c>
      <c r="L156" s="1">
        <f t="shared" si="20"/>
        <v>6.0334451904720003</v>
      </c>
    </row>
    <row r="157" spans="1:12" s="9" customFormat="1" x14ac:dyDescent="0.2">
      <c r="A157" s="9">
        <v>32</v>
      </c>
      <c r="B157" s="9">
        <v>1</v>
      </c>
      <c r="C157" s="10">
        <v>0.25069999999999998</v>
      </c>
      <c r="D157" s="10">
        <f t="shared" si="14"/>
        <v>1.5194452365302258</v>
      </c>
      <c r="E157" s="10">
        <v>16.499442952777514</v>
      </c>
      <c r="F157" s="10">
        <v>257.63092</v>
      </c>
      <c r="G157" s="11">
        <f t="shared" si="15"/>
        <v>8.0951582068834984</v>
      </c>
      <c r="H157" s="15">
        <f t="shared" si="16"/>
        <v>3.238063282753399E-4</v>
      </c>
      <c r="I157" s="16">
        <f t="shared" si="17"/>
        <v>8.0951582068834974E-2</v>
      </c>
      <c r="J157" s="16">
        <f t="shared" si="18"/>
        <v>8.0951582068834974E-2</v>
      </c>
      <c r="K157" s="19">
        <f t="shared" si="19"/>
        <v>32.290220210943346</v>
      </c>
      <c r="L157" s="11">
        <f t="shared" si="20"/>
        <v>5.3277064630308333</v>
      </c>
    </row>
    <row r="158" spans="1:12" s="9" customFormat="1" x14ac:dyDescent="0.2">
      <c r="A158" s="9">
        <v>32</v>
      </c>
      <c r="B158" s="9">
        <v>2</v>
      </c>
      <c r="C158" s="10">
        <v>0.25019999999999998</v>
      </c>
      <c r="D158" s="10">
        <f t="shared" si="14"/>
        <v>1.516414831192112</v>
      </c>
      <c r="E158" s="10">
        <v>16.499442952777514</v>
      </c>
      <c r="F158" s="10">
        <v>260.62401999999997</v>
      </c>
      <c r="G158" s="11">
        <f t="shared" si="15"/>
        <v>8.189580743872046</v>
      </c>
      <c r="H158" s="15">
        <f t="shared" si="16"/>
        <v>3.2758322975488184E-4</v>
      </c>
      <c r="I158" s="16">
        <f t="shared" si="17"/>
        <v>8.189580743872045E-2</v>
      </c>
      <c r="J158" s="16">
        <f t="shared" si="18"/>
        <v>8.189580743872045E-2</v>
      </c>
      <c r="K158" s="19">
        <f t="shared" si="19"/>
        <v>32.73213726567564</v>
      </c>
      <c r="L158" s="11">
        <f t="shared" si="20"/>
        <v>5.4006203153749821</v>
      </c>
    </row>
    <row r="159" spans="1:12" s="9" customFormat="1" x14ac:dyDescent="0.2">
      <c r="A159" s="9">
        <v>32</v>
      </c>
      <c r="B159" s="9">
        <v>3</v>
      </c>
      <c r="C159" s="10">
        <v>0.25069999999999998</v>
      </c>
      <c r="D159" s="10">
        <f t="shared" si="14"/>
        <v>1.5194452365302258</v>
      </c>
      <c r="E159" s="10">
        <v>16.499442952777514</v>
      </c>
      <c r="F159" s="10">
        <v>275.39049999999997</v>
      </c>
      <c r="G159" s="11">
        <f t="shared" si="15"/>
        <v>8.6554149973185268</v>
      </c>
      <c r="H159" s="15">
        <f t="shared" si="16"/>
        <v>3.4621659989274111E-4</v>
      </c>
      <c r="I159" s="16">
        <f t="shared" si="17"/>
        <v>8.6554149973185265E-2</v>
      </c>
      <c r="J159" s="16">
        <f t="shared" si="18"/>
        <v>8.6554149973185265E-2</v>
      </c>
      <c r="K159" s="11">
        <f t="shared" si="19"/>
        <v>34.524990017225875</v>
      </c>
      <c r="L159" s="11">
        <f t="shared" si="20"/>
        <v>5.6964310323443152</v>
      </c>
    </row>
    <row r="160" spans="1:12" s="9" customFormat="1" x14ac:dyDescent="0.2">
      <c r="A160" s="9">
        <v>32</v>
      </c>
      <c r="B160" s="9">
        <v>4</v>
      </c>
      <c r="C160" s="10">
        <v>0.25059999999999999</v>
      </c>
      <c r="D160" s="10">
        <f t="shared" si="14"/>
        <v>1.5188391554626031</v>
      </c>
      <c r="E160" s="10">
        <v>16.499442952777514</v>
      </c>
      <c r="F160" s="10">
        <v>245.33463</v>
      </c>
      <c r="G160" s="11">
        <f t="shared" si="15"/>
        <v>7.7072503864475213</v>
      </c>
      <c r="H160" s="15">
        <f t="shared" si="16"/>
        <v>3.0829001545790082E-4</v>
      </c>
      <c r="I160" s="16">
        <f t="shared" si="17"/>
        <v>7.70725038644752E-2</v>
      </c>
      <c r="J160" s="16">
        <f t="shared" si="18"/>
        <v>7.70725038644752E-2</v>
      </c>
      <c r="K160" s="11">
        <f t="shared" si="19"/>
        <v>30.755189091969356</v>
      </c>
      <c r="L160" s="11">
        <f t="shared" si="20"/>
        <v>5.0744348792483374</v>
      </c>
    </row>
    <row r="161" spans="1:12" s="9" customFormat="1" x14ac:dyDescent="0.2">
      <c r="A161" s="9">
        <v>32</v>
      </c>
      <c r="B161" s="9">
        <v>5</v>
      </c>
      <c r="C161" s="10">
        <v>0.25009999999999999</v>
      </c>
      <c r="D161" s="10">
        <f t="shared" si="14"/>
        <v>1.5158087501244895</v>
      </c>
      <c r="E161" s="10">
        <v>16.499442952777514</v>
      </c>
      <c r="F161" s="10">
        <v>256.79770000000002</v>
      </c>
      <c r="G161" s="11">
        <f t="shared" si="15"/>
        <v>8.0688728351052088</v>
      </c>
      <c r="H161" s="15">
        <f t="shared" si="16"/>
        <v>3.2275491340420836E-4</v>
      </c>
      <c r="I161" s="16">
        <f t="shared" si="17"/>
        <v>8.0688728351052091E-2</v>
      </c>
      <c r="J161" s="16">
        <f t="shared" si="18"/>
        <v>8.0688728351052091E-2</v>
      </c>
      <c r="K161" s="19">
        <f t="shared" si="19"/>
        <v>32.262586305898481</v>
      </c>
      <c r="L161" s="11">
        <f t="shared" si="20"/>
        <v>5.3231470226323294</v>
      </c>
    </row>
    <row r="162" spans="1:12" x14ac:dyDescent="0.2">
      <c r="A162">
        <v>33</v>
      </c>
      <c r="B162">
        <v>1</v>
      </c>
      <c r="C162" s="2">
        <v>0.25009999999999999</v>
      </c>
      <c r="D162" s="2">
        <f t="shared" si="14"/>
        <v>1.3133480481096287</v>
      </c>
      <c r="E162" s="2">
        <v>19.042933848341431</v>
      </c>
      <c r="F162" s="2">
        <v>230.34116</v>
      </c>
      <c r="G162" s="1">
        <f t="shared" si="15"/>
        <v>7.2342553392851503</v>
      </c>
      <c r="H162" s="14">
        <f t="shared" si="16"/>
        <v>2.8937021357140601E-4</v>
      </c>
      <c r="I162" s="6">
        <f t="shared" si="17"/>
        <v>7.2342553392851491E-2</v>
      </c>
      <c r="J162" s="6">
        <f t="shared" si="18"/>
        <v>7.2342553392851491E-2</v>
      </c>
      <c r="K162" s="19">
        <f t="shared" si="19"/>
        <v>28.925451176669931</v>
      </c>
      <c r="L162" s="1">
        <f t="shared" si="20"/>
        <v>5.5082545329075527</v>
      </c>
    </row>
    <row r="163" spans="1:12" x14ac:dyDescent="0.2">
      <c r="A163">
        <v>33</v>
      </c>
      <c r="B163">
        <v>2</v>
      </c>
      <c r="C163" s="2">
        <v>0.25059999999999999</v>
      </c>
      <c r="D163" s="2">
        <f t="shared" si="14"/>
        <v>1.3159736939475128</v>
      </c>
      <c r="E163" s="2">
        <v>19.042933848341431</v>
      </c>
      <c r="F163" s="2">
        <v>235.33269000000001</v>
      </c>
      <c r="G163" s="1">
        <f t="shared" si="15"/>
        <v>7.3917218208776303</v>
      </c>
      <c r="H163" s="14">
        <f t="shared" si="16"/>
        <v>2.9566887283510521E-4</v>
      </c>
      <c r="I163" s="6">
        <f t="shared" si="17"/>
        <v>7.3917218208776295E-2</v>
      </c>
      <c r="J163" s="6">
        <f t="shared" si="18"/>
        <v>7.3917218208776295E-2</v>
      </c>
      <c r="K163" s="19">
        <f t="shared" si="19"/>
        <v>29.496096651546807</v>
      </c>
      <c r="L163" s="1">
        <f t="shared" si="20"/>
        <v>5.6169221731969099</v>
      </c>
    </row>
    <row r="164" spans="1:12" x14ac:dyDescent="0.2">
      <c r="A164">
        <v>33</v>
      </c>
      <c r="B164">
        <v>3</v>
      </c>
      <c r="C164" s="2">
        <v>0.25069999999999998</v>
      </c>
      <c r="D164" s="2">
        <f t="shared" si="14"/>
        <v>1.3164988231150896</v>
      </c>
      <c r="E164" s="2">
        <v>19.042933848341431</v>
      </c>
      <c r="F164" s="2">
        <v>222.57156000000001</v>
      </c>
      <c r="G164" s="1">
        <f t="shared" si="15"/>
        <v>6.989149815451591</v>
      </c>
      <c r="H164" s="14">
        <f t="shared" si="16"/>
        <v>2.7956599261806366E-4</v>
      </c>
      <c r="I164" s="6">
        <f t="shared" si="17"/>
        <v>6.989149815451591E-2</v>
      </c>
      <c r="J164" s="6">
        <f t="shared" si="18"/>
        <v>6.989149815451591E-2</v>
      </c>
      <c r="K164" s="1">
        <f t="shared" si="19"/>
        <v>27.878539351621825</v>
      </c>
      <c r="L164" s="1">
        <f t="shared" si="20"/>
        <v>5.3088918066131781</v>
      </c>
    </row>
    <row r="165" spans="1:12" x14ac:dyDescent="0.2">
      <c r="A165">
        <v>33</v>
      </c>
      <c r="B165">
        <v>4</v>
      </c>
      <c r="C165" s="2">
        <v>0.25080000000000002</v>
      </c>
      <c r="D165" s="2">
        <f t="shared" si="14"/>
        <v>1.3170239522826666</v>
      </c>
      <c r="E165" s="2">
        <v>19.042933848341431</v>
      </c>
      <c r="F165" s="2">
        <v>228.29123000000001</v>
      </c>
      <c r="G165" s="1">
        <f t="shared" si="15"/>
        <v>7.1695867377519793</v>
      </c>
      <c r="H165" s="14">
        <f t="shared" si="16"/>
        <v>2.8678346951007918E-4</v>
      </c>
      <c r="I165" s="6">
        <f t="shared" si="17"/>
        <v>7.169586737751979E-2</v>
      </c>
      <c r="J165" s="6">
        <f t="shared" si="18"/>
        <v>7.169586737751979E-2</v>
      </c>
      <c r="K165" s="19">
        <f t="shared" si="19"/>
        <v>28.586868970302945</v>
      </c>
      <c r="L165" s="1">
        <f t="shared" si="20"/>
        <v>5.4437785473268336</v>
      </c>
    </row>
    <row r="166" spans="1:12" x14ac:dyDescent="0.2">
      <c r="A166">
        <v>33</v>
      </c>
      <c r="B166">
        <v>5</v>
      </c>
      <c r="C166" s="2">
        <v>0.25069999999999998</v>
      </c>
      <c r="D166" s="2">
        <f t="shared" si="14"/>
        <v>1.3164988231150896</v>
      </c>
      <c r="E166" s="2">
        <v>19.042933848341431</v>
      </c>
      <c r="F166" s="2">
        <v>213.21141</v>
      </c>
      <c r="G166" s="1">
        <f t="shared" si="15"/>
        <v>6.6938676298936866</v>
      </c>
      <c r="H166" s="14">
        <f t="shared" si="16"/>
        <v>2.6775470519574748E-4</v>
      </c>
      <c r="I166" s="6">
        <f t="shared" si="17"/>
        <v>6.6938676298936878E-2</v>
      </c>
      <c r="J166" s="6">
        <f t="shared" si="18"/>
        <v>6.6938676298936878E-2</v>
      </c>
      <c r="K166" s="1">
        <f t="shared" si="19"/>
        <v>26.700708535674863</v>
      </c>
      <c r="L166" s="1">
        <f t="shared" si="20"/>
        <v>5.0845982634870177</v>
      </c>
    </row>
    <row r="167" spans="1:12" s="9" customFormat="1" x14ac:dyDescent="0.2">
      <c r="A167" s="9">
        <v>34</v>
      </c>
      <c r="B167" s="9">
        <v>1</v>
      </c>
      <c r="C167" s="10">
        <v>0.25</v>
      </c>
      <c r="D167" s="10">
        <f t="shared" si="14"/>
        <v>1.5185803836192331</v>
      </c>
      <c r="E167" s="10">
        <v>16.462743934843601</v>
      </c>
      <c r="F167" s="10">
        <v>216.30869000000001</v>
      </c>
      <c r="G167" s="11">
        <f t="shared" si="15"/>
        <v>6.7915767058897751</v>
      </c>
      <c r="H167" s="15">
        <f t="shared" si="16"/>
        <v>2.7166306823559101E-4</v>
      </c>
      <c r="I167" s="16">
        <f t="shared" si="17"/>
        <v>6.791576705889775E-2</v>
      </c>
      <c r="J167" s="16">
        <f t="shared" si="18"/>
        <v>6.791576705889775E-2</v>
      </c>
      <c r="K167" s="19">
        <f t="shared" si="19"/>
        <v>27.166306823559101</v>
      </c>
      <c r="L167" s="11">
        <f t="shared" si="20"/>
        <v>4.4723195289164792</v>
      </c>
    </row>
    <row r="168" spans="1:12" s="9" customFormat="1" x14ac:dyDescent="0.2">
      <c r="A168" s="9">
        <v>34</v>
      </c>
      <c r="B168" s="9">
        <v>2</v>
      </c>
      <c r="C168" s="10">
        <v>0.25040000000000001</v>
      </c>
      <c r="D168" s="10">
        <f t="shared" si="14"/>
        <v>1.5210101122330242</v>
      </c>
      <c r="E168" s="10">
        <v>16.462743934843601</v>
      </c>
      <c r="F168" s="10">
        <v>227.49919</v>
      </c>
      <c r="G168" s="11">
        <f t="shared" si="15"/>
        <v>7.1446004605823523</v>
      </c>
      <c r="H168" s="15">
        <f t="shared" si="16"/>
        <v>2.8578401842329406E-4</v>
      </c>
      <c r="I168" s="16">
        <f t="shared" si="17"/>
        <v>7.144600460582351E-2</v>
      </c>
      <c r="J168" s="16">
        <f t="shared" si="18"/>
        <v>7.144600460582351E-2</v>
      </c>
      <c r="K168" s="11">
        <f t="shared" si="19"/>
        <v>28.532749443220251</v>
      </c>
      <c r="L168" s="11">
        <f t="shared" si="20"/>
        <v>4.6972734784078627</v>
      </c>
    </row>
    <row r="169" spans="1:12" s="9" customFormat="1" x14ac:dyDescent="0.2">
      <c r="A169" s="9">
        <v>34</v>
      </c>
      <c r="B169" s="9">
        <v>3</v>
      </c>
      <c r="C169" s="10">
        <v>0.25090000000000001</v>
      </c>
      <c r="D169" s="10">
        <f t="shared" si="14"/>
        <v>1.5240472730002623</v>
      </c>
      <c r="E169" s="10">
        <v>16.462743934843601</v>
      </c>
      <c r="F169" s="10">
        <v>215.16037</v>
      </c>
      <c r="G169" s="11">
        <f t="shared" si="15"/>
        <v>6.7553509574434516</v>
      </c>
      <c r="H169" s="15">
        <f t="shared" si="16"/>
        <v>2.7021403829773804E-4</v>
      </c>
      <c r="I169" s="16">
        <f t="shared" si="17"/>
        <v>6.7553509574434512E-2</v>
      </c>
      <c r="J169" s="16">
        <f t="shared" si="18"/>
        <v>6.7553509574434512E-2</v>
      </c>
      <c r="K169" s="19">
        <f t="shared" si="19"/>
        <v>26.92447571719191</v>
      </c>
      <c r="L169" s="11">
        <f t="shared" si="20"/>
        <v>4.4325074931204496</v>
      </c>
    </row>
    <row r="170" spans="1:12" s="9" customFormat="1" x14ac:dyDescent="0.2">
      <c r="A170" s="9">
        <v>34</v>
      </c>
      <c r="B170" s="9">
        <v>4</v>
      </c>
      <c r="C170" s="10">
        <v>0.25030000000000002</v>
      </c>
      <c r="D170" s="10">
        <f t="shared" si="14"/>
        <v>1.5204026800795762</v>
      </c>
      <c r="E170" s="10">
        <v>16.462743934843601</v>
      </c>
      <c r="F170" s="10">
        <v>221.36975000000001</v>
      </c>
      <c r="G170" s="11">
        <f t="shared" si="15"/>
        <v>6.9512366320704118</v>
      </c>
      <c r="H170" s="15">
        <f t="shared" si="16"/>
        <v>2.7804946528281645E-4</v>
      </c>
      <c r="I170" s="16">
        <f t="shared" si="17"/>
        <v>6.9512366320704108E-2</v>
      </c>
      <c r="J170" s="16">
        <f t="shared" si="18"/>
        <v>6.9512366320704108E-2</v>
      </c>
      <c r="K170" s="11">
        <f t="shared" si="19"/>
        <v>27.771620583581342</v>
      </c>
      <c r="L170" s="11">
        <f t="shared" si="20"/>
        <v>4.5719707832313148</v>
      </c>
    </row>
    <row r="171" spans="1:12" s="9" customFormat="1" x14ac:dyDescent="0.2">
      <c r="A171" s="9">
        <v>34</v>
      </c>
      <c r="B171" s="9">
        <v>5</v>
      </c>
      <c r="C171" s="10">
        <v>0.25069999999999998</v>
      </c>
      <c r="D171" s="10">
        <f t="shared" si="14"/>
        <v>1.5228324086933669</v>
      </c>
      <c r="E171" s="10">
        <v>16.462743934843601</v>
      </c>
      <c r="F171" s="10">
        <v>213.55056999999999</v>
      </c>
      <c r="G171" s="11">
        <f t="shared" si="15"/>
        <v>6.7045670210416723</v>
      </c>
      <c r="H171" s="15">
        <f t="shared" si="16"/>
        <v>2.6818268084166685E-4</v>
      </c>
      <c r="I171" s="16">
        <f t="shared" si="17"/>
        <v>6.7045670210416713E-2</v>
      </c>
      <c r="J171" s="16">
        <f t="shared" si="18"/>
        <v>6.7045670210416713E-2</v>
      </c>
      <c r="K171" s="19">
        <f t="shared" si="19"/>
        <v>26.74338660168198</v>
      </c>
      <c r="L171" s="11">
        <f t="shared" si="20"/>
        <v>4.4026952557401762</v>
      </c>
    </row>
    <row r="172" spans="1:12" x14ac:dyDescent="0.2">
      <c r="A172">
        <v>35</v>
      </c>
      <c r="B172">
        <v>1</v>
      </c>
      <c r="C172" s="2">
        <v>0.25080000000000002</v>
      </c>
      <c r="D172" s="2">
        <f t="shared" si="14"/>
        <v>1.4005573690972875</v>
      </c>
      <c r="E172" s="2">
        <v>17.907156503103487</v>
      </c>
      <c r="F172" s="2">
        <v>303.61547999999999</v>
      </c>
      <c r="G172" s="1">
        <f t="shared" si="15"/>
        <v>9.5458210038171547</v>
      </c>
      <c r="H172" s="14">
        <f t="shared" si="16"/>
        <v>3.8183284015268616E-4</v>
      </c>
      <c r="I172" s="6">
        <f t="shared" si="17"/>
        <v>9.5458210038171537E-2</v>
      </c>
      <c r="J172" s="6">
        <f t="shared" si="18"/>
        <v>9.5458210038171537E-2</v>
      </c>
      <c r="K172" s="19">
        <f t="shared" si="19"/>
        <v>38.061487256049247</v>
      </c>
      <c r="L172" s="1">
        <f t="shared" si="20"/>
        <v>6.8157300903495281</v>
      </c>
    </row>
    <row r="173" spans="1:12" x14ac:dyDescent="0.2">
      <c r="A173">
        <v>35</v>
      </c>
      <c r="B173">
        <v>2</v>
      </c>
      <c r="C173" s="2">
        <v>0.25</v>
      </c>
      <c r="D173" s="2">
        <f t="shared" si="14"/>
        <v>1.3960898814765623</v>
      </c>
      <c r="E173" s="2">
        <v>17.907156503103487</v>
      </c>
      <c r="F173" s="2">
        <v>308.50905999999998</v>
      </c>
      <c r="G173" s="1">
        <f t="shared" si="15"/>
        <v>9.7001974825704274</v>
      </c>
      <c r="H173" s="14">
        <f t="shared" si="16"/>
        <v>3.8800789930281711E-4</v>
      </c>
      <c r="I173" s="6">
        <f t="shared" si="17"/>
        <v>9.7001974825704287E-2</v>
      </c>
      <c r="J173" s="6">
        <f t="shared" si="18"/>
        <v>9.7001974825704287E-2</v>
      </c>
      <c r="K173" s="19">
        <f t="shared" si="19"/>
        <v>38.800789930281717</v>
      </c>
      <c r="L173" s="1">
        <f t="shared" si="20"/>
        <v>6.9481181772559655</v>
      </c>
    </row>
    <row r="174" spans="1:12" x14ac:dyDescent="0.2">
      <c r="A174">
        <v>35</v>
      </c>
      <c r="B174">
        <v>3</v>
      </c>
      <c r="C174" s="2">
        <v>0.25019999999999998</v>
      </c>
      <c r="D174" s="2">
        <f t="shared" si="14"/>
        <v>1.3972067533817434</v>
      </c>
      <c r="E174" s="2">
        <v>17.907156503103487</v>
      </c>
      <c r="F174" s="2">
        <v>275.06774999999999</v>
      </c>
      <c r="G174" s="1">
        <f t="shared" si="15"/>
        <v>8.6452332881163443</v>
      </c>
      <c r="H174" s="14">
        <f t="shared" si="16"/>
        <v>3.4580933152465379E-4</v>
      </c>
      <c r="I174" s="6">
        <f t="shared" si="17"/>
        <v>8.6452332881163441E-2</v>
      </c>
      <c r="J174" s="6">
        <f t="shared" si="18"/>
        <v>8.6452332881163441E-2</v>
      </c>
      <c r="K174" s="1">
        <f t="shared" si="19"/>
        <v>34.553290520049337</v>
      </c>
      <c r="L174" s="1">
        <f t="shared" si="20"/>
        <v>6.1875118103972566</v>
      </c>
    </row>
    <row r="175" spans="1:12" x14ac:dyDescent="0.2">
      <c r="A175">
        <v>35</v>
      </c>
      <c r="B175">
        <v>4</v>
      </c>
      <c r="C175" s="2">
        <v>0.25080000000000002</v>
      </c>
      <c r="D175" s="2">
        <f t="shared" si="14"/>
        <v>1.4005573690972875</v>
      </c>
      <c r="E175" s="2">
        <v>17.907156503103487</v>
      </c>
      <c r="F175" s="2">
        <v>294.62166999999999</v>
      </c>
      <c r="G175" s="1">
        <f t="shared" si="15"/>
        <v>9.2620956497050386</v>
      </c>
      <c r="H175" s="14">
        <f t="shared" si="16"/>
        <v>3.7048382598820157E-4</v>
      </c>
      <c r="I175" s="6">
        <f t="shared" si="17"/>
        <v>9.2620956497050377E-2</v>
      </c>
      <c r="J175" s="6">
        <f t="shared" si="18"/>
        <v>9.2620956497050377E-2</v>
      </c>
      <c r="K175" s="19">
        <f t="shared" si="19"/>
        <v>36.930205939812751</v>
      </c>
      <c r="L175" s="1">
        <f t="shared" si="20"/>
        <v>6.6131497745606893</v>
      </c>
    </row>
    <row r="176" spans="1:12" x14ac:dyDescent="0.2">
      <c r="A176">
        <v>35</v>
      </c>
      <c r="B176">
        <v>5</v>
      </c>
      <c r="C176" s="2">
        <v>0.25080000000000002</v>
      </c>
      <c r="D176" s="2">
        <f t="shared" si="14"/>
        <v>1.4005573690972875</v>
      </c>
      <c r="E176" s="2">
        <v>17.907156503103487</v>
      </c>
      <c r="F176" s="2"/>
      <c r="G176" s="1"/>
      <c r="H176" s="14">
        <f t="shared" si="16"/>
        <v>0</v>
      </c>
      <c r="I176" s="6">
        <f t="shared" si="17"/>
        <v>0</v>
      </c>
      <c r="J176" s="6">
        <f t="shared" si="18"/>
        <v>0</v>
      </c>
      <c r="K176" s="1">
        <f t="shared" si="19"/>
        <v>0</v>
      </c>
      <c r="L176" s="1">
        <f t="shared" si="20"/>
        <v>0</v>
      </c>
    </row>
    <row r="177" spans="1:12" s="9" customFormat="1" x14ac:dyDescent="0.2">
      <c r="A177" s="9">
        <v>36</v>
      </c>
      <c r="B177" s="9">
        <v>1</v>
      </c>
      <c r="C177" s="10">
        <v>0.25069999999999998</v>
      </c>
      <c r="D177" s="10">
        <f t="shared" si="14"/>
        <v>1.2408451982167092</v>
      </c>
      <c r="E177" s="10">
        <v>20.20397067742983</v>
      </c>
      <c r="F177" s="10">
        <v>187.32504</v>
      </c>
      <c r="G177" s="11">
        <f t="shared" si="15"/>
        <v>5.8772371368181959</v>
      </c>
      <c r="H177" s="15">
        <f t="shared" si="16"/>
        <v>2.3508948547272784E-4</v>
      </c>
      <c r="I177" s="16">
        <f t="shared" si="17"/>
        <v>5.8772371368181961E-2</v>
      </c>
      <c r="J177" s="16">
        <f t="shared" si="18"/>
        <v>5.8772371368181961E-2</v>
      </c>
      <c r="K177" s="11">
        <f t="shared" si="19"/>
        <v>23.443307286869551</v>
      </c>
      <c r="L177" s="11">
        <f t="shared" si="20"/>
        <v>4.7364789300588948</v>
      </c>
    </row>
    <row r="178" spans="1:12" s="9" customFormat="1" x14ac:dyDescent="0.2">
      <c r="A178" s="9">
        <v>36</v>
      </c>
      <c r="B178" s="9">
        <v>2</v>
      </c>
      <c r="C178" s="10">
        <v>0.25080000000000002</v>
      </c>
      <c r="D178" s="10">
        <f t="shared" si="14"/>
        <v>1.2413401504297994</v>
      </c>
      <c r="E178" s="10">
        <v>20.20397067742983</v>
      </c>
      <c r="F178" s="10">
        <v>177.64702</v>
      </c>
      <c r="G178" s="11">
        <f t="shared" si="15"/>
        <v>5.5719271901321799</v>
      </c>
      <c r="H178" s="15">
        <f t="shared" si="16"/>
        <v>2.2287708760528719E-4</v>
      </c>
      <c r="I178" s="16">
        <f t="shared" si="17"/>
        <v>5.5719271901321796E-2</v>
      </c>
      <c r="J178" s="16">
        <f t="shared" si="18"/>
        <v>5.5719271901321796E-2</v>
      </c>
      <c r="K178" s="11">
        <f t="shared" si="19"/>
        <v>22.216615590638675</v>
      </c>
      <c r="L178" s="11">
        <f t="shared" si="20"/>
        <v>4.4886384994499418</v>
      </c>
    </row>
    <row r="179" spans="1:12" s="9" customFormat="1" x14ac:dyDescent="0.2">
      <c r="A179" s="9">
        <v>36</v>
      </c>
      <c r="B179" s="9">
        <v>3</v>
      </c>
      <c r="C179" s="10">
        <v>0.25030000000000002</v>
      </c>
      <c r="D179" s="10">
        <f t="shared" si="14"/>
        <v>1.2388653893643493</v>
      </c>
      <c r="E179" s="10">
        <v>20.20397067742983</v>
      </c>
      <c r="F179" s="10">
        <v>221.24299999999999</v>
      </c>
      <c r="G179" s="11">
        <f t="shared" si="15"/>
        <v>6.9472380832202898</v>
      </c>
      <c r="H179" s="15">
        <f t="shared" si="16"/>
        <v>2.7788952332881162E-4</v>
      </c>
      <c r="I179" s="16">
        <f t="shared" si="17"/>
        <v>6.9472380832202904E-2</v>
      </c>
      <c r="J179" s="16">
        <f t="shared" si="18"/>
        <v>6.9472380832202904E-2</v>
      </c>
      <c r="K179" s="19">
        <f t="shared" si="19"/>
        <v>27.755645558211306</v>
      </c>
      <c r="L179" s="11">
        <f t="shared" si="20"/>
        <v>5.6077424899123676</v>
      </c>
    </row>
    <row r="180" spans="1:12" s="9" customFormat="1" x14ac:dyDescent="0.2">
      <c r="A180" s="9">
        <v>36</v>
      </c>
      <c r="B180" s="9">
        <v>4</v>
      </c>
      <c r="C180" s="10">
        <v>0.25019999999999998</v>
      </c>
      <c r="D180" s="10">
        <f t="shared" si="14"/>
        <v>1.2383704371512589</v>
      </c>
      <c r="E180" s="10">
        <v>20.20397067742983</v>
      </c>
      <c r="F180" s="10">
        <v>222.31406999999999</v>
      </c>
      <c r="G180" s="11">
        <f t="shared" si="15"/>
        <v>6.9810268462727523</v>
      </c>
      <c r="H180" s="15">
        <f t="shared" si="16"/>
        <v>2.7924107385091009E-4</v>
      </c>
      <c r="I180" s="16">
        <f t="shared" si="17"/>
        <v>6.9810268462727518E-2</v>
      </c>
      <c r="J180" s="16">
        <f t="shared" si="18"/>
        <v>6.9810268462727518E-2</v>
      </c>
      <c r="K180" s="19">
        <f t="shared" si="19"/>
        <v>27.901785956325948</v>
      </c>
      <c r="L180" s="11">
        <f t="shared" si="20"/>
        <v>5.6372686530953295</v>
      </c>
    </row>
    <row r="181" spans="1:12" s="9" customFormat="1" x14ac:dyDescent="0.2">
      <c r="A181" s="9">
        <v>36</v>
      </c>
      <c r="B181" s="9">
        <v>5</v>
      </c>
      <c r="C181" s="10">
        <v>0.25059999999999999</v>
      </c>
      <c r="D181" s="10">
        <f t="shared" si="14"/>
        <v>1.2403502460036193</v>
      </c>
      <c r="E181" s="10">
        <v>20.20397067742983</v>
      </c>
      <c r="F181" s="10">
        <v>252.60848999999999</v>
      </c>
      <c r="G181" s="11">
        <f t="shared" si="15"/>
        <v>7.9367169311334731</v>
      </c>
      <c r="H181" s="15">
        <f t="shared" si="16"/>
        <v>3.1746867724533891E-4</v>
      </c>
      <c r="I181" s="16">
        <f t="shared" si="17"/>
        <v>7.9367169311334723E-2</v>
      </c>
      <c r="J181" s="16">
        <f t="shared" si="18"/>
        <v>7.9367169311334723E-2</v>
      </c>
      <c r="K181" s="19">
        <f t="shared" si="19"/>
        <v>31.670857666135166</v>
      </c>
      <c r="L181" s="11">
        <f t="shared" si="20"/>
        <v>6.3987707961564855</v>
      </c>
    </row>
    <row r="182" spans="1:12" x14ac:dyDescent="0.2">
      <c r="A182">
        <v>37</v>
      </c>
      <c r="B182">
        <v>1</v>
      </c>
      <c r="C182" s="2">
        <v>0.2505</v>
      </c>
      <c r="D182" s="2">
        <f t="shared" si="14"/>
        <v>1.6468604254747186</v>
      </c>
      <c r="E182" s="2">
        <v>15.2107607982499</v>
      </c>
      <c r="F182" s="2">
        <v>270.49722000000003</v>
      </c>
      <c r="G182" s="1">
        <f t="shared" si="15"/>
        <v>8.5010479825862024</v>
      </c>
      <c r="H182" s="14">
        <f t="shared" si="16"/>
        <v>3.4004191930344811E-4</v>
      </c>
      <c r="I182" s="6">
        <f t="shared" si="17"/>
        <v>8.5010479825862031E-2</v>
      </c>
      <c r="J182" s="6">
        <f t="shared" si="18"/>
        <v>8.5010479825862031E-2</v>
      </c>
      <c r="K182" s="19">
        <f t="shared" si="19"/>
        <v>33.936319291761286</v>
      </c>
      <c r="L182" s="1">
        <f t="shared" si="20"/>
        <v>5.1619723512001441</v>
      </c>
    </row>
    <row r="183" spans="1:12" x14ac:dyDescent="0.2">
      <c r="A183">
        <v>37</v>
      </c>
      <c r="B183">
        <v>2</v>
      </c>
      <c r="C183" s="2">
        <v>0.25069999999999998</v>
      </c>
      <c r="D183" s="2">
        <f t="shared" si="14"/>
        <v>1.6481752840978519</v>
      </c>
      <c r="E183" s="2">
        <v>15.2107607982499</v>
      </c>
      <c r="F183" s="2">
        <v>274.07245</v>
      </c>
      <c r="G183" s="1">
        <f t="shared" si="15"/>
        <v>8.6138348212877389</v>
      </c>
      <c r="H183" s="14">
        <f t="shared" si="16"/>
        <v>3.4455339285150956E-4</v>
      </c>
      <c r="I183" s="6">
        <f t="shared" si="17"/>
        <v>8.6138348212877386E-2</v>
      </c>
      <c r="J183" s="6">
        <f t="shared" si="18"/>
        <v>8.6138348212877386E-2</v>
      </c>
      <c r="K183" s="19">
        <f t="shared" si="19"/>
        <v>34.35913371076083</v>
      </c>
      <c r="L183" s="1">
        <f t="shared" si="20"/>
        <v>5.2262856410946741</v>
      </c>
    </row>
    <row r="184" spans="1:12" x14ac:dyDescent="0.2">
      <c r="A184">
        <v>37</v>
      </c>
      <c r="B184">
        <v>3</v>
      </c>
      <c r="C184" s="2">
        <v>0.25040000000000001</v>
      </c>
      <c r="D184" s="2">
        <f t="shared" si="14"/>
        <v>1.6462029961631519</v>
      </c>
      <c r="E184" s="2">
        <v>15.2107607982499</v>
      </c>
      <c r="F184" s="2">
        <v>264.01983999999999</v>
      </c>
      <c r="G184" s="1">
        <f t="shared" si="15"/>
        <v>8.2967077825798921</v>
      </c>
      <c r="H184" s="14">
        <f t="shared" si="16"/>
        <v>3.3186831130319571E-4</v>
      </c>
      <c r="I184" s="6">
        <f t="shared" si="17"/>
        <v>8.2967077825798929E-2</v>
      </c>
      <c r="J184" s="6">
        <f t="shared" si="18"/>
        <v>8.2967077825798929E-2</v>
      </c>
      <c r="K184" s="1">
        <f t="shared" si="19"/>
        <v>33.133817023082642</v>
      </c>
      <c r="L184" s="1">
        <f t="shared" si="20"/>
        <v>5.0399056507109066</v>
      </c>
    </row>
    <row r="185" spans="1:12" x14ac:dyDescent="0.2">
      <c r="A185">
        <v>37</v>
      </c>
      <c r="B185">
        <v>4</v>
      </c>
      <c r="C185" s="2">
        <v>0.25040000000000001</v>
      </c>
      <c r="D185" s="2">
        <f t="shared" si="14"/>
        <v>1.6462029961631519</v>
      </c>
      <c r="E185" s="2">
        <v>15.2107607982499</v>
      </c>
      <c r="F185" s="2">
        <v>255.89904999999999</v>
      </c>
      <c r="G185" s="1">
        <f t="shared" si="15"/>
        <v>8.0405233603583692</v>
      </c>
      <c r="H185" s="14">
        <f t="shared" si="16"/>
        <v>3.2162093441433481E-4</v>
      </c>
      <c r="I185" s="6">
        <f t="shared" si="17"/>
        <v>8.0405233603583703E-2</v>
      </c>
      <c r="J185" s="6">
        <f t="shared" si="18"/>
        <v>8.0405233603583703E-2</v>
      </c>
      <c r="K185" s="1">
        <f t="shared" si="19"/>
        <v>32.110716295360902</v>
      </c>
      <c r="L185" s="1">
        <f t="shared" si="20"/>
        <v>4.8842842462919993</v>
      </c>
    </row>
    <row r="186" spans="1:12" x14ac:dyDescent="0.2">
      <c r="A186">
        <v>37</v>
      </c>
      <c r="B186">
        <v>5</v>
      </c>
      <c r="C186" s="2">
        <v>0.25069999999999998</v>
      </c>
      <c r="D186" s="2">
        <f t="shared" si="14"/>
        <v>1.6481752840978519</v>
      </c>
      <c r="E186" s="2">
        <v>15.2107607982499</v>
      </c>
      <c r="F186" s="2">
        <v>268.52866</v>
      </c>
      <c r="G186" s="1">
        <f t="shared" si="15"/>
        <v>8.4389463390012303</v>
      </c>
      <c r="H186" s="14">
        <f t="shared" si="16"/>
        <v>3.3755785356004924E-4</v>
      </c>
      <c r="I186" s="6">
        <f t="shared" si="17"/>
        <v>8.4389463390012312E-2</v>
      </c>
      <c r="J186" s="6">
        <f t="shared" si="18"/>
        <v>8.4389463390012312E-2</v>
      </c>
      <c r="K186" s="19">
        <f t="shared" si="19"/>
        <v>33.661533063427335</v>
      </c>
      <c r="L186" s="1">
        <f t="shared" si="20"/>
        <v>5.120175275301734</v>
      </c>
    </row>
    <row r="187" spans="1:12" s="9" customFormat="1" x14ac:dyDescent="0.2">
      <c r="A187" s="9">
        <v>38</v>
      </c>
      <c r="B187" s="9">
        <v>1</v>
      </c>
      <c r="C187" s="10">
        <v>0.25040000000000001</v>
      </c>
      <c r="D187" s="10">
        <f t="shared" si="14"/>
        <v>1.3167008991085072</v>
      </c>
      <c r="E187" s="10">
        <v>19.017227083959405</v>
      </c>
      <c r="F187" s="10">
        <v>245.53242</v>
      </c>
      <c r="G187" s="11">
        <f t="shared" si="15"/>
        <v>7.7134900154579</v>
      </c>
      <c r="H187" s="15">
        <f t="shared" si="16"/>
        <v>3.0853960061831602E-4</v>
      </c>
      <c r="I187" s="16">
        <f t="shared" si="17"/>
        <v>7.7134900154578995E-2</v>
      </c>
      <c r="J187" s="16">
        <f t="shared" si="18"/>
        <v>7.7134900154578995E-2</v>
      </c>
      <c r="K187" s="20">
        <f t="shared" si="19"/>
        <v>30.804672585694483</v>
      </c>
      <c r="L187" s="11">
        <f t="shared" si="20"/>
        <v>5.8581945380917091</v>
      </c>
    </row>
    <row r="188" spans="1:12" s="9" customFormat="1" x14ac:dyDescent="0.2">
      <c r="A188" s="9">
        <v>38</v>
      </c>
      <c r="B188" s="9">
        <v>2</v>
      </c>
      <c r="C188" s="10">
        <v>0.2505</v>
      </c>
      <c r="D188" s="10">
        <f t="shared" si="14"/>
        <v>1.317226738125723</v>
      </c>
      <c r="E188" s="10">
        <v>19.017227083959405</v>
      </c>
      <c r="F188" s="10">
        <v>249.52583000000001</v>
      </c>
      <c r="G188" s="11">
        <f t="shared" si="15"/>
        <v>7.8394690684248713</v>
      </c>
      <c r="H188" s="15">
        <f t="shared" si="16"/>
        <v>3.1357876273699489E-4</v>
      </c>
      <c r="I188" s="16">
        <f t="shared" si="17"/>
        <v>7.8394690684248716E-2</v>
      </c>
      <c r="J188" s="16">
        <f t="shared" si="18"/>
        <v>7.8394690684248716E-2</v>
      </c>
      <c r="K188" s="18">
        <f t="shared" si="19"/>
        <v>31.295285702294894</v>
      </c>
      <c r="L188" s="11">
        <f t="shared" si="20"/>
        <v>5.9514955485792997</v>
      </c>
    </row>
    <row r="189" spans="1:12" s="9" customFormat="1" x14ac:dyDescent="0.2">
      <c r="A189" s="9">
        <v>38</v>
      </c>
      <c r="B189" s="9">
        <v>3</v>
      </c>
      <c r="C189" s="10">
        <v>0.25059999999999999</v>
      </c>
      <c r="D189" s="10">
        <f t="shared" si="14"/>
        <v>1.3177525771429386</v>
      </c>
      <c r="E189" s="10">
        <v>19.017227083959405</v>
      </c>
      <c r="F189" s="10">
        <v>254.31318999999999</v>
      </c>
      <c r="G189" s="11">
        <f t="shared" si="15"/>
        <v>7.990494652828164</v>
      </c>
      <c r="H189" s="15">
        <f t="shared" si="16"/>
        <v>3.1961978611312657E-4</v>
      </c>
      <c r="I189" s="16">
        <f t="shared" si="17"/>
        <v>7.9904946528281645E-2</v>
      </c>
      <c r="J189" s="16">
        <f t="shared" si="18"/>
        <v>7.9904946528281645E-2</v>
      </c>
      <c r="K189" s="18">
        <f t="shared" si="19"/>
        <v>31.885453522857802</v>
      </c>
      <c r="L189" s="11">
        <f t="shared" si="20"/>
        <v>6.0637291031922027</v>
      </c>
    </row>
    <row r="190" spans="1:12" s="9" customFormat="1" x14ac:dyDescent="0.2">
      <c r="A190" s="9">
        <v>38</v>
      </c>
      <c r="B190" s="9">
        <v>4</v>
      </c>
      <c r="C190" s="10">
        <v>0.25040000000000001</v>
      </c>
      <c r="D190" s="10">
        <f t="shared" si="14"/>
        <v>1.3167008991085072</v>
      </c>
      <c r="E190" s="10">
        <v>19.017227083959405</v>
      </c>
      <c r="F190" s="10">
        <v>246.38986</v>
      </c>
      <c r="G190" s="11">
        <f t="shared" si="15"/>
        <v>7.7405394491939798</v>
      </c>
      <c r="H190" s="15">
        <f t="shared" si="16"/>
        <v>3.0962157796775921E-4</v>
      </c>
      <c r="I190" s="16">
        <f t="shared" si="17"/>
        <v>7.7405394491939797E-2</v>
      </c>
      <c r="J190" s="16">
        <f t="shared" si="18"/>
        <v>7.7405394491939797E-2</v>
      </c>
      <c r="K190" s="20">
        <f t="shared" si="19"/>
        <v>30.912697480806628</v>
      </c>
      <c r="L190" s="11">
        <f t="shared" si="20"/>
        <v>5.8787378777023944</v>
      </c>
    </row>
    <row r="191" spans="1:12" s="9" customFormat="1" x14ac:dyDescent="0.2">
      <c r="A191" s="9">
        <v>38</v>
      </c>
      <c r="B191" s="9">
        <v>5</v>
      </c>
      <c r="C191" s="10">
        <v>0.25009999999999999</v>
      </c>
      <c r="D191" s="10">
        <f t="shared" si="14"/>
        <v>1.3151233820568593</v>
      </c>
      <c r="E191" s="10">
        <v>19.017227083959405</v>
      </c>
      <c r="F191" s="10">
        <v>244.96436</v>
      </c>
      <c r="G191" s="11">
        <f t="shared" si="15"/>
        <v>7.695569576327328</v>
      </c>
      <c r="H191" s="15">
        <f t="shared" si="16"/>
        <v>3.0782278305309315E-4</v>
      </c>
      <c r="I191" s="16">
        <f t="shared" si="17"/>
        <v>7.6955695763273282E-2</v>
      </c>
      <c r="J191" s="16">
        <f t="shared" si="18"/>
        <v>7.6955695763273282E-2</v>
      </c>
      <c r="K191" s="20">
        <f t="shared" si="19"/>
        <v>30.769970317182441</v>
      </c>
      <c r="L191" s="11">
        <f t="shared" si="20"/>
        <v>5.8515951288854895</v>
      </c>
    </row>
    <row r="192" spans="1:12" x14ac:dyDescent="0.2">
      <c r="A192">
        <v>39</v>
      </c>
      <c r="B192">
        <v>1</v>
      </c>
      <c r="C192" s="2">
        <v>0.25</v>
      </c>
      <c r="D192" s="2">
        <f t="shared" si="14"/>
        <v>1.2754712531871306</v>
      </c>
      <c r="E192" s="2">
        <v>19.600598553303598</v>
      </c>
      <c r="F192" s="2">
        <v>237.06075000000001</v>
      </c>
      <c r="G192" s="1">
        <f t="shared" si="15"/>
        <v>7.4462364743367297</v>
      </c>
      <c r="H192" s="14">
        <f t="shared" si="16"/>
        <v>2.9784945897346919E-4</v>
      </c>
      <c r="I192" s="6">
        <f t="shared" si="17"/>
        <v>7.4462364743367301E-2</v>
      </c>
      <c r="J192" s="6">
        <f t="shared" si="18"/>
        <v>7.4462364743367301E-2</v>
      </c>
      <c r="K192" s="20">
        <f t="shared" si="19"/>
        <v>29.784945897346919</v>
      </c>
      <c r="L192" s="1">
        <f t="shared" si="20"/>
        <v>5.8380276746576394</v>
      </c>
    </row>
    <row r="193" spans="1:12" x14ac:dyDescent="0.2">
      <c r="A193">
        <v>39</v>
      </c>
      <c r="B193">
        <v>2</v>
      </c>
      <c r="C193" s="2">
        <v>0.25030000000000002</v>
      </c>
      <c r="D193" s="2">
        <f t="shared" si="14"/>
        <v>1.2770018186909553</v>
      </c>
      <c r="E193" s="2">
        <v>19.600598553303598</v>
      </c>
      <c r="F193" s="2">
        <v>240.62376</v>
      </c>
      <c r="G193" s="1">
        <f t="shared" si="15"/>
        <v>7.5586378119183566</v>
      </c>
      <c r="H193" s="14">
        <f t="shared" si="16"/>
        <v>3.0234551247673426E-4</v>
      </c>
      <c r="I193" s="6">
        <f t="shared" si="17"/>
        <v>7.5586378119183562E-2</v>
      </c>
      <c r="J193" s="6">
        <f t="shared" si="18"/>
        <v>7.5586378119183562E-2</v>
      </c>
      <c r="K193" s="17">
        <f t="shared" si="19"/>
        <v>30.198313271747324</v>
      </c>
      <c r="L193" s="1">
        <f t="shared" si="20"/>
        <v>5.9190501542641947</v>
      </c>
    </row>
    <row r="194" spans="1:12" x14ac:dyDescent="0.2">
      <c r="A194">
        <v>39</v>
      </c>
      <c r="B194">
        <v>3</v>
      </c>
      <c r="C194" s="2">
        <v>0.25080000000000002</v>
      </c>
      <c r="D194" s="2">
        <f t="shared" si="14"/>
        <v>1.2795527611973296</v>
      </c>
      <c r="E194" s="2">
        <v>19.600598553303598</v>
      </c>
      <c r="F194" s="2">
        <v>232.13864000000001</v>
      </c>
      <c r="G194" s="1">
        <f t="shared" si="15"/>
        <v>7.2909599671913936</v>
      </c>
      <c r="H194" s="14">
        <f t="shared" si="16"/>
        <v>2.9163839868765574E-4</v>
      </c>
      <c r="I194" s="6">
        <f t="shared" si="17"/>
        <v>7.2909599671913933E-2</v>
      </c>
      <c r="J194" s="6">
        <f t="shared" si="18"/>
        <v>7.2909599671913933E-2</v>
      </c>
      <c r="K194" s="17">
        <f t="shared" si="19"/>
        <v>29.070813266313369</v>
      </c>
      <c r="L194" s="1">
        <f t="shared" si="20"/>
        <v>5.6980534045106088</v>
      </c>
    </row>
    <row r="195" spans="1:12" x14ac:dyDescent="0.2">
      <c r="A195">
        <v>39</v>
      </c>
      <c r="B195">
        <v>4</v>
      </c>
      <c r="C195" s="2">
        <v>0.2505</v>
      </c>
      <c r="D195" s="2">
        <f t="shared" ref="D195:D258" si="21">(C195*100/E195)</f>
        <v>1.2780221956935049</v>
      </c>
      <c r="E195" s="2">
        <v>19.600598553303598</v>
      </c>
      <c r="F195" s="2">
        <v>236.94611</v>
      </c>
      <c r="G195" s="1">
        <f t="shared" ref="G195:G258" si="22">((F195-1.0225)/31.699)</f>
        <v>7.4426199564655029</v>
      </c>
      <c r="H195" s="14">
        <f t="shared" ref="H195:H258" si="23">((G195*40)/(1000*1000))</f>
        <v>2.9770479825862016E-4</v>
      </c>
      <c r="I195" s="6">
        <f t="shared" ref="I195:I258" si="24">((H195*10)/(40/1000))</f>
        <v>7.4426199564655043E-2</v>
      </c>
      <c r="J195" s="6">
        <f t="shared" ref="J195:J258" si="25">I195</f>
        <v>7.4426199564655043E-2</v>
      </c>
      <c r="K195" s="20">
        <f t="shared" ref="K195:K258" si="26">(J195*100/C195)</f>
        <v>29.711057710441136</v>
      </c>
      <c r="L195" s="1">
        <f t="shared" ref="L195:L258" si="27">(J195*100/D195)</f>
        <v>5.8235451477639222</v>
      </c>
    </row>
    <row r="196" spans="1:12" x14ac:dyDescent="0.2">
      <c r="A196">
        <v>39</v>
      </c>
      <c r="B196">
        <v>5</v>
      </c>
      <c r="C196" s="2">
        <v>0.25019999999999998</v>
      </c>
      <c r="D196" s="2">
        <f t="shared" si="21"/>
        <v>1.27649163018968</v>
      </c>
      <c r="E196" s="2">
        <v>19.600598553303598</v>
      </c>
      <c r="F196" s="2">
        <v>239.02483000000001</v>
      </c>
      <c r="G196" s="1">
        <f t="shared" si="22"/>
        <v>7.5081967885422252</v>
      </c>
      <c r="H196" s="14">
        <f t="shared" si="23"/>
        <v>3.00327871541689E-4</v>
      </c>
      <c r="I196" s="6">
        <f t="shared" si="24"/>
        <v>7.5081967885422249E-2</v>
      </c>
      <c r="J196" s="6">
        <f t="shared" si="25"/>
        <v>7.5081967885422249E-2</v>
      </c>
      <c r="K196" s="20">
        <f t="shared" si="26"/>
        <v>30.008780130064853</v>
      </c>
      <c r="L196" s="1">
        <f t="shared" si="27"/>
        <v>5.8819005240375501</v>
      </c>
    </row>
    <row r="197" spans="1:12" s="9" customFormat="1" x14ac:dyDescent="0.2">
      <c r="A197" s="9">
        <v>40</v>
      </c>
      <c r="B197" s="9">
        <v>1</v>
      </c>
      <c r="C197" s="10">
        <v>0.25090000000000001</v>
      </c>
      <c r="D197" s="10">
        <f t="shared" si="21"/>
        <v>1.3890500494240199</v>
      </c>
      <c r="E197" s="10">
        <v>18.062704083559666</v>
      </c>
      <c r="F197" s="10">
        <v>223.04001</v>
      </c>
      <c r="G197" s="11">
        <f t="shared" si="22"/>
        <v>7.0039278841603831</v>
      </c>
      <c r="H197" s="15">
        <f t="shared" si="23"/>
        <v>2.8015711536641532E-4</v>
      </c>
      <c r="I197" s="16">
        <f t="shared" si="24"/>
        <v>7.0039278841603825E-2</v>
      </c>
      <c r="J197" s="16">
        <f t="shared" si="25"/>
        <v>7.0039278841603825E-2</v>
      </c>
      <c r="K197" s="18">
        <f t="shared" si="26"/>
        <v>27.915216756318781</v>
      </c>
      <c r="L197" s="11">
        <f t="shared" si="27"/>
        <v>5.0422429969781248</v>
      </c>
    </row>
    <row r="198" spans="1:12" s="9" customFormat="1" x14ac:dyDescent="0.2">
      <c r="A198" s="9">
        <v>40</v>
      </c>
      <c r="B198" s="9">
        <v>2</v>
      </c>
      <c r="C198" s="10">
        <v>0.25040000000000001</v>
      </c>
      <c r="D198" s="10">
        <f t="shared" si="21"/>
        <v>1.3862819146105008</v>
      </c>
      <c r="E198" s="10">
        <v>18.062704083559666</v>
      </c>
      <c r="F198" s="10">
        <v>242.32082</v>
      </c>
      <c r="G198" s="11">
        <f t="shared" si="22"/>
        <v>7.6121745165462622</v>
      </c>
      <c r="H198" s="15">
        <f t="shared" si="23"/>
        <v>3.0448698066185052E-4</v>
      </c>
      <c r="I198" s="16">
        <f t="shared" si="24"/>
        <v>7.612174516546262E-2</v>
      </c>
      <c r="J198" s="16">
        <f t="shared" si="25"/>
        <v>7.612174516546262E-2</v>
      </c>
      <c r="K198" s="20">
        <f t="shared" si="26"/>
        <v>30.400057973427565</v>
      </c>
      <c r="L198" s="11">
        <f t="shared" si="27"/>
        <v>5.4910725129708053</v>
      </c>
    </row>
    <row r="199" spans="1:12" s="9" customFormat="1" x14ac:dyDescent="0.2">
      <c r="A199" s="9">
        <v>40</v>
      </c>
      <c r="B199" s="9">
        <v>3</v>
      </c>
      <c r="C199" s="10">
        <v>0.25</v>
      </c>
      <c r="D199" s="10">
        <f t="shared" si="21"/>
        <v>1.384067406759685</v>
      </c>
      <c r="E199" s="10">
        <v>18.062704083559666</v>
      </c>
      <c r="F199" s="10">
        <v>242.85449</v>
      </c>
      <c r="G199" s="11">
        <f t="shared" si="22"/>
        <v>7.6290100634089395</v>
      </c>
      <c r="H199" s="15">
        <f t="shared" si="23"/>
        <v>3.0516040253635761E-4</v>
      </c>
      <c r="I199" s="16">
        <f t="shared" si="24"/>
        <v>7.6290100634089406E-2</v>
      </c>
      <c r="J199" s="16">
        <f t="shared" si="25"/>
        <v>7.6290100634089406E-2</v>
      </c>
      <c r="K199" s="20">
        <f t="shared" si="26"/>
        <v>30.516040253635762</v>
      </c>
      <c r="L199" s="11">
        <f t="shared" si="27"/>
        <v>5.5120220490341785</v>
      </c>
    </row>
    <row r="200" spans="1:12" s="9" customFormat="1" x14ac:dyDescent="0.2">
      <c r="A200" s="9">
        <v>40</v>
      </c>
      <c r="B200" s="9">
        <v>4</v>
      </c>
      <c r="C200" s="10">
        <v>0.25</v>
      </c>
      <c r="D200" s="10">
        <f t="shared" si="21"/>
        <v>1.384067406759685</v>
      </c>
      <c r="E200" s="10">
        <v>18.062704083559666</v>
      </c>
      <c r="F200" s="10">
        <v>238.16890000000001</v>
      </c>
      <c r="G200" s="11">
        <f t="shared" si="22"/>
        <v>7.4811949903782446</v>
      </c>
      <c r="H200" s="15">
        <f t="shared" si="23"/>
        <v>2.992477996151298E-4</v>
      </c>
      <c r="I200" s="16">
        <f t="shared" si="24"/>
        <v>7.4811949903782454E-2</v>
      </c>
      <c r="J200" s="16">
        <f t="shared" si="25"/>
        <v>7.4811949903782454E-2</v>
      </c>
      <c r="K200" s="20">
        <f t="shared" si="26"/>
        <v>29.924779961512982</v>
      </c>
      <c r="L200" s="11">
        <f t="shared" si="27"/>
        <v>5.4052244521044504</v>
      </c>
    </row>
    <row r="201" spans="1:12" s="9" customFormat="1" x14ac:dyDescent="0.2">
      <c r="A201" s="9">
        <v>40</v>
      </c>
      <c r="B201" s="9">
        <v>5</v>
      </c>
      <c r="C201" s="10">
        <v>0.2505</v>
      </c>
      <c r="D201" s="10">
        <f t="shared" si="21"/>
        <v>1.3868355415732045</v>
      </c>
      <c r="E201" s="10">
        <v>18.062704083559666</v>
      </c>
      <c r="F201" s="10">
        <v>251.21133</v>
      </c>
      <c r="G201" s="11">
        <f t="shared" si="22"/>
        <v>7.8926410927789519</v>
      </c>
      <c r="H201" s="15">
        <f t="shared" si="23"/>
        <v>3.1570564371115805E-4</v>
      </c>
      <c r="I201" s="16">
        <f t="shared" si="24"/>
        <v>7.8926410927789514E-2</v>
      </c>
      <c r="J201" s="16">
        <f t="shared" si="25"/>
        <v>7.8926410927789514E-2</v>
      </c>
      <c r="K201" s="18">
        <f t="shared" si="26"/>
        <v>31.507549272570667</v>
      </c>
      <c r="L201" s="11">
        <f t="shared" si="27"/>
        <v>5.6911153890861952</v>
      </c>
    </row>
    <row r="202" spans="1:12" x14ac:dyDescent="0.2">
      <c r="A202">
        <v>41</v>
      </c>
      <c r="B202">
        <v>1</v>
      </c>
      <c r="C202" s="2">
        <v>0.25080000000000002</v>
      </c>
      <c r="D202" s="2">
        <f t="shared" si="21"/>
        <v>2.2804872779783394</v>
      </c>
      <c r="E202" s="2">
        <v>10.997649599796723</v>
      </c>
      <c r="F202" s="2">
        <v>647.64928999999995</v>
      </c>
      <c r="G202" s="1">
        <f t="shared" si="22"/>
        <v>20.398964951575756</v>
      </c>
      <c r="H202" s="14">
        <f t="shared" si="23"/>
        <v>8.1595859806303018E-4</v>
      </c>
      <c r="I202" s="6">
        <f t="shared" si="24"/>
        <v>0.20398964951575754</v>
      </c>
      <c r="J202" s="6">
        <f t="shared" si="25"/>
        <v>0.20398964951575754</v>
      </c>
      <c r="K202" s="20">
        <f t="shared" si="26"/>
        <v>81.335585931322768</v>
      </c>
      <c r="L202" s="1">
        <f t="shared" si="27"/>
        <v>8.9450027406684391</v>
      </c>
    </row>
    <row r="203" spans="1:12" x14ac:dyDescent="0.2">
      <c r="A203">
        <v>41</v>
      </c>
      <c r="B203">
        <v>2</v>
      </c>
      <c r="C203" s="2">
        <v>0.2505</v>
      </c>
      <c r="D203" s="2">
        <f t="shared" si="21"/>
        <v>2.2777594223826712</v>
      </c>
      <c r="E203" s="2">
        <v>10.997649599796723</v>
      </c>
      <c r="F203" s="2">
        <v>673.69879000000003</v>
      </c>
      <c r="G203" s="1">
        <f t="shared" si="22"/>
        <v>21.220741663774881</v>
      </c>
      <c r="H203" s="14">
        <f t="shared" si="23"/>
        <v>8.4882966655099512E-4</v>
      </c>
      <c r="I203" s="6">
        <f t="shared" si="24"/>
        <v>0.21220741663774881</v>
      </c>
      <c r="J203" s="6">
        <f t="shared" si="25"/>
        <v>0.21220741663774881</v>
      </c>
      <c r="K203" s="17">
        <f t="shared" si="26"/>
        <v>84.713539575947621</v>
      </c>
      <c r="L203" s="1">
        <f t="shared" si="27"/>
        <v>9.3164982461478427</v>
      </c>
    </row>
    <row r="204" spans="1:12" x14ac:dyDescent="0.2">
      <c r="A204">
        <v>41</v>
      </c>
      <c r="B204">
        <v>3</v>
      </c>
      <c r="C204" s="2">
        <v>0.25</v>
      </c>
      <c r="D204" s="2">
        <f t="shared" si="21"/>
        <v>2.2732129963898915</v>
      </c>
      <c r="E204" s="2">
        <v>10.997649599796723</v>
      </c>
      <c r="F204" s="2">
        <v>659.82146999999998</v>
      </c>
      <c r="G204" s="1">
        <f t="shared" si="22"/>
        <v>20.782957506545944</v>
      </c>
      <c r="H204" s="14">
        <f t="shared" si="23"/>
        <v>8.313183002618378E-4</v>
      </c>
      <c r="I204" s="6">
        <f t="shared" si="24"/>
        <v>0.20782957506545943</v>
      </c>
      <c r="J204" s="6">
        <f t="shared" si="25"/>
        <v>0.20782957506545943</v>
      </c>
      <c r="K204" s="17">
        <f t="shared" si="26"/>
        <v>83.131830026183778</v>
      </c>
      <c r="L204" s="1">
        <f t="shared" si="27"/>
        <v>9.1425473721782922</v>
      </c>
    </row>
    <row r="205" spans="1:12" x14ac:dyDescent="0.2">
      <c r="A205">
        <v>41</v>
      </c>
      <c r="B205">
        <v>4</v>
      </c>
      <c r="C205" s="2">
        <v>0.25059999999999999</v>
      </c>
      <c r="D205" s="2">
        <f t="shared" si="21"/>
        <v>2.2786687075812271</v>
      </c>
      <c r="E205" s="2">
        <v>10.997649599796723</v>
      </c>
      <c r="F205" s="2">
        <v>640.16887999999994</v>
      </c>
      <c r="G205" s="1">
        <f t="shared" si="22"/>
        <v>20.162982428467771</v>
      </c>
      <c r="H205" s="14">
        <f t="shared" si="23"/>
        <v>8.0651929713871089E-4</v>
      </c>
      <c r="I205" s="6">
        <f t="shared" si="24"/>
        <v>0.20162982428467771</v>
      </c>
      <c r="J205" s="6">
        <f t="shared" si="25"/>
        <v>0.20162982428467771</v>
      </c>
      <c r="K205" s="20">
        <f t="shared" si="26"/>
        <v>80.458828525410098</v>
      </c>
      <c r="L205" s="1">
        <f t="shared" si="27"/>
        <v>8.8485800333258968</v>
      </c>
    </row>
    <row r="206" spans="1:12" x14ac:dyDescent="0.2">
      <c r="A206">
        <v>41</v>
      </c>
      <c r="B206">
        <v>5</v>
      </c>
      <c r="C206" s="2">
        <v>0.25030000000000002</v>
      </c>
      <c r="D206" s="2">
        <f t="shared" si="21"/>
        <v>2.2759408519855593</v>
      </c>
      <c r="E206" s="2">
        <v>10.997649599796723</v>
      </c>
      <c r="F206" s="2">
        <v>639.87427000000002</v>
      </c>
      <c r="G206" s="1">
        <f t="shared" si="22"/>
        <v>20.153688444430422</v>
      </c>
      <c r="H206" s="14">
        <f t="shared" si="23"/>
        <v>8.0614753777721697E-4</v>
      </c>
      <c r="I206" s="6">
        <f t="shared" si="24"/>
        <v>0.20153688444430423</v>
      </c>
      <c r="J206" s="6">
        <f t="shared" si="25"/>
        <v>0.20153688444430423</v>
      </c>
      <c r="K206" s="20">
        <f t="shared" si="26"/>
        <v>80.51813201929852</v>
      </c>
      <c r="L206" s="1">
        <f t="shared" si="27"/>
        <v>8.8551020237841822</v>
      </c>
    </row>
    <row r="207" spans="1:12" s="9" customFormat="1" x14ac:dyDescent="0.2">
      <c r="A207" s="9">
        <v>42</v>
      </c>
      <c r="B207" s="9">
        <v>1</v>
      </c>
      <c r="C207" s="10">
        <v>0.2505</v>
      </c>
      <c r="D207" s="10">
        <f t="shared" si="21"/>
        <v>1.3097249808810718</v>
      </c>
      <c r="E207" s="10">
        <v>19.126152715777391</v>
      </c>
      <c r="F207" s="10">
        <v>260.30349999999999</v>
      </c>
      <c r="G207" s="11">
        <f t="shared" si="22"/>
        <v>8.1794693838922363</v>
      </c>
      <c r="H207" s="15">
        <f t="shared" si="23"/>
        <v>3.271787753556895E-4</v>
      </c>
      <c r="I207" s="16">
        <f t="shared" si="24"/>
        <v>8.1794693838922364E-2</v>
      </c>
      <c r="J207" s="16">
        <f t="shared" si="25"/>
        <v>8.1794693838922364E-2</v>
      </c>
      <c r="K207" s="20">
        <f t="shared" si="26"/>
        <v>32.65257239078737</v>
      </c>
      <c r="L207" s="11">
        <f t="shared" si="27"/>
        <v>6.2451808610917565</v>
      </c>
    </row>
    <row r="208" spans="1:12" s="9" customFormat="1" x14ac:dyDescent="0.2">
      <c r="A208" s="9">
        <v>42</v>
      </c>
      <c r="B208" s="9">
        <v>2</v>
      </c>
      <c r="C208" s="10">
        <v>0.25090000000000001</v>
      </c>
      <c r="D208" s="10">
        <f t="shared" si="21"/>
        <v>1.3118163580960513</v>
      </c>
      <c r="E208" s="10">
        <v>19.126152715777391</v>
      </c>
      <c r="F208" s="10">
        <v>262.75853999999998</v>
      </c>
      <c r="G208" s="11">
        <f t="shared" si="22"/>
        <v>8.2569178838449151</v>
      </c>
      <c r="H208" s="15">
        <f t="shared" si="23"/>
        <v>3.3027671535379661E-4</v>
      </c>
      <c r="I208" s="16">
        <f t="shared" si="24"/>
        <v>8.256917883844915E-2</v>
      </c>
      <c r="J208" s="16">
        <f t="shared" si="25"/>
        <v>8.256917883844915E-2</v>
      </c>
      <c r="K208" s="20">
        <f t="shared" si="26"/>
        <v>32.909198421063827</v>
      </c>
      <c r="L208" s="11">
        <f t="shared" si="27"/>
        <v>6.2942635475508704</v>
      </c>
    </row>
    <row r="209" spans="1:12" s="9" customFormat="1" x14ac:dyDescent="0.2">
      <c r="A209" s="9">
        <v>42</v>
      </c>
      <c r="B209" s="9">
        <v>3</v>
      </c>
      <c r="C209" s="10">
        <v>0.25</v>
      </c>
      <c r="D209" s="10">
        <f t="shared" si="21"/>
        <v>1.307110759362347</v>
      </c>
      <c r="E209" s="10">
        <v>19.126152715777391</v>
      </c>
      <c r="F209" s="10">
        <v>280.80599999999998</v>
      </c>
      <c r="G209" s="11">
        <f t="shared" si="22"/>
        <v>8.8262563487807189</v>
      </c>
      <c r="H209" s="15">
        <f t="shared" si="23"/>
        <v>3.5305025395122874E-4</v>
      </c>
      <c r="I209" s="16">
        <f t="shared" si="24"/>
        <v>8.8262563487807186E-2</v>
      </c>
      <c r="J209" s="16">
        <f t="shared" si="25"/>
        <v>8.8262563487807186E-2</v>
      </c>
      <c r="K209" s="18">
        <f t="shared" si="26"/>
        <v>35.305025395122875</v>
      </c>
      <c r="L209" s="11">
        <f t="shared" si="27"/>
        <v>6.7524930734151916</v>
      </c>
    </row>
    <row r="210" spans="1:12" s="9" customFormat="1" x14ac:dyDescent="0.2">
      <c r="A210" s="9">
        <v>42</v>
      </c>
      <c r="B210" s="9">
        <v>4</v>
      </c>
      <c r="C210" s="10">
        <v>0.25080000000000002</v>
      </c>
      <c r="D210" s="10">
        <f t="shared" si="21"/>
        <v>1.3112935137923065</v>
      </c>
      <c r="E210" s="10">
        <v>19.126152715777391</v>
      </c>
      <c r="F210" s="10">
        <v>291.98899999999998</v>
      </c>
      <c r="G210" s="11">
        <f t="shared" si="22"/>
        <v>9.1790435029496198</v>
      </c>
      <c r="H210" s="15">
        <f t="shared" si="23"/>
        <v>3.6716174011798477E-4</v>
      </c>
      <c r="I210" s="16">
        <f t="shared" si="24"/>
        <v>9.1790435029496187E-2</v>
      </c>
      <c r="J210" s="16">
        <f t="shared" si="25"/>
        <v>9.1790435029496187E-2</v>
      </c>
      <c r="K210" s="18">
        <f t="shared" si="26"/>
        <v>36.599057029304696</v>
      </c>
      <c r="L210" s="11">
        <f t="shared" si="27"/>
        <v>6.999991539959276</v>
      </c>
    </row>
    <row r="211" spans="1:12" s="9" customFormat="1" x14ac:dyDescent="0.2">
      <c r="A211" s="9">
        <v>42</v>
      </c>
      <c r="B211" s="9">
        <v>5</v>
      </c>
      <c r="C211" s="10">
        <v>0.2505</v>
      </c>
      <c r="D211" s="10">
        <f t="shared" si="21"/>
        <v>1.3097249808810718</v>
      </c>
      <c r="E211" s="10">
        <v>19.126152715777391</v>
      </c>
      <c r="F211" s="10">
        <v>269.39100000000002</v>
      </c>
      <c r="G211" s="11">
        <f t="shared" si="22"/>
        <v>8.4661503517461121</v>
      </c>
      <c r="H211" s="15">
        <f t="shared" si="23"/>
        <v>3.3864601406984447E-4</v>
      </c>
      <c r="I211" s="16">
        <f t="shared" si="24"/>
        <v>8.4661503517461115E-2</v>
      </c>
      <c r="J211" s="16">
        <f t="shared" si="25"/>
        <v>8.4661503517461115E-2</v>
      </c>
      <c r="K211" s="20">
        <f t="shared" si="26"/>
        <v>33.797007392200051</v>
      </c>
      <c r="L211" s="11">
        <f t="shared" si="27"/>
        <v>6.4640672471947545</v>
      </c>
    </row>
    <row r="212" spans="1:12" x14ac:dyDescent="0.2">
      <c r="A212">
        <v>43</v>
      </c>
      <c r="B212">
        <v>1</v>
      </c>
      <c r="C212" s="2">
        <v>0.25009999999999999</v>
      </c>
      <c r="D212" s="2">
        <f t="shared" si="21"/>
        <v>1.7293600162372094</v>
      </c>
      <c r="E212" s="2">
        <v>14.461997366180274</v>
      </c>
      <c r="F212" s="2">
        <v>11.883699999999999</v>
      </c>
      <c r="G212" s="1">
        <f t="shared" si="22"/>
        <v>0.34263541436638378</v>
      </c>
      <c r="H212" s="14">
        <f t="shared" si="23"/>
        <v>1.3705416574655352E-5</v>
      </c>
      <c r="I212" s="6">
        <f t="shared" si="24"/>
        <v>3.4263541436638381E-3</v>
      </c>
      <c r="J212" s="6">
        <f t="shared" si="25"/>
        <v>3.4263541436638381E-3</v>
      </c>
      <c r="K212" s="17">
        <f t="shared" si="26"/>
        <v>1.3699936600015348</v>
      </c>
      <c r="L212" s="1">
        <f t="shared" si="27"/>
        <v>0.1981284470262587</v>
      </c>
    </row>
    <row r="213" spans="1:12" x14ac:dyDescent="0.2">
      <c r="A213">
        <v>43</v>
      </c>
      <c r="B213">
        <v>2</v>
      </c>
      <c r="C213" s="2">
        <v>0.25080000000000002</v>
      </c>
      <c r="D213" s="2">
        <f t="shared" si="21"/>
        <v>1.7342002881738992</v>
      </c>
      <c r="E213" s="2">
        <v>14.461997366180274</v>
      </c>
      <c r="F213" s="2">
        <v>20.419599999999999</v>
      </c>
      <c r="G213" s="1">
        <f t="shared" si="22"/>
        <v>0.61191520237231445</v>
      </c>
      <c r="H213" s="14">
        <f t="shared" si="23"/>
        <v>2.4476608094892577E-5</v>
      </c>
      <c r="I213" s="6">
        <f t="shared" si="24"/>
        <v>6.1191520237231442E-3</v>
      </c>
      <c r="J213" s="6">
        <f t="shared" si="25"/>
        <v>6.1191520237231442E-3</v>
      </c>
      <c r="K213" s="20">
        <f t="shared" si="26"/>
        <v>2.4398532789964689</v>
      </c>
      <c r="L213" s="1">
        <f t="shared" si="27"/>
        <v>0.3528515169471324</v>
      </c>
    </row>
    <row r="214" spans="1:12" x14ac:dyDescent="0.2">
      <c r="A214">
        <v>43</v>
      </c>
      <c r="B214">
        <v>3</v>
      </c>
      <c r="C214" s="2">
        <v>0.25080000000000002</v>
      </c>
      <c r="D214" s="2">
        <f t="shared" si="21"/>
        <v>1.7342002881738992</v>
      </c>
      <c r="E214" s="2">
        <v>14.461997366180274</v>
      </c>
      <c r="F214" s="2">
        <v>13.520099999999999</v>
      </c>
      <c r="G214" s="1">
        <f t="shared" si="22"/>
        <v>0.39425849395879992</v>
      </c>
      <c r="H214" s="14">
        <f t="shared" si="23"/>
        <v>1.5770339758351996E-5</v>
      </c>
      <c r="I214" s="6">
        <f t="shared" si="24"/>
        <v>3.9425849395879993E-3</v>
      </c>
      <c r="J214" s="6">
        <f t="shared" si="25"/>
        <v>3.9425849395879993E-3</v>
      </c>
      <c r="K214" s="17">
        <f t="shared" si="26"/>
        <v>1.5720035644290267</v>
      </c>
      <c r="L214" s="1">
        <f t="shared" si="27"/>
        <v>0.22734311408398586</v>
      </c>
    </row>
    <row r="215" spans="1:12" x14ac:dyDescent="0.2">
      <c r="A215">
        <v>43</v>
      </c>
      <c r="B215">
        <v>4</v>
      </c>
      <c r="C215" s="2">
        <v>0.25080000000000002</v>
      </c>
      <c r="D215" s="2">
        <f t="shared" si="21"/>
        <v>1.7342002881738992</v>
      </c>
      <c r="E215" s="2">
        <v>14.461997366180274</v>
      </c>
      <c r="F215" s="2">
        <v>20.2178</v>
      </c>
      <c r="G215" s="1">
        <f t="shared" si="22"/>
        <v>0.60554907094861032</v>
      </c>
      <c r="H215" s="14">
        <f t="shared" si="23"/>
        <v>2.4221962837944415E-5</v>
      </c>
      <c r="I215" s="6">
        <f t="shared" si="24"/>
        <v>6.0554907094861029E-3</v>
      </c>
      <c r="J215" s="6">
        <f t="shared" si="25"/>
        <v>6.0554907094861029E-3</v>
      </c>
      <c r="K215" s="20">
        <f t="shared" si="26"/>
        <v>2.4144699798588927</v>
      </c>
      <c r="L215" s="1">
        <f t="shared" si="27"/>
        <v>0.34918058489440645</v>
      </c>
    </row>
    <row r="216" spans="1:12" x14ac:dyDescent="0.2">
      <c r="A216">
        <v>43</v>
      </c>
      <c r="B216">
        <v>5</v>
      </c>
      <c r="C216" s="2">
        <v>0.25009999999999999</v>
      </c>
      <c r="D216" s="2">
        <f t="shared" si="21"/>
        <v>1.7293600162372094</v>
      </c>
      <c r="E216" s="2">
        <v>14.461997366180274</v>
      </c>
      <c r="F216" s="2">
        <v>19.395299999999999</v>
      </c>
      <c r="G216" s="1">
        <f t="shared" si="22"/>
        <v>0.57960188018549474</v>
      </c>
      <c r="H216" s="14">
        <f t="shared" si="23"/>
        <v>2.3184075207419787E-5</v>
      </c>
      <c r="I216" s="6">
        <f t="shared" si="24"/>
        <v>5.796018801854947E-3</v>
      </c>
      <c r="J216" s="6">
        <f t="shared" si="25"/>
        <v>5.796018801854947E-3</v>
      </c>
      <c r="K216" s="20">
        <f t="shared" si="26"/>
        <v>2.3174805285305671</v>
      </c>
      <c r="L216" s="1">
        <f t="shared" si="27"/>
        <v>0.33515397299783128</v>
      </c>
    </row>
    <row r="217" spans="1:12" s="9" customFormat="1" x14ac:dyDescent="0.2">
      <c r="A217" s="9">
        <v>44</v>
      </c>
      <c r="B217" s="9">
        <v>1</v>
      </c>
      <c r="C217" s="10">
        <v>0.25040000000000001</v>
      </c>
      <c r="D217" s="10">
        <f t="shared" si="21"/>
        <v>1.7999203396347829</v>
      </c>
      <c r="E217" s="10">
        <v>13.911726785131393</v>
      </c>
      <c r="F217" s="10">
        <v>12.415900000000001</v>
      </c>
      <c r="G217" s="11">
        <f t="shared" si="22"/>
        <v>0.35942458752642037</v>
      </c>
      <c r="H217" s="15">
        <f t="shared" si="23"/>
        <v>1.4376983501056816E-5</v>
      </c>
      <c r="I217" s="16">
        <f t="shared" si="24"/>
        <v>3.5942458752642038E-3</v>
      </c>
      <c r="J217" s="16">
        <f t="shared" si="25"/>
        <v>3.5942458752642038E-3</v>
      </c>
      <c r="K217" s="20">
        <f t="shared" si="26"/>
        <v>1.4354017073738832</v>
      </c>
      <c r="L217" s="11">
        <f t="shared" si="27"/>
        <v>0.19968916379896581</v>
      </c>
    </row>
    <row r="218" spans="1:12" s="9" customFormat="1" x14ac:dyDescent="0.2">
      <c r="A218" s="9">
        <v>44</v>
      </c>
      <c r="B218" s="9">
        <v>2</v>
      </c>
      <c r="C218" s="10">
        <v>0.25059999999999999</v>
      </c>
      <c r="D218" s="10">
        <f t="shared" si="21"/>
        <v>1.8013579756888041</v>
      </c>
      <c r="E218" s="10">
        <v>13.911726785131393</v>
      </c>
      <c r="F218" s="10">
        <v>12.204599999999999</v>
      </c>
      <c r="G218" s="11">
        <f t="shared" si="22"/>
        <v>0.35275876210606005</v>
      </c>
      <c r="H218" s="15">
        <f t="shared" si="23"/>
        <v>1.4110350484242403E-5</v>
      </c>
      <c r="I218" s="16">
        <f t="shared" si="24"/>
        <v>3.5275876210606005E-3</v>
      </c>
      <c r="J218" s="16">
        <f t="shared" si="25"/>
        <v>3.5275876210606005E-3</v>
      </c>
      <c r="K218" s="20">
        <f t="shared" si="26"/>
        <v>1.4076566724104551</v>
      </c>
      <c r="L218" s="11">
        <f t="shared" si="27"/>
        <v>0.19582935033841456</v>
      </c>
    </row>
    <row r="219" spans="1:12" s="9" customFormat="1" x14ac:dyDescent="0.2">
      <c r="A219" s="9">
        <v>44</v>
      </c>
      <c r="B219" s="9">
        <v>3</v>
      </c>
      <c r="C219" s="10">
        <v>0.25009999999999999</v>
      </c>
      <c r="D219" s="10">
        <f t="shared" si="21"/>
        <v>1.7977638855537506</v>
      </c>
      <c r="E219" s="10">
        <v>13.911726785131393</v>
      </c>
      <c r="F219" s="10">
        <v>14.046099999999999</v>
      </c>
      <c r="G219" s="11">
        <f t="shared" si="22"/>
        <v>0.41085207735259782</v>
      </c>
      <c r="H219" s="15">
        <f t="shared" si="23"/>
        <v>1.6434083094103913E-5</v>
      </c>
      <c r="I219" s="16">
        <f t="shared" si="24"/>
        <v>4.1085207735259786E-3</v>
      </c>
      <c r="J219" s="16">
        <f t="shared" si="25"/>
        <v>4.1085207735259786E-3</v>
      </c>
      <c r="K219" s="20">
        <f t="shared" si="26"/>
        <v>1.6427512089268208</v>
      </c>
      <c r="L219" s="11">
        <f t="shared" si="27"/>
        <v>0.22853505994534229</v>
      </c>
    </row>
    <row r="220" spans="1:12" s="9" customFormat="1" x14ac:dyDescent="0.2">
      <c r="A220" s="9">
        <v>44</v>
      </c>
      <c r="B220" s="9">
        <v>4</v>
      </c>
      <c r="C220" s="10">
        <v>0.25</v>
      </c>
      <c r="D220" s="10">
        <f t="shared" si="21"/>
        <v>1.79704506752674</v>
      </c>
      <c r="E220" s="10">
        <v>13.911726785131393</v>
      </c>
      <c r="F220" s="10">
        <v>8.4751899999999996</v>
      </c>
      <c r="G220" s="11">
        <f t="shared" si="22"/>
        <v>0.23510804757247861</v>
      </c>
      <c r="H220" s="15">
        <f t="shared" si="23"/>
        <v>9.4043219028991457E-6</v>
      </c>
      <c r="I220" s="16">
        <f t="shared" si="24"/>
        <v>2.3510804757247866E-3</v>
      </c>
      <c r="J220" s="16">
        <f t="shared" si="25"/>
        <v>2.3510804757247866E-3</v>
      </c>
      <c r="K220" s="18">
        <f t="shared" si="26"/>
        <v>0.94043219028991465</v>
      </c>
      <c r="L220" s="11">
        <f t="shared" si="27"/>
        <v>0.13083035691255987</v>
      </c>
    </row>
    <row r="221" spans="1:12" s="9" customFormat="1" x14ac:dyDescent="0.2">
      <c r="A221" s="9">
        <v>44</v>
      </c>
      <c r="B221" s="9">
        <v>5</v>
      </c>
      <c r="C221" s="10">
        <v>0.25080000000000002</v>
      </c>
      <c r="D221" s="10">
        <f t="shared" si="21"/>
        <v>1.8027956117428257</v>
      </c>
      <c r="E221" s="10">
        <v>13.911726785131393</v>
      </c>
      <c r="F221" s="10">
        <v>15.383599999999999</v>
      </c>
      <c r="G221" s="11">
        <f t="shared" si="22"/>
        <v>0.4530458374081201</v>
      </c>
      <c r="H221" s="15">
        <f t="shared" si="23"/>
        <v>1.8121833496324804E-5</v>
      </c>
      <c r="I221" s="16">
        <f t="shared" si="24"/>
        <v>4.5304583740812003E-3</v>
      </c>
      <c r="J221" s="16">
        <f t="shared" si="25"/>
        <v>4.5304583740812003E-3</v>
      </c>
      <c r="K221" s="18">
        <f t="shared" si="26"/>
        <v>1.8064028604789475</v>
      </c>
      <c r="L221" s="11">
        <f t="shared" si="27"/>
        <v>0.25130183058862937</v>
      </c>
    </row>
    <row r="222" spans="1:12" x14ac:dyDescent="0.2">
      <c r="A222">
        <v>45</v>
      </c>
      <c r="B222">
        <v>1</v>
      </c>
      <c r="C222" s="2">
        <v>0.25069999999999998</v>
      </c>
      <c r="D222" s="2">
        <f t="shared" si="21"/>
        <v>1.8044742874109261</v>
      </c>
      <c r="E222" s="2">
        <v>13.893243131754806</v>
      </c>
      <c r="F222" s="2">
        <v>3.6427900000000002</v>
      </c>
      <c r="G222" s="1">
        <f t="shared" si="22"/>
        <v>8.2661598157670588E-2</v>
      </c>
      <c r="H222" s="14">
        <f t="shared" si="23"/>
        <v>3.3064639263068235E-6</v>
      </c>
      <c r="I222" s="6">
        <f t="shared" si="24"/>
        <v>8.2661598157670582E-4</v>
      </c>
      <c r="J222" s="6">
        <f t="shared" si="25"/>
        <v>8.2661598157670582E-4</v>
      </c>
      <c r="K222" s="17">
        <f t="shared" si="26"/>
        <v>0.32972316776095173</v>
      </c>
      <c r="L222" s="1">
        <f t="shared" si="27"/>
        <v>4.5809241358752806E-2</v>
      </c>
    </row>
    <row r="223" spans="1:12" x14ac:dyDescent="0.2">
      <c r="A223">
        <v>45</v>
      </c>
      <c r="B223">
        <v>2</v>
      </c>
      <c r="C223" s="2">
        <v>0.2505</v>
      </c>
      <c r="D223" s="2">
        <f t="shared" si="21"/>
        <v>1.8030347387173395</v>
      </c>
      <c r="E223" s="2">
        <v>13.893243131754806</v>
      </c>
      <c r="F223" s="2">
        <v>4.1584199999999996</v>
      </c>
      <c r="G223" s="1">
        <f t="shared" si="22"/>
        <v>9.8928041894066038E-2</v>
      </c>
      <c r="H223" s="14">
        <f t="shared" si="23"/>
        <v>3.9571216757626411E-6</v>
      </c>
      <c r="I223" s="6">
        <f t="shared" si="24"/>
        <v>9.8928041894066031E-4</v>
      </c>
      <c r="J223" s="6">
        <f t="shared" si="25"/>
        <v>9.8928041894066031E-4</v>
      </c>
      <c r="K223" s="20">
        <f t="shared" si="26"/>
        <v>0.39492232293040336</v>
      </c>
      <c r="L223" s="1">
        <f t="shared" si="27"/>
        <v>5.4867518506294802E-2</v>
      </c>
    </row>
    <row r="224" spans="1:12" x14ac:dyDescent="0.2">
      <c r="A224">
        <v>45</v>
      </c>
      <c r="B224">
        <v>3</v>
      </c>
      <c r="C224" s="2">
        <v>0.25080000000000002</v>
      </c>
      <c r="D224" s="2">
        <f t="shared" si="21"/>
        <v>1.8051940617577198</v>
      </c>
      <c r="E224" s="2">
        <v>13.893243131754806</v>
      </c>
      <c r="F224" s="2">
        <v>4.4159800000000002</v>
      </c>
      <c r="G224" s="1">
        <f t="shared" si="22"/>
        <v>0.10705321934445881</v>
      </c>
      <c r="H224" s="14">
        <f t="shared" si="23"/>
        <v>4.2821287737783523E-6</v>
      </c>
      <c r="I224" s="6">
        <f t="shared" si="24"/>
        <v>1.0705321934445882E-3</v>
      </c>
      <c r="J224" s="6">
        <f t="shared" si="25"/>
        <v>1.0705321934445882E-3</v>
      </c>
      <c r="K224" s="20">
        <f t="shared" si="26"/>
        <v>0.42684696708316905</v>
      </c>
      <c r="L224" s="1">
        <f t="shared" si="27"/>
        <v>5.9302886937386085E-2</v>
      </c>
    </row>
    <row r="225" spans="1:12" x14ac:dyDescent="0.2">
      <c r="A225">
        <v>45</v>
      </c>
      <c r="B225">
        <v>4</v>
      </c>
      <c r="C225" s="2">
        <v>0.25</v>
      </c>
      <c r="D225" s="2">
        <f t="shared" si="21"/>
        <v>1.7994358669833728</v>
      </c>
      <c r="E225" s="2">
        <v>13.893243131754806</v>
      </c>
      <c r="F225" s="2">
        <v>5.0791199999999996</v>
      </c>
      <c r="G225" s="1">
        <f t="shared" si="22"/>
        <v>0.12797312218051041</v>
      </c>
      <c r="H225" s="14">
        <f t="shared" si="23"/>
        <v>5.1189248872204162E-6</v>
      </c>
      <c r="I225" s="6">
        <f t="shared" si="24"/>
        <v>1.2797312218051041E-3</v>
      </c>
      <c r="J225" s="6">
        <f t="shared" si="25"/>
        <v>1.2797312218051041E-3</v>
      </c>
      <c r="K225" s="17">
        <f t="shared" si="26"/>
        <v>0.51189248872204163</v>
      </c>
      <c r="L225" s="1">
        <f t="shared" si="27"/>
        <v>7.1118468031343793E-2</v>
      </c>
    </row>
    <row r="226" spans="1:12" x14ac:dyDescent="0.2">
      <c r="A226">
        <v>45</v>
      </c>
      <c r="B226">
        <v>5</v>
      </c>
      <c r="C226" s="2">
        <v>0.25090000000000001</v>
      </c>
      <c r="D226" s="2">
        <f t="shared" si="21"/>
        <v>1.8059138361045131</v>
      </c>
      <c r="E226" s="2">
        <v>13.893243131754806</v>
      </c>
      <c r="F226" s="2">
        <v>4.2112499999999997</v>
      </c>
      <c r="G226" s="1">
        <f t="shared" si="22"/>
        <v>0.10059465598283857</v>
      </c>
      <c r="H226" s="14">
        <f t="shared" si="23"/>
        <v>4.0237862393135429E-6</v>
      </c>
      <c r="I226" s="6">
        <f t="shared" si="24"/>
        <v>1.0059465598283857E-3</v>
      </c>
      <c r="J226" s="6">
        <f t="shared" si="25"/>
        <v>1.0059465598283857E-3</v>
      </c>
      <c r="K226" s="20">
        <f t="shared" si="26"/>
        <v>0.40093525700613214</v>
      </c>
      <c r="L226" s="1">
        <f t="shared" si="27"/>
        <v>5.5702910056787937E-2</v>
      </c>
    </row>
    <row r="227" spans="1:12" s="9" customFormat="1" x14ac:dyDescent="0.2">
      <c r="A227" s="9">
        <v>46</v>
      </c>
      <c r="B227" s="9">
        <v>1</v>
      </c>
      <c r="C227" s="10">
        <v>0.25059999999999999</v>
      </c>
      <c r="D227" s="10">
        <f t="shared" si="21"/>
        <v>1.839056471357817</v>
      </c>
      <c r="E227" s="10">
        <v>13.626552740654905</v>
      </c>
      <c r="F227" s="10">
        <v>5.6555999999999997</v>
      </c>
      <c r="G227" s="11">
        <f t="shared" si="22"/>
        <v>0.14615918483232909</v>
      </c>
      <c r="H227" s="15">
        <f t="shared" si="23"/>
        <v>5.8463673932931643E-6</v>
      </c>
      <c r="I227" s="16">
        <f t="shared" si="24"/>
        <v>1.4615918483232911E-3</v>
      </c>
      <c r="J227" s="16">
        <f t="shared" si="25"/>
        <v>1.4615918483232911E-3</v>
      </c>
      <c r="K227" s="20">
        <f t="shared" si="26"/>
        <v>0.58323697059987678</v>
      </c>
      <c r="L227" s="11">
        <f t="shared" si="27"/>
        <v>7.9475093401790153E-2</v>
      </c>
    </row>
    <row r="228" spans="1:12" s="9" customFormat="1" x14ac:dyDescent="0.2">
      <c r="A228" s="9">
        <v>46</v>
      </c>
      <c r="B228" s="9">
        <v>2</v>
      </c>
      <c r="C228" s="10">
        <v>0.25090000000000001</v>
      </c>
      <c r="D228" s="10">
        <f t="shared" si="21"/>
        <v>1.8412580553219324</v>
      </c>
      <c r="E228" s="10">
        <v>13.626552740654905</v>
      </c>
      <c r="F228" s="10">
        <v>2.8778100000000002</v>
      </c>
      <c r="G228" s="11">
        <f t="shared" si="22"/>
        <v>5.852897567746617E-2</v>
      </c>
      <c r="H228" s="15">
        <f t="shared" si="23"/>
        <v>2.3411590270986466E-6</v>
      </c>
      <c r="I228" s="16">
        <f t="shared" si="24"/>
        <v>5.8528975677466161E-4</v>
      </c>
      <c r="J228" s="16">
        <f t="shared" si="25"/>
        <v>5.8528975677466161E-4</v>
      </c>
      <c r="K228" s="18">
        <f t="shared" si="26"/>
        <v>0.23327610871847812</v>
      </c>
      <c r="L228" s="11">
        <f t="shared" si="27"/>
        <v>3.17874919858709E-2</v>
      </c>
    </row>
    <row r="229" spans="1:12" s="9" customFormat="1" x14ac:dyDescent="0.2">
      <c r="A229" s="9">
        <v>46</v>
      </c>
      <c r="B229" s="9">
        <v>3</v>
      </c>
      <c r="C229" s="10">
        <v>0.25030000000000002</v>
      </c>
      <c r="D229" s="10">
        <f t="shared" si="21"/>
        <v>1.8368548873937016</v>
      </c>
      <c r="E229" s="10">
        <v>13.626552740654905</v>
      </c>
      <c r="F229" s="10">
        <v>5.0287300000000004</v>
      </c>
      <c r="G229" s="11">
        <f t="shared" si="22"/>
        <v>0.12638348212877379</v>
      </c>
      <c r="H229" s="15">
        <f t="shared" si="23"/>
        <v>5.0553392851509521E-6</v>
      </c>
      <c r="I229" s="16">
        <f t="shared" si="24"/>
        <v>1.2638348212877378E-3</v>
      </c>
      <c r="J229" s="16">
        <f t="shared" si="25"/>
        <v>1.2638348212877378E-3</v>
      </c>
      <c r="K229" s="20">
        <f t="shared" si="26"/>
        <v>0.5049280148972185</v>
      </c>
      <c r="L229" s="11">
        <f t="shared" si="27"/>
        <v>6.8804282252311333E-2</v>
      </c>
    </row>
    <row r="230" spans="1:12" s="9" customFormat="1" x14ac:dyDescent="0.2">
      <c r="A230" s="9">
        <v>46</v>
      </c>
      <c r="B230" s="9">
        <v>4</v>
      </c>
      <c r="C230" s="10">
        <v>0.25069999999999998</v>
      </c>
      <c r="D230" s="10">
        <f t="shared" si="21"/>
        <v>1.8397903326791887</v>
      </c>
      <c r="E230" s="10">
        <v>13.626552740654905</v>
      </c>
      <c r="F230" s="10">
        <v>4.0746599999999997</v>
      </c>
      <c r="G230" s="11">
        <f t="shared" si="22"/>
        <v>9.6285687245654422E-2</v>
      </c>
      <c r="H230" s="15">
        <f t="shared" si="23"/>
        <v>3.8514274898261775E-6</v>
      </c>
      <c r="I230" s="16">
        <f t="shared" si="24"/>
        <v>9.628568724565444E-4</v>
      </c>
      <c r="J230" s="16">
        <f t="shared" si="25"/>
        <v>9.628568724565444E-4</v>
      </c>
      <c r="K230" s="20">
        <f t="shared" si="26"/>
        <v>0.38406736037357175</v>
      </c>
      <c r="L230" s="11">
        <f t="shared" si="27"/>
        <v>5.2335141420945898E-2</v>
      </c>
    </row>
    <row r="231" spans="1:12" s="9" customFormat="1" x14ac:dyDescent="0.2">
      <c r="A231" s="9">
        <v>46</v>
      </c>
      <c r="B231" s="9">
        <v>5</v>
      </c>
      <c r="C231" s="10">
        <v>0.2505</v>
      </c>
      <c r="D231" s="10">
        <f t="shared" si="21"/>
        <v>1.8383226100364451</v>
      </c>
      <c r="E231" s="10">
        <v>13.626552740654905</v>
      </c>
      <c r="F231" s="10">
        <v>3.73177</v>
      </c>
      <c r="G231" s="11">
        <f t="shared" si="22"/>
        <v>8.546862677056058E-2</v>
      </c>
      <c r="H231" s="15">
        <f t="shared" si="23"/>
        <v>3.418745070822423E-6</v>
      </c>
      <c r="I231" s="16">
        <f t="shared" si="24"/>
        <v>8.5468626770560574E-4</v>
      </c>
      <c r="J231" s="16">
        <f t="shared" si="25"/>
        <v>8.5468626770560574E-4</v>
      </c>
      <c r="K231" s="18">
        <f t="shared" si="26"/>
        <v>0.34119212283656919</v>
      </c>
      <c r="L231" s="11">
        <f t="shared" si="27"/>
        <v>4.6492724565285165E-2</v>
      </c>
    </row>
    <row r="232" spans="1:12" x14ac:dyDescent="0.2">
      <c r="A232">
        <v>47</v>
      </c>
      <c r="B232">
        <v>1</v>
      </c>
      <c r="C232" s="2">
        <v>0.2505</v>
      </c>
      <c r="D232" s="2">
        <f t="shared" si="21"/>
        <v>1.7546596472398588</v>
      </c>
      <c r="E232" s="2">
        <v>14.276272916747432</v>
      </c>
      <c r="F232" s="2">
        <v>5.1449999999999996</v>
      </c>
      <c r="G232" s="1">
        <f t="shared" si="22"/>
        <v>0.13005142118047885</v>
      </c>
      <c r="H232" s="14">
        <f t="shared" si="23"/>
        <v>5.2020568472191541E-6</v>
      </c>
      <c r="I232" s="6">
        <f t="shared" si="24"/>
        <v>1.3005142118047886E-3</v>
      </c>
      <c r="J232" s="6">
        <f t="shared" si="25"/>
        <v>1.3005142118047886E-3</v>
      </c>
      <c r="K232" s="17">
        <f t="shared" si="26"/>
        <v>0.51916735002187164</v>
      </c>
      <c r="L232" s="1">
        <f t="shared" si="27"/>
        <v>7.4117747783767812E-2</v>
      </c>
    </row>
    <row r="233" spans="1:12" x14ac:dyDescent="0.2">
      <c r="A233">
        <v>47</v>
      </c>
      <c r="B233">
        <v>2</v>
      </c>
      <c r="C233" s="2">
        <v>0.25009999999999999</v>
      </c>
      <c r="D233" s="2">
        <f t="shared" si="21"/>
        <v>1.7518577955077392</v>
      </c>
      <c r="E233" s="2">
        <v>14.276272916747432</v>
      </c>
      <c r="F233" s="2">
        <v>7.8255800000000004</v>
      </c>
      <c r="G233" s="1">
        <f t="shared" si="22"/>
        <v>0.21461497208113822</v>
      </c>
      <c r="H233" s="14">
        <f t="shared" si="23"/>
        <v>8.5845988832455305E-6</v>
      </c>
      <c r="I233" s="6">
        <f t="shared" si="24"/>
        <v>2.1461497208113828E-3</v>
      </c>
      <c r="J233" s="6">
        <f t="shared" si="25"/>
        <v>2.1461497208113828E-3</v>
      </c>
      <c r="K233" s="20">
        <f t="shared" si="26"/>
        <v>0.85811664166788604</v>
      </c>
      <c r="L233" s="1">
        <f t="shared" si="27"/>
        <v>0.12250707370853502</v>
      </c>
    </row>
    <row r="234" spans="1:12" x14ac:dyDescent="0.2">
      <c r="A234">
        <v>47</v>
      </c>
      <c r="B234">
        <v>3</v>
      </c>
      <c r="C234" s="2">
        <v>0.25069999999999998</v>
      </c>
      <c r="D234" s="2">
        <f t="shared" si="21"/>
        <v>1.7560605731059185</v>
      </c>
      <c r="E234" s="2">
        <v>14.276272916747432</v>
      </c>
      <c r="F234" s="2">
        <v>9.1358999999999995</v>
      </c>
      <c r="G234" s="1">
        <f t="shared" si="22"/>
        <v>0.25595129183885923</v>
      </c>
      <c r="H234" s="14">
        <f t="shared" si="23"/>
        <v>1.0238051673554369E-5</v>
      </c>
      <c r="I234" s="6">
        <f t="shared" si="24"/>
        <v>2.5595129183885925E-3</v>
      </c>
      <c r="J234" s="6">
        <f t="shared" si="25"/>
        <v>2.5595129183885925E-3</v>
      </c>
      <c r="K234" s="20">
        <f t="shared" si="26"/>
        <v>1.0209465171075358</v>
      </c>
      <c r="L234" s="1">
        <f t="shared" si="27"/>
        <v>0.14575311111629935</v>
      </c>
    </row>
    <row r="235" spans="1:12" x14ac:dyDescent="0.2">
      <c r="A235">
        <v>47</v>
      </c>
      <c r="B235">
        <v>4</v>
      </c>
      <c r="C235" s="2">
        <v>0.25019999999999998</v>
      </c>
      <c r="D235" s="2">
        <f t="shared" si="21"/>
        <v>1.7525582584407688</v>
      </c>
      <c r="E235" s="2">
        <v>14.276272916747432</v>
      </c>
      <c r="F235" s="2">
        <v>10.633100000000001</v>
      </c>
      <c r="G235" s="1">
        <f t="shared" si="22"/>
        <v>0.30318306571185216</v>
      </c>
      <c r="H235" s="14">
        <f t="shared" si="23"/>
        <v>1.2127322628474086E-5</v>
      </c>
      <c r="I235" s="6">
        <f t="shared" si="24"/>
        <v>3.0318306571185216E-3</v>
      </c>
      <c r="J235" s="6">
        <f t="shared" si="25"/>
        <v>3.0318306571185216E-3</v>
      </c>
      <c r="K235" s="17">
        <f t="shared" si="26"/>
        <v>1.2117628525653565</v>
      </c>
      <c r="L235" s="1">
        <f t="shared" si="27"/>
        <v>0.17299457193599413</v>
      </c>
    </row>
    <row r="236" spans="1:12" x14ac:dyDescent="0.2">
      <c r="A236">
        <v>47</v>
      </c>
      <c r="B236">
        <v>5</v>
      </c>
      <c r="C236" s="2">
        <v>0.25069999999999998</v>
      </c>
      <c r="D236" s="2">
        <f t="shared" si="21"/>
        <v>1.7560605731059185</v>
      </c>
      <c r="E236" s="2">
        <v>14.276272916747432</v>
      </c>
      <c r="F236" s="2">
        <v>6.68147</v>
      </c>
      <c r="G236" s="1">
        <f t="shared" si="22"/>
        <v>0.17852203539543834</v>
      </c>
      <c r="H236" s="14">
        <f t="shared" si="23"/>
        <v>7.1408814158175339E-6</v>
      </c>
      <c r="I236" s="6">
        <f t="shared" si="24"/>
        <v>1.7852203539543835E-3</v>
      </c>
      <c r="J236" s="6">
        <f t="shared" si="25"/>
        <v>1.7852203539543835E-3</v>
      </c>
      <c r="K236" s="20">
        <f t="shared" si="26"/>
        <v>0.71209427760446098</v>
      </c>
      <c r="L236" s="1">
        <f t="shared" si="27"/>
        <v>0.10166052249535393</v>
      </c>
    </row>
    <row r="237" spans="1:12" s="9" customFormat="1" x14ac:dyDescent="0.2">
      <c r="A237" s="9">
        <v>48</v>
      </c>
      <c r="B237" s="9">
        <v>1</v>
      </c>
      <c r="C237" s="10">
        <v>0.2505</v>
      </c>
      <c r="D237" s="10">
        <f t="shared" si="21"/>
        <v>1.7586642925562024</v>
      </c>
      <c r="E237" s="10">
        <v>14.243764489918686</v>
      </c>
      <c r="F237" s="10"/>
      <c r="G237" s="11"/>
      <c r="H237" s="15">
        <f t="shared" si="23"/>
        <v>0</v>
      </c>
      <c r="I237" s="16">
        <f t="shared" si="24"/>
        <v>0</v>
      </c>
      <c r="J237" s="16">
        <f t="shared" si="25"/>
        <v>0</v>
      </c>
      <c r="K237" s="18">
        <f t="shared" si="26"/>
        <v>0</v>
      </c>
      <c r="L237" s="11">
        <f t="shared" si="27"/>
        <v>0</v>
      </c>
    </row>
    <row r="238" spans="1:12" s="9" customFormat="1" x14ac:dyDescent="0.2">
      <c r="A238" s="9">
        <v>48</v>
      </c>
      <c r="B238" s="9">
        <v>2</v>
      </c>
      <c r="C238" s="10">
        <v>0.25019999999999998</v>
      </c>
      <c r="D238" s="10">
        <f t="shared" si="21"/>
        <v>1.7565581077746975</v>
      </c>
      <c r="E238" s="10">
        <v>14.243764489918686</v>
      </c>
      <c r="F238" s="10">
        <v>6.3537999999999997</v>
      </c>
      <c r="G238" s="11">
        <f t="shared" si="22"/>
        <v>0.16818511624972396</v>
      </c>
      <c r="H238" s="15">
        <f t="shared" si="23"/>
        <v>6.7274046499889588E-6</v>
      </c>
      <c r="I238" s="16">
        <f t="shared" si="24"/>
        <v>1.6818511624972397E-3</v>
      </c>
      <c r="J238" s="16">
        <f t="shared" si="25"/>
        <v>1.6818511624972397E-3</v>
      </c>
      <c r="K238" s="20">
        <f t="shared" si="26"/>
        <v>0.67220270283662664</v>
      </c>
      <c r="L238" s="11">
        <f t="shared" si="27"/>
        <v>9.5746969886917055E-2</v>
      </c>
    </row>
    <row r="239" spans="1:12" s="9" customFormat="1" x14ac:dyDescent="0.2">
      <c r="A239" s="9">
        <v>48</v>
      </c>
      <c r="B239" s="9">
        <v>3</v>
      </c>
      <c r="C239" s="10">
        <v>0.25059999999999999</v>
      </c>
      <c r="D239" s="10">
        <f t="shared" si="21"/>
        <v>1.7593663541500368</v>
      </c>
      <c r="E239" s="10">
        <v>14.243764489918686</v>
      </c>
      <c r="F239" s="10">
        <v>9.9363499999999991</v>
      </c>
      <c r="G239" s="11">
        <f t="shared" si="22"/>
        <v>0.28120287706236791</v>
      </c>
      <c r="H239" s="15">
        <f t="shared" si="23"/>
        <v>1.1248115082494717E-5</v>
      </c>
      <c r="I239" s="16">
        <f t="shared" si="24"/>
        <v>2.8120287706236793E-3</v>
      </c>
      <c r="J239" s="16">
        <f t="shared" si="25"/>
        <v>2.8120287706236793E-3</v>
      </c>
      <c r="K239" s="18">
        <f t="shared" si="26"/>
        <v>1.1221184240317954</v>
      </c>
      <c r="L239" s="11">
        <f t="shared" si="27"/>
        <v>0.15983190561707605</v>
      </c>
    </row>
    <row r="240" spans="1:12" s="9" customFormat="1" x14ac:dyDescent="0.2">
      <c r="A240" s="9">
        <v>48</v>
      </c>
      <c r="B240" s="9">
        <v>4</v>
      </c>
      <c r="C240" s="10">
        <v>0.25009999999999999</v>
      </c>
      <c r="D240" s="10">
        <f t="shared" si="21"/>
        <v>1.7558560461808628</v>
      </c>
      <c r="E240" s="10">
        <v>14.243764489918686</v>
      </c>
      <c r="F240" s="10">
        <v>7.56602</v>
      </c>
      <c r="G240" s="11">
        <f t="shared" si="22"/>
        <v>0.20642670115776521</v>
      </c>
      <c r="H240" s="15">
        <f t="shared" si="23"/>
        <v>8.2570680463106083E-6</v>
      </c>
      <c r="I240" s="16">
        <f t="shared" si="24"/>
        <v>2.0642670115776523E-3</v>
      </c>
      <c r="J240" s="16">
        <f t="shared" si="25"/>
        <v>2.0642670115776523E-3</v>
      </c>
      <c r="K240" s="20">
        <f t="shared" si="26"/>
        <v>0.82537665396947324</v>
      </c>
      <c r="L240" s="11">
        <f t="shared" si="27"/>
        <v>0.11756470674618286</v>
      </c>
    </row>
    <row r="241" spans="1:12" s="9" customFormat="1" x14ac:dyDescent="0.2">
      <c r="A241" s="9">
        <v>48</v>
      </c>
      <c r="B241" s="9">
        <v>5</v>
      </c>
      <c r="C241" s="10">
        <v>0.25069999999999998</v>
      </c>
      <c r="D241" s="10">
        <f t="shared" si="21"/>
        <v>1.7600684157438715</v>
      </c>
      <c r="E241" s="10">
        <v>14.243764489918686</v>
      </c>
      <c r="F241" s="10">
        <v>6.5593399999999997</v>
      </c>
      <c r="G241" s="11">
        <f t="shared" si="22"/>
        <v>0.17466923246790117</v>
      </c>
      <c r="H241" s="15">
        <f t="shared" si="23"/>
        <v>6.9867692987160461E-6</v>
      </c>
      <c r="I241" s="16">
        <f t="shared" si="24"/>
        <v>1.7466923246790113E-3</v>
      </c>
      <c r="J241" s="16">
        <f t="shared" si="25"/>
        <v>1.7466923246790113E-3</v>
      </c>
      <c r="K241" s="20">
        <f t="shared" si="26"/>
        <v>0.69672609680056308</v>
      </c>
      <c r="L241" s="11">
        <f t="shared" si="27"/>
        <v>9.9240024368075094E-2</v>
      </c>
    </row>
    <row r="242" spans="1:12" x14ac:dyDescent="0.2">
      <c r="A242">
        <v>49</v>
      </c>
      <c r="B242">
        <v>1</v>
      </c>
      <c r="C242" s="2">
        <v>0.25040000000000001</v>
      </c>
      <c r="D242">
        <f t="shared" si="21"/>
        <v>1.9774637984554497</v>
      </c>
      <c r="E242" s="2">
        <v>12.662684403910784</v>
      </c>
      <c r="F242" s="2">
        <v>14.6401</v>
      </c>
      <c r="G242" s="1">
        <f t="shared" si="22"/>
        <v>0.42959083882772325</v>
      </c>
      <c r="H242" s="14">
        <f t="shared" si="23"/>
        <v>1.7183633553108929E-5</v>
      </c>
      <c r="I242" s="6">
        <f t="shared" si="24"/>
        <v>4.2959083882772326E-3</v>
      </c>
      <c r="J242" s="6">
        <f t="shared" si="25"/>
        <v>4.2959083882772326E-3</v>
      </c>
      <c r="K242" s="17">
        <f t="shared" si="26"/>
        <v>1.7156183659254123</v>
      </c>
      <c r="L242" s="1">
        <f t="shared" si="27"/>
        <v>0.21724333925266623</v>
      </c>
    </row>
    <row r="243" spans="1:12" x14ac:dyDescent="0.2">
      <c r="A243">
        <v>49</v>
      </c>
      <c r="B243">
        <v>2</v>
      </c>
      <c r="C243" s="2">
        <v>0.25040000000000001</v>
      </c>
      <c r="D243">
        <f t="shared" si="21"/>
        <v>1.9774637984554497</v>
      </c>
      <c r="E243" s="2">
        <v>12.662684403910784</v>
      </c>
      <c r="F243" s="2">
        <v>18.052700000000002</v>
      </c>
      <c r="G243" s="1">
        <f t="shared" si="22"/>
        <v>0.53724723177387301</v>
      </c>
      <c r="H243" s="14">
        <f t="shared" si="23"/>
        <v>2.1489889270954919E-5</v>
      </c>
      <c r="I243" s="6">
        <f t="shared" si="24"/>
        <v>5.3724723177387291E-3</v>
      </c>
      <c r="J243" s="6">
        <f t="shared" si="25"/>
        <v>5.3724723177387291E-3</v>
      </c>
      <c r="K243" s="20">
        <f t="shared" si="26"/>
        <v>2.1455560374355946</v>
      </c>
      <c r="L243" s="1">
        <f t="shared" si="27"/>
        <v>0.27168498972952326</v>
      </c>
    </row>
    <row r="244" spans="1:12" x14ac:dyDescent="0.2">
      <c r="A244">
        <v>49</v>
      </c>
      <c r="B244">
        <v>3</v>
      </c>
      <c r="C244" s="2">
        <v>0.25030000000000002</v>
      </c>
      <c r="D244">
        <f t="shared" si="21"/>
        <v>1.9766740764912103</v>
      </c>
      <c r="E244" s="2">
        <v>12.662684403910784</v>
      </c>
      <c r="F244" s="2">
        <v>15.284599999999999</v>
      </c>
      <c r="G244" s="1">
        <f t="shared" si="22"/>
        <v>0.44992271049559923</v>
      </c>
      <c r="H244" s="14">
        <f t="shared" si="23"/>
        <v>1.7996908419823971E-5</v>
      </c>
      <c r="I244" s="6">
        <f t="shared" si="24"/>
        <v>4.4992271049559933E-3</v>
      </c>
      <c r="J244" s="6">
        <f t="shared" si="25"/>
        <v>4.4992271049559933E-3</v>
      </c>
      <c r="K244" s="17">
        <f t="shared" si="26"/>
        <v>1.7975338014206923</v>
      </c>
      <c r="L244" s="1">
        <f t="shared" si="27"/>
        <v>0.22761603232752267</v>
      </c>
    </row>
    <row r="245" spans="1:12" x14ac:dyDescent="0.2">
      <c r="A245">
        <v>49</v>
      </c>
      <c r="B245">
        <v>4</v>
      </c>
      <c r="C245" s="2">
        <v>0.25040000000000001</v>
      </c>
      <c r="D245">
        <f t="shared" si="21"/>
        <v>1.9774637984554497</v>
      </c>
      <c r="E245" s="2">
        <v>12.662684403910784</v>
      </c>
      <c r="F245" s="2">
        <v>17.651299999999999</v>
      </c>
      <c r="G245" s="1">
        <f t="shared" si="22"/>
        <v>0.52458437174674277</v>
      </c>
      <c r="H245" s="14">
        <f t="shared" si="23"/>
        <v>2.098337486986971E-5</v>
      </c>
      <c r="I245" s="6">
        <f t="shared" si="24"/>
        <v>5.2458437174674275E-3</v>
      </c>
      <c r="J245" s="6">
        <f t="shared" si="25"/>
        <v>5.2458437174674275E-3</v>
      </c>
      <c r="K245" s="20">
        <f t="shared" si="26"/>
        <v>2.094985510170698</v>
      </c>
      <c r="L245" s="1">
        <f t="shared" si="27"/>
        <v>0.26528140346057572</v>
      </c>
    </row>
    <row r="246" spans="1:12" x14ac:dyDescent="0.2">
      <c r="A246">
        <v>49</v>
      </c>
      <c r="B246">
        <v>5</v>
      </c>
      <c r="C246" s="2">
        <v>0.25069999999999998</v>
      </c>
      <c r="D246">
        <f t="shared" si="21"/>
        <v>1.9798329643481676</v>
      </c>
      <c r="E246" s="2">
        <v>12.662684403910784</v>
      </c>
      <c r="F246" s="2">
        <v>16.5151</v>
      </c>
      <c r="G246" s="1">
        <f t="shared" si="22"/>
        <v>0.48874096974667969</v>
      </c>
      <c r="H246" s="14">
        <f t="shared" si="23"/>
        <v>1.9549638789867189E-5</v>
      </c>
      <c r="I246" s="6">
        <f t="shared" si="24"/>
        <v>4.8874096974667975E-3</v>
      </c>
      <c r="J246" s="6">
        <f t="shared" si="25"/>
        <v>4.8874096974667975E-3</v>
      </c>
      <c r="K246" s="20">
        <f t="shared" si="26"/>
        <v>1.949505264246828</v>
      </c>
      <c r="L246" s="1">
        <f t="shared" si="27"/>
        <v>0.24685969904920282</v>
      </c>
    </row>
    <row r="247" spans="1:12" s="9" customFormat="1" x14ac:dyDescent="0.2">
      <c r="A247" s="9">
        <v>50</v>
      </c>
      <c r="B247" s="9">
        <v>1</v>
      </c>
      <c r="C247" s="10">
        <v>0.25069999999999998</v>
      </c>
      <c r="D247" s="9">
        <f t="shared" si="21"/>
        <v>1.9918448162797466</v>
      </c>
      <c r="E247" s="10">
        <v>12.586321883661752</v>
      </c>
      <c r="F247" s="10">
        <v>12.2636</v>
      </c>
      <c r="G247" s="11">
        <f t="shared" si="22"/>
        <v>0.3546200195589766</v>
      </c>
      <c r="H247" s="15">
        <f t="shared" si="23"/>
        <v>1.4184800782359065E-5</v>
      </c>
      <c r="I247" s="16">
        <f t="shared" si="24"/>
        <v>3.5462001955897664E-3</v>
      </c>
      <c r="J247" s="16">
        <f t="shared" si="25"/>
        <v>3.5462001955897664E-3</v>
      </c>
      <c r="K247" s="18">
        <f t="shared" si="26"/>
        <v>1.4145194238491292</v>
      </c>
      <c r="L247" s="11">
        <f t="shared" si="27"/>
        <v>0.17803596779256908</v>
      </c>
    </row>
    <row r="248" spans="1:12" s="9" customFormat="1" x14ac:dyDescent="0.2">
      <c r="A248" s="9">
        <v>50</v>
      </c>
      <c r="B248" s="9">
        <v>2</v>
      </c>
      <c r="C248" s="10">
        <v>0.25040000000000001</v>
      </c>
      <c r="D248" s="9">
        <f t="shared" si="21"/>
        <v>1.9894612764118416</v>
      </c>
      <c r="E248" s="10">
        <v>12.586321883661752</v>
      </c>
      <c r="F248" s="10">
        <v>16.821400000000001</v>
      </c>
      <c r="G248" s="11">
        <f t="shared" si="22"/>
        <v>0.49840373513360037</v>
      </c>
      <c r="H248" s="15">
        <f t="shared" si="23"/>
        <v>1.9936149405344013E-5</v>
      </c>
      <c r="I248" s="16">
        <f t="shared" si="24"/>
        <v>4.9840373513360039E-3</v>
      </c>
      <c r="J248" s="16">
        <f t="shared" si="25"/>
        <v>4.9840373513360039E-3</v>
      </c>
      <c r="K248" s="18">
        <f t="shared" si="26"/>
        <v>1.9904302521309918</v>
      </c>
      <c r="L248" s="11">
        <f t="shared" si="27"/>
        <v>0.2505219584029868</v>
      </c>
    </row>
    <row r="249" spans="1:12" s="9" customFormat="1" x14ac:dyDescent="0.2">
      <c r="A249" s="9">
        <v>50</v>
      </c>
      <c r="B249" s="9">
        <v>3</v>
      </c>
      <c r="C249" s="10">
        <v>0.25059999999999999</v>
      </c>
      <c r="D249" s="9">
        <f t="shared" si="21"/>
        <v>1.9910503029904449</v>
      </c>
      <c r="E249" s="10">
        <v>12.586321883661752</v>
      </c>
      <c r="F249" s="10">
        <v>15.090400000000001</v>
      </c>
      <c r="G249" s="11">
        <f t="shared" si="22"/>
        <v>0.44379633426921988</v>
      </c>
      <c r="H249" s="15">
        <f t="shared" si="23"/>
        <v>1.7751853370768794E-5</v>
      </c>
      <c r="I249" s="16">
        <f t="shared" si="24"/>
        <v>4.4379633426921989E-3</v>
      </c>
      <c r="J249" s="16">
        <f t="shared" si="25"/>
        <v>4.4379633426921989E-3</v>
      </c>
      <c r="K249" s="20">
        <f t="shared" si="26"/>
        <v>1.7709350928540299</v>
      </c>
      <c r="L249" s="11">
        <f t="shared" si="27"/>
        <v>0.22289559113733234</v>
      </c>
    </row>
    <row r="250" spans="1:12" s="9" customFormat="1" x14ac:dyDescent="0.2">
      <c r="A250" s="9">
        <v>50</v>
      </c>
      <c r="B250" s="9">
        <v>4</v>
      </c>
      <c r="C250" s="10">
        <v>0.25069999999999998</v>
      </c>
      <c r="D250" s="9">
        <f t="shared" si="21"/>
        <v>1.9918448162797466</v>
      </c>
      <c r="E250" s="10">
        <v>12.586321883661752</v>
      </c>
      <c r="F250" s="10">
        <v>15.136699999999999</v>
      </c>
      <c r="G250" s="11">
        <f t="shared" si="22"/>
        <v>0.44525694816871192</v>
      </c>
      <c r="H250" s="15">
        <f t="shared" si="23"/>
        <v>1.7810277926748477E-5</v>
      </c>
      <c r="I250" s="16">
        <f t="shared" si="24"/>
        <v>4.452569481687119E-3</v>
      </c>
      <c r="J250" s="16">
        <f t="shared" si="25"/>
        <v>4.452569481687119E-3</v>
      </c>
      <c r="K250" s="20">
        <f t="shared" si="26"/>
        <v>1.776054839125297</v>
      </c>
      <c r="L250" s="11">
        <f t="shared" si="27"/>
        <v>0.22353997888266078</v>
      </c>
    </row>
    <row r="251" spans="1:12" s="9" customFormat="1" x14ac:dyDescent="0.2">
      <c r="A251" s="9">
        <v>50</v>
      </c>
      <c r="B251" s="9">
        <v>5</v>
      </c>
      <c r="C251" s="10">
        <v>0.25059999999999999</v>
      </c>
      <c r="D251" s="9">
        <f t="shared" si="21"/>
        <v>1.9910503029904449</v>
      </c>
      <c r="E251" s="10">
        <v>12.586321883661752</v>
      </c>
      <c r="F251" s="10">
        <v>15.536199999999999</v>
      </c>
      <c r="G251" s="11">
        <f t="shared" si="22"/>
        <v>0.45785986939651091</v>
      </c>
      <c r="H251" s="15">
        <f t="shared" si="23"/>
        <v>1.8314394775860437E-5</v>
      </c>
      <c r="I251" s="16">
        <f t="shared" si="24"/>
        <v>4.578598693965109E-3</v>
      </c>
      <c r="J251" s="16">
        <f t="shared" si="25"/>
        <v>4.578598693965109E-3</v>
      </c>
      <c r="K251" s="20">
        <f t="shared" si="26"/>
        <v>1.827054546674026</v>
      </c>
      <c r="L251" s="11">
        <f t="shared" si="27"/>
        <v>0.22995896623446996</v>
      </c>
    </row>
    <row r="252" spans="1:12" x14ac:dyDescent="0.2">
      <c r="A252">
        <v>51</v>
      </c>
      <c r="B252">
        <v>1</v>
      </c>
      <c r="C252" s="2">
        <v>0.25090000000000001</v>
      </c>
      <c r="D252">
        <f t="shared" si="21"/>
        <v>2.11300347932126</v>
      </c>
      <c r="E252" s="2">
        <v>11.874093083869139</v>
      </c>
      <c r="F252" s="2">
        <v>45.416699999999999</v>
      </c>
      <c r="G252" s="1">
        <f t="shared" si="22"/>
        <v>1.4004921290892456</v>
      </c>
      <c r="H252" s="14">
        <f t="shared" si="23"/>
        <v>5.6019685163569828E-5</v>
      </c>
      <c r="I252" s="6">
        <f t="shared" si="24"/>
        <v>1.4004921290892456E-2</v>
      </c>
      <c r="J252" s="6">
        <f t="shared" si="25"/>
        <v>1.4004921290892456E-2</v>
      </c>
      <c r="K252" s="20">
        <f t="shared" si="26"/>
        <v>5.581873770782166</v>
      </c>
      <c r="L252" s="1">
        <f t="shared" si="27"/>
        <v>0.6627968873667508</v>
      </c>
    </row>
    <row r="253" spans="1:12" x14ac:dyDescent="0.2">
      <c r="A253">
        <v>51</v>
      </c>
      <c r="B253">
        <v>2</v>
      </c>
      <c r="C253" s="2">
        <v>0.25009999999999999</v>
      </c>
      <c r="D253">
        <f t="shared" si="21"/>
        <v>2.1062661226713715</v>
      </c>
      <c r="E253" s="2">
        <v>11.874093083869139</v>
      </c>
      <c r="F253" s="2">
        <v>47.030299999999997</v>
      </c>
      <c r="G253" s="1">
        <f t="shared" si="22"/>
        <v>1.4513959430896872</v>
      </c>
      <c r="H253" s="14">
        <f t="shared" si="23"/>
        <v>5.8055837723587486E-5</v>
      </c>
      <c r="I253" s="6">
        <f t="shared" si="24"/>
        <v>1.451395943089687E-2</v>
      </c>
      <c r="J253" s="6">
        <f t="shared" si="25"/>
        <v>1.451395943089687E-2</v>
      </c>
      <c r="K253" s="20">
        <f t="shared" si="26"/>
        <v>5.8032624673717992</v>
      </c>
      <c r="L253" s="1">
        <f t="shared" si="27"/>
        <v>0.68908478727696842</v>
      </c>
    </row>
    <row r="254" spans="1:12" x14ac:dyDescent="0.2">
      <c r="A254">
        <v>51</v>
      </c>
      <c r="B254">
        <v>3</v>
      </c>
      <c r="C254" s="2">
        <v>0.25040000000000001</v>
      </c>
      <c r="D254">
        <f t="shared" si="21"/>
        <v>2.10879263141508</v>
      </c>
      <c r="E254" s="2">
        <v>11.874093083869139</v>
      </c>
      <c r="F254" s="2">
        <v>41.433399999999999</v>
      </c>
      <c r="G254" s="1">
        <f t="shared" si="22"/>
        <v>1.2748320136281901</v>
      </c>
      <c r="H254" s="14">
        <f t="shared" si="23"/>
        <v>5.0993280545127607E-5</v>
      </c>
      <c r="I254" s="6">
        <f t="shared" si="24"/>
        <v>1.2748320136281901E-2</v>
      </c>
      <c r="J254" s="6">
        <f t="shared" si="25"/>
        <v>1.2748320136281901E-2</v>
      </c>
      <c r="K254" s="17">
        <f t="shared" si="26"/>
        <v>5.0911821630518768</v>
      </c>
      <c r="L254" s="1">
        <f t="shared" si="27"/>
        <v>0.60453170911012211</v>
      </c>
    </row>
    <row r="255" spans="1:12" x14ac:dyDescent="0.2">
      <c r="A255">
        <v>51</v>
      </c>
      <c r="B255">
        <v>4</v>
      </c>
      <c r="C255" s="2">
        <v>0.25</v>
      </c>
      <c r="D255">
        <f t="shared" si="21"/>
        <v>2.1054239530901353</v>
      </c>
      <c r="E255" s="2">
        <v>11.874093083869139</v>
      </c>
      <c r="F255" s="2">
        <v>46.979199999999999</v>
      </c>
      <c r="G255" s="1">
        <f t="shared" si="22"/>
        <v>1.4497839048550427</v>
      </c>
      <c r="H255" s="14">
        <f t="shared" si="23"/>
        <v>5.7991356194201705E-5</v>
      </c>
      <c r="I255" s="6">
        <f t="shared" si="24"/>
        <v>1.4497839048550426E-2</v>
      </c>
      <c r="J255" s="6">
        <f t="shared" si="25"/>
        <v>1.4497839048550426E-2</v>
      </c>
      <c r="K255" s="20">
        <f t="shared" si="26"/>
        <v>5.79913561942017</v>
      </c>
      <c r="L255" s="1">
        <f t="shared" si="27"/>
        <v>0.68859476150976218</v>
      </c>
    </row>
    <row r="256" spans="1:12" x14ac:dyDescent="0.2">
      <c r="A256">
        <v>51</v>
      </c>
      <c r="B256">
        <v>5</v>
      </c>
      <c r="C256" s="2">
        <v>0.25069999999999998</v>
      </c>
      <c r="D256">
        <f t="shared" si="21"/>
        <v>2.1113191401587876</v>
      </c>
      <c r="E256" s="2">
        <v>11.874093083869139</v>
      </c>
      <c r="F256" s="2">
        <v>44.099499999999999</v>
      </c>
      <c r="G256" s="1">
        <f t="shared" si="22"/>
        <v>1.3589387677844726</v>
      </c>
      <c r="H256" s="14">
        <f t="shared" si="23"/>
        <v>5.4357550711378906E-5</v>
      </c>
      <c r="I256" s="6">
        <f t="shared" si="24"/>
        <v>1.3589387677844726E-2</v>
      </c>
      <c r="J256" s="6">
        <f t="shared" si="25"/>
        <v>1.3589387677844726E-2</v>
      </c>
      <c r="K256" s="17">
        <f t="shared" si="26"/>
        <v>5.4205774542659464</v>
      </c>
      <c r="L256" s="1">
        <f t="shared" si="27"/>
        <v>0.64364441260276262</v>
      </c>
    </row>
    <row r="257" spans="1:12" s="9" customFormat="1" x14ac:dyDescent="0.2">
      <c r="A257" s="9">
        <v>52</v>
      </c>
      <c r="B257" s="9">
        <v>1</v>
      </c>
      <c r="C257" s="10">
        <v>0.25080000000000002</v>
      </c>
      <c r="D257" s="9">
        <f t="shared" si="21"/>
        <v>2.0193191489361704</v>
      </c>
      <c r="E257" s="10">
        <v>12.420027816411684</v>
      </c>
      <c r="F257" s="10">
        <v>47.1325</v>
      </c>
      <c r="G257" s="11">
        <f t="shared" si="22"/>
        <v>1.4546200195589765</v>
      </c>
      <c r="H257" s="15">
        <f t="shared" si="23"/>
        <v>5.818480078235906E-5</v>
      </c>
      <c r="I257" s="16">
        <f t="shared" si="24"/>
        <v>1.4546200195589764E-2</v>
      </c>
      <c r="J257" s="16">
        <f t="shared" si="25"/>
        <v>1.4546200195589764E-2</v>
      </c>
      <c r="K257" s="20">
        <f t="shared" si="26"/>
        <v>5.7999203331697622</v>
      </c>
      <c r="L257" s="11">
        <f t="shared" si="27"/>
        <v>0.72035171870940162</v>
      </c>
    </row>
    <row r="258" spans="1:12" s="9" customFormat="1" x14ac:dyDescent="0.2">
      <c r="A258" s="9">
        <v>52</v>
      </c>
      <c r="B258" s="9">
        <v>2</v>
      </c>
      <c r="C258" s="10">
        <v>0.2505</v>
      </c>
      <c r="D258" s="9">
        <f t="shared" si="21"/>
        <v>2.0169036954087343</v>
      </c>
      <c r="E258" s="10">
        <v>12.420027816411684</v>
      </c>
      <c r="F258" s="10">
        <v>43.564100000000003</v>
      </c>
      <c r="G258" s="11">
        <f t="shared" si="22"/>
        <v>1.3420486450676679</v>
      </c>
      <c r="H258" s="15">
        <f t="shared" si="23"/>
        <v>5.3681945802706712E-5</v>
      </c>
      <c r="I258" s="16">
        <f t="shared" si="24"/>
        <v>1.3420486450676679E-2</v>
      </c>
      <c r="J258" s="16">
        <f t="shared" si="25"/>
        <v>1.3420486450676679E-2</v>
      </c>
      <c r="K258" s="18">
        <f t="shared" si="26"/>
        <v>5.357479621028614</v>
      </c>
      <c r="L258" s="11">
        <f t="shared" si="27"/>
        <v>0.66540045919034119</v>
      </c>
    </row>
    <row r="259" spans="1:12" s="9" customFormat="1" x14ac:dyDescent="0.2">
      <c r="A259" s="9">
        <v>52</v>
      </c>
      <c r="B259" s="9">
        <v>3</v>
      </c>
      <c r="C259" s="10">
        <v>0.25030000000000002</v>
      </c>
      <c r="D259" s="9">
        <f t="shared" ref="D259:D301" si="28">(C259*100/E259)</f>
        <v>2.0152933930571106</v>
      </c>
      <c r="E259" s="10">
        <v>12.420027816411684</v>
      </c>
      <c r="F259" s="10">
        <v>46.6374</v>
      </c>
      <c r="G259" s="11">
        <f t="shared" ref="G259:G301" si="29">((F259-1.0225)/31.699)</f>
        <v>1.4390012303227231</v>
      </c>
      <c r="H259" s="15">
        <f t="shared" ref="H259:H301" si="30">((G259*40)/(1000*1000))</f>
        <v>5.7560049212908919E-5</v>
      </c>
      <c r="I259" s="16">
        <f t="shared" ref="I259:I301" si="31">((H259*10)/(40/1000))</f>
        <v>1.439001230322723E-2</v>
      </c>
      <c r="J259" s="16">
        <f t="shared" ref="J259:J301" si="32">I259</f>
        <v>1.439001230322723E-2</v>
      </c>
      <c r="K259" s="20">
        <f t="shared" ref="K259:K301" si="33">(J259*100/C259)</f>
        <v>5.7491059940979738</v>
      </c>
      <c r="L259" s="11">
        <f t="shared" ref="L259:L301" si="34">(J259*100/D259)</f>
        <v>0.71404056366196</v>
      </c>
    </row>
    <row r="260" spans="1:12" s="9" customFormat="1" x14ac:dyDescent="0.2">
      <c r="A260" s="9">
        <v>52</v>
      </c>
      <c r="B260" s="9">
        <v>4</v>
      </c>
      <c r="C260" s="10">
        <v>0.25</v>
      </c>
      <c r="D260" s="9">
        <f t="shared" si="28"/>
        <v>2.012877939529675</v>
      </c>
      <c r="E260" s="10">
        <v>12.420027816411684</v>
      </c>
      <c r="F260" s="10">
        <v>44.092599999999997</v>
      </c>
      <c r="G260" s="11">
        <f t="shared" si="29"/>
        <v>1.3587210953026907</v>
      </c>
      <c r="H260" s="15">
        <f t="shared" si="30"/>
        <v>5.4348843812107632E-5</v>
      </c>
      <c r="I260" s="16">
        <f t="shared" si="31"/>
        <v>1.3587210953026906E-2</v>
      </c>
      <c r="J260" s="16">
        <f t="shared" si="32"/>
        <v>1.3587210953026906E-2</v>
      </c>
      <c r="K260" s="18">
        <f t="shared" si="33"/>
        <v>5.4348843812107628</v>
      </c>
      <c r="L260" s="11">
        <f t="shared" si="34"/>
        <v>0.67501415193619074</v>
      </c>
    </row>
    <row r="261" spans="1:12" s="9" customFormat="1" x14ac:dyDescent="0.2">
      <c r="A261" s="9">
        <v>52</v>
      </c>
      <c r="B261" s="9">
        <v>5</v>
      </c>
      <c r="C261" s="10">
        <v>0.25030000000000002</v>
      </c>
      <c r="D261" s="9">
        <f t="shared" si="28"/>
        <v>2.0152933930571106</v>
      </c>
      <c r="E261" s="10">
        <v>12.420027816411684</v>
      </c>
      <c r="F261" s="10">
        <v>47.8262</v>
      </c>
      <c r="G261" s="11">
        <f t="shared" si="29"/>
        <v>1.476503990662166</v>
      </c>
      <c r="H261" s="15">
        <f t="shared" si="30"/>
        <v>5.9060159626486637E-5</v>
      </c>
      <c r="I261" s="16">
        <f t="shared" si="31"/>
        <v>1.4765039906621657E-2</v>
      </c>
      <c r="J261" s="16">
        <f t="shared" si="32"/>
        <v>1.4765039906621657E-2</v>
      </c>
      <c r="K261" s="20">
        <f t="shared" si="33"/>
        <v>5.8989372379631071</v>
      </c>
      <c r="L261" s="11">
        <f t="shared" si="34"/>
        <v>0.73264964582768499</v>
      </c>
    </row>
    <row r="262" spans="1:12" x14ac:dyDescent="0.2">
      <c r="A262">
        <v>53</v>
      </c>
      <c r="B262">
        <v>1</v>
      </c>
      <c r="C262" s="2">
        <v>0.25030000000000002</v>
      </c>
      <c r="D262">
        <f t="shared" si="28"/>
        <v>1.8662540093510984</v>
      </c>
      <c r="E262" s="2">
        <v>13.411893490695299</v>
      </c>
      <c r="F262" s="2">
        <v>74.459299999999999</v>
      </c>
      <c r="G262" s="1">
        <f t="shared" si="29"/>
        <v>2.3166913782769174</v>
      </c>
      <c r="H262" s="14">
        <f t="shared" si="30"/>
        <v>9.2667655131076706E-5</v>
      </c>
      <c r="I262" s="6">
        <f t="shared" si="31"/>
        <v>2.3166913782769177E-2</v>
      </c>
      <c r="J262" s="6">
        <f t="shared" si="32"/>
        <v>2.3166913782769177E-2</v>
      </c>
      <c r="K262" s="17">
        <f t="shared" si="33"/>
        <v>9.2556587226405025</v>
      </c>
      <c r="L262" s="1">
        <f t="shared" si="34"/>
        <v>1.2413590897427933</v>
      </c>
    </row>
    <row r="263" spans="1:12" x14ac:dyDescent="0.2">
      <c r="A263">
        <v>53</v>
      </c>
      <c r="B263">
        <v>2</v>
      </c>
      <c r="C263" s="2">
        <v>0.25030000000000002</v>
      </c>
      <c r="D263">
        <f t="shared" si="28"/>
        <v>1.8662540093510984</v>
      </c>
      <c r="E263" s="2">
        <v>13.411893490695299</v>
      </c>
      <c r="F263" s="2">
        <v>70.7196</v>
      </c>
      <c r="G263" s="1">
        <f t="shared" si="29"/>
        <v>2.1987160478248526</v>
      </c>
      <c r="H263" s="14">
        <f t="shared" si="30"/>
        <v>8.7948641912994106E-5</v>
      </c>
      <c r="I263" s="6">
        <f t="shared" si="31"/>
        <v>2.1987160478248526E-2</v>
      </c>
      <c r="J263" s="6">
        <f t="shared" si="32"/>
        <v>2.1987160478248526E-2</v>
      </c>
      <c r="K263" s="20">
        <f t="shared" si="33"/>
        <v>8.7843230036949755</v>
      </c>
      <c r="L263" s="1">
        <f t="shared" si="34"/>
        <v>1.1781440451342162</v>
      </c>
    </row>
    <row r="264" spans="1:12" x14ac:dyDescent="0.2">
      <c r="A264">
        <v>53</v>
      </c>
      <c r="B264">
        <v>3</v>
      </c>
      <c r="C264" s="2">
        <v>0.25059999999999999</v>
      </c>
      <c r="D264">
        <f t="shared" si="28"/>
        <v>1.868490829977568</v>
      </c>
      <c r="E264" s="2">
        <v>13.411893490695299</v>
      </c>
      <c r="F264" s="2">
        <v>68.177899999999994</v>
      </c>
      <c r="G264" s="1">
        <f t="shared" si="29"/>
        <v>2.1185337076879396</v>
      </c>
      <c r="H264" s="14">
        <f t="shared" si="30"/>
        <v>8.4741348307517588E-5</v>
      </c>
      <c r="I264" s="6">
        <f t="shared" si="31"/>
        <v>2.1185337076879397E-2</v>
      </c>
      <c r="J264" s="6">
        <f t="shared" si="32"/>
        <v>2.1185337076879397E-2</v>
      </c>
      <c r="K264" s="20">
        <f t="shared" si="33"/>
        <v>8.4538456013086183</v>
      </c>
      <c r="L264" s="1">
        <f t="shared" si="34"/>
        <v>1.1338207679153414</v>
      </c>
    </row>
    <row r="265" spans="1:12" x14ac:dyDescent="0.2">
      <c r="A265">
        <v>53</v>
      </c>
      <c r="B265">
        <v>4</v>
      </c>
      <c r="C265" s="2">
        <v>8</v>
      </c>
      <c r="D265">
        <f t="shared" si="28"/>
        <v>59.648550039188123</v>
      </c>
      <c r="E265" s="2">
        <v>13.411893490695299</v>
      </c>
      <c r="F265" s="2">
        <v>59.5745</v>
      </c>
      <c r="G265" s="1">
        <f t="shared" si="29"/>
        <v>1.8471245149689264</v>
      </c>
      <c r="H265" s="14">
        <f t="shared" si="30"/>
        <v>7.3884980598757047E-5</v>
      </c>
      <c r="I265" s="6">
        <f t="shared" si="31"/>
        <v>1.8471245149689262E-2</v>
      </c>
      <c r="J265" s="6">
        <f t="shared" si="32"/>
        <v>1.8471245149689262E-2</v>
      </c>
      <c r="K265" s="17">
        <f t="shared" si="33"/>
        <v>0.23089056437111577</v>
      </c>
      <c r="L265" s="1">
        <f t="shared" si="34"/>
        <v>3.0966796573519313E-2</v>
      </c>
    </row>
    <row r="266" spans="1:12" x14ac:dyDescent="0.2">
      <c r="A266">
        <v>53</v>
      </c>
      <c r="B266">
        <v>5</v>
      </c>
      <c r="C266" s="2">
        <v>0.25</v>
      </c>
      <c r="D266">
        <f t="shared" si="28"/>
        <v>1.8640171887246288</v>
      </c>
      <c r="E266" s="2">
        <v>13.411893490695299</v>
      </c>
      <c r="F266" s="2">
        <v>63.661499999999997</v>
      </c>
      <c r="G266" s="1">
        <f t="shared" si="29"/>
        <v>1.9760560270040062</v>
      </c>
      <c r="H266" s="14">
        <f t="shared" si="30"/>
        <v>7.9042241080160249E-5</v>
      </c>
      <c r="I266" s="6">
        <f t="shared" si="31"/>
        <v>1.9760560270040063E-2</v>
      </c>
      <c r="J266" s="6">
        <f t="shared" si="32"/>
        <v>1.9760560270040063E-2</v>
      </c>
      <c r="K266" s="20">
        <f t="shared" si="33"/>
        <v>7.9042241080160256</v>
      </c>
      <c r="L266" s="1">
        <f t="shared" si="34"/>
        <v>1.0601061186329699</v>
      </c>
    </row>
    <row r="267" spans="1:12" s="9" customFormat="1" x14ac:dyDescent="0.2">
      <c r="A267" s="9">
        <v>54</v>
      </c>
      <c r="B267" s="9">
        <v>1</v>
      </c>
      <c r="C267" s="10">
        <v>0.25019999999999998</v>
      </c>
      <c r="D267" s="9">
        <f t="shared" si="28"/>
        <v>1.8246133133804634</v>
      </c>
      <c r="E267" s="10">
        <v>13.712494486651208</v>
      </c>
      <c r="F267" s="10">
        <v>73.5167</v>
      </c>
      <c r="G267" s="11">
        <f t="shared" si="29"/>
        <v>2.2869554244613397</v>
      </c>
      <c r="H267" s="15">
        <f t="shared" si="30"/>
        <v>9.147821697845359E-5</v>
      </c>
      <c r="I267" s="16">
        <f t="shared" si="31"/>
        <v>2.2869554244613396E-2</v>
      </c>
      <c r="J267" s="16">
        <f t="shared" si="32"/>
        <v>2.2869554244613396E-2</v>
      </c>
      <c r="K267" s="18">
        <f t="shared" si="33"/>
        <v>9.1405092904130285</v>
      </c>
      <c r="L267" s="11">
        <f t="shared" si="34"/>
        <v>1.2533918324997282</v>
      </c>
    </row>
    <row r="268" spans="1:12" s="9" customFormat="1" x14ac:dyDescent="0.2">
      <c r="A268" s="9">
        <v>54</v>
      </c>
      <c r="B268" s="9">
        <v>2</v>
      </c>
      <c r="C268" s="10">
        <v>0.25069999999999998</v>
      </c>
      <c r="D268" s="9">
        <f t="shared" si="28"/>
        <v>1.8282596229595611</v>
      </c>
      <c r="E268" s="10">
        <v>13.712494486651208</v>
      </c>
      <c r="F268" s="10">
        <v>68.3446</v>
      </c>
      <c r="G268" s="11">
        <f t="shared" si="29"/>
        <v>2.1237925486608411</v>
      </c>
      <c r="H268" s="15">
        <f t="shared" si="30"/>
        <v>8.4951701946433644E-5</v>
      </c>
      <c r="I268" s="16">
        <f t="shared" si="31"/>
        <v>2.1237925486608411E-2</v>
      </c>
      <c r="J268" s="16">
        <f t="shared" si="32"/>
        <v>2.1237925486608411E-2</v>
      </c>
      <c r="K268" s="20">
        <f t="shared" si="33"/>
        <v>8.4714501342674158</v>
      </c>
      <c r="L268" s="11">
        <f t="shared" si="34"/>
        <v>1.1616471326008257</v>
      </c>
    </row>
    <row r="269" spans="1:12" s="9" customFormat="1" x14ac:dyDescent="0.2">
      <c r="A269" s="9">
        <v>54</v>
      </c>
      <c r="B269" s="9">
        <v>3</v>
      </c>
      <c r="C269" s="10">
        <v>0.25019999999999998</v>
      </c>
      <c r="D269" s="9">
        <f t="shared" si="28"/>
        <v>1.8246133133804634</v>
      </c>
      <c r="E269" s="10">
        <v>13.712494486651208</v>
      </c>
      <c r="F269" s="10">
        <v>64.332400000000007</v>
      </c>
      <c r="G269" s="11">
        <f t="shared" si="29"/>
        <v>1.9972207325152214</v>
      </c>
      <c r="H269" s="15">
        <f t="shared" si="30"/>
        <v>7.9888829300608848E-5</v>
      </c>
      <c r="I269" s="16">
        <f t="shared" si="31"/>
        <v>1.9972207325152209E-2</v>
      </c>
      <c r="J269" s="16">
        <f t="shared" si="32"/>
        <v>1.9972207325152209E-2</v>
      </c>
      <c r="K269" s="20">
        <f t="shared" si="33"/>
        <v>7.9824969325148727</v>
      </c>
      <c r="L269" s="11">
        <f t="shared" si="34"/>
        <v>1.0945994517682036</v>
      </c>
    </row>
    <row r="270" spans="1:12" s="9" customFormat="1" x14ac:dyDescent="0.2">
      <c r="A270" s="9">
        <v>54</v>
      </c>
      <c r="B270" s="9">
        <v>4</v>
      </c>
      <c r="C270" s="10">
        <v>0.25009999999999999</v>
      </c>
      <c r="D270" s="9">
        <f t="shared" si="28"/>
        <v>1.8238840514646439</v>
      </c>
      <c r="E270" s="10">
        <v>13.712494486651208</v>
      </c>
      <c r="F270" s="10">
        <v>70.475999999999999</v>
      </c>
      <c r="G270" s="11">
        <f t="shared" si="29"/>
        <v>2.1910312628158617</v>
      </c>
      <c r="H270" s="15">
        <f t="shared" si="30"/>
        <v>8.7641250512634477E-5</v>
      </c>
      <c r="I270" s="16">
        <f t="shared" si="31"/>
        <v>2.1910312628158617E-2</v>
      </c>
      <c r="J270" s="16">
        <f t="shared" si="32"/>
        <v>2.1910312628158617E-2</v>
      </c>
      <c r="K270" s="20">
        <f t="shared" si="33"/>
        <v>8.7606208029422703</v>
      </c>
      <c r="L270" s="11">
        <f t="shared" si="34"/>
        <v>1.2012996445998776</v>
      </c>
    </row>
    <row r="271" spans="1:12" s="9" customFormat="1" x14ac:dyDescent="0.2">
      <c r="A271" s="9">
        <v>54</v>
      </c>
      <c r="B271" s="9">
        <v>5</v>
      </c>
      <c r="C271" s="10">
        <v>0.25080000000000002</v>
      </c>
      <c r="D271" s="9">
        <f t="shared" si="28"/>
        <v>1.828988884875381</v>
      </c>
      <c r="E271" s="10">
        <v>13.712494486651208</v>
      </c>
      <c r="F271" s="10">
        <v>74.359700000000004</v>
      </c>
      <c r="G271" s="11">
        <f t="shared" si="29"/>
        <v>2.3135493233225026</v>
      </c>
      <c r="H271" s="15">
        <f t="shared" si="30"/>
        <v>9.2541972932900105E-5</v>
      </c>
      <c r="I271" s="16">
        <f t="shared" si="31"/>
        <v>2.3135493233225026E-2</v>
      </c>
      <c r="J271" s="16">
        <f t="shared" si="32"/>
        <v>2.3135493233225026E-2</v>
      </c>
      <c r="K271" s="18">
        <f t="shared" si="33"/>
        <v>9.2246783226575051</v>
      </c>
      <c r="L271" s="11">
        <f t="shared" si="34"/>
        <v>1.2649335064057194</v>
      </c>
    </row>
    <row r="272" spans="1:12" x14ac:dyDescent="0.2">
      <c r="A272">
        <v>55</v>
      </c>
      <c r="B272">
        <v>1</v>
      </c>
      <c r="C272" s="2">
        <v>0.25</v>
      </c>
      <c r="D272">
        <f t="shared" si="28"/>
        <v>1.7781088968763921</v>
      </c>
      <c r="E272" s="2">
        <v>14.059881283940234</v>
      </c>
      <c r="F272" s="2">
        <v>50.482900000000001</v>
      </c>
      <c r="G272" s="1">
        <f t="shared" si="29"/>
        <v>1.5603142054954413</v>
      </c>
      <c r="H272" s="14">
        <f t="shared" si="30"/>
        <v>6.2412568219817645E-5</v>
      </c>
      <c r="I272" s="6">
        <f t="shared" si="31"/>
        <v>1.5603142054954411E-2</v>
      </c>
      <c r="J272" s="6">
        <f t="shared" si="32"/>
        <v>1.5603142054954411E-2</v>
      </c>
      <c r="K272" s="20">
        <f t="shared" si="33"/>
        <v>6.2412568219817643</v>
      </c>
      <c r="L272" s="1">
        <f t="shared" si="34"/>
        <v>0.87751329979645709</v>
      </c>
    </row>
    <row r="273" spans="1:12" x14ac:dyDescent="0.2">
      <c r="A273">
        <v>55</v>
      </c>
      <c r="B273">
        <v>2</v>
      </c>
      <c r="C273" s="2">
        <v>0.2505</v>
      </c>
      <c r="D273">
        <f t="shared" si="28"/>
        <v>1.781665114670145</v>
      </c>
      <c r="E273" s="2">
        <v>14.059881283940234</v>
      </c>
      <c r="F273" s="2">
        <v>48.547899999999998</v>
      </c>
      <c r="G273" s="1">
        <f t="shared" si="29"/>
        <v>1.4992712703870783</v>
      </c>
      <c r="H273" s="14">
        <f t="shared" si="30"/>
        <v>5.9970850815483134E-5</v>
      </c>
      <c r="I273" s="6">
        <f t="shared" si="31"/>
        <v>1.4992712703870785E-2</v>
      </c>
      <c r="J273" s="6">
        <f t="shared" si="32"/>
        <v>1.4992712703870785E-2</v>
      </c>
      <c r="K273" s="20">
        <f t="shared" si="33"/>
        <v>5.9851148518446244</v>
      </c>
      <c r="L273" s="1">
        <f t="shared" si="34"/>
        <v>0.84150004287682956</v>
      </c>
    </row>
    <row r="274" spans="1:12" x14ac:dyDescent="0.2">
      <c r="A274">
        <v>55</v>
      </c>
      <c r="B274">
        <v>3</v>
      </c>
      <c r="C274" s="2">
        <v>0.25009999999999999</v>
      </c>
      <c r="D274">
        <f t="shared" si="28"/>
        <v>1.7788201404351425</v>
      </c>
      <c r="E274" s="2">
        <v>14.059881283940234</v>
      </c>
      <c r="F274" s="2">
        <v>48.62</v>
      </c>
      <c r="G274" s="1">
        <f t="shared" si="29"/>
        <v>1.5015457900880151</v>
      </c>
      <c r="H274" s="14">
        <f t="shared" si="30"/>
        <v>6.0061831603520604E-5</v>
      </c>
      <c r="I274" s="6">
        <f t="shared" si="31"/>
        <v>1.5015457900880151E-2</v>
      </c>
      <c r="J274" s="6">
        <f t="shared" si="32"/>
        <v>1.5015457900880151E-2</v>
      </c>
      <c r="K274" s="20">
        <f t="shared" si="33"/>
        <v>6.0037816476929837</v>
      </c>
      <c r="L274" s="1">
        <f t="shared" si="34"/>
        <v>0.84412457221262438</v>
      </c>
    </row>
    <row r="275" spans="1:12" x14ac:dyDescent="0.2">
      <c r="A275">
        <v>55</v>
      </c>
      <c r="B275">
        <v>4</v>
      </c>
      <c r="C275" s="2">
        <v>0.25030000000000002</v>
      </c>
      <c r="D275">
        <f t="shared" si="28"/>
        <v>1.7802426275526437</v>
      </c>
      <c r="E275" s="2">
        <v>14.059881283940234</v>
      </c>
      <c r="F275" s="2">
        <v>42.145899999999997</v>
      </c>
      <c r="G275" s="1">
        <f t="shared" si="29"/>
        <v>1.2973090633773934</v>
      </c>
      <c r="H275" s="14">
        <f t="shared" si="30"/>
        <v>5.1892362535095738E-5</v>
      </c>
      <c r="I275" s="6">
        <f t="shared" si="31"/>
        <v>1.2973090633773934E-2</v>
      </c>
      <c r="J275" s="6">
        <f t="shared" si="32"/>
        <v>1.2973090633773934E-2</v>
      </c>
      <c r="K275" s="17">
        <f t="shared" si="33"/>
        <v>5.1830166335493137</v>
      </c>
      <c r="L275" s="1">
        <f t="shared" si="34"/>
        <v>0.72872598560390922</v>
      </c>
    </row>
    <row r="276" spans="1:12" x14ac:dyDescent="0.2">
      <c r="A276">
        <v>55</v>
      </c>
      <c r="B276">
        <v>5</v>
      </c>
      <c r="C276" s="2">
        <v>0.25080000000000002</v>
      </c>
      <c r="D276">
        <f t="shared" si="28"/>
        <v>1.7837988453463967</v>
      </c>
      <c r="E276" s="2">
        <v>14.059881283940234</v>
      </c>
      <c r="F276" s="2">
        <v>40.8992</v>
      </c>
      <c r="G276" s="1">
        <f t="shared" si="29"/>
        <v>1.2579797469951732</v>
      </c>
      <c r="H276" s="14">
        <f t="shared" si="30"/>
        <v>5.031918987980693E-5</v>
      </c>
      <c r="I276" s="6">
        <f t="shared" si="31"/>
        <v>1.2579797469951734E-2</v>
      </c>
      <c r="J276" s="6">
        <f t="shared" si="32"/>
        <v>1.2579797469951734E-2</v>
      </c>
      <c r="K276" s="17">
        <f t="shared" si="33"/>
        <v>5.0158682097096223</v>
      </c>
      <c r="L276" s="1">
        <f t="shared" si="34"/>
        <v>0.70522511564407131</v>
      </c>
    </row>
    <row r="277" spans="1:12" s="9" customFormat="1" x14ac:dyDescent="0.2">
      <c r="A277" s="9">
        <v>56</v>
      </c>
      <c r="B277" s="9">
        <v>1</v>
      </c>
      <c r="C277" s="10">
        <v>0.25019999999999998</v>
      </c>
      <c r="D277" s="9">
        <f t="shared" si="28"/>
        <v>1.6874000312282296</v>
      </c>
      <c r="E277" s="10">
        <v>14.82754506161077</v>
      </c>
      <c r="F277" s="10">
        <v>27.191400000000002</v>
      </c>
      <c r="G277" s="11">
        <f t="shared" si="29"/>
        <v>0.82554339253604214</v>
      </c>
      <c r="H277" s="15">
        <f t="shared" si="30"/>
        <v>3.3021735701441684E-5</v>
      </c>
      <c r="I277" s="16">
        <f t="shared" si="31"/>
        <v>8.2554339253604215E-3</v>
      </c>
      <c r="J277" s="16">
        <f t="shared" si="32"/>
        <v>8.2554339253604215E-3</v>
      </c>
      <c r="K277" s="20">
        <f t="shared" si="33"/>
        <v>3.2995339429897772</v>
      </c>
      <c r="L277" s="11">
        <f t="shared" si="34"/>
        <v>0.48923988221995185</v>
      </c>
    </row>
    <row r="278" spans="1:12" s="9" customFormat="1" x14ac:dyDescent="0.2">
      <c r="A278" s="9">
        <v>56</v>
      </c>
      <c r="B278" s="9">
        <v>2</v>
      </c>
      <c r="C278" s="10">
        <v>0.25</v>
      </c>
      <c r="D278" s="9">
        <f t="shared" si="28"/>
        <v>1.6860511902760091</v>
      </c>
      <c r="E278" s="10">
        <v>14.82754506161077</v>
      </c>
      <c r="F278" s="10">
        <v>27.498000000000001</v>
      </c>
      <c r="G278" s="11">
        <f t="shared" si="29"/>
        <v>0.83521562194390986</v>
      </c>
      <c r="H278" s="15">
        <f t="shared" si="30"/>
        <v>3.3408624877756394E-5</v>
      </c>
      <c r="I278" s="16">
        <f t="shared" si="31"/>
        <v>8.3521562194390983E-3</v>
      </c>
      <c r="J278" s="16">
        <f t="shared" si="32"/>
        <v>8.3521562194390983E-3</v>
      </c>
      <c r="K278" s="20">
        <f t="shared" si="33"/>
        <v>3.3408624877756394</v>
      </c>
      <c r="L278" s="11">
        <f t="shared" si="34"/>
        <v>0.49536789082138355</v>
      </c>
    </row>
    <row r="279" spans="1:12" s="9" customFormat="1" x14ac:dyDescent="0.2">
      <c r="A279" s="9">
        <v>56</v>
      </c>
      <c r="B279" s="9">
        <v>3</v>
      </c>
      <c r="C279" s="10">
        <v>0.25080000000000002</v>
      </c>
      <c r="D279" s="9">
        <f t="shared" si="28"/>
        <v>1.6914465540848924</v>
      </c>
      <c r="E279" s="10">
        <v>14.82754506161077</v>
      </c>
      <c r="F279" s="10">
        <v>26.118300000000001</v>
      </c>
      <c r="G279" s="11">
        <f t="shared" si="29"/>
        <v>0.79169058960850502</v>
      </c>
      <c r="H279" s="15">
        <f t="shared" si="30"/>
        <v>3.1667623584340205E-5</v>
      </c>
      <c r="I279" s="16">
        <f t="shared" si="31"/>
        <v>7.9169058960850518E-3</v>
      </c>
      <c r="J279" s="16">
        <f t="shared" si="32"/>
        <v>7.9169058960850518E-3</v>
      </c>
      <c r="K279" s="18">
        <f t="shared" si="33"/>
        <v>3.1566610430961126</v>
      </c>
      <c r="L279" s="11">
        <f t="shared" si="34"/>
        <v>0.46805533860738868</v>
      </c>
    </row>
    <row r="280" spans="1:12" s="9" customFormat="1" x14ac:dyDescent="0.2">
      <c r="A280" s="9">
        <v>56</v>
      </c>
      <c r="B280" s="9">
        <v>4</v>
      </c>
      <c r="C280" s="10">
        <v>0.25040000000000001</v>
      </c>
      <c r="D280" s="9">
        <f t="shared" si="28"/>
        <v>1.6887488721804509</v>
      </c>
      <c r="E280" s="10">
        <v>14.82754506161077</v>
      </c>
      <c r="F280" s="10">
        <v>27.2239</v>
      </c>
      <c r="G280" s="11">
        <f t="shared" si="29"/>
        <v>0.82656866147197072</v>
      </c>
      <c r="H280" s="15">
        <f t="shared" si="30"/>
        <v>3.3062746458878829E-5</v>
      </c>
      <c r="I280" s="16">
        <f t="shared" si="31"/>
        <v>8.2656866147197069E-3</v>
      </c>
      <c r="J280" s="16">
        <f t="shared" si="32"/>
        <v>8.2656866147197069E-3</v>
      </c>
      <c r="K280" s="20">
        <f t="shared" si="33"/>
        <v>3.3009930569966879</v>
      </c>
      <c r="L280" s="11">
        <f t="shared" si="34"/>
        <v>0.48945623300682678</v>
      </c>
    </row>
    <row r="281" spans="1:12" s="9" customFormat="1" x14ac:dyDescent="0.2">
      <c r="A281" s="9">
        <v>56</v>
      </c>
      <c r="B281" s="9">
        <v>5</v>
      </c>
      <c r="C281" s="10">
        <v>0.25</v>
      </c>
      <c r="D281" s="9">
        <f t="shared" si="28"/>
        <v>1.6860511902760091</v>
      </c>
      <c r="E281" s="10">
        <v>14.82754506161077</v>
      </c>
      <c r="F281" s="10">
        <v>29.925000000000001</v>
      </c>
      <c r="G281" s="11">
        <f t="shared" si="29"/>
        <v>0.91177955140540701</v>
      </c>
      <c r="H281" s="15">
        <f t="shared" si="30"/>
        <v>3.6471182056216277E-5</v>
      </c>
      <c r="I281" s="16">
        <f t="shared" si="31"/>
        <v>9.1177955140540699E-3</v>
      </c>
      <c r="J281" s="16">
        <f t="shared" si="32"/>
        <v>9.1177955140540699E-3</v>
      </c>
      <c r="K281" s="18">
        <f t="shared" si="33"/>
        <v>3.647118205621628</v>
      </c>
      <c r="L281" s="11">
        <f t="shared" si="34"/>
        <v>0.54077809538875699</v>
      </c>
    </row>
    <row r="282" spans="1:12" x14ac:dyDescent="0.2">
      <c r="A282">
        <v>57</v>
      </c>
      <c r="B282">
        <v>1</v>
      </c>
      <c r="C282" s="2">
        <v>0.25090000000000001</v>
      </c>
      <c r="D282">
        <f t="shared" si="28"/>
        <v>1.9572690621622701</v>
      </c>
      <c r="E282" s="2">
        <v>12.818881412391056</v>
      </c>
      <c r="F282" s="2">
        <v>32.700200000000002</v>
      </c>
      <c r="G282" s="1">
        <f t="shared" si="29"/>
        <v>0.99932805451276063</v>
      </c>
      <c r="H282" s="14">
        <f t="shared" si="30"/>
        <v>3.9973122180510424E-5</v>
      </c>
      <c r="I282" s="6">
        <f t="shared" si="31"/>
        <v>9.9932805451276065E-3</v>
      </c>
      <c r="J282" s="6">
        <f t="shared" si="32"/>
        <v>9.9932805451276065E-3</v>
      </c>
      <c r="K282" s="20">
        <f t="shared" si="33"/>
        <v>3.9829735134027922</v>
      </c>
      <c r="L282" s="1">
        <f t="shared" si="34"/>
        <v>0.51057265137004959</v>
      </c>
    </row>
    <row r="283" spans="1:12" x14ac:dyDescent="0.2">
      <c r="A283">
        <v>57</v>
      </c>
      <c r="B283">
        <v>2</v>
      </c>
      <c r="C283" s="2">
        <v>0.25030000000000002</v>
      </c>
      <c r="D283">
        <f t="shared" si="28"/>
        <v>1.952588466557259</v>
      </c>
      <c r="E283" s="2">
        <v>12.818881412391056</v>
      </c>
      <c r="F283" s="2">
        <v>28.5442</v>
      </c>
      <c r="G283" s="1">
        <f t="shared" si="29"/>
        <v>0.868219817659863</v>
      </c>
      <c r="H283" s="14">
        <f t="shared" si="30"/>
        <v>3.4728792706394521E-5</v>
      </c>
      <c r="I283" s="6">
        <f t="shared" si="31"/>
        <v>8.6821981765986302E-3</v>
      </c>
      <c r="J283" s="6">
        <f t="shared" si="32"/>
        <v>8.6821981765986302E-3</v>
      </c>
      <c r="K283" s="17">
        <f t="shared" si="33"/>
        <v>3.4687168104668915</v>
      </c>
      <c r="L283" s="1">
        <f t="shared" si="34"/>
        <v>0.44465069446542421</v>
      </c>
    </row>
    <row r="284" spans="1:12" x14ac:dyDescent="0.2">
      <c r="A284">
        <v>57</v>
      </c>
      <c r="B284">
        <v>3</v>
      </c>
      <c r="C284" s="2">
        <v>0.25019999999999998</v>
      </c>
      <c r="D284">
        <f t="shared" si="28"/>
        <v>1.9518083672897566</v>
      </c>
      <c r="E284" s="2">
        <v>12.818881412391056</v>
      </c>
      <c r="F284" s="2">
        <v>40.665599999999998</v>
      </c>
      <c r="G284" s="1">
        <f t="shared" si="29"/>
        <v>1.2506104293510836</v>
      </c>
      <c r="H284" s="14">
        <f t="shared" si="30"/>
        <v>5.0024417174043344E-5</v>
      </c>
      <c r="I284" s="6">
        <f t="shared" si="31"/>
        <v>1.2506104293510836E-2</v>
      </c>
      <c r="J284" s="6">
        <f t="shared" si="32"/>
        <v>1.2506104293510836E-2</v>
      </c>
      <c r="K284" s="17">
        <f t="shared" si="33"/>
        <v>4.9984429630339076</v>
      </c>
      <c r="L284" s="1">
        <f t="shared" si="34"/>
        <v>0.64074447589732242</v>
      </c>
    </row>
    <row r="285" spans="1:12" x14ac:dyDescent="0.2">
      <c r="A285">
        <v>57</v>
      </c>
      <c r="B285">
        <v>4</v>
      </c>
      <c r="C285" s="2">
        <v>0.25030000000000002</v>
      </c>
      <c r="D285">
        <f t="shared" si="28"/>
        <v>1.952588466557259</v>
      </c>
      <c r="E285" s="2">
        <v>12.818881412391056</v>
      </c>
      <c r="F285" s="2">
        <v>31.388000000000002</v>
      </c>
      <c r="G285" s="1">
        <f t="shared" si="29"/>
        <v>0.95793242689043812</v>
      </c>
      <c r="H285" s="14">
        <f t="shared" si="30"/>
        <v>3.8317297075617523E-5</v>
      </c>
      <c r="I285" s="6">
        <f t="shared" si="31"/>
        <v>9.5793242689043816E-3</v>
      </c>
      <c r="J285" s="6">
        <f t="shared" si="32"/>
        <v>9.5793242689043816E-3</v>
      </c>
      <c r="K285" s="20">
        <f t="shared" si="33"/>
        <v>3.8271371429901637</v>
      </c>
      <c r="L285" s="1">
        <f t="shared" si="34"/>
        <v>0.49059617184948023</v>
      </c>
    </row>
    <row r="286" spans="1:12" x14ac:dyDescent="0.2">
      <c r="A286">
        <v>57</v>
      </c>
      <c r="B286">
        <v>5</v>
      </c>
      <c r="C286" s="2">
        <v>0.25019999999999998</v>
      </c>
      <c r="D286">
        <f t="shared" si="28"/>
        <v>1.9518083672897566</v>
      </c>
      <c r="E286" s="2">
        <v>12.818881412391056</v>
      </c>
      <c r="F286" s="2">
        <v>34.864899999999999</v>
      </c>
      <c r="G286" s="1">
        <f t="shared" si="29"/>
        <v>1.0676172749929018</v>
      </c>
      <c r="H286" s="14">
        <f t="shared" si="30"/>
        <v>4.2704690999716068E-5</v>
      </c>
      <c r="I286" s="6">
        <f t="shared" si="31"/>
        <v>1.0676172749929016E-2</v>
      </c>
      <c r="J286" s="6">
        <f t="shared" si="32"/>
        <v>1.0676172749929016E-2</v>
      </c>
      <c r="K286" s="20">
        <f t="shared" si="33"/>
        <v>4.267055455607121</v>
      </c>
      <c r="L286" s="1">
        <f t="shared" si="34"/>
        <v>0.54698877865523976</v>
      </c>
    </row>
    <row r="287" spans="1:12" s="9" customFormat="1" x14ac:dyDescent="0.2">
      <c r="A287" s="9">
        <v>58</v>
      </c>
      <c r="B287" s="9">
        <v>1</v>
      </c>
      <c r="C287" s="10">
        <v>0.25</v>
      </c>
      <c r="D287" s="9">
        <f t="shared" si="28"/>
        <v>1.9025761132876753</v>
      </c>
      <c r="E287" s="10">
        <v>13.140078772880043</v>
      </c>
      <c r="F287" s="10">
        <v>38.455399999999997</v>
      </c>
      <c r="G287" s="11">
        <f t="shared" si="29"/>
        <v>1.1808858323606422</v>
      </c>
      <c r="H287" s="15">
        <f t="shared" si="30"/>
        <v>4.7235433294425687E-5</v>
      </c>
      <c r="I287" s="16">
        <f t="shared" si="31"/>
        <v>1.1808858323606421E-2</v>
      </c>
      <c r="J287" s="16">
        <f t="shared" si="32"/>
        <v>1.1808858323606421E-2</v>
      </c>
      <c r="K287" s="20">
        <f t="shared" si="33"/>
        <v>4.7235433294425686</v>
      </c>
      <c r="L287" s="11">
        <f t="shared" si="34"/>
        <v>0.62067731435987428</v>
      </c>
    </row>
    <row r="288" spans="1:12" s="9" customFormat="1" x14ac:dyDescent="0.2">
      <c r="A288" s="9">
        <v>58</v>
      </c>
      <c r="B288" s="9">
        <v>2</v>
      </c>
      <c r="C288" s="10">
        <v>0.25069999999999998</v>
      </c>
      <c r="D288" s="9">
        <f t="shared" si="28"/>
        <v>1.9079033264048806</v>
      </c>
      <c r="E288" s="10">
        <v>13.140078772880043</v>
      </c>
      <c r="F288" s="10">
        <v>32.415300000000002</v>
      </c>
      <c r="G288" s="11">
        <f t="shared" si="29"/>
        <v>0.9903403892867283</v>
      </c>
      <c r="H288" s="15">
        <f t="shared" si="30"/>
        <v>3.9613615571469132E-5</v>
      </c>
      <c r="I288" s="16">
        <f t="shared" si="31"/>
        <v>9.9034038928672817E-3</v>
      </c>
      <c r="J288" s="16">
        <f t="shared" si="32"/>
        <v>9.9034038928672817E-3</v>
      </c>
      <c r="K288" s="18">
        <f t="shared" si="33"/>
        <v>3.9503007151445084</v>
      </c>
      <c r="L288" s="11">
        <f t="shared" si="34"/>
        <v>0.51907262573563218</v>
      </c>
    </row>
    <row r="289" spans="1:12" s="9" customFormat="1" x14ac:dyDescent="0.2">
      <c r="A289" s="9">
        <v>58</v>
      </c>
      <c r="B289" s="9">
        <v>3</v>
      </c>
      <c r="C289" s="10">
        <v>0.25090000000000001</v>
      </c>
      <c r="D289" s="9">
        <f t="shared" si="28"/>
        <v>1.9094253872955109</v>
      </c>
      <c r="E289" s="10">
        <v>13.140078772880043</v>
      </c>
      <c r="F289" s="10">
        <v>37.067500000000003</v>
      </c>
      <c r="G289" s="11">
        <f t="shared" si="29"/>
        <v>1.1371021167860185</v>
      </c>
      <c r="H289" s="15">
        <f t="shared" si="30"/>
        <v>4.5484084671440744E-5</v>
      </c>
      <c r="I289" s="16">
        <f t="shared" si="31"/>
        <v>1.1371021167860186E-2</v>
      </c>
      <c r="J289" s="16">
        <f t="shared" si="32"/>
        <v>1.1371021167860186E-2</v>
      </c>
      <c r="K289" s="20">
        <f t="shared" si="33"/>
        <v>4.532092932586762</v>
      </c>
      <c r="L289" s="11">
        <f t="shared" si="34"/>
        <v>0.5955205814020299</v>
      </c>
    </row>
    <row r="290" spans="1:12" s="9" customFormat="1" x14ac:dyDescent="0.2">
      <c r="A290" s="9">
        <v>58</v>
      </c>
      <c r="B290" s="9">
        <v>4</v>
      </c>
      <c r="C290" s="10">
        <v>0.25080000000000002</v>
      </c>
      <c r="D290" s="9">
        <f t="shared" si="28"/>
        <v>1.908664356850196</v>
      </c>
      <c r="E290" s="10">
        <v>13.140078772880043</v>
      </c>
      <c r="F290" s="10">
        <v>30.606000000000002</v>
      </c>
      <c r="G290" s="11">
        <f t="shared" si="29"/>
        <v>0.93326287895517201</v>
      </c>
      <c r="H290" s="15">
        <f t="shared" si="30"/>
        <v>3.7330515158206881E-5</v>
      </c>
      <c r="I290" s="16">
        <f t="shared" si="31"/>
        <v>9.3326287895517199E-3</v>
      </c>
      <c r="J290" s="16">
        <f t="shared" si="32"/>
        <v>9.3326287895517199E-3</v>
      </c>
      <c r="K290" s="18">
        <f t="shared" si="33"/>
        <v>3.7211438554831417</v>
      </c>
      <c r="L290" s="11">
        <f t="shared" si="34"/>
        <v>0.48896123386267037</v>
      </c>
    </row>
    <row r="291" spans="1:12" s="9" customFormat="1" x14ac:dyDescent="0.2">
      <c r="A291" s="9">
        <v>58</v>
      </c>
      <c r="B291" s="9">
        <v>5</v>
      </c>
      <c r="C291" s="10">
        <v>0.25059999999999999</v>
      </c>
      <c r="D291" s="9">
        <f t="shared" si="28"/>
        <v>1.9071422959595656</v>
      </c>
      <c r="E291" s="10">
        <v>13.140078772880043</v>
      </c>
      <c r="F291" s="10">
        <v>35.255800000000001</v>
      </c>
      <c r="G291" s="11">
        <f t="shared" si="29"/>
        <v>1.079948894286886</v>
      </c>
      <c r="H291" s="15">
        <f t="shared" si="30"/>
        <v>4.3197955771475439E-5</v>
      </c>
      <c r="I291" s="16">
        <f t="shared" si="31"/>
        <v>1.0799488942868861E-2</v>
      </c>
      <c r="J291" s="16">
        <f t="shared" si="32"/>
        <v>1.0799488942868861E-2</v>
      </c>
      <c r="K291" s="20">
        <f t="shared" si="33"/>
        <v>4.3094528902110376</v>
      </c>
      <c r="L291" s="11">
        <f t="shared" si="34"/>
        <v>0.56626550445388613</v>
      </c>
    </row>
    <row r="292" spans="1:12" x14ac:dyDescent="0.2">
      <c r="A292">
        <v>59</v>
      </c>
      <c r="B292">
        <v>1</v>
      </c>
      <c r="C292" s="2">
        <v>0.25080000000000002</v>
      </c>
      <c r="D292">
        <f t="shared" si="28"/>
        <v>1.7839227058765061</v>
      </c>
      <c r="E292" s="2">
        <v>14.058905084498763</v>
      </c>
      <c r="F292" s="2">
        <v>32.899099999999997</v>
      </c>
      <c r="G292" s="1">
        <f t="shared" si="29"/>
        <v>1.0056027004006434</v>
      </c>
      <c r="H292" s="14">
        <f t="shared" si="30"/>
        <v>4.0224108016025737E-5</v>
      </c>
      <c r="I292" s="6">
        <f t="shared" si="31"/>
        <v>1.0056027004006434E-2</v>
      </c>
      <c r="J292" s="6">
        <f t="shared" si="32"/>
        <v>1.0056027004006434E-2</v>
      </c>
      <c r="K292" s="17">
        <f t="shared" si="33"/>
        <v>4.0095801451381314</v>
      </c>
      <c r="L292" s="1">
        <f t="shared" si="34"/>
        <v>0.56370306689187755</v>
      </c>
    </row>
    <row r="293" spans="1:12" x14ac:dyDescent="0.2">
      <c r="A293">
        <v>59</v>
      </c>
      <c r="B293">
        <v>2</v>
      </c>
      <c r="C293" s="2">
        <v>0.25019999999999998</v>
      </c>
      <c r="D293">
        <f t="shared" si="28"/>
        <v>1.7796549482069446</v>
      </c>
      <c r="E293" s="2">
        <v>14.058905084498763</v>
      </c>
      <c r="F293" s="2">
        <v>41.997199999999999</v>
      </c>
      <c r="G293" s="1">
        <f t="shared" si="29"/>
        <v>1.292618063661314</v>
      </c>
      <c r="H293" s="14">
        <f t="shared" si="30"/>
        <v>5.1704722546452559E-5</v>
      </c>
      <c r="I293" s="6">
        <f t="shared" si="31"/>
        <v>1.292618063661314E-2</v>
      </c>
      <c r="J293" s="6">
        <f t="shared" si="32"/>
        <v>1.292618063661314E-2</v>
      </c>
      <c r="K293" s="20">
        <f t="shared" si="33"/>
        <v>5.1663391832986179</v>
      </c>
      <c r="L293" s="1">
        <f t="shared" si="34"/>
        <v>0.72633072212322125</v>
      </c>
    </row>
    <row r="294" spans="1:12" x14ac:dyDescent="0.2">
      <c r="A294">
        <v>59</v>
      </c>
      <c r="B294">
        <v>3</v>
      </c>
      <c r="C294" s="2">
        <v>0.2505</v>
      </c>
      <c r="D294">
        <f t="shared" si="28"/>
        <v>1.7817888270417255</v>
      </c>
      <c r="E294" s="2">
        <v>14.058905084498763</v>
      </c>
      <c r="F294" s="2">
        <v>44.764299999999999</v>
      </c>
      <c r="G294" s="1">
        <f t="shared" si="29"/>
        <v>1.3799110382030977</v>
      </c>
      <c r="H294" s="14">
        <f t="shared" si="30"/>
        <v>5.5196441528123909E-5</v>
      </c>
      <c r="I294" s="6">
        <f t="shared" si="31"/>
        <v>1.3799110382030978E-2</v>
      </c>
      <c r="J294" s="6">
        <f t="shared" si="32"/>
        <v>1.3799110382030978E-2</v>
      </c>
      <c r="K294" s="20">
        <f t="shared" si="33"/>
        <v>5.5086268990143621</v>
      </c>
      <c r="L294" s="1">
        <f t="shared" si="34"/>
        <v>0.77445262719159669</v>
      </c>
    </row>
    <row r="295" spans="1:12" x14ac:dyDescent="0.2">
      <c r="A295">
        <v>59</v>
      </c>
      <c r="B295">
        <v>4</v>
      </c>
      <c r="C295" s="2">
        <v>0.25059999999999999</v>
      </c>
      <c r="D295">
        <f t="shared" si="28"/>
        <v>1.7825001199866521</v>
      </c>
      <c r="E295" s="2">
        <v>14.058905084498763</v>
      </c>
      <c r="F295" s="2">
        <v>44.598199999999999</v>
      </c>
      <c r="G295" s="1">
        <f t="shared" si="29"/>
        <v>1.3746711252720905</v>
      </c>
      <c r="H295" s="14">
        <f t="shared" si="30"/>
        <v>5.4986845010883618E-5</v>
      </c>
      <c r="I295" s="6">
        <f t="shared" si="31"/>
        <v>1.3746711252720905E-2</v>
      </c>
      <c r="J295" s="6">
        <f t="shared" si="32"/>
        <v>1.3746711252720905E-2</v>
      </c>
      <c r="K295" s="20">
        <f t="shared" si="33"/>
        <v>5.4855192548766585</v>
      </c>
      <c r="L295" s="1">
        <f t="shared" si="34"/>
        <v>0.77120394543501314</v>
      </c>
    </row>
    <row r="296" spans="1:12" x14ac:dyDescent="0.2">
      <c r="A296">
        <v>59</v>
      </c>
      <c r="B296">
        <v>5</v>
      </c>
      <c r="C296" s="2">
        <v>0.25069999999999998</v>
      </c>
      <c r="D296">
        <f t="shared" si="28"/>
        <v>1.7832114129315788</v>
      </c>
      <c r="E296" s="2">
        <v>14.058905084498763</v>
      </c>
      <c r="F296" s="2">
        <v>40.983400000000003</v>
      </c>
      <c r="G296" s="1">
        <f t="shared" si="29"/>
        <v>1.2606359822076407</v>
      </c>
      <c r="H296" s="14">
        <f t="shared" si="30"/>
        <v>5.0425439288305628E-5</v>
      </c>
      <c r="I296" s="6">
        <f t="shared" si="31"/>
        <v>1.2606359822076406E-2</v>
      </c>
      <c r="J296" s="6">
        <f t="shared" si="32"/>
        <v>1.2606359822076406E-2</v>
      </c>
      <c r="K296" s="17">
        <f t="shared" si="33"/>
        <v>5.0284642289893933</v>
      </c>
      <c r="L296" s="1">
        <f t="shared" si="34"/>
        <v>0.70694701316159136</v>
      </c>
    </row>
    <row r="297" spans="1:12" s="9" customFormat="1" x14ac:dyDescent="0.2">
      <c r="A297" s="9">
        <v>60</v>
      </c>
      <c r="B297" s="9">
        <v>1</v>
      </c>
      <c r="C297" s="10">
        <v>0.25030000000000002</v>
      </c>
      <c r="D297" s="9">
        <f t="shared" si="28"/>
        <v>1.7643931608775003</v>
      </c>
      <c r="E297" s="10">
        <v>14.186180583216284</v>
      </c>
      <c r="F297" s="10">
        <v>27.340599999999998</v>
      </c>
      <c r="G297" s="11">
        <f t="shared" si="29"/>
        <v>0.83025016562036646</v>
      </c>
      <c r="H297" s="15">
        <f t="shared" si="30"/>
        <v>3.3210006624814658E-5</v>
      </c>
      <c r="I297" s="16">
        <f t="shared" si="31"/>
        <v>8.3025016562036646E-3</v>
      </c>
      <c r="J297" s="16">
        <f t="shared" si="32"/>
        <v>8.3025016562036646E-3</v>
      </c>
      <c r="K297" s="18">
        <f t="shared" si="33"/>
        <v>3.3170202381956306</v>
      </c>
      <c r="L297" s="11">
        <f t="shared" si="34"/>
        <v>0.47055848097226316</v>
      </c>
    </row>
    <row r="298" spans="1:12" s="9" customFormat="1" x14ac:dyDescent="0.2">
      <c r="A298" s="9">
        <v>60</v>
      </c>
      <c r="B298" s="9">
        <v>2</v>
      </c>
      <c r="C298" s="10">
        <v>0.25</v>
      </c>
      <c r="D298" s="9">
        <f t="shared" si="28"/>
        <v>1.7622784267653817</v>
      </c>
      <c r="E298" s="10">
        <v>14.186180583216284</v>
      </c>
      <c r="F298" s="10">
        <v>37.937600000000003</v>
      </c>
      <c r="G298" s="11">
        <f t="shared" si="29"/>
        <v>1.1645509322060632</v>
      </c>
      <c r="H298" s="15">
        <f t="shared" si="30"/>
        <v>4.658203728824253E-5</v>
      </c>
      <c r="I298" s="16">
        <f t="shared" si="31"/>
        <v>1.1645509322060632E-2</v>
      </c>
      <c r="J298" s="16">
        <f t="shared" si="32"/>
        <v>1.1645509322060632E-2</v>
      </c>
      <c r="K298" s="20">
        <f t="shared" si="33"/>
        <v>4.6582037288242528</v>
      </c>
      <c r="L298" s="11">
        <f t="shared" si="34"/>
        <v>0.66082119290512309</v>
      </c>
    </row>
    <row r="299" spans="1:12" s="9" customFormat="1" x14ac:dyDescent="0.2">
      <c r="A299" s="9">
        <v>60</v>
      </c>
      <c r="B299" s="9">
        <v>3</v>
      </c>
      <c r="C299" s="10">
        <v>0.25019999999999998</v>
      </c>
      <c r="D299" s="9">
        <f t="shared" si="28"/>
        <v>1.7636882495067938</v>
      </c>
      <c r="E299" s="10">
        <v>14.186180583216284</v>
      </c>
      <c r="F299" s="10">
        <v>37.234400000000001</v>
      </c>
      <c r="G299" s="11">
        <f t="shared" si="29"/>
        <v>1.1423672671062177</v>
      </c>
      <c r="H299" s="15">
        <f t="shared" si="30"/>
        <v>4.5694690684248713E-5</v>
      </c>
      <c r="I299" s="16">
        <f t="shared" si="31"/>
        <v>1.1423672671062177E-2</v>
      </c>
      <c r="J299" s="16">
        <f t="shared" si="32"/>
        <v>1.1423672671062177E-2</v>
      </c>
      <c r="K299" s="20">
        <f t="shared" si="33"/>
        <v>4.5658164152926375</v>
      </c>
      <c r="L299" s="11">
        <f t="shared" si="34"/>
        <v>0.64771496177154597</v>
      </c>
    </row>
    <row r="300" spans="1:12" s="9" customFormat="1" x14ac:dyDescent="0.2">
      <c r="A300" s="9">
        <v>60</v>
      </c>
      <c r="B300" s="9">
        <v>4</v>
      </c>
      <c r="C300" s="10">
        <v>0.25030000000000002</v>
      </c>
      <c r="D300" s="9">
        <f t="shared" si="28"/>
        <v>1.7643931608775003</v>
      </c>
      <c r="E300" s="10">
        <v>14.186180583216284</v>
      </c>
      <c r="F300" s="10">
        <v>34.961100000000002</v>
      </c>
      <c r="G300" s="11">
        <f t="shared" si="29"/>
        <v>1.0706520710432506</v>
      </c>
      <c r="H300" s="15">
        <f t="shared" si="30"/>
        <v>4.2826082841730024E-5</v>
      </c>
      <c r="I300" s="16">
        <f t="shared" si="31"/>
        <v>1.0706520710432505E-2</v>
      </c>
      <c r="J300" s="16">
        <f t="shared" si="32"/>
        <v>1.0706520710432505E-2</v>
      </c>
      <c r="K300" s="20">
        <f t="shared" si="33"/>
        <v>4.2774753137964465</v>
      </c>
      <c r="L300" s="11">
        <f t="shared" si="34"/>
        <v>0.60681037241766134</v>
      </c>
    </row>
    <row r="301" spans="1:12" s="9" customFormat="1" x14ac:dyDescent="0.2">
      <c r="A301" s="9">
        <v>60</v>
      </c>
      <c r="B301" s="9">
        <v>5</v>
      </c>
      <c r="C301" s="10">
        <v>0.25030000000000002</v>
      </c>
      <c r="D301" s="9">
        <f t="shared" si="28"/>
        <v>1.7643931608775003</v>
      </c>
      <c r="E301" s="10">
        <v>14.186180583216284</v>
      </c>
      <c r="F301" s="10">
        <v>31.003900000000002</v>
      </c>
      <c r="G301" s="11">
        <f t="shared" si="29"/>
        <v>0.9458153254045869</v>
      </c>
      <c r="H301" s="15">
        <f t="shared" si="30"/>
        <v>3.7832613016183476E-5</v>
      </c>
      <c r="I301" s="16">
        <f t="shared" si="31"/>
        <v>9.4581532540458698E-3</v>
      </c>
      <c r="J301" s="16">
        <f t="shared" si="32"/>
        <v>9.4581532540458698E-3</v>
      </c>
      <c r="K301" s="18">
        <f t="shared" si="33"/>
        <v>3.7787268294230403</v>
      </c>
      <c r="L301" s="11">
        <f t="shared" si="34"/>
        <v>0.53605701176839571</v>
      </c>
    </row>
    <row r="302" spans="1:12" s="13" customFormat="1" x14ac:dyDescent="0.2">
      <c r="A302" s="13">
        <v>0.125</v>
      </c>
      <c r="E302" s="12"/>
      <c r="F302" s="12">
        <v>3.8351999999999999</v>
      </c>
    </row>
    <row r="303" spans="1:12" s="13" customFormat="1" x14ac:dyDescent="0.2">
      <c r="A303" s="13">
        <v>0.25</v>
      </c>
      <c r="E303" s="12"/>
      <c r="F303" s="12">
        <v>7.6805000000000003</v>
      </c>
    </row>
    <row r="304" spans="1:12" x14ac:dyDescent="0.2">
      <c r="A304" s="13">
        <v>0.5</v>
      </c>
      <c r="F304" s="12">
        <v>18.139199999999999</v>
      </c>
    </row>
    <row r="305" spans="1:14" x14ac:dyDescent="0.2">
      <c r="A305" s="13">
        <v>1</v>
      </c>
      <c r="F305" s="12">
        <v>30.682300000000001</v>
      </c>
    </row>
    <row r="306" spans="1:14" x14ac:dyDescent="0.2">
      <c r="A306" s="13">
        <v>2</v>
      </c>
      <c r="F306" s="12">
        <v>64.526300000000006</v>
      </c>
    </row>
    <row r="307" spans="1:14" x14ac:dyDescent="0.2">
      <c r="A307" s="13">
        <v>4</v>
      </c>
      <c r="F307" s="12">
        <v>126.965</v>
      </c>
    </row>
    <row r="308" spans="1:14" x14ac:dyDescent="0.2">
      <c r="A308" s="13">
        <v>8</v>
      </c>
      <c r="F308" s="12">
        <v>259.37</v>
      </c>
    </row>
    <row r="309" spans="1:14" x14ac:dyDescent="0.2">
      <c r="A309" s="13">
        <v>16</v>
      </c>
      <c r="F309" s="12">
        <v>508.63099999999997</v>
      </c>
    </row>
    <row r="310" spans="1:14" x14ac:dyDescent="0.2">
      <c r="A310" s="13">
        <v>32</v>
      </c>
      <c r="F310" s="12">
        <v>1014.15</v>
      </c>
    </row>
    <row r="314" spans="1:14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84</v>
      </c>
      <c r="I314" t="s">
        <v>8</v>
      </c>
      <c r="J314" t="s">
        <v>85</v>
      </c>
      <c r="K314" t="s">
        <v>10</v>
      </c>
      <c r="L314" t="s">
        <v>11</v>
      </c>
      <c r="M314" t="s">
        <v>86</v>
      </c>
      <c r="N314" t="s">
        <v>87</v>
      </c>
    </row>
    <row r="315" spans="1:14" x14ac:dyDescent="0.2">
      <c r="A315">
        <v>1</v>
      </c>
      <c r="B315">
        <v>1</v>
      </c>
      <c r="C315" s="2">
        <v>0.25040000000000001</v>
      </c>
      <c r="D315" s="2">
        <f>(C315*100/E315)</f>
        <v>1.1289792545638946</v>
      </c>
      <c r="E315" s="2">
        <v>22.179326944030098</v>
      </c>
      <c r="F315" s="2">
        <v>15.248699999999999</v>
      </c>
      <c r="G315" s="1">
        <f>((F315-1.0225)/31.699)</f>
        <v>0.44879018265560422</v>
      </c>
      <c r="H315" s="14">
        <f>((G315*40)/(1000*1000))</f>
        <v>1.7951607306224168E-5</v>
      </c>
      <c r="I315" s="6">
        <f>((H315*10)/(40/1000))</f>
        <v>4.4879018265560414E-3</v>
      </c>
      <c r="J315" s="6">
        <f>I315</f>
        <v>4.4879018265560414E-3</v>
      </c>
      <c r="K315" s="19">
        <f>(J315*100/C315)</f>
        <v>1.7922930617236585</v>
      </c>
      <c r="L315" s="1">
        <f>(J315*100/D315)</f>
        <v>0.39751853795485736</v>
      </c>
      <c r="M315" s="1">
        <f>(AVERAGE(K315:K317))</f>
        <v>1.8497083947432345</v>
      </c>
      <c r="N315" s="1">
        <f>(AVERAGE(L315:L317))</f>
        <v>0.41025287238127278</v>
      </c>
    </row>
    <row r="316" spans="1:14" x14ac:dyDescent="0.2">
      <c r="A316">
        <v>1</v>
      </c>
      <c r="B316">
        <v>3</v>
      </c>
      <c r="C316" s="2">
        <v>0.25030000000000002</v>
      </c>
      <c r="D316" s="2">
        <f t="shared" ref="D316:D379" si="35">(C316*100/E316)</f>
        <v>1.1285283842545639</v>
      </c>
      <c r="E316" s="2">
        <v>22.179326944030098</v>
      </c>
      <c r="F316" s="2">
        <v>15.5161</v>
      </c>
      <c r="G316" s="1">
        <f t="shared" ref="G316:G379" si="36">((F316-1.0225)/31.699)</f>
        <v>0.45722577999305974</v>
      </c>
      <c r="H316" s="14">
        <f t="shared" ref="H316:H379" si="37">((G316*40)/(1000*1000))</f>
        <v>1.8289031199722392E-5</v>
      </c>
      <c r="I316" s="6">
        <f t="shared" ref="I316:I379" si="38">((H316*10)/(40/1000))</f>
        <v>4.5722577999305972E-3</v>
      </c>
      <c r="J316" s="6">
        <f t="shared" ref="J316:J379" si="39">I316</f>
        <v>4.5722577999305972E-3</v>
      </c>
      <c r="K316" s="19">
        <f t="shared" ref="K316:K379" si="40">(J316*100/C316)</f>
        <v>1.826711066692208</v>
      </c>
      <c r="L316" s="1">
        <f t="shared" ref="L316:L379" si="41">(J316*100/D316)</f>
        <v>0.40515221980444449</v>
      </c>
    </row>
    <row r="317" spans="1:14" x14ac:dyDescent="0.2">
      <c r="A317">
        <v>1</v>
      </c>
      <c r="B317">
        <v>5</v>
      </c>
      <c r="C317" s="2">
        <v>0.25040000000000001</v>
      </c>
      <c r="D317" s="2">
        <f t="shared" si="35"/>
        <v>1.1289792545638946</v>
      </c>
      <c r="E317" s="2">
        <v>22.179326944030098</v>
      </c>
      <c r="F317" s="2">
        <v>16.342700000000001</v>
      </c>
      <c r="G317" s="1">
        <f t="shared" si="36"/>
        <v>0.48330231237578469</v>
      </c>
      <c r="H317" s="14">
        <f t="shared" si="37"/>
        <v>1.933209249503139E-5</v>
      </c>
      <c r="I317" s="6">
        <f t="shared" si="38"/>
        <v>4.8330231237578474E-3</v>
      </c>
      <c r="J317" s="6">
        <f t="shared" si="39"/>
        <v>4.8330231237578474E-3</v>
      </c>
      <c r="K317" s="19">
        <f t="shared" si="40"/>
        <v>1.9301210558138369</v>
      </c>
      <c r="L317" s="1">
        <f t="shared" si="41"/>
        <v>0.42808785938451649</v>
      </c>
    </row>
    <row r="318" spans="1:14" x14ac:dyDescent="0.2">
      <c r="A318" s="9">
        <v>2</v>
      </c>
      <c r="B318" s="9">
        <v>2</v>
      </c>
      <c r="C318" s="10">
        <v>0.25040000000000001</v>
      </c>
      <c r="D318" s="10">
        <f t="shared" si="35"/>
        <v>1.1103257868291958</v>
      </c>
      <c r="E318" s="10">
        <v>22.55193952714346</v>
      </c>
      <c r="F318" s="10">
        <v>8.5885200000000008</v>
      </c>
      <c r="G318" s="11">
        <f t="shared" si="36"/>
        <v>0.23868323921890283</v>
      </c>
      <c r="H318" s="15">
        <f t="shared" si="37"/>
        <v>9.5473295687561139E-6</v>
      </c>
      <c r="I318" s="16">
        <f t="shared" si="38"/>
        <v>2.3868323921890284E-3</v>
      </c>
      <c r="J318" s="16">
        <f t="shared" si="39"/>
        <v>2.3868323921890284E-3</v>
      </c>
      <c r="K318" s="19">
        <f t="shared" si="40"/>
        <v>0.95320782435664064</v>
      </c>
      <c r="L318" s="11">
        <f t="shared" si="41"/>
        <v>0.21496685211690941</v>
      </c>
      <c r="M318" s="1">
        <f>(AVERAGE(K318:K320))</f>
        <v>1.0071509122904869</v>
      </c>
      <c r="N318" s="1">
        <f>(AVERAGE(L318:L320))</f>
        <v>0.22713206468682426</v>
      </c>
    </row>
    <row r="319" spans="1:14" x14ac:dyDescent="0.2">
      <c r="A319" s="9">
        <v>2</v>
      </c>
      <c r="B319" s="9">
        <v>3</v>
      </c>
      <c r="C319" s="10">
        <v>0.25009999999999999</v>
      </c>
      <c r="D319" s="10">
        <f t="shared" si="35"/>
        <v>1.1089955243050391</v>
      </c>
      <c r="E319" s="10">
        <v>22.55193952714346</v>
      </c>
      <c r="F319" s="10">
        <v>8.9716500000000003</v>
      </c>
      <c r="G319" s="11">
        <f t="shared" si="36"/>
        <v>0.25076974037035871</v>
      </c>
      <c r="H319" s="15">
        <f t="shared" si="37"/>
        <v>1.0030789614814349E-5</v>
      </c>
      <c r="I319" s="16">
        <f t="shared" si="38"/>
        <v>2.5076974037035872E-3</v>
      </c>
      <c r="J319" s="16">
        <f t="shared" si="39"/>
        <v>2.5076974037035872E-3</v>
      </c>
      <c r="K319" s="19">
        <f t="shared" si="40"/>
        <v>1.0026778903253049</v>
      </c>
      <c r="L319" s="11">
        <f t="shared" si="41"/>
        <v>0.22612331147820056</v>
      </c>
    </row>
    <row r="320" spans="1:14" x14ac:dyDescent="0.2">
      <c r="A320" s="9">
        <v>2</v>
      </c>
      <c r="B320" s="9">
        <v>5</v>
      </c>
      <c r="C320" s="10">
        <v>0.25009999999999999</v>
      </c>
      <c r="D320" s="10">
        <f t="shared" si="35"/>
        <v>1.1089955243050391</v>
      </c>
      <c r="E320" s="10">
        <v>22.55193952714346</v>
      </c>
      <c r="F320" s="10">
        <v>9.4702300000000008</v>
      </c>
      <c r="G320" s="11">
        <f t="shared" si="36"/>
        <v>0.26649831224959775</v>
      </c>
      <c r="H320" s="15">
        <f t="shared" si="37"/>
        <v>1.0659932489983908E-5</v>
      </c>
      <c r="I320" s="16">
        <f t="shared" si="38"/>
        <v>2.664983122495977E-3</v>
      </c>
      <c r="J320" s="16">
        <f t="shared" si="39"/>
        <v>2.664983122495977E-3</v>
      </c>
      <c r="K320" s="19">
        <f t="shared" si="40"/>
        <v>1.065567022189515</v>
      </c>
      <c r="L320" s="11">
        <f t="shared" si="41"/>
        <v>0.24030603046536278</v>
      </c>
    </row>
    <row r="321" spans="1:14" x14ac:dyDescent="0.2">
      <c r="A321">
        <v>3</v>
      </c>
      <c r="B321">
        <v>1</v>
      </c>
      <c r="C321" s="2">
        <v>0.25009999999999999</v>
      </c>
      <c r="D321" s="2">
        <f t="shared" si="35"/>
        <v>1.2538891142596804</v>
      </c>
      <c r="E321" s="2">
        <v>19.945942360913126</v>
      </c>
      <c r="F321" s="2">
        <v>17.189599999999999</v>
      </c>
      <c r="G321" s="1">
        <f t="shared" si="36"/>
        <v>0.51001924350925887</v>
      </c>
      <c r="H321" s="14">
        <f t="shared" si="37"/>
        <v>2.0400769740370355E-5</v>
      </c>
      <c r="I321" s="6">
        <f t="shared" si="38"/>
        <v>5.1001924350925886E-3</v>
      </c>
      <c r="J321" s="6">
        <f t="shared" si="39"/>
        <v>5.1001924350925886E-3</v>
      </c>
      <c r="K321" s="19">
        <f t="shared" si="40"/>
        <v>2.039261269529224</v>
      </c>
      <c r="L321" s="1">
        <f t="shared" si="41"/>
        <v>0.40674987740872426</v>
      </c>
      <c r="M321" s="1">
        <f>(AVERAGE(K321:K323))</f>
        <v>1.9370502225823749</v>
      </c>
      <c r="N321" s="1">
        <f>(AVERAGE(L321:L323))</f>
        <v>0.38636292089821983</v>
      </c>
    </row>
    <row r="322" spans="1:14" x14ac:dyDescent="0.2">
      <c r="A322">
        <v>3</v>
      </c>
      <c r="B322">
        <v>3</v>
      </c>
      <c r="C322" s="2">
        <v>0.2505</v>
      </c>
      <c r="D322" s="2">
        <f t="shared" si="35"/>
        <v>1.2558945346743302</v>
      </c>
      <c r="E322" s="2">
        <v>19.945942360913126</v>
      </c>
      <c r="F322" s="2">
        <v>15.807399999999999</v>
      </c>
      <c r="G322" s="1">
        <f t="shared" si="36"/>
        <v>0.46641534433262877</v>
      </c>
      <c r="H322" s="14">
        <f t="shared" si="37"/>
        <v>1.8656613773305149E-5</v>
      </c>
      <c r="I322" s="6">
        <f t="shared" si="38"/>
        <v>4.664153443326287E-3</v>
      </c>
      <c r="J322" s="6">
        <f t="shared" si="39"/>
        <v>4.664153443326287E-3</v>
      </c>
      <c r="K322" s="19">
        <f t="shared" si="40"/>
        <v>1.8619375023258631</v>
      </c>
      <c r="L322" s="1">
        <f t="shared" si="41"/>
        <v>0.37138098101014211</v>
      </c>
    </row>
    <row r="323" spans="1:14" x14ac:dyDescent="0.2">
      <c r="A323">
        <v>3</v>
      </c>
      <c r="B323">
        <v>4</v>
      </c>
      <c r="C323" s="2">
        <v>0.25019999999999998</v>
      </c>
      <c r="D323" s="2">
        <f t="shared" si="35"/>
        <v>1.2543904693633428</v>
      </c>
      <c r="E323" s="2">
        <v>19.945942360913126</v>
      </c>
      <c r="F323" s="2">
        <v>16.170500000000001</v>
      </c>
      <c r="G323" s="1">
        <f t="shared" si="36"/>
        <v>0.47786996435218776</v>
      </c>
      <c r="H323" s="14">
        <f t="shared" si="37"/>
        <v>1.911479857408751E-5</v>
      </c>
      <c r="I323" s="6">
        <f t="shared" si="38"/>
        <v>4.7786996435218772E-3</v>
      </c>
      <c r="J323" s="6">
        <f t="shared" si="39"/>
        <v>4.7786996435218772E-3</v>
      </c>
      <c r="K323" s="19">
        <f t="shared" si="40"/>
        <v>1.9099518958920374</v>
      </c>
      <c r="L323" s="1">
        <f t="shared" si="41"/>
        <v>0.38095790427579324</v>
      </c>
    </row>
    <row r="324" spans="1:14" x14ac:dyDescent="0.2">
      <c r="A324" s="9">
        <v>4</v>
      </c>
      <c r="B324" s="9">
        <v>1</v>
      </c>
      <c r="C324" s="10">
        <v>0.25069999999999998</v>
      </c>
      <c r="D324" s="10">
        <f t="shared" si="35"/>
        <v>1.3748971987877796</v>
      </c>
      <c r="E324" s="10">
        <v>18.234090535716948</v>
      </c>
      <c r="F324" s="10">
        <v>10.3322</v>
      </c>
      <c r="G324" s="11">
        <f t="shared" si="36"/>
        <v>0.29369065270197797</v>
      </c>
      <c r="H324" s="15">
        <f t="shared" si="37"/>
        <v>1.1747626108079119E-5</v>
      </c>
      <c r="I324" s="16">
        <f t="shared" si="38"/>
        <v>2.9369065270197798E-3</v>
      </c>
      <c r="J324" s="16">
        <f t="shared" si="39"/>
        <v>2.9369065270197798E-3</v>
      </c>
      <c r="K324" s="19">
        <f t="shared" si="40"/>
        <v>1.1714824599201357</v>
      </c>
      <c r="L324" s="11">
        <f t="shared" si="41"/>
        <v>0.21360917235188157</v>
      </c>
      <c r="M324" s="1">
        <f>(AVERAGE(K324:K326))</f>
        <v>1.1699305727071014</v>
      </c>
      <c r="N324" s="1">
        <f>(AVERAGE(L324:L326))</f>
        <v>0.21332619983244464</v>
      </c>
    </row>
    <row r="325" spans="1:14" x14ac:dyDescent="0.2">
      <c r="A325" s="9">
        <v>4</v>
      </c>
      <c r="B325" s="9">
        <v>2</v>
      </c>
      <c r="C325" s="10">
        <v>0.25040000000000001</v>
      </c>
      <c r="D325" s="10">
        <f t="shared" si="35"/>
        <v>1.3732519289049068</v>
      </c>
      <c r="E325" s="10">
        <v>18.234090535716948</v>
      </c>
      <c r="F325" s="10">
        <v>9.8263800000000003</v>
      </c>
      <c r="G325" s="11">
        <f t="shared" si="36"/>
        <v>0.27773368245055047</v>
      </c>
      <c r="H325" s="15">
        <f t="shared" si="37"/>
        <v>1.1109347298022019E-5</v>
      </c>
      <c r="I325" s="16">
        <f t="shared" si="38"/>
        <v>2.7773368245055047E-3</v>
      </c>
      <c r="J325" s="16">
        <f t="shared" si="39"/>
        <v>2.7773368245055047E-3</v>
      </c>
      <c r="K325" s="19">
        <f t="shared" si="40"/>
        <v>1.109160073684307</v>
      </c>
      <c r="L325" s="11">
        <f t="shared" si="41"/>
        <v>0.2022452520216213</v>
      </c>
    </row>
    <row r="326" spans="1:14" x14ac:dyDescent="0.2">
      <c r="A326" s="9">
        <v>4</v>
      </c>
      <c r="B326" s="9">
        <v>4</v>
      </c>
      <c r="C326" s="10">
        <v>0.25</v>
      </c>
      <c r="D326" s="10">
        <f t="shared" si="35"/>
        <v>1.3710582357277421</v>
      </c>
      <c r="E326" s="10">
        <v>18.234090535716948</v>
      </c>
      <c r="F326" s="10">
        <v>10.763199999999999</v>
      </c>
      <c r="G326" s="11">
        <f t="shared" si="36"/>
        <v>0.3072872961292154</v>
      </c>
      <c r="H326" s="15">
        <f t="shared" si="37"/>
        <v>1.2291491845168617E-5</v>
      </c>
      <c r="I326" s="16">
        <f t="shared" si="38"/>
        <v>3.0728729612921539E-3</v>
      </c>
      <c r="J326" s="16">
        <f t="shared" si="39"/>
        <v>3.0728729612921539E-3</v>
      </c>
      <c r="K326" s="19">
        <f t="shared" si="40"/>
        <v>1.2291491845168616</v>
      </c>
      <c r="L326" s="11">
        <f t="shared" si="41"/>
        <v>0.22412417512383112</v>
      </c>
    </row>
    <row r="327" spans="1:14" x14ac:dyDescent="0.2">
      <c r="A327">
        <v>5</v>
      </c>
      <c r="B327">
        <v>2</v>
      </c>
      <c r="C327" s="2">
        <v>0.25090000000000001</v>
      </c>
      <c r="D327" s="2">
        <f t="shared" si="35"/>
        <v>1.4346655004711983</v>
      </c>
      <c r="E327" s="2">
        <v>17.488397115396932</v>
      </c>
      <c r="F327" s="2">
        <v>193.33792</v>
      </c>
      <c r="G327" s="1">
        <f t="shared" si="36"/>
        <v>6.0669238777248484</v>
      </c>
      <c r="H327" s="14">
        <f t="shared" si="37"/>
        <v>2.4267695510899392E-4</v>
      </c>
      <c r="I327" s="6">
        <f t="shared" si="38"/>
        <v>6.0669238777248481E-2</v>
      </c>
      <c r="J327" s="6">
        <f t="shared" si="39"/>
        <v>6.0669238777248481E-2</v>
      </c>
      <c r="K327" s="19">
        <f t="shared" si="40"/>
        <v>24.180645188221796</v>
      </c>
      <c r="L327" s="1">
        <f t="shared" si="41"/>
        <v>4.228807255581347</v>
      </c>
      <c r="M327" s="1">
        <f>(AVERAGE(K327:K329))</f>
        <v>24.67337982571344</v>
      </c>
      <c r="N327" s="1">
        <f>(AVERAGE(L327:L329))</f>
        <v>4.3149786457109975</v>
      </c>
    </row>
    <row r="328" spans="1:14" x14ac:dyDescent="0.2">
      <c r="A328">
        <v>5</v>
      </c>
      <c r="B328">
        <v>3</v>
      </c>
      <c r="C328" s="2">
        <v>0.25019999999999998</v>
      </c>
      <c r="D328" s="2">
        <f t="shared" si="35"/>
        <v>1.4306628466237297</v>
      </c>
      <c r="E328" s="2">
        <v>17.488397115396932</v>
      </c>
      <c r="F328" s="2">
        <v>201.79253</v>
      </c>
      <c r="G328" s="1">
        <f t="shared" si="36"/>
        <v>6.3336392315214987</v>
      </c>
      <c r="H328" s="14">
        <f t="shared" si="37"/>
        <v>2.5334556926085995E-4</v>
      </c>
      <c r="I328" s="6">
        <f t="shared" si="38"/>
        <v>6.3336392315214984E-2</v>
      </c>
      <c r="J328" s="6">
        <f t="shared" si="39"/>
        <v>6.3336392315214984E-2</v>
      </c>
      <c r="K328" s="19">
        <f t="shared" si="40"/>
        <v>25.314305481700636</v>
      </c>
      <c r="L328" s="1">
        <f t="shared" si="41"/>
        <v>4.4270662696445013</v>
      </c>
    </row>
    <row r="329" spans="1:14" x14ac:dyDescent="0.2">
      <c r="A329">
        <v>5</v>
      </c>
      <c r="B329">
        <v>5</v>
      </c>
      <c r="C329" s="2">
        <v>0.25</v>
      </c>
      <c r="D329" s="2">
        <f t="shared" si="35"/>
        <v>1.4295192312387388</v>
      </c>
      <c r="E329" s="2">
        <v>17.488397115396932</v>
      </c>
      <c r="F329" s="2">
        <v>195.37849</v>
      </c>
      <c r="G329" s="1">
        <f t="shared" si="36"/>
        <v>6.1312972018044727</v>
      </c>
      <c r="H329" s="14">
        <f t="shared" si="37"/>
        <v>2.4525188807217888E-4</v>
      </c>
      <c r="I329" s="6">
        <f t="shared" si="38"/>
        <v>6.1312972018044719E-2</v>
      </c>
      <c r="J329" s="6">
        <f t="shared" si="39"/>
        <v>6.1312972018044719E-2</v>
      </c>
      <c r="K329" s="19">
        <f t="shared" si="40"/>
        <v>24.525188807217887</v>
      </c>
      <c r="L329" s="1">
        <f t="shared" si="41"/>
        <v>4.2890624119071443</v>
      </c>
    </row>
    <row r="330" spans="1:14" x14ac:dyDescent="0.2">
      <c r="A330" s="9">
        <v>6</v>
      </c>
      <c r="B330" s="9">
        <v>1</v>
      </c>
      <c r="C330" s="10">
        <v>0.25040000000000001</v>
      </c>
      <c r="D330" s="10">
        <f t="shared" si="35"/>
        <v>2.1354157366006619</v>
      </c>
      <c r="E330" s="10">
        <v>11.726053887689721</v>
      </c>
      <c r="F330" s="10">
        <v>249.24617000000001</v>
      </c>
      <c r="G330" s="11">
        <f t="shared" si="36"/>
        <v>7.8306467080980466</v>
      </c>
      <c r="H330" s="15">
        <f t="shared" si="37"/>
        <v>3.1322586832392186E-4</v>
      </c>
      <c r="I330" s="16">
        <f t="shared" si="38"/>
        <v>7.8306467080980463E-2</v>
      </c>
      <c r="J330" s="16">
        <f t="shared" si="39"/>
        <v>7.8306467080980463E-2</v>
      </c>
      <c r="K330" s="19">
        <f t="shared" si="40"/>
        <v>31.27255075119028</v>
      </c>
      <c r="L330" s="11">
        <f t="shared" si="41"/>
        <v>3.6670361531396889</v>
      </c>
      <c r="M330" s="1">
        <f>(AVERAGE(K330:K332))</f>
        <v>31.497725024936368</v>
      </c>
      <c r="N330" s="1">
        <f>(AVERAGE(L330:L332))</f>
        <v>3.6934402098203694</v>
      </c>
    </row>
    <row r="331" spans="1:14" x14ac:dyDescent="0.2">
      <c r="A331" s="9">
        <v>6</v>
      </c>
      <c r="B331" s="9">
        <v>3</v>
      </c>
      <c r="C331" s="10">
        <v>0.25059999999999999</v>
      </c>
      <c r="D331" s="10">
        <f t="shared" si="35"/>
        <v>2.1371213402241445</v>
      </c>
      <c r="E331" s="10">
        <v>11.726053887689721</v>
      </c>
      <c r="F331" s="10">
        <v>253.09119999999999</v>
      </c>
      <c r="G331" s="11">
        <f t="shared" si="36"/>
        <v>7.951944856304614</v>
      </c>
      <c r="H331" s="15">
        <f t="shared" si="37"/>
        <v>3.1807779425218458E-4</v>
      </c>
      <c r="I331" s="16">
        <f t="shared" si="38"/>
        <v>7.9519448563046144E-2</v>
      </c>
      <c r="J331" s="16">
        <f t="shared" si="39"/>
        <v>7.9519448563046144E-2</v>
      </c>
      <c r="K331" s="19">
        <f t="shared" si="40"/>
        <v>31.731623528749459</v>
      </c>
      <c r="L331" s="11">
        <f t="shared" si="41"/>
        <v>3.7208672744199927</v>
      </c>
    </row>
    <row r="332" spans="1:14" x14ac:dyDescent="0.2">
      <c r="A332" s="9">
        <v>6</v>
      </c>
      <c r="B332" s="9">
        <v>4</v>
      </c>
      <c r="C332" s="10">
        <v>0.25030000000000002</v>
      </c>
      <c r="D332" s="10">
        <f t="shared" si="35"/>
        <v>2.1345629347889203</v>
      </c>
      <c r="E332" s="10">
        <v>11.726053887689721</v>
      </c>
      <c r="F332" s="10">
        <v>250.86440999999999</v>
      </c>
      <c r="G332" s="11">
        <f t="shared" si="36"/>
        <v>7.8816968989558021</v>
      </c>
      <c r="H332" s="15">
        <f t="shared" si="37"/>
        <v>3.152678759582321E-4</v>
      </c>
      <c r="I332" s="16">
        <f t="shared" si="38"/>
        <v>7.881696898955802E-2</v>
      </c>
      <c r="J332" s="16">
        <f t="shared" si="39"/>
        <v>7.881696898955802E-2</v>
      </c>
      <c r="K332" s="19">
        <f t="shared" si="40"/>
        <v>31.489000794869362</v>
      </c>
      <c r="L332" s="11">
        <f t="shared" si="41"/>
        <v>3.6924172019014265</v>
      </c>
    </row>
    <row r="333" spans="1:14" x14ac:dyDescent="0.2">
      <c r="A333">
        <v>7</v>
      </c>
      <c r="B333">
        <v>1</v>
      </c>
      <c r="C333" s="2">
        <v>0.25080000000000002</v>
      </c>
      <c r="D333" s="2">
        <f t="shared" si="35"/>
        <v>1.7035718540539029</v>
      </c>
      <c r="E333" s="2">
        <v>14.722008901660596</v>
      </c>
      <c r="F333" s="2">
        <v>162.18893</v>
      </c>
      <c r="G333" s="1">
        <f t="shared" si="36"/>
        <v>5.084274898261774</v>
      </c>
      <c r="H333" s="14">
        <f t="shared" si="37"/>
        <v>2.0337099593047096E-4</v>
      </c>
      <c r="I333" s="6">
        <f t="shared" si="38"/>
        <v>5.0842748982617744E-2</v>
      </c>
      <c r="J333" s="6">
        <f t="shared" si="39"/>
        <v>5.0842748982617744E-2</v>
      </c>
      <c r="K333" s="19">
        <f t="shared" si="40"/>
        <v>20.272228461968794</v>
      </c>
      <c r="L333" s="1">
        <f t="shared" si="41"/>
        <v>2.9844792787360186</v>
      </c>
      <c r="M333" s="1">
        <f>(AVERAGE(K333:K335))</f>
        <v>20.678108207288783</v>
      </c>
      <c r="N333" s="1">
        <f>(AVERAGE(L333:L335))</f>
        <v>3.0442329309720648</v>
      </c>
    </row>
    <row r="334" spans="1:14" x14ac:dyDescent="0.2">
      <c r="A334">
        <v>7</v>
      </c>
      <c r="B334">
        <v>3</v>
      </c>
      <c r="C334" s="2">
        <v>0.25019999999999998</v>
      </c>
      <c r="D334" s="2">
        <f t="shared" si="35"/>
        <v>1.6994963233025773</v>
      </c>
      <c r="E334" s="2">
        <v>14.722008901660596</v>
      </c>
      <c r="F334" s="2">
        <v>167.89543</v>
      </c>
      <c r="G334" s="1">
        <f t="shared" si="36"/>
        <v>5.2642963500425877</v>
      </c>
      <c r="H334" s="14">
        <f t="shared" si="37"/>
        <v>2.105718540017035E-4</v>
      </c>
      <c r="I334" s="6">
        <f t="shared" si="38"/>
        <v>5.2642963500425868E-2</v>
      </c>
      <c r="J334" s="6">
        <f t="shared" si="39"/>
        <v>5.2642963500425868E-2</v>
      </c>
      <c r="K334" s="19">
        <f t="shared" si="40"/>
        <v>21.040353117676208</v>
      </c>
      <c r="L334" s="1">
        <f t="shared" si="41"/>
        <v>3.0975626589251144</v>
      </c>
    </row>
    <row r="335" spans="1:14" x14ac:dyDescent="0.2">
      <c r="A335">
        <v>7</v>
      </c>
      <c r="B335">
        <v>5</v>
      </c>
      <c r="C335" s="2">
        <v>0.25080000000000002</v>
      </c>
      <c r="D335" s="2">
        <f t="shared" si="35"/>
        <v>1.7035718540539029</v>
      </c>
      <c r="E335" s="2">
        <v>14.722008901660596</v>
      </c>
      <c r="F335" s="2">
        <v>165.76262</v>
      </c>
      <c r="G335" s="1">
        <f t="shared" si="36"/>
        <v>5.1970131549891159</v>
      </c>
      <c r="H335" s="14">
        <f t="shared" si="37"/>
        <v>2.0788052619956463E-4</v>
      </c>
      <c r="I335" s="6">
        <f t="shared" si="38"/>
        <v>5.1970131549891149E-2</v>
      </c>
      <c r="J335" s="6">
        <f t="shared" si="39"/>
        <v>5.1970131549891149E-2</v>
      </c>
      <c r="K335" s="19">
        <f t="shared" si="40"/>
        <v>20.721743042221348</v>
      </c>
      <c r="L335" s="1">
        <f t="shared" si="41"/>
        <v>3.0506568552550619</v>
      </c>
    </row>
    <row r="336" spans="1:14" x14ac:dyDescent="0.2">
      <c r="A336" s="9">
        <v>8</v>
      </c>
      <c r="B336" s="9">
        <v>1</v>
      </c>
      <c r="C336" s="10">
        <v>0.2505</v>
      </c>
      <c r="D336" s="10">
        <f t="shared" si="35"/>
        <v>1.7236676673199556</v>
      </c>
      <c r="E336" s="10">
        <v>14.532963908842699</v>
      </c>
      <c r="F336" s="10">
        <v>210.87766999999999</v>
      </c>
      <c r="G336" s="11">
        <f t="shared" si="36"/>
        <v>6.6202457490772568</v>
      </c>
      <c r="H336" s="15">
        <f t="shared" si="37"/>
        <v>2.648098299630903E-4</v>
      </c>
      <c r="I336" s="16">
        <f t="shared" si="38"/>
        <v>6.6202457490772582E-2</v>
      </c>
      <c r="J336" s="16">
        <f t="shared" si="39"/>
        <v>6.6202457490772582E-2</v>
      </c>
      <c r="K336" s="19">
        <f t="shared" si="40"/>
        <v>26.428126742823384</v>
      </c>
      <c r="L336" s="11">
        <f t="shared" si="41"/>
        <v>3.840790121317728</v>
      </c>
      <c r="M336" s="1">
        <f>(AVERAGE(K336:K338))</f>
        <v>26.690990859844977</v>
      </c>
      <c r="N336" s="1">
        <f>(AVERAGE(L336:L338))</f>
        <v>3.8789920685737744</v>
      </c>
    </row>
    <row r="337" spans="1:14" x14ac:dyDescent="0.2">
      <c r="A337" s="9">
        <v>8</v>
      </c>
      <c r="B337" s="9">
        <v>3</v>
      </c>
      <c r="C337" s="10">
        <v>0.25069999999999998</v>
      </c>
      <c r="D337" s="10">
        <f t="shared" si="35"/>
        <v>1.7250438490902706</v>
      </c>
      <c r="E337" s="10">
        <v>14.532963908842699</v>
      </c>
      <c r="F337" s="10">
        <v>214.05296000000001</v>
      </c>
      <c r="G337" s="11">
        <f t="shared" si="36"/>
        <v>6.7204157859869396</v>
      </c>
      <c r="H337" s="15">
        <f t="shared" si="37"/>
        <v>2.6881663143947759E-4</v>
      </c>
      <c r="I337" s="16">
        <f t="shared" si="38"/>
        <v>6.7204157859869398E-2</v>
      </c>
      <c r="J337" s="16">
        <f t="shared" si="39"/>
        <v>6.7204157859869398E-2</v>
      </c>
      <c r="K337" s="19">
        <f t="shared" si="40"/>
        <v>26.80660465092517</v>
      </c>
      <c r="L337" s="11">
        <f t="shared" si="41"/>
        <v>3.8957941791051041</v>
      </c>
    </row>
    <row r="338" spans="1:14" x14ac:dyDescent="0.2">
      <c r="A338" s="9">
        <v>8</v>
      </c>
      <c r="B338" s="9">
        <v>5</v>
      </c>
      <c r="C338" s="10">
        <v>0.25040000000000001</v>
      </c>
      <c r="D338" s="10">
        <f t="shared" si="35"/>
        <v>1.7229795764347982</v>
      </c>
      <c r="E338" s="10">
        <v>14.532963908842699</v>
      </c>
      <c r="F338" s="10">
        <v>214.04915</v>
      </c>
      <c r="G338" s="11">
        <f t="shared" si="36"/>
        <v>6.7202955929209116</v>
      </c>
      <c r="H338" s="15">
        <f t="shared" si="37"/>
        <v>2.6881182371683642E-4</v>
      </c>
      <c r="I338" s="16">
        <f t="shared" si="38"/>
        <v>6.7202955929209107E-2</v>
      </c>
      <c r="J338" s="16">
        <f t="shared" si="39"/>
        <v>6.7202955929209107E-2</v>
      </c>
      <c r="K338" s="19">
        <f t="shared" si="40"/>
        <v>26.838241185786384</v>
      </c>
      <c r="L338" s="11">
        <f t="shared" si="41"/>
        <v>3.9003919052984917</v>
      </c>
    </row>
    <row r="339" spans="1:14" x14ac:dyDescent="0.2">
      <c r="A339">
        <v>9</v>
      </c>
      <c r="B339">
        <v>3</v>
      </c>
      <c r="C339" s="2">
        <v>0.25009999999999999</v>
      </c>
      <c r="D339" s="2">
        <f t="shared" si="35"/>
        <v>1.6054432128455518</v>
      </c>
      <c r="E339" s="2">
        <v>15.578252659383244</v>
      </c>
      <c r="F339" s="2">
        <v>158.43056000000001</v>
      </c>
      <c r="G339" s="1">
        <f t="shared" si="36"/>
        <v>4.9657105902394401</v>
      </c>
      <c r="H339" s="14">
        <f t="shared" si="37"/>
        <v>1.986284236095776E-4</v>
      </c>
      <c r="I339" s="6">
        <f t="shared" si="38"/>
        <v>4.9657105902394402E-2</v>
      </c>
      <c r="J339" s="6">
        <f t="shared" si="39"/>
        <v>4.9657105902394402E-2</v>
      </c>
      <c r="K339" s="19">
        <f t="shared" si="40"/>
        <v>19.854900400797444</v>
      </c>
      <c r="L339" s="1">
        <f t="shared" si="41"/>
        <v>3.0930465497051221</v>
      </c>
      <c r="M339" s="1">
        <f>(AVERAGE(K339:K341))</f>
        <v>19.327269326915424</v>
      </c>
      <c r="N339" s="1">
        <f>(AVERAGE(L339:L341))</f>
        <v>3.0108508479063638</v>
      </c>
    </row>
    <row r="340" spans="1:14" x14ac:dyDescent="0.2">
      <c r="A340">
        <v>9</v>
      </c>
      <c r="B340">
        <v>4</v>
      </c>
      <c r="C340" s="2">
        <v>0.25019999999999998</v>
      </c>
      <c r="D340" s="2">
        <f t="shared" si="35"/>
        <v>1.6060851333624833</v>
      </c>
      <c r="E340" s="2">
        <v>15.578252659383244</v>
      </c>
      <c r="F340" s="2">
        <v>148.81732</v>
      </c>
      <c r="G340" s="1">
        <f t="shared" si="36"/>
        <v>4.6624442411432527</v>
      </c>
      <c r="H340" s="14">
        <f t="shared" si="37"/>
        <v>1.8649776964573011E-4</v>
      </c>
      <c r="I340" s="6">
        <f t="shared" si="38"/>
        <v>4.6624442411432522E-2</v>
      </c>
      <c r="J340" s="6">
        <f t="shared" si="39"/>
        <v>4.6624442411432522E-2</v>
      </c>
      <c r="K340" s="19">
        <f t="shared" si="40"/>
        <v>18.634869069317556</v>
      </c>
      <c r="L340" s="1">
        <f t="shared" si="41"/>
        <v>2.9029869863635476</v>
      </c>
    </row>
    <row r="341" spans="1:14" x14ac:dyDescent="0.2">
      <c r="A341">
        <v>9</v>
      </c>
      <c r="B341">
        <v>5</v>
      </c>
      <c r="C341" s="2">
        <v>0.25009999999999999</v>
      </c>
      <c r="D341" s="2">
        <f t="shared" si="35"/>
        <v>1.6054432128455518</v>
      </c>
      <c r="E341" s="2">
        <v>15.578252659383244</v>
      </c>
      <c r="F341" s="2">
        <v>155.55382</v>
      </c>
      <c r="G341" s="1">
        <f t="shared" si="36"/>
        <v>4.8749588315088799</v>
      </c>
      <c r="H341" s="14">
        <f t="shared" si="37"/>
        <v>1.949983532603552E-4</v>
      </c>
      <c r="I341" s="6">
        <f t="shared" si="38"/>
        <v>4.8749588315088806E-2</v>
      </c>
      <c r="J341" s="6">
        <f t="shared" si="39"/>
        <v>4.8749588315088806E-2</v>
      </c>
      <c r="K341" s="19">
        <f t="shared" si="40"/>
        <v>19.492038510631271</v>
      </c>
      <c r="L341" s="1">
        <f t="shared" si="41"/>
        <v>3.0365190076504223</v>
      </c>
    </row>
    <row r="342" spans="1:14" x14ac:dyDescent="0.2">
      <c r="A342" s="9">
        <v>10</v>
      </c>
      <c r="B342" s="9">
        <v>1</v>
      </c>
      <c r="C342" s="10">
        <v>0.25090000000000001</v>
      </c>
      <c r="D342" s="10">
        <f t="shared" si="35"/>
        <v>1.5854189252102961</v>
      </c>
      <c r="E342" s="10">
        <v>15.825470228111453</v>
      </c>
      <c r="F342" s="10">
        <v>161.29284999999999</v>
      </c>
      <c r="G342" s="11">
        <f t="shared" si="36"/>
        <v>5.056006498627716</v>
      </c>
      <c r="H342" s="15">
        <f t="shared" si="37"/>
        <v>2.0224025994510864E-4</v>
      </c>
      <c r="I342" s="16">
        <f t="shared" si="38"/>
        <v>5.0560064986277159E-2</v>
      </c>
      <c r="J342" s="16">
        <f t="shared" si="39"/>
        <v>5.0560064986277159E-2</v>
      </c>
      <c r="K342" s="19">
        <f t="shared" si="40"/>
        <v>20.151480664120029</v>
      </c>
      <c r="L342" s="11">
        <f t="shared" si="41"/>
        <v>3.1890665730239518</v>
      </c>
      <c r="M342" s="1">
        <f>(AVERAGE(K342:K344))</f>
        <v>19.947523098778294</v>
      </c>
      <c r="N342" s="1">
        <f>(AVERAGE(L342:L344))</f>
        <v>3.1567893292428142</v>
      </c>
    </row>
    <row r="343" spans="1:14" x14ac:dyDescent="0.2">
      <c r="A343" s="9">
        <v>10</v>
      </c>
      <c r="B343" s="9">
        <v>2</v>
      </c>
      <c r="C343" s="10">
        <v>0.25</v>
      </c>
      <c r="D343" s="10">
        <f t="shared" si="35"/>
        <v>1.5797318904048387</v>
      </c>
      <c r="E343" s="10">
        <v>15.825470228111453</v>
      </c>
      <c r="F343" s="10">
        <v>156.77605</v>
      </c>
      <c r="G343" s="11">
        <f t="shared" si="36"/>
        <v>4.9135161992491874</v>
      </c>
      <c r="H343" s="15">
        <f t="shared" si="37"/>
        <v>1.9654064796996749E-4</v>
      </c>
      <c r="I343" s="16">
        <f t="shared" si="38"/>
        <v>4.913516199249187E-2</v>
      </c>
      <c r="J343" s="16">
        <f t="shared" si="39"/>
        <v>4.913516199249187E-2</v>
      </c>
      <c r="K343" s="19">
        <f t="shared" si="40"/>
        <v>19.654064796996749</v>
      </c>
      <c r="L343" s="11">
        <f t="shared" si="41"/>
        <v>3.1103481730624543</v>
      </c>
    </row>
    <row r="344" spans="1:14" x14ac:dyDescent="0.2">
      <c r="A344" s="9">
        <v>10</v>
      </c>
      <c r="B344" s="9">
        <v>4</v>
      </c>
      <c r="C344" s="10">
        <v>0.25009999999999999</v>
      </c>
      <c r="D344" s="10">
        <f t="shared" si="35"/>
        <v>1.5803637831610007</v>
      </c>
      <c r="E344" s="10">
        <v>15.825470228111453</v>
      </c>
      <c r="F344" s="10">
        <v>159.87441999999999</v>
      </c>
      <c r="G344" s="11">
        <f t="shared" si="36"/>
        <v>5.0112596611880491</v>
      </c>
      <c r="H344" s="15">
        <f t="shared" si="37"/>
        <v>2.0045038644752195E-4</v>
      </c>
      <c r="I344" s="16">
        <f t="shared" si="38"/>
        <v>5.0112596611880493E-2</v>
      </c>
      <c r="J344" s="16">
        <f t="shared" si="39"/>
        <v>5.0112596611880493E-2</v>
      </c>
      <c r="K344" s="19">
        <f t="shared" si="40"/>
        <v>20.037023835218111</v>
      </c>
      <c r="L344" s="11">
        <f t="shared" si="41"/>
        <v>3.1709532416420374</v>
      </c>
    </row>
    <row r="345" spans="1:14" x14ac:dyDescent="0.2">
      <c r="A345">
        <v>11</v>
      </c>
      <c r="B345">
        <v>1</v>
      </c>
      <c r="C345" s="2">
        <v>0.25069999999999998</v>
      </c>
      <c r="D345" s="2">
        <f t="shared" si="35"/>
        <v>1.4658477388559465</v>
      </c>
      <c r="E345" s="2">
        <v>17.102731297021638</v>
      </c>
      <c r="F345" s="2">
        <v>41.790399999999998</v>
      </c>
      <c r="G345" s="1">
        <f t="shared" si="36"/>
        <v>1.2860941985551593</v>
      </c>
      <c r="H345" s="14">
        <f t="shared" si="37"/>
        <v>5.1443767942206369E-5</v>
      </c>
      <c r="I345" s="6">
        <f t="shared" si="38"/>
        <v>1.2860941985551592E-2</v>
      </c>
      <c r="J345" s="6">
        <f t="shared" si="39"/>
        <v>1.2860941985551592E-2</v>
      </c>
      <c r="K345" s="19">
        <f t="shared" si="40"/>
        <v>5.1300127584968465</v>
      </c>
      <c r="L345" s="1">
        <f t="shared" si="41"/>
        <v>0.87737229758864321</v>
      </c>
      <c r="M345" s="1">
        <f>(AVERAGE(K345:K347))</f>
        <v>5.0680630492745413</v>
      </c>
      <c r="N345" s="1">
        <f>(AVERAGE(L345:L347))</f>
        <v>0.86677720528106594</v>
      </c>
    </row>
    <row r="346" spans="1:14" x14ac:dyDescent="0.2">
      <c r="A346">
        <v>11</v>
      </c>
      <c r="B346">
        <v>2</v>
      </c>
      <c r="C346" s="2">
        <v>0.2505</v>
      </c>
      <c r="D346" s="2">
        <f t="shared" si="35"/>
        <v>1.4646783349956707</v>
      </c>
      <c r="E346" s="2">
        <v>17.102731297021638</v>
      </c>
      <c r="F346" s="2">
        <v>42.487499999999997</v>
      </c>
      <c r="G346" s="1">
        <f t="shared" si="36"/>
        <v>1.3080854285624151</v>
      </c>
      <c r="H346" s="14">
        <f t="shared" si="37"/>
        <v>5.2323417142496604E-5</v>
      </c>
      <c r="I346" s="6">
        <f t="shared" si="38"/>
        <v>1.308085428562415E-2</v>
      </c>
      <c r="J346" s="6">
        <f t="shared" si="39"/>
        <v>1.308085428562415E-2</v>
      </c>
      <c r="K346" s="19">
        <f t="shared" si="40"/>
        <v>5.2218979184128349</v>
      </c>
      <c r="L346" s="1">
        <f t="shared" si="41"/>
        <v>0.89308716959091328</v>
      </c>
    </row>
    <row r="347" spans="1:14" x14ac:dyDescent="0.2">
      <c r="A347">
        <v>11</v>
      </c>
      <c r="B347">
        <v>4</v>
      </c>
      <c r="C347" s="2">
        <v>0.2505</v>
      </c>
      <c r="D347" s="2">
        <f t="shared" si="35"/>
        <v>1.4646783349956707</v>
      </c>
      <c r="E347" s="2">
        <v>17.102731297021638</v>
      </c>
      <c r="F347" s="2">
        <v>39.552500000000002</v>
      </c>
      <c r="G347" s="1">
        <f t="shared" si="36"/>
        <v>1.215495756963942</v>
      </c>
      <c r="H347" s="14">
        <f t="shared" si="37"/>
        <v>4.8619830278557681E-5</v>
      </c>
      <c r="I347" s="6">
        <f t="shared" si="38"/>
        <v>1.215495756963942E-2</v>
      </c>
      <c r="J347" s="6">
        <f t="shared" si="39"/>
        <v>1.215495756963942E-2</v>
      </c>
      <c r="K347" s="19">
        <f t="shared" si="40"/>
        <v>4.8522784709139399</v>
      </c>
      <c r="L347" s="1">
        <f t="shared" si="41"/>
        <v>0.82987214866364134</v>
      </c>
    </row>
    <row r="348" spans="1:14" x14ac:dyDescent="0.2">
      <c r="A348" s="9">
        <v>12</v>
      </c>
      <c r="B348" s="9">
        <v>1</v>
      </c>
      <c r="C348" s="10">
        <v>0.25030000000000002</v>
      </c>
      <c r="D348" s="10">
        <f t="shared" si="35"/>
        <v>1.4293531422364247</v>
      </c>
      <c r="E348" s="10">
        <v>17.511417759810591</v>
      </c>
      <c r="F348" s="10">
        <v>19.322099999999999</v>
      </c>
      <c r="G348" s="11">
        <f t="shared" si="36"/>
        <v>0.57729265907441862</v>
      </c>
      <c r="H348" s="15">
        <f t="shared" si="37"/>
        <v>2.3091706362976743E-5</v>
      </c>
      <c r="I348" s="16">
        <f t="shared" si="38"/>
        <v>5.7729265907441856E-3</v>
      </c>
      <c r="J348" s="16">
        <f t="shared" si="39"/>
        <v>5.7729265907441856E-3</v>
      </c>
      <c r="K348" s="19">
        <f t="shared" si="40"/>
        <v>2.3064029527543686</v>
      </c>
      <c r="L348" s="11">
        <f t="shared" si="41"/>
        <v>0.40388385628142437</v>
      </c>
      <c r="M348" s="1">
        <f>(AVERAGE(K348:K350))</f>
        <v>2.3884881895390566</v>
      </c>
      <c r="N348" s="1">
        <f>(AVERAGE(L348:L350))</f>
        <v>0.41825814501392083</v>
      </c>
    </row>
    <row r="349" spans="1:14" x14ac:dyDescent="0.2">
      <c r="A349" s="9">
        <v>12</v>
      </c>
      <c r="B349" s="9">
        <v>2</v>
      </c>
      <c r="C349" s="10">
        <v>0.25069999999999998</v>
      </c>
      <c r="D349" s="10">
        <f t="shared" si="35"/>
        <v>1.4316373661952522</v>
      </c>
      <c r="E349" s="10">
        <v>17.511417759810591</v>
      </c>
      <c r="F349" s="10">
        <v>21.797000000000001</v>
      </c>
      <c r="G349" s="11">
        <f t="shared" si="36"/>
        <v>0.65536767721379219</v>
      </c>
      <c r="H349" s="15">
        <f t="shared" si="37"/>
        <v>2.6214707088551688E-5</v>
      </c>
      <c r="I349" s="16">
        <f t="shared" si="38"/>
        <v>6.5536767721379218E-3</v>
      </c>
      <c r="J349" s="16">
        <f t="shared" si="39"/>
        <v>6.5536767721379218E-3</v>
      </c>
      <c r="K349" s="19">
        <f t="shared" si="40"/>
        <v>2.6141510858148873</v>
      </c>
      <c r="L349" s="11">
        <f t="shared" si="41"/>
        <v>0.45777491750966959</v>
      </c>
    </row>
    <row r="350" spans="1:14" x14ac:dyDescent="0.2">
      <c r="A350" s="9">
        <v>12</v>
      </c>
      <c r="B350" s="9">
        <v>4</v>
      </c>
      <c r="C350" s="10">
        <v>0.25090000000000001</v>
      </c>
      <c r="D350" s="10">
        <f t="shared" si="35"/>
        <v>1.4327794781746661</v>
      </c>
      <c r="E350" s="10">
        <v>17.511417759810591</v>
      </c>
      <c r="F350" s="10">
        <v>18.876899999999999</v>
      </c>
      <c r="G350" s="11">
        <f t="shared" si="36"/>
        <v>0.56324805198902161</v>
      </c>
      <c r="H350" s="15">
        <f t="shared" si="37"/>
        <v>2.2529922079560866E-5</v>
      </c>
      <c r="I350" s="16">
        <f t="shared" si="38"/>
        <v>5.6324805198902164E-3</v>
      </c>
      <c r="J350" s="16">
        <f t="shared" si="39"/>
        <v>5.6324805198902164E-3</v>
      </c>
      <c r="K350" s="19">
        <f t="shared" si="40"/>
        <v>2.244910530047914</v>
      </c>
      <c r="L350" s="11">
        <f t="shared" si="41"/>
        <v>0.39311566125066849</v>
      </c>
    </row>
    <row r="351" spans="1:14" x14ac:dyDescent="0.2">
      <c r="A351">
        <v>13</v>
      </c>
      <c r="B351">
        <v>2</v>
      </c>
      <c r="C351" s="2">
        <v>0.25069999999999998</v>
      </c>
      <c r="D351" s="2">
        <f t="shared" si="35"/>
        <v>1.2249467896941437</v>
      </c>
      <c r="E351" s="2">
        <v>20.466195112246233</v>
      </c>
      <c r="F351" s="2">
        <v>54.354399999999998</v>
      </c>
      <c r="G351" s="1">
        <f t="shared" si="36"/>
        <v>1.6824473958169026</v>
      </c>
      <c r="H351" s="14">
        <f t="shared" si="37"/>
        <v>6.7297895832676109E-5</v>
      </c>
      <c r="I351" s="6">
        <f t="shared" si="38"/>
        <v>1.6824473958169026E-2</v>
      </c>
      <c r="J351" s="6">
        <f t="shared" si="39"/>
        <v>1.6824473958169026E-2</v>
      </c>
      <c r="K351" s="19">
        <f t="shared" si="40"/>
        <v>6.7109987866649492</v>
      </c>
      <c r="L351" s="1">
        <f t="shared" si="41"/>
        <v>1.3734861056593257</v>
      </c>
      <c r="M351" s="1">
        <f>(AVERAGE(K351:K353))</f>
        <v>6.4198006556486931</v>
      </c>
      <c r="N351" s="1">
        <f>(AVERAGE(L351:L353))</f>
        <v>1.3138889280023243</v>
      </c>
    </row>
    <row r="352" spans="1:14" x14ac:dyDescent="0.2">
      <c r="A352">
        <v>13</v>
      </c>
      <c r="B352">
        <v>4</v>
      </c>
      <c r="C352" s="2">
        <v>0.2505</v>
      </c>
      <c r="D352" s="2">
        <f t="shared" si="35"/>
        <v>1.2239695684817831</v>
      </c>
      <c r="E352" s="2">
        <v>20.466195112246233</v>
      </c>
      <c r="F352" s="2">
        <v>50.3506</v>
      </c>
      <c r="G352" s="1">
        <f t="shared" si="36"/>
        <v>1.5561405722577999</v>
      </c>
      <c r="H352" s="14">
        <f t="shared" si="37"/>
        <v>6.2245622890311987E-5</v>
      </c>
      <c r="I352" s="6">
        <f t="shared" si="38"/>
        <v>1.5561405722577996E-2</v>
      </c>
      <c r="J352" s="6">
        <f t="shared" si="39"/>
        <v>1.5561405722577996E-2</v>
      </c>
      <c r="K352" s="19">
        <f t="shared" si="40"/>
        <v>6.2121380130051884</v>
      </c>
      <c r="L352" s="1">
        <f t="shared" si="41"/>
        <v>1.2713882863836581</v>
      </c>
    </row>
    <row r="353" spans="1:14" x14ac:dyDescent="0.2">
      <c r="A353">
        <v>13</v>
      </c>
      <c r="B353">
        <v>5</v>
      </c>
      <c r="C353" s="2">
        <v>0.25080000000000002</v>
      </c>
      <c r="D353" s="2">
        <f t="shared" si="35"/>
        <v>1.2254354003003243</v>
      </c>
      <c r="E353" s="2">
        <v>20.466195112246233</v>
      </c>
      <c r="F353" s="2">
        <v>51.396500000000003</v>
      </c>
      <c r="G353" s="1">
        <f t="shared" si="36"/>
        <v>1.589135303952806</v>
      </c>
      <c r="H353" s="14">
        <f t="shared" si="37"/>
        <v>6.3565412158112238E-5</v>
      </c>
      <c r="I353" s="6">
        <f t="shared" si="38"/>
        <v>1.5891353039528058E-2</v>
      </c>
      <c r="J353" s="6">
        <f t="shared" si="39"/>
        <v>1.5891353039528058E-2</v>
      </c>
      <c r="K353" s="19">
        <f t="shared" si="40"/>
        <v>6.3362651672759398</v>
      </c>
      <c r="L353" s="1">
        <f t="shared" si="41"/>
        <v>1.296792391963989</v>
      </c>
    </row>
    <row r="354" spans="1:14" x14ac:dyDescent="0.2">
      <c r="A354" s="9">
        <v>14</v>
      </c>
      <c r="B354" s="9">
        <v>3</v>
      </c>
      <c r="C354" s="10">
        <v>0.25</v>
      </c>
      <c r="D354" s="10">
        <f t="shared" si="35"/>
        <v>1.217906883123921</v>
      </c>
      <c r="E354" s="10">
        <v>20.527020863758654</v>
      </c>
      <c r="F354" s="10">
        <v>47.593299999999999</v>
      </c>
      <c r="G354" s="11">
        <f t="shared" si="36"/>
        <v>1.4691567557336191</v>
      </c>
      <c r="H354" s="15">
        <f t="shared" si="37"/>
        <v>5.8766270229344767E-5</v>
      </c>
      <c r="I354" s="16">
        <f t="shared" si="38"/>
        <v>1.469156755733619E-2</v>
      </c>
      <c r="J354" s="16">
        <f t="shared" si="39"/>
        <v>1.469156755733619E-2</v>
      </c>
      <c r="K354" s="19">
        <f t="shared" si="40"/>
        <v>5.8766270229344757</v>
      </c>
      <c r="L354" s="11">
        <f t="shared" si="41"/>
        <v>1.2062964550830388</v>
      </c>
      <c r="M354" s="1">
        <f>(AVERAGE(K354:K356))</f>
        <v>5.4809010888403202</v>
      </c>
      <c r="N354" s="1">
        <f>(AVERAGE(L354:L356))</f>
        <v>1.1250657100282278</v>
      </c>
    </row>
    <row r="355" spans="1:14" x14ac:dyDescent="0.2">
      <c r="A355" s="9">
        <v>14</v>
      </c>
      <c r="B355" s="9">
        <v>4</v>
      </c>
      <c r="C355" s="10">
        <v>0.25019999999999998</v>
      </c>
      <c r="D355" s="10">
        <f t="shared" si="35"/>
        <v>1.2188812086304199</v>
      </c>
      <c r="E355" s="10">
        <v>20.527020863758654</v>
      </c>
      <c r="F355" s="10">
        <v>47.334499999999998</v>
      </c>
      <c r="G355" s="11">
        <f t="shared" si="36"/>
        <v>1.4609924603299786</v>
      </c>
      <c r="H355" s="15">
        <f t="shared" si="37"/>
        <v>5.8439698413199148E-5</v>
      </c>
      <c r="I355" s="16">
        <f t="shared" si="38"/>
        <v>1.4609924603299785E-2</v>
      </c>
      <c r="J355" s="16">
        <f t="shared" si="39"/>
        <v>1.4609924603299785E-2</v>
      </c>
      <c r="K355" s="19">
        <f t="shared" si="40"/>
        <v>5.8392984025978363</v>
      </c>
      <c r="L355" s="11">
        <f t="shared" si="41"/>
        <v>1.1986340013983838</v>
      </c>
    </row>
    <row r="356" spans="1:14" x14ac:dyDescent="0.2">
      <c r="A356" s="9">
        <v>14</v>
      </c>
      <c r="B356" s="9">
        <v>5</v>
      </c>
      <c r="C356" s="10">
        <v>0.25080000000000002</v>
      </c>
      <c r="D356" s="10">
        <f t="shared" si="35"/>
        <v>1.2218041851499177</v>
      </c>
      <c r="E356" s="10">
        <v>20.527020863758654</v>
      </c>
      <c r="F356" s="10">
        <v>38.600900000000003</v>
      </c>
      <c r="G356" s="11">
        <f t="shared" si="36"/>
        <v>1.1854758825199534</v>
      </c>
      <c r="H356" s="15">
        <f t="shared" si="37"/>
        <v>4.7419035300798134E-5</v>
      </c>
      <c r="I356" s="16">
        <f t="shared" si="38"/>
        <v>1.1854758825199534E-2</v>
      </c>
      <c r="J356" s="16">
        <f t="shared" si="39"/>
        <v>1.1854758825199534E-2</v>
      </c>
      <c r="K356" s="19">
        <f t="shared" si="40"/>
        <v>4.7267778409886496</v>
      </c>
      <c r="L356" s="11">
        <f t="shared" si="41"/>
        <v>0.97026667360326091</v>
      </c>
    </row>
    <row r="357" spans="1:14" x14ac:dyDescent="0.2">
      <c r="A357">
        <v>15</v>
      </c>
      <c r="B357">
        <v>1</v>
      </c>
      <c r="C357" s="2">
        <v>0.25</v>
      </c>
      <c r="D357" s="2">
        <f t="shared" si="35"/>
        <v>1.4663453592425564</v>
      </c>
      <c r="E357" s="2">
        <v>17.04918956671558</v>
      </c>
      <c r="F357" s="2">
        <v>290.55606</v>
      </c>
      <c r="G357" s="1">
        <f t="shared" si="36"/>
        <v>9.1338389223634824</v>
      </c>
      <c r="H357" s="14">
        <f t="shared" si="37"/>
        <v>3.6535355689453928E-4</v>
      </c>
      <c r="I357" s="6">
        <f t="shared" si="38"/>
        <v>9.1338389223634825E-2</v>
      </c>
      <c r="J357" s="6">
        <f t="shared" si="39"/>
        <v>9.1338389223634825E-2</v>
      </c>
      <c r="K357" s="19">
        <f t="shared" si="40"/>
        <v>36.53535568945393</v>
      </c>
      <c r="L357" s="1">
        <f t="shared" si="41"/>
        <v>6.2289820503688063</v>
      </c>
      <c r="M357" s="1">
        <f>(AVERAGE(K357:K359))</f>
        <v>36.483090396241764</v>
      </c>
      <c r="N357" s="1">
        <f>(AVERAGE(L357:L359))</f>
        <v>6.2200712414514641</v>
      </c>
    </row>
    <row r="358" spans="1:14" x14ac:dyDescent="0.2">
      <c r="A358">
        <v>15</v>
      </c>
      <c r="B358">
        <v>3</v>
      </c>
      <c r="C358" s="2">
        <v>0.2505</v>
      </c>
      <c r="D358" s="2">
        <f t="shared" si="35"/>
        <v>1.4692780499610416</v>
      </c>
      <c r="E358" s="2">
        <v>17.04918956671558</v>
      </c>
      <c r="F358" s="2">
        <v>287.66980000000001</v>
      </c>
      <c r="G358" s="1">
        <f t="shared" si="36"/>
        <v>9.0427868387015362</v>
      </c>
      <c r="H358" s="14">
        <f t="shared" si="37"/>
        <v>3.6171147354806146E-4</v>
      </c>
      <c r="I358" s="6">
        <f t="shared" si="38"/>
        <v>9.0427868387015359E-2</v>
      </c>
      <c r="J358" s="6">
        <f t="shared" si="39"/>
        <v>9.0427868387015359E-2</v>
      </c>
      <c r="K358" s="19">
        <f t="shared" si="40"/>
        <v>36.098949455894356</v>
      </c>
      <c r="L358" s="1">
        <f t="shared" si="41"/>
        <v>6.1545783243282708</v>
      </c>
    </row>
    <row r="359" spans="1:14" x14ac:dyDescent="0.2">
      <c r="A359">
        <v>15</v>
      </c>
      <c r="B359">
        <v>4</v>
      </c>
      <c r="C359" s="2">
        <v>0.25090000000000001</v>
      </c>
      <c r="D359" s="2">
        <f t="shared" si="35"/>
        <v>1.4716242025358295</v>
      </c>
      <c r="E359" s="2">
        <v>17.04918956671558</v>
      </c>
      <c r="F359" s="2">
        <v>293.82220000000001</v>
      </c>
      <c r="G359" s="1">
        <f t="shared" si="36"/>
        <v>9.2368749802832895</v>
      </c>
      <c r="H359" s="14">
        <f t="shared" si="37"/>
        <v>3.6947499921133158E-4</v>
      </c>
      <c r="I359" s="6">
        <f t="shared" si="38"/>
        <v>9.2368749802832897E-2</v>
      </c>
      <c r="J359" s="6">
        <f t="shared" si="39"/>
        <v>9.2368749802832897E-2</v>
      </c>
      <c r="K359" s="19">
        <f t="shared" si="40"/>
        <v>36.814966043376998</v>
      </c>
      <c r="L359" s="1">
        <f t="shared" si="41"/>
        <v>6.2766533496573151</v>
      </c>
    </row>
    <row r="360" spans="1:14" x14ac:dyDescent="0.2">
      <c r="A360" s="9">
        <v>16</v>
      </c>
      <c r="B360" s="9">
        <v>1</v>
      </c>
      <c r="C360" s="10">
        <v>0.2505</v>
      </c>
      <c r="D360" s="10">
        <f t="shared" si="35"/>
        <v>1.5175974459134614</v>
      </c>
      <c r="E360" s="10">
        <v>16.50635355736388</v>
      </c>
      <c r="F360" s="10">
        <v>233.26008999999999</v>
      </c>
      <c r="G360" s="11">
        <f t="shared" si="36"/>
        <v>7.3263380548282271</v>
      </c>
      <c r="H360" s="15">
        <f t="shared" si="37"/>
        <v>2.9305352219312906E-4</v>
      </c>
      <c r="I360" s="16">
        <f t="shared" si="38"/>
        <v>7.326338054828227E-2</v>
      </c>
      <c r="J360" s="16">
        <f t="shared" si="39"/>
        <v>7.326338054828227E-2</v>
      </c>
      <c r="K360" s="19">
        <f t="shared" si="40"/>
        <v>29.246858502308292</v>
      </c>
      <c r="L360" s="11">
        <f t="shared" si="41"/>
        <v>4.8275898688129448</v>
      </c>
      <c r="M360" s="1">
        <f>(AVERAGE(K360:K362))</f>
        <v>29.466057277712764</v>
      </c>
      <c r="N360" s="1">
        <f>(AVERAGE(L360:L362))</f>
        <v>4.8637715936746195</v>
      </c>
    </row>
    <row r="361" spans="1:14" x14ac:dyDescent="0.2">
      <c r="A361" s="9">
        <v>16</v>
      </c>
      <c r="B361" s="9">
        <v>2</v>
      </c>
      <c r="C361" s="10">
        <v>0.25080000000000002</v>
      </c>
      <c r="D361" s="10">
        <f t="shared" si="35"/>
        <v>1.5194149278846152</v>
      </c>
      <c r="E361" s="10">
        <v>16.50635355736388</v>
      </c>
      <c r="F361" s="10">
        <v>242.07559000000001</v>
      </c>
      <c r="G361" s="11">
        <f t="shared" si="36"/>
        <v>7.6044383103567927</v>
      </c>
      <c r="H361" s="15">
        <f t="shared" si="37"/>
        <v>3.0417753241427167E-4</v>
      </c>
      <c r="I361" s="16">
        <f t="shared" si="38"/>
        <v>7.6044383103567911E-2</v>
      </c>
      <c r="J361" s="16">
        <f t="shared" si="39"/>
        <v>7.6044383103567911E-2</v>
      </c>
      <c r="K361" s="19">
        <f t="shared" si="40"/>
        <v>30.320726915298206</v>
      </c>
      <c r="L361" s="11">
        <f t="shared" si="41"/>
        <v>5.0048463858019137</v>
      </c>
    </row>
    <row r="362" spans="1:14" x14ac:dyDescent="0.2">
      <c r="A362" s="9">
        <v>16</v>
      </c>
      <c r="B362" s="9">
        <v>3</v>
      </c>
      <c r="C362" s="10">
        <v>0.25040000000000001</v>
      </c>
      <c r="D362" s="10">
        <f t="shared" si="35"/>
        <v>1.5169916185897434</v>
      </c>
      <c r="E362" s="10">
        <v>16.50635355736388</v>
      </c>
      <c r="F362" s="10">
        <v>229.86324999999999</v>
      </c>
      <c r="G362" s="11">
        <f t="shared" si="36"/>
        <v>7.219178838449162</v>
      </c>
      <c r="H362" s="15">
        <f t="shared" si="37"/>
        <v>2.8876715353796646E-4</v>
      </c>
      <c r="I362" s="16">
        <f t="shared" si="38"/>
        <v>7.2191788384491612E-2</v>
      </c>
      <c r="J362" s="16">
        <f t="shared" si="39"/>
        <v>7.2191788384491612E-2</v>
      </c>
      <c r="K362" s="19">
        <f t="shared" si="40"/>
        <v>28.830586415531791</v>
      </c>
      <c r="L362" s="11">
        <f t="shared" si="41"/>
        <v>4.7588785264089992</v>
      </c>
    </row>
    <row r="363" spans="1:14" x14ac:dyDescent="0.2">
      <c r="A363">
        <v>17</v>
      </c>
      <c r="B363">
        <v>2</v>
      </c>
      <c r="C363" s="2">
        <v>0.25009999999999999</v>
      </c>
      <c r="D363" s="2">
        <f t="shared" si="35"/>
        <v>1.6086027135228698</v>
      </c>
      <c r="E363" s="2">
        <v>15.547654986374873</v>
      </c>
      <c r="F363" s="2">
        <v>264.00783999999999</v>
      </c>
      <c r="G363" s="1">
        <f t="shared" si="36"/>
        <v>8.2963292217420115</v>
      </c>
      <c r="H363" s="14">
        <f t="shared" si="37"/>
        <v>3.3185316886968046E-4</v>
      </c>
      <c r="I363" s="6">
        <f t="shared" si="38"/>
        <v>8.2963292217420104E-2</v>
      </c>
      <c r="J363" s="6">
        <f t="shared" si="39"/>
        <v>8.2963292217420104E-2</v>
      </c>
      <c r="K363" s="19">
        <f t="shared" si="40"/>
        <v>33.172048067740945</v>
      </c>
      <c r="L363" s="1">
        <f t="shared" si="41"/>
        <v>5.1574755854867949</v>
      </c>
      <c r="M363" s="1">
        <f>(AVERAGE(K363:K365))</f>
        <v>32.62814376403383</v>
      </c>
      <c r="N363" s="1">
        <f>(AVERAGE(L363:L365))</f>
        <v>5.0729112208903677</v>
      </c>
    </row>
    <row r="364" spans="1:14" x14ac:dyDescent="0.2">
      <c r="A364">
        <v>17</v>
      </c>
      <c r="B364">
        <v>3</v>
      </c>
      <c r="C364" s="2">
        <v>0.25030000000000002</v>
      </c>
      <c r="D364" s="2">
        <f t="shared" si="35"/>
        <v>1.6098890811466389</v>
      </c>
      <c r="E364" s="2">
        <v>15.547654986374873</v>
      </c>
      <c r="F364" s="2">
        <v>255.87882999999999</v>
      </c>
      <c r="G364" s="1">
        <f t="shared" si="36"/>
        <v>8.0398854853465398</v>
      </c>
      <c r="H364" s="14">
        <f t="shared" si="37"/>
        <v>3.2159541941386159E-4</v>
      </c>
      <c r="I364" s="6">
        <f t="shared" si="38"/>
        <v>8.0398854853465387E-2</v>
      </c>
      <c r="J364" s="6">
        <f t="shared" si="39"/>
        <v>8.0398854853465387E-2</v>
      </c>
      <c r="K364" s="19">
        <f t="shared" si="40"/>
        <v>32.120996745291798</v>
      </c>
      <c r="L364" s="1">
        <f t="shared" si="41"/>
        <v>4.9940617521426711</v>
      </c>
    </row>
    <row r="365" spans="1:14" x14ac:dyDescent="0.2">
      <c r="A365">
        <v>17</v>
      </c>
      <c r="B365">
        <v>4</v>
      </c>
      <c r="C365" s="2">
        <v>0.25</v>
      </c>
      <c r="D365" s="2">
        <f t="shared" si="35"/>
        <v>1.6079595297109854</v>
      </c>
      <c r="E365" s="2">
        <v>15.547654986374873</v>
      </c>
      <c r="F365" s="2">
        <v>259.30108999999999</v>
      </c>
      <c r="G365" s="1">
        <f t="shared" si="36"/>
        <v>8.1478466197671846</v>
      </c>
      <c r="H365" s="14">
        <f t="shared" si="37"/>
        <v>3.2591386479068741E-4</v>
      </c>
      <c r="I365" s="6">
        <f t="shared" si="38"/>
        <v>8.1478466197671851E-2</v>
      </c>
      <c r="J365" s="6">
        <f t="shared" si="39"/>
        <v>8.1478466197671851E-2</v>
      </c>
      <c r="K365" s="19">
        <f t="shared" si="40"/>
        <v>32.591386479068738</v>
      </c>
      <c r="L365" s="1">
        <f t="shared" si="41"/>
        <v>5.0671963250416372</v>
      </c>
    </row>
    <row r="366" spans="1:14" x14ac:dyDescent="0.2">
      <c r="A366" s="9">
        <v>18</v>
      </c>
      <c r="B366" s="9">
        <v>1</v>
      </c>
      <c r="C366" s="10">
        <v>0.25080000000000002</v>
      </c>
      <c r="D366" s="10">
        <f t="shared" si="35"/>
        <v>1.8815962956889978</v>
      </c>
      <c r="E366" s="10">
        <v>13.329107873703736</v>
      </c>
      <c r="F366" s="10">
        <v>186.42477</v>
      </c>
      <c r="G366" s="11">
        <f t="shared" si="36"/>
        <v>5.8488365563582443</v>
      </c>
      <c r="H366" s="15">
        <f t="shared" si="37"/>
        <v>2.3395346225432977E-4</v>
      </c>
      <c r="I366" s="16">
        <f t="shared" si="38"/>
        <v>5.8488365563582438E-2</v>
      </c>
      <c r="J366" s="16">
        <f t="shared" si="39"/>
        <v>5.8488365563582438E-2</v>
      </c>
      <c r="K366" s="19">
        <f t="shared" si="40"/>
        <v>23.320719921683583</v>
      </c>
      <c r="L366" s="11">
        <f t="shared" si="41"/>
        <v>3.1084439152855223</v>
      </c>
      <c r="M366" s="1">
        <f>(AVERAGE(K366:K368))</f>
        <v>24.517091243712333</v>
      </c>
      <c r="N366" s="1">
        <f>(AVERAGE(L366:L368))</f>
        <v>3.2679095393687896</v>
      </c>
    </row>
    <row r="367" spans="1:14" x14ac:dyDescent="0.2">
      <c r="A367" s="9">
        <v>18</v>
      </c>
      <c r="B367" s="9">
        <v>2</v>
      </c>
      <c r="C367" s="10">
        <v>0.25019999999999998</v>
      </c>
      <c r="D367" s="10">
        <f t="shared" si="35"/>
        <v>1.8770948691442868</v>
      </c>
      <c r="E367" s="10">
        <v>13.329107873703736</v>
      </c>
      <c r="F367" s="10">
        <v>195.65639999999999</v>
      </c>
      <c r="G367" s="11">
        <f t="shared" si="36"/>
        <v>6.1400643553424388</v>
      </c>
      <c r="H367" s="15">
        <f t="shared" si="37"/>
        <v>2.4560257421369757E-4</v>
      </c>
      <c r="I367" s="16">
        <f t="shared" si="38"/>
        <v>6.1400643553424394E-2</v>
      </c>
      <c r="J367" s="16">
        <f t="shared" si="39"/>
        <v>6.1400643553424394E-2</v>
      </c>
      <c r="K367" s="19">
        <f t="shared" si="40"/>
        <v>24.540624921432613</v>
      </c>
      <c r="L367" s="11">
        <f t="shared" si="41"/>
        <v>3.2710463686587761</v>
      </c>
    </row>
    <row r="368" spans="1:14" x14ac:dyDescent="0.2">
      <c r="A368" s="9">
        <v>18</v>
      </c>
      <c r="B368" s="9">
        <v>3</v>
      </c>
      <c r="C368" s="10">
        <v>0.25080000000000002</v>
      </c>
      <c r="D368" s="10">
        <f t="shared" si="35"/>
        <v>1.8815962956889978</v>
      </c>
      <c r="E368" s="10">
        <v>13.329107873703736</v>
      </c>
      <c r="F368" s="10">
        <v>205.26024000000001</v>
      </c>
      <c r="G368" s="11">
        <f t="shared" si="36"/>
        <v>6.4430341651156189</v>
      </c>
      <c r="H368" s="15">
        <f t="shared" si="37"/>
        <v>2.5772136660462473E-4</v>
      </c>
      <c r="I368" s="16">
        <f t="shared" si="38"/>
        <v>6.4430341651156187E-2</v>
      </c>
      <c r="J368" s="16">
        <f t="shared" si="39"/>
        <v>6.4430341651156187E-2</v>
      </c>
      <c r="K368" s="19">
        <f t="shared" si="40"/>
        <v>25.689928888020805</v>
      </c>
      <c r="L368" s="11">
        <f t="shared" si="41"/>
        <v>3.4242383341620717</v>
      </c>
    </row>
    <row r="369" spans="1:14" x14ac:dyDescent="0.2">
      <c r="A369">
        <v>19</v>
      </c>
      <c r="B369">
        <v>2</v>
      </c>
      <c r="C369" s="2">
        <v>0.25009999999999999</v>
      </c>
      <c r="D369" s="2">
        <f t="shared" si="35"/>
        <v>1.8068544513393239</v>
      </c>
      <c r="E369" s="2">
        <v>13.841734723824286</v>
      </c>
      <c r="F369" s="2">
        <v>353.96114999999998</v>
      </c>
      <c r="G369" s="1">
        <f t="shared" si="36"/>
        <v>11.134062588725195</v>
      </c>
      <c r="H369" s="14">
        <f t="shared" si="37"/>
        <v>4.4536250354900776E-4</v>
      </c>
      <c r="I369" s="6">
        <f t="shared" si="38"/>
        <v>0.11134062588725192</v>
      </c>
      <c r="J369" s="6">
        <f t="shared" si="39"/>
        <v>0.11134062588725192</v>
      </c>
      <c r="K369" s="19">
        <f t="shared" si="40"/>
        <v>44.51844297770969</v>
      </c>
      <c r="L369" s="1">
        <f t="shared" si="41"/>
        <v>6.1621247801515571</v>
      </c>
      <c r="M369" s="1">
        <f>(AVERAGE(K369:K371))</f>
        <v>44.740101108562811</v>
      </c>
      <c r="N369" s="1">
        <f>(AVERAGE(L369:L371))</f>
        <v>6.1928061106180321</v>
      </c>
    </row>
    <row r="370" spans="1:14" x14ac:dyDescent="0.2">
      <c r="A370">
        <v>19</v>
      </c>
      <c r="B370">
        <v>3</v>
      </c>
      <c r="C370" s="2">
        <v>0.2505</v>
      </c>
      <c r="D370" s="2">
        <f t="shared" si="35"/>
        <v>1.8097442625369879</v>
      </c>
      <c r="E370" s="2">
        <v>13.841734723824286</v>
      </c>
      <c r="F370" s="2">
        <v>357.27960000000002</v>
      </c>
      <c r="G370" s="1">
        <f t="shared" si="36"/>
        <v>11.238748856430803</v>
      </c>
      <c r="H370" s="14">
        <f t="shared" si="37"/>
        <v>4.4954995425723214E-4</v>
      </c>
      <c r="I370" s="6">
        <f t="shared" si="38"/>
        <v>0.11238748856430802</v>
      </c>
      <c r="J370" s="6">
        <f t="shared" si="39"/>
        <v>0.11238748856430802</v>
      </c>
      <c r="K370" s="19">
        <f t="shared" si="40"/>
        <v>44.865264895931347</v>
      </c>
      <c r="L370" s="1">
        <f t="shared" si="41"/>
        <v>6.210130950035877</v>
      </c>
    </row>
    <row r="371" spans="1:14" x14ac:dyDescent="0.2">
      <c r="A371">
        <v>19</v>
      </c>
      <c r="B371">
        <v>5</v>
      </c>
      <c r="C371" s="2">
        <v>0.25080000000000002</v>
      </c>
      <c r="D371" s="2">
        <f t="shared" si="35"/>
        <v>1.8119116209352359</v>
      </c>
      <c r="E371" s="2">
        <v>13.841734723824286</v>
      </c>
      <c r="F371" s="2">
        <v>357.47833000000003</v>
      </c>
      <c r="G371" s="1">
        <f t="shared" si="36"/>
        <v>11.245018139373483</v>
      </c>
      <c r="H371" s="14">
        <f t="shared" si="37"/>
        <v>4.4980072557493936E-4</v>
      </c>
      <c r="I371" s="6">
        <f t="shared" si="38"/>
        <v>0.11245018139373485</v>
      </c>
      <c r="J371" s="6">
        <f t="shared" si="39"/>
        <v>0.11245018139373485</v>
      </c>
      <c r="K371" s="19">
        <f t="shared" si="40"/>
        <v>44.836595452047384</v>
      </c>
      <c r="L371" s="1">
        <f t="shared" si="41"/>
        <v>6.2061626016666631</v>
      </c>
    </row>
    <row r="372" spans="1:14" x14ac:dyDescent="0.2">
      <c r="A372" s="9">
        <v>20</v>
      </c>
      <c r="B372" s="9">
        <v>3</v>
      </c>
      <c r="C372" s="10">
        <v>0.25009999999999999</v>
      </c>
      <c r="D372" s="10">
        <f t="shared" si="35"/>
        <v>1.8386847767102783</v>
      </c>
      <c r="E372" s="10">
        <v>13.602114031066906</v>
      </c>
      <c r="F372" s="10">
        <v>388.11682000000002</v>
      </c>
      <c r="G372" s="11">
        <f t="shared" si="36"/>
        <v>12.211562509858355</v>
      </c>
      <c r="H372" s="15">
        <f t="shared" si="37"/>
        <v>4.884625003943342E-4</v>
      </c>
      <c r="I372" s="16">
        <f t="shared" si="38"/>
        <v>0.12211562509858355</v>
      </c>
      <c r="J372" s="16">
        <f t="shared" si="39"/>
        <v>0.12211562509858355</v>
      </c>
      <c r="K372" s="19">
        <f t="shared" si="40"/>
        <v>48.826719351692745</v>
      </c>
      <c r="L372" s="11">
        <f t="shared" si="41"/>
        <v>6.6414660438462594</v>
      </c>
      <c r="M372" s="1">
        <f>(AVERAGE(K372:K374))</f>
        <v>49.101495513007556</v>
      </c>
      <c r="N372" s="1">
        <f>(AVERAGE(L372:L374))</f>
        <v>6.6788414106384879</v>
      </c>
    </row>
    <row r="373" spans="1:14" x14ac:dyDescent="0.2">
      <c r="A373" s="9">
        <v>20</v>
      </c>
      <c r="B373" s="9">
        <v>4</v>
      </c>
      <c r="C373" s="10">
        <v>0.25</v>
      </c>
      <c r="D373" s="10">
        <f t="shared" si="35"/>
        <v>1.8379495968715298</v>
      </c>
      <c r="E373" s="10">
        <v>13.602114031066906</v>
      </c>
      <c r="F373" s="10">
        <v>384.89798000000002</v>
      </c>
      <c r="G373" s="11">
        <f t="shared" si="36"/>
        <v>12.11001861257453</v>
      </c>
      <c r="H373" s="15">
        <f t="shared" si="37"/>
        <v>4.8440074450298119E-4</v>
      </c>
      <c r="I373" s="16">
        <f t="shared" si="38"/>
        <v>0.12110018612574529</v>
      </c>
      <c r="J373" s="16">
        <f t="shared" si="39"/>
        <v>0.12110018612574529</v>
      </c>
      <c r="K373" s="19">
        <f t="shared" si="40"/>
        <v>48.440074450298113</v>
      </c>
      <c r="L373" s="11">
        <f t="shared" si="41"/>
        <v>6.5888741634632551</v>
      </c>
    </row>
    <row r="374" spans="1:14" x14ac:dyDescent="0.2">
      <c r="A374" s="9">
        <v>20</v>
      </c>
      <c r="B374" s="9">
        <v>5</v>
      </c>
      <c r="C374" s="10">
        <v>0.25009999999999999</v>
      </c>
      <c r="D374" s="10">
        <f t="shared" si="35"/>
        <v>1.8386847767102783</v>
      </c>
      <c r="E374" s="10">
        <v>13.602114031066906</v>
      </c>
      <c r="F374" s="10">
        <v>397.71731999999997</v>
      </c>
      <c r="G374" s="11">
        <f t="shared" si="36"/>
        <v>12.514426953531656</v>
      </c>
      <c r="H374" s="15">
        <f t="shared" si="37"/>
        <v>5.0057707814126623E-4</v>
      </c>
      <c r="I374" s="16">
        <f t="shared" si="38"/>
        <v>0.12514426953531657</v>
      </c>
      <c r="J374" s="16">
        <f t="shared" si="39"/>
        <v>0.12514426953531657</v>
      </c>
      <c r="K374" s="19">
        <f t="shared" si="40"/>
        <v>50.037692737031819</v>
      </c>
      <c r="L374" s="11">
        <f t="shared" si="41"/>
        <v>6.806184024605952</v>
      </c>
    </row>
    <row r="375" spans="1:14" x14ac:dyDescent="0.2">
      <c r="A375">
        <v>21</v>
      </c>
      <c r="B375">
        <v>1</v>
      </c>
      <c r="C375" s="2">
        <v>0.25009999999999999</v>
      </c>
      <c r="D375" s="2">
        <f t="shared" si="35"/>
        <v>2.110401066605279</v>
      </c>
      <c r="E375" s="2">
        <v>11.850827975665428</v>
      </c>
      <c r="F375" s="2">
        <v>484.72482000000002</v>
      </c>
      <c r="G375" s="1">
        <f t="shared" si="36"/>
        <v>15.259229628694913</v>
      </c>
      <c r="H375" s="14">
        <f t="shared" si="37"/>
        <v>6.1036918514779655E-4</v>
      </c>
      <c r="I375" s="6">
        <f t="shared" si="38"/>
        <v>0.15259229628694915</v>
      </c>
      <c r="J375" s="6">
        <f t="shared" si="39"/>
        <v>0.15259229628694915</v>
      </c>
      <c r="K375" s="19">
        <f t="shared" si="40"/>
        <v>61.012513509375907</v>
      </c>
      <c r="L375" s="1">
        <f t="shared" si="41"/>
        <v>7.2304880196257688</v>
      </c>
      <c r="M375" s="1">
        <f>(AVERAGE(K375:K377))</f>
        <v>61.104174746347546</v>
      </c>
      <c r="N375" s="1">
        <f>(AVERAGE(L375:L377))</f>
        <v>7.2413506351396464</v>
      </c>
    </row>
    <row r="376" spans="1:14" x14ac:dyDescent="0.2">
      <c r="A376">
        <v>21</v>
      </c>
      <c r="B376">
        <v>2</v>
      </c>
      <c r="C376" s="2">
        <v>0.25069999999999998</v>
      </c>
      <c r="D376" s="2">
        <f t="shared" si="35"/>
        <v>2.1154640039901773</v>
      </c>
      <c r="E376" s="2">
        <v>11.850827975665428</v>
      </c>
      <c r="F376" s="2">
        <v>489.08749</v>
      </c>
      <c r="G376" s="1">
        <f t="shared" si="36"/>
        <v>15.39685762957822</v>
      </c>
      <c r="H376" s="14">
        <f t="shared" si="37"/>
        <v>6.1587430518312875E-4</v>
      </c>
      <c r="I376" s="6">
        <f t="shared" si="38"/>
        <v>0.15396857629578217</v>
      </c>
      <c r="J376" s="6">
        <f t="shared" si="39"/>
        <v>0.15396857629578217</v>
      </c>
      <c r="K376" s="19">
        <f t="shared" si="40"/>
        <v>61.415467210124525</v>
      </c>
      <c r="L376" s="1">
        <f t="shared" si="41"/>
        <v>7.2782413695230668</v>
      </c>
    </row>
    <row r="377" spans="1:14" x14ac:dyDescent="0.2">
      <c r="A377">
        <v>21</v>
      </c>
      <c r="B377">
        <v>4</v>
      </c>
      <c r="C377" s="2">
        <v>0.25030000000000002</v>
      </c>
      <c r="D377" s="2">
        <f t="shared" si="35"/>
        <v>2.1120887124002454</v>
      </c>
      <c r="E377" s="2">
        <v>11.850827975665428</v>
      </c>
      <c r="F377" s="2">
        <v>484.09627999999998</v>
      </c>
      <c r="G377" s="1">
        <f t="shared" si="36"/>
        <v>15.239401242941417</v>
      </c>
      <c r="H377" s="14">
        <f t="shared" si="37"/>
        <v>6.0957604971765666E-4</v>
      </c>
      <c r="I377" s="6">
        <f t="shared" si="38"/>
        <v>0.15239401242941417</v>
      </c>
      <c r="J377" s="6">
        <f t="shared" si="39"/>
        <v>0.15239401242941417</v>
      </c>
      <c r="K377" s="19">
        <f t="shared" si="40"/>
        <v>60.884543519542213</v>
      </c>
      <c r="L377" s="1">
        <f t="shared" si="41"/>
        <v>7.2153225162701009</v>
      </c>
    </row>
    <row r="378" spans="1:14" x14ac:dyDescent="0.2">
      <c r="A378" s="9">
        <v>22</v>
      </c>
      <c r="B378" s="9">
        <v>2</v>
      </c>
      <c r="C378" s="10">
        <v>0.25</v>
      </c>
      <c r="D378" s="10">
        <f t="shared" si="35"/>
        <v>2.1172809978934586</v>
      </c>
      <c r="E378" s="10">
        <v>11.807596641576243</v>
      </c>
      <c r="F378" s="10">
        <v>468.06563999999997</v>
      </c>
      <c r="G378" s="11">
        <f t="shared" si="36"/>
        <v>14.733686867093597</v>
      </c>
      <c r="H378" s="15">
        <f t="shared" si="37"/>
        <v>5.8934747468374397E-4</v>
      </c>
      <c r="I378" s="16">
        <f t="shared" si="38"/>
        <v>0.14733686867093601</v>
      </c>
      <c r="J378" s="16">
        <f t="shared" si="39"/>
        <v>0.14733686867093601</v>
      </c>
      <c r="K378" s="19">
        <f t="shared" si="40"/>
        <v>58.934747468374404</v>
      </c>
      <c r="L378" s="11">
        <f t="shared" si="41"/>
        <v>6.9587772627972164</v>
      </c>
      <c r="M378" s="1">
        <f>(AVERAGE(K378:K380))</f>
        <v>58.609160845429166</v>
      </c>
      <c r="N378" s="1">
        <f>(AVERAGE(L378:L380))</f>
        <v>6.9203333076409139</v>
      </c>
    </row>
    <row r="379" spans="1:14" x14ac:dyDescent="0.2">
      <c r="A379" s="9">
        <v>22</v>
      </c>
      <c r="B379" s="9">
        <v>4</v>
      </c>
      <c r="C379" s="10">
        <v>0.25040000000000001</v>
      </c>
      <c r="D379" s="10">
        <f t="shared" si="35"/>
        <v>2.1206686474900884</v>
      </c>
      <c r="E379" s="10">
        <v>11.807596641576243</v>
      </c>
      <c r="F379" s="10">
        <v>468.07709</v>
      </c>
      <c r="G379" s="11">
        <f t="shared" si="36"/>
        <v>14.734048077226412</v>
      </c>
      <c r="H379" s="15">
        <f t="shared" si="37"/>
        <v>5.8936192308905652E-4</v>
      </c>
      <c r="I379" s="16">
        <f t="shared" si="38"/>
        <v>0.14734048077226414</v>
      </c>
      <c r="J379" s="16">
        <f t="shared" si="39"/>
        <v>0.14734048077226414</v>
      </c>
      <c r="K379" s="19">
        <f t="shared" si="40"/>
        <v>58.842045036846699</v>
      </c>
      <c r="L379" s="11">
        <f t="shared" si="41"/>
        <v>6.9478313336054907</v>
      </c>
    </row>
    <row r="380" spans="1:14" x14ac:dyDescent="0.2">
      <c r="A380" s="9">
        <v>22</v>
      </c>
      <c r="B380" s="9">
        <v>5</v>
      </c>
      <c r="C380" s="10">
        <v>0.25069999999999998</v>
      </c>
      <c r="D380" s="10">
        <f t="shared" ref="D380:D443" si="42">(C380*100/E380)</f>
        <v>2.1232093846875602</v>
      </c>
      <c r="E380" s="10">
        <v>11.807596641576243</v>
      </c>
      <c r="F380" s="10">
        <v>462.34780999999998</v>
      </c>
      <c r="G380" s="11">
        <f t="shared" ref="G380:G443" si="43">((F380-1.0225)/31.699)</f>
        <v>14.553307990788353</v>
      </c>
      <c r="H380" s="15">
        <f t="shared" ref="H380:H443" si="44">((G380*40)/(1000*1000))</f>
        <v>5.8213231963153409E-4</v>
      </c>
      <c r="I380" s="16">
        <f t="shared" ref="I380:I443" si="45">((H380*10)/(40/1000))</f>
        <v>0.1455330799078835</v>
      </c>
      <c r="J380" s="16">
        <f t="shared" ref="J380:J443" si="46">I380</f>
        <v>0.1455330799078835</v>
      </c>
      <c r="K380" s="19">
        <f t="shared" ref="K380:K443" si="47">(J380*100/C380)</f>
        <v>58.050690031066416</v>
      </c>
      <c r="L380" s="11">
        <f t="shared" ref="L380:L443" si="48">(J380*100/D380)</f>
        <v>6.8543913265200338</v>
      </c>
    </row>
    <row r="381" spans="1:14" x14ac:dyDescent="0.2">
      <c r="A381">
        <v>23</v>
      </c>
      <c r="B381">
        <v>1</v>
      </c>
      <c r="C381" s="2">
        <v>0.25</v>
      </c>
      <c r="D381" s="2">
        <f t="shared" si="42"/>
        <v>2.0720624455306735</v>
      </c>
      <c r="E381" s="2">
        <v>12.065273444786206</v>
      </c>
      <c r="F381" s="2">
        <v>469.16638</v>
      </c>
      <c r="G381" s="1">
        <f t="shared" si="43"/>
        <v>14.768411621817723</v>
      </c>
      <c r="H381" s="14">
        <f t="shared" si="44"/>
        <v>5.9073646487270892E-4</v>
      </c>
      <c r="I381" s="6">
        <f t="shared" si="45"/>
        <v>0.14768411621817723</v>
      </c>
      <c r="J381" s="6">
        <f t="shared" si="46"/>
        <v>0.14768411621817723</v>
      </c>
      <c r="K381" s="19">
        <f t="shared" si="47"/>
        <v>59.073646487270892</v>
      </c>
      <c r="L381" s="1">
        <f t="shared" si="48"/>
        <v>7.1273969824955747</v>
      </c>
      <c r="M381" s="1">
        <f>(AVERAGE(K381:K383))</f>
        <v>59.108334162872701</v>
      </c>
      <c r="N381" s="1">
        <f>(AVERAGE(L381:L383))</f>
        <v>7.131582145408573</v>
      </c>
    </row>
    <row r="382" spans="1:14" x14ac:dyDescent="0.2">
      <c r="A382">
        <v>23</v>
      </c>
      <c r="B382">
        <v>2</v>
      </c>
      <c r="C382" s="2">
        <v>0.25040000000000001</v>
      </c>
      <c r="D382" s="2">
        <f t="shared" si="42"/>
        <v>2.0753777454435229</v>
      </c>
      <c r="E382" s="2">
        <v>12.065273444786206</v>
      </c>
      <c r="F382" s="2">
        <v>469.53546</v>
      </c>
      <c r="G382" s="1">
        <f t="shared" si="43"/>
        <v>14.780054891321493</v>
      </c>
      <c r="H382" s="14">
        <f t="shared" si="44"/>
        <v>5.9120219565285967E-4</v>
      </c>
      <c r="I382" s="6">
        <f t="shared" si="45"/>
        <v>0.14780054891321492</v>
      </c>
      <c r="J382" s="6">
        <f t="shared" si="46"/>
        <v>0.14780054891321492</v>
      </c>
      <c r="K382" s="19">
        <f t="shared" si="47"/>
        <v>59.025778319974009</v>
      </c>
      <c r="L382" s="1">
        <f t="shared" si="48"/>
        <v>7.1216215572181971</v>
      </c>
    </row>
    <row r="383" spans="1:14" x14ac:dyDescent="0.2">
      <c r="A383">
        <v>23</v>
      </c>
      <c r="B383">
        <v>4</v>
      </c>
      <c r="C383" s="2">
        <v>0.25080000000000002</v>
      </c>
      <c r="D383" s="2">
        <f t="shared" si="42"/>
        <v>2.0786930453563719</v>
      </c>
      <c r="E383" s="2">
        <v>12.065273444786206</v>
      </c>
      <c r="F383" s="2">
        <v>471.87231000000003</v>
      </c>
      <c r="G383" s="1">
        <f t="shared" si="43"/>
        <v>14.853774882488407</v>
      </c>
      <c r="H383" s="14">
        <f t="shared" si="44"/>
        <v>5.9415099529953625E-4</v>
      </c>
      <c r="I383" s="6">
        <f t="shared" si="45"/>
        <v>0.14853774882488405</v>
      </c>
      <c r="J383" s="6">
        <f t="shared" si="46"/>
        <v>0.14853774882488405</v>
      </c>
      <c r="K383" s="19">
        <f t="shared" si="47"/>
        <v>59.225577681373224</v>
      </c>
      <c r="L383" s="1">
        <f t="shared" si="48"/>
        <v>7.1457278965119491</v>
      </c>
    </row>
    <row r="384" spans="1:14" x14ac:dyDescent="0.2">
      <c r="A384" s="9">
        <v>24</v>
      </c>
      <c r="B384" s="9">
        <v>3</v>
      </c>
      <c r="C384" s="10">
        <v>0.25080000000000002</v>
      </c>
      <c r="D384" s="10">
        <f t="shared" si="42"/>
        <v>1.9262084814841869</v>
      </c>
      <c r="E384" s="10">
        <v>13.02039744974817</v>
      </c>
      <c r="F384" s="10">
        <v>451.96838000000002</v>
      </c>
      <c r="G384" s="11">
        <f t="shared" si="43"/>
        <v>14.22587084766081</v>
      </c>
      <c r="H384" s="15">
        <f t="shared" si="44"/>
        <v>5.6903483390643235E-4</v>
      </c>
      <c r="I384" s="16">
        <f t="shared" si="45"/>
        <v>0.14225870847660807</v>
      </c>
      <c r="J384" s="16">
        <f t="shared" si="46"/>
        <v>0.14225870847660807</v>
      </c>
      <c r="K384" s="19">
        <f t="shared" si="47"/>
        <v>56.721973076797475</v>
      </c>
      <c r="L384" s="11">
        <f t="shared" si="48"/>
        <v>7.385426335938182</v>
      </c>
      <c r="M384" s="1">
        <f>(AVERAGE(K384:K386))</f>
        <v>56.512719569117138</v>
      </c>
      <c r="N384" s="1">
        <f>(AVERAGE(L384:L386))</f>
        <v>7.3581806975606625</v>
      </c>
    </row>
    <row r="385" spans="1:14" x14ac:dyDescent="0.2">
      <c r="A385" s="9">
        <v>24</v>
      </c>
      <c r="B385" s="9">
        <v>4</v>
      </c>
      <c r="C385" s="10">
        <v>0.25040000000000001</v>
      </c>
      <c r="D385" s="10">
        <f t="shared" si="42"/>
        <v>1.9231363786429043</v>
      </c>
      <c r="E385" s="10">
        <v>13.02039744974817</v>
      </c>
      <c r="F385" s="10">
        <v>449.87810999999999</v>
      </c>
      <c r="G385" s="11">
        <f t="shared" si="43"/>
        <v>14.159929650777627</v>
      </c>
      <c r="H385" s="15">
        <f t="shared" si="44"/>
        <v>5.6639718603110508E-4</v>
      </c>
      <c r="I385" s="16">
        <f t="shared" si="45"/>
        <v>0.14159929650777628</v>
      </c>
      <c r="J385" s="16">
        <f t="shared" si="46"/>
        <v>0.14159929650777628</v>
      </c>
      <c r="K385" s="19">
        <f t="shared" si="47"/>
        <v>56.549239819399467</v>
      </c>
      <c r="L385" s="11">
        <f t="shared" si="48"/>
        <v>7.3629357792970644</v>
      </c>
    </row>
    <row r="386" spans="1:14" x14ac:dyDescent="0.2">
      <c r="A386" s="9">
        <v>24</v>
      </c>
      <c r="B386" s="9">
        <v>5</v>
      </c>
      <c r="C386" s="10">
        <v>0.25019999999999998</v>
      </c>
      <c r="D386" s="10">
        <f t="shared" si="42"/>
        <v>1.9216003272222626</v>
      </c>
      <c r="E386" s="10">
        <v>13.02039744974817</v>
      </c>
      <c r="F386" s="10">
        <v>447.28070000000002</v>
      </c>
      <c r="G386" s="11">
        <f t="shared" si="43"/>
        <v>14.077989841950851</v>
      </c>
      <c r="H386" s="15">
        <f t="shared" si="44"/>
        <v>5.6311959367803398E-4</v>
      </c>
      <c r="I386" s="16">
        <f t="shared" si="45"/>
        <v>0.14077989841950847</v>
      </c>
      <c r="J386" s="16">
        <f t="shared" si="46"/>
        <v>0.14077989841950847</v>
      </c>
      <c r="K386" s="19">
        <f t="shared" si="47"/>
        <v>56.266945811154471</v>
      </c>
      <c r="L386" s="11">
        <f t="shared" si="48"/>
        <v>7.326179977446742</v>
      </c>
    </row>
    <row r="387" spans="1:14" x14ac:dyDescent="0.2">
      <c r="A387">
        <v>25</v>
      </c>
      <c r="B387">
        <v>2</v>
      </c>
      <c r="C387" s="2">
        <v>0.2505</v>
      </c>
      <c r="D387" s="2">
        <f t="shared" si="42"/>
        <v>1.4670327890415651</v>
      </c>
      <c r="E387" s="2">
        <v>17.07528297057733</v>
      </c>
      <c r="F387" s="2">
        <v>103.756</v>
      </c>
      <c r="G387" s="1">
        <f t="shared" si="43"/>
        <v>3.2409066532067259</v>
      </c>
      <c r="H387" s="14">
        <f t="shared" si="44"/>
        <v>1.2963626612826903E-4</v>
      </c>
      <c r="I387" s="6">
        <f t="shared" si="45"/>
        <v>3.2409066532067252E-2</v>
      </c>
      <c r="J387" s="6">
        <f t="shared" si="46"/>
        <v>3.2409066532067252E-2</v>
      </c>
      <c r="K387" s="19">
        <f t="shared" si="47"/>
        <v>12.937751110605689</v>
      </c>
      <c r="L387" s="1">
        <f t="shared" si="48"/>
        <v>2.2091576121649323</v>
      </c>
      <c r="M387" s="1">
        <f>(AVERAGE(K387:K389))</f>
        <v>12.875666965766476</v>
      </c>
      <c r="N387" s="1">
        <f>(AVERAGE(L387:L389))</f>
        <v>2.1985565687537734</v>
      </c>
    </row>
    <row r="388" spans="1:14" x14ac:dyDescent="0.2">
      <c r="A388">
        <v>25</v>
      </c>
      <c r="B388">
        <v>3</v>
      </c>
      <c r="C388" s="2">
        <v>0.25</v>
      </c>
      <c r="D388" s="2">
        <f t="shared" si="42"/>
        <v>1.4641045798818013</v>
      </c>
      <c r="E388" s="2">
        <v>17.07528297057733</v>
      </c>
      <c r="F388" s="2">
        <v>101.809</v>
      </c>
      <c r="G388" s="1">
        <f t="shared" si="43"/>
        <v>3.1794851572604812</v>
      </c>
      <c r="H388" s="14">
        <f t="shared" si="44"/>
        <v>1.2717940629041925E-4</v>
      </c>
      <c r="I388" s="6">
        <f t="shared" si="45"/>
        <v>3.179485157260481E-2</v>
      </c>
      <c r="J388" s="6">
        <f t="shared" si="46"/>
        <v>3.179485157260481E-2</v>
      </c>
      <c r="K388" s="19">
        <f t="shared" si="47"/>
        <v>12.717940629041923</v>
      </c>
      <c r="L388" s="1">
        <f t="shared" si="48"/>
        <v>2.1716243504389312</v>
      </c>
    </row>
    <row r="389" spans="1:14" x14ac:dyDescent="0.2">
      <c r="A389">
        <v>25</v>
      </c>
      <c r="B389">
        <v>4</v>
      </c>
      <c r="C389" s="2">
        <v>0.25009999999999999</v>
      </c>
      <c r="D389" s="2">
        <f t="shared" si="42"/>
        <v>1.4646902217137541</v>
      </c>
      <c r="E389" s="2">
        <v>17.07528297057733</v>
      </c>
      <c r="F389" s="2">
        <v>103.858</v>
      </c>
      <c r="G389" s="1">
        <f t="shared" si="43"/>
        <v>3.244124420328717</v>
      </c>
      <c r="H389" s="14">
        <f t="shared" si="44"/>
        <v>1.2976497681314869E-4</v>
      </c>
      <c r="I389" s="6">
        <f t="shared" si="45"/>
        <v>3.2441244203287173E-2</v>
      </c>
      <c r="J389" s="6">
        <f t="shared" si="46"/>
        <v>3.2441244203287173E-2</v>
      </c>
      <c r="K389" s="19">
        <f t="shared" si="47"/>
        <v>12.97130915765181</v>
      </c>
      <c r="L389" s="1">
        <f t="shared" si="48"/>
        <v>2.214887743657457</v>
      </c>
    </row>
    <row r="390" spans="1:14" x14ac:dyDescent="0.2">
      <c r="A390" s="9">
        <v>26</v>
      </c>
      <c r="B390" s="9">
        <v>2</v>
      </c>
      <c r="C390" s="10">
        <v>0.25090000000000001</v>
      </c>
      <c r="D390" s="10">
        <f t="shared" si="42"/>
        <v>1.457472468032641</v>
      </c>
      <c r="E390" s="10">
        <v>17.214733417137932</v>
      </c>
      <c r="F390" s="10">
        <v>95.854600000000005</v>
      </c>
      <c r="G390" s="11">
        <f t="shared" si="43"/>
        <v>2.9916432695037702</v>
      </c>
      <c r="H390" s="15">
        <f t="shared" si="44"/>
        <v>1.1966573078015082E-4</v>
      </c>
      <c r="I390" s="16">
        <f t="shared" si="45"/>
        <v>2.9916432695037701E-2</v>
      </c>
      <c r="J390" s="16">
        <f t="shared" si="46"/>
        <v>2.9916432695037701E-2</v>
      </c>
      <c r="K390" s="19">
        <f t="shared" si="47"/>
        <v>11.923647945411599</v>
      </c>
      <c r="L390" s="11">
        <f t="shared" si="48"/>
        <v>2.0526242074006511</v>
      </c>
      <c r="M390" s="1">
        <f>(AVERAGE(K390:K392))</f>
        <v>11.993198242924914</v>
      </c>
      <c r="N390" s="1">
        <f>(AVERAGE(L390:L392))</f>
        <v>2.0645971057083945</v>
      </c>
    </row>
    <row r="391" spans="1:14" x14ac:dyDescent="0.2">
      <c r="A391" s="9">
        <v>26</v>
      </c>
      <c r="B391" s="9">
        <v>4</v>
      </c>
      <c r="C391" s="10">
        <v>0.25</v>
      </c>
      <c r="D391" s="10">
        <f t="shared" si="42"/>
        <v>1.4522443882349949</v>
      </c>
      <c r="E391" s="10">
        <v>17.214733417137932</v>
      </c>
      <c r="F391" s="10">
        <v>97.341999999999999</v>
      </c>
      <c r="G391" s="11">
        <f t="shared" si="43"/>
        <v>3.0385658853591595</v>
      </c>
      <c r="H391" s="15">
        <f t="shared" si="44"/>
        <v>1.2154263541436637E-4</v>
      </c>
      <c r="I391" s="16">
        <f t="shared" si="45"/>
        <v>3.0385658853591593E-2</v>
      </c>
      <c r="J391" s="16">
        <f t="shared" si="46"/>
        <v>3.0385658853591593E-2</v>
      </c>
      <c r="K391" s="19">
        <f t="shared" si="47"/>
        <v>12.154263541436636</v>
      </c>
      <c r="L391" s="11">
        <f t="shared" si="48"/>
        <v>2.092324067474705</v>
      </c>
    </row>
    <row r="392" spans="1:14" x14ac:dyDescent="0.2">
      <c r="A392" s="9">
        <v>26</v>
      </c>
      <c r="B392" s="9">
        <v>5</v>
      </c>
      <c r="C392" s="10">
        <v>0.2505</v>
      </c>
      <c r="D392" s="10">
        <f t="shared" si="42"/>
        <v>1.4551488770114649</v>
      </c>
      <c r="E392" s="10">
        <v>17.214733417137932</v>
      </c>
      <c r="F392" s="10">
        <v>95.528999999999996</v>
      </c>
      <c r="G392" s="11">
        <f t="shared" si="43"/>
        <v>2.9813716521025899</v>
      </c>
      <c r="H392" s="15">
        <f t="shared" si="44"/>
        <v>1.192548660841036E-4</v>
      </c>
      <c r="I392" s="16">
        <f t="shared" si="45"/>
        <v>2.98137165210259E-2</v>
      </c>
      <c r="J392" s="16">
        <f t="shared" si="46"/>
        <v>2.98137165210259E-2</v>
      </c>
      <c r="K392" s="19">
        <f t="shared" si="47"/>
        <v>11.901683241926508</v>
      </c>
      <c r="L392" s="11">
        <f t="shared" si="48"/>
        <v>2.0488430422498274</v>
      </c>
    </row>
    <row r="393" spans="1:14" x14ac:dyDescent="0.2">
      <c r="A393">
        <v>27</v>
      </c>
      <c r="B393">
        <v>2</v>
      </c>
      <c r="C393" s="2">
        <v>0.2505</v>
      </c>
      <c r="D393" s="2">
        <f t="shared" si="42"/>
        <v>1.3136981296256272</v>
      </c>
      <c r="E393" s="2">
        <v>19.068307577737556</v>
      </c>
      <c r="F393" s="2">
        <v>123.038</v>
      </c>
      <c r="G393" s="1">
        <f t="shared" si="43"/>
        <v>3.8491908262090284</v>
      </c>
      <c r="H393" s="14">
        <f t="shared" si="44"/>
        <v>1.5396763304836113E-4</v>
      </c>
      <c r="I393" s="6">
        <f t="shared" si="45"/>
        <v>3.8491908262090278E-2</v>
      </c>
      <c r="J393" s="6">
        <f t="shared" si="46"/>
        <v>3.8491908262090278E-2</v>
      </c>
      <c r="K393" s="19">
        <f t="shared" si="47"/>
        <v>15.36603124235141</v>
      </c>
      <c r="L393" s="1">
        <f t="shared" si="48"/>
        <v>2.9300420997828138</v>
      </c>
      <c r="M393" s="1">
        <f>(AVERAGE(K393:K395))</f>
        <v>15.499938468745007</v>
      </c>
      <c r="N393" s="1">
        <f>(AVERAGE(L393:L395))</f>
        <v>2.9555759415803631</v>
      </c>
    </row>
    <row r="394" spans="1:14" x14ac:dyDescent="0.2">
      <c r="A394">
        <v>27</v>
      </c>
      <c r="B394">
        <v>3</v>
      </c>
      <c r="C394" s="2">
        <v>0.25</v>
      </c>
      <c r="D394" s="2">
        <f t="shared" si="42"/>
        <v>1.3110759776702865</v>
      </c>
      <c r="E394" s="2">
        <v>19.068307577737556</v>
      </c>
      <c r="F394" s="2">
        <v>123.13</v>
      </c>
      <c r="G394" s="1">
        <f t="shared" si="43"/>
        <v>3.8520931259661189</v>
      </c>
      <c r="H394" s="14">
        <f t="shared" si="44"/>
        <v>1.5408372503864474E-4</v>
      </c>
      <c r="I394" s="6">
        <f t="shared" si="45"/>
        <v>3.8520931259661183E-2</v>
      </c>
      <c r="J394" s="6">
        <f t="shared" si="46"/>
        <v>3.8520931259661183E-2</v>
      </c>
      <c r="K394" s="19">
        <f t="shared" si="47"/>
        <v>15.408372503864474</v>
      </c>
      <c r="L394" s="1">
        <f t="shared" si="48"/>
        <v>2.9381158617604197</v>
      </c>
    </row>
    <row r="395" spans="1:14" x14ac:dyDescent="0.2">
      <c r="A395">
        <v>27</v>
      </c>
      <c r="B395">
        <v>5</v>
      </c>
      <c r="C395" s="2">
        <v>0.25030000000000002</v>
      </c>
      <c r="D395" s="2">
        <f t="shared" si="42"/>
        <v>1.312649268843491</v>
      </c>
      <c r="E395" s="2">
        <v>19.068307577737556</v>
      </c>
      <c r="F395" s="2">
        <v>125.792</v>
      </c>
      <c r="G395" s="1">
        <f t="shared" si="43"/>
        <v>3.9360705385027921</v>
      </c>
      <c r="H395" s="14">
        <f t="shared" si="44"/>
        <v>1.5744282154011167E-4</v>
      </c>
      <c r="I395" s="6">
        <f t="shared" si="45"/>
        <v>3.9360705385027915E-2</v>
      </c>
      <c r="J395" s="6">
        <f t="shared" si="46"/>
        <v>3.9360705385027915E-2</v>
      </c>
      <c r="K395" s="19">
        <f t="shared" si="47"/>
        <v>15.725411660019143</v>
      </c>
      <c r="L395" s="1">
        <f t="shared" si="48"/>
        <v>2.9985698631978552</v>
      </c>
    </row>
    <row r="396" spans="1:14" x14ac:dyDescent="0.2">
      <c r="A396" s="9">
        <v>28</v>
      </c>
      <c r="B396" s="9">
        <v>1</v>
      </c>
      <c r="C396" s="10">
        <v>0.25080000000000002</v>
      </c>
      <c r="D396" s="10">
        <f t="shared" si="42"/>
        <v>1.3364240307369892</v>
      </c>
      <c r="E396" s="10">
        <v>18.76649882310878</v>
      </c>
      <c r="F396" s="10">
        <v>132.255</v>
      </c>
      <c r="G396" s="11">
        <f t="shared" si="43"/>
        <v>4.1399570964383727</v>
      </c>
      <c r="H396" s="15">
        <f t="shared" si="44"/>
        <v>1.655982838575349E-4</v>
      </c>
      <c r="I396" s="16">
        <f t="shared" si="45"/>
        <v>4.1399570964383722E-2</v>
      </c>
      <c r="J396" s="16">
        <f t="shared" si="46"/>
        <v>4.1399570964383722E-2</v>
      </c>
      <c r="K396" s="19">
        <f t="shared" si="47"/>
        <v>16.507005966660174</v>
      </c>
      <c r="L396" s="11">
        <f t="shared" si="48"/>
        <v>3.0977870804637777</v>
      </c>
      <c r="M396" s="1">
        <f>(AVERAGE(K396:K398))</f>
        <v>16.101897438401881</v>
      </c>
      <c r="N396" s="1">
        <f>(AVERAGE(L396:L398))</f>
        <v>3.0217623932758713</v>
      </c>
    </row>
    <row r="397" spans="1:14" x14ac:dyDescent="0.2">
      <c r="A397" s="9">
        <v>28</v>
      </c>
      <c r="B397" s="9">
        <v>2</v>
      </c>
      <c r="C397" s="10">
        <v>0.25069999999999998</v>
      </c>
      <c r="D397" s="10">
        <f t="shared" si="42"/>
        <v>1.3358911662909216</v>
      </c>
      <c r="E397" s="10">
        <v>18.76649882310878</v>
      </c>
      <c r="F397" s="10">
        <v>131.52500000000001</v>
      </c>
      <c r="G397" s="11">
        <f t="shared" si="43"/>
        <v>4.116927978800593</v>
      </c>
      <c r="H397" s="15">
        <f t="shared" si="44"/>
        <v>1.6467711915202373E-4</v>
      </c>
      <c r="I397" s="16">
        <f t="shared" si="45"/>
        <v>4.1169279788005934E-2</v>
      </c>
      <c r="J397" s="16">
        <f t="shared" si="46"/>
        <v>4.1169279788005934E-2</v>
      </c>
      <c r="K397" s="19">
        <f t="shared" si="47"/>
        <v>16.421731068211383</v>
      </c>
      <c r="L397" s="11">
        <f t="shared" si="48"/>
        <v>3.0817839676499781</v>
      </c>
    </row>
    <row r="398" spans="1:14" x14ac:dyDescent="0.2">
      <c r="A398" s="9">
        <v>28</v>
      </c>
      <c r="B398" s="9">
        <v>4</v>
      </c>
      <c r="C398" s="10">
        <v>0.25040000000000001</v>
      </c>
      <c r="D398" s="10">
        <f t="shared" si="42"/>
        <v>1.3342925729527197</v>
      </c>
      <c r="E398" s="10">
        <v>18.76649882310878</v>
      </c>
      <c r="F398" s="10">
        <v>123.07599999999999</v>
      </c>
      <c r="G398" s="11">
        <f t="shared" si="43"/>
        <v>3.8503896021956527</v>
      </c>
      <c r="H398" s="15">
        <f t="shared" si="44"/>
        <v>1.5401558408782611E-4</v>
      </c>
      <c r="I398" s="16">
        <f t="shared" si="45"/>
        <v>3.850389602195653E-2</v>
      </c>
      <c r="J398" s="16">
        <f t="shared" si="46"/>
        <v>3.850389602195653E-2</v>
      </c>
      <c r="K398" s="19">
        <f t="shared" si="47"/>
        <v>15.376955280334078</v>
      </c>
      <c r="L398" s="11">
        <f t="shared" si="48"/>
        <v>2.885716131713858</v>
      </c>
    </row>
    <row r="399" spans="1:14" x14ac:dyDescent="0.2">
      <c r="A399">
        <v>29</v>
      </c>
      <c r="B399">
        <v>3</v>
      </c>
      <c r="C399" s="2">
        <v>0.2505</v>
      </c>
      <c r="D399" s="2">
        <f t="shared" si="42"/>
        <v>1.3341434970666719</v>
      </c>
      <c r="E399" s="2">
        <v>18.776091218880456</v>
      </c>
      <c r="F399" s="2">
        <v>114.93600000000001</v>
      </c>
      <c r="G399" s="1">
        <f t="shared" si="43"/>
        <v>3.5935991671661567</v>
      </c>
      <c r="H399" s="14">
        <f t="shared" si="44"/>
        <v>1.4374396668664628E-4</v>
      </c>
      <c r="I399" s="6">
        <f t="shared" si="45"/>
        <v>3.5935991671661574E-2</v>
      </c>
      <c r="J399" s="6">
        <f t="shared" si="46"/>
        <v>3.5935991671661574E-2</v>
      </c>
      <c r="K399" s="19">
        <f t="shared" si="47"/>
        <v>14.345705258148334</v>
      </c>
      <c r="L399" s="1">
        <f t="shared" si="48"/>
        <v>2.6935627052616611</v>
      </c>
      <c r="M399" s="1">
        <f>(AVERAGE(K399:K401))</f>
        <v>13.987145466529524</v>
      </c>
      <c r="N399" s="1">
        <f>(AVERAGE(L399:L401))</f>
        <v>2.6262391917130858</v>
      </c>
    </row>
    <row r="400" spans="1:14" x14ac:dyDescent="0.2">
      <c r="A400">
        <v>29</v>
      </c>
      <c r="B400">
        <v>4</v>
      </c>
      <c r="C400" s="2">
        <v>0.25059999999999999</v>
      </c>
      <c r="D400" s="2">
        <f t="shared" si="42"/>
        <v>1.3346760892810696</v>
      </c>
      <c r="E400" s="2">
        <v>18.776091218880456</v>
      </c>
      <c r="F400" s="2">
        <v>110.06699999999999</v>
      </c>
      <c r="G400" s="1">
        <f t="shared" si="43"/>
        <v>3.4399981071958106</v>
      </c>
      <c r="H400" s="14">
        <f t="shared" si="44"/>
        <v>1.3759992428783244E-4</v>
      </c>
      <c r="I400" s="6">
        <f t="shared" si="45"/>
        <v>3.4399981071958109E-2</v>
      </c>
      <c r="J400" s="6">
        <f t="shared" si="46"/>
        <v>3.4399981071958109E-2</v>
      </c>
      <c r="K400" s="19">
        <f t="shared" si="47"/>
        <v>13.72704751474785</v>
      </c>
      <c r="L400" s="1">
        <f t="shared" si="48"/>
        <v>2.5774029630281188</v>
      </c>
    </row>
    <row r="401" spans="1:14" x14ac:dyDescent="0.2">
      <c r="A401">
        <v>29</v>
      </c>
      <c r="B401">
        <v>5</v>
      </c>
      <c r="C401" s="2">
        <v>0.25059999999999999</v>
      </c>
      <c r="D401" s="2">
        <f t="shared" si="42"/>
        <v>1.3346760892810696</v>
      </c>
      <c r="E401" s="2">
        <v>18.776091218880456</v>
      </c>
      <c r="F401" s="2">
        <v>111.351</v>
      </c>
      <c r="G401" s="1">
        <f t="shared" si="43"/>
        <v>3.480504116849112</v>
      </c>
      <c r="H401" s="14">
        <f t="shared" si="44"/>
        <v>1.392201646739645E-4</v>
      </c>
      <c r="I401" s="6">
        <f t="shared" si="45"/>
        <v>3.4805041168491126E-2</v>
      </c>
      <c r="J401" s="6">
        <f t="shared" si="46"/>
        <v>3.4805041168491126E-2</v>
      </c>
      <c r="K401" s="19">
        <f t="shared" si="47"/>
        <v>13.888683626692389</v>
      </c>
      <c r="L401" s="1">
        <f t="shared" si="48"/>
        <v>2.6077519068494772</v>
      </c>
    </row>
    <row r="402" spans="1:14" x14ac:dyDescent="0.2">
      <c r="A402" s="9">
        <v>30</v>
      </c>
      <c r="B402" s="9">
        <v>3</v>
      </c>
      <c r="C402" s="10">
        <v>0.25</v>
      </c>
      <c r="D402" s="10">
        <f t="shared" si="42"/>
        <v>1.6903987053634939</v>
      </c>
      <c r="E402" s="10">
        <v>14.789410285678217</v>
      </c>
      <c r="F402" s="10">
        <v>356.98117000000002</v>
      </c>
      <c r="G402" s="11">
        <f t="shared" si="43"/>
        <v>11.22933436386006</v>
      </c>
      <c r="H402" s="15">
        <f t="shared" si="44"/>
        <v>4.4917337455440239E-4</v>
      </c>
      <c r="I402" s="16">
        <f t="shared" si="45"/>
        <v>0.11229334363860059</v>
      </c>
      <c r="J402" s="16">
        <f t="shared" si="46"/>
        <v>0.11229334363860059</v>
      </c>
      <c r="K402" s="19">
        <f t="shared" si="47"/>
        <v>44.91733745544024</v>
      </c>
      <c r="L402" s="11">
        <f t="shared" si="48"/>
        <v>6.6430093256876734</v>
      </c>
      <c r="M402" s="1">
        <f>(AVERAGE(K402:K404))</f>
        <v>45.121725958459983</v>
      </c>
      <c r="N402" s="1">
        <f>(AVERAGE(L402:L404))</f>
        <v>6.6732371799760175</v>
      </c>
    </row>
    <row r="403" spans="1:14" x14ac:dyDescent="0.2">
      <c r="A403" s="9">
        <v>30</v>
      </c>
      <c r="B403" s="9">
        <v>4</v>
      </c>
      <c r="C403" s="10">
        <v>0.25059999999999999</v>
      </c>
      <c r="D403" s="10">
        <f t="shared" si="42"/>
        <v>1.6944556622563662</v>
      </c>
      <c r="E403" s="10">
        <v>14.789410285678217</v>
      </c>
      <c r="F403" s="10">
        <v>356.43871999999999</v>
      </c>
      <c r="G403" s="11">
        <f t="shared" si="43"/>
        <v>11.212221836650999</v>
      </c>
      <c r="H403" s="15">
        <f t="shared" si="44"/>
        <v>4.4848887346603993E-4</v>
      </c>
      <c r="I403" s="16">
        <f t="shared" si="45"/>
        <v>0.11212221836650998</v>
      </c>
      <c r="J403" s="16">
        <f t="shared" si="46"/>
        <v>0.11212221836650998</v>
      </c>
      <c r="K403" s="19">
        <f t="shared" si="47"/>
        <v>44.741507728056661</v>
      </c>
      <c r="L403" s="11">
        <f t="shared" si="48"/>
        <v>6.6170051459007269</v>
      </c>
    </row>
    <row r="404" spans="1:14" x14ac:dyDescent="0.2">
      <c r="A404" s="9">
        <v>30</v>
      </c>
      <c r="B404" s="9">
        <v>5</v>
      </c>
      <c r="C404" s="10">
        <v>0.25</v>
      </c>
      <c r="D404" s="10">
        <f t="shared" si="42"/>
        <v>1.6903987053634939</v>
      </c>
      <c r="E404" s="10">
        <v>14.789410285678217</v>
      </c>
      <c r="F404" s="10">
        <v>363.23376000000002</v>
      </c>
      <c r="G404" s="11">
        <f t="shared" si="43"/>
        <v>11.426583172970757</v>
      </c>
      <c r="H404" s="15">
        <f t="shared" si="44"/>
        <v>4.5706332691883029E-4</v>
      </c>
      <c r="I404" s="16">
        <f t="shared" si="45"/>
        <v>0.11426583172970757</v>
      </c>
      <c r="J404" s="16">
        <f t="shared" si="46"/>
        <v>0.11426583172970757</v>
      </c>
      <c r="K404" s="19">
        <f t="shared" si="47"/>
        <v>45.706332691883027</v>
      </c>
      <c r="L404" s="11">
        <f t="shared" si="48"/>
        <v>6.759697068339654</v>
      </c>
    </row>
    <row r="405" spans="1:14" x14ac:dyDescent="0.2">
      <c r="A405">
        <v>31</v>
      </c>
      <c r="B405">
        <v>1</v>
      </c>
      <c r="C405" s="2">
        <v>0.25090000000000001</v>
      </c>
      <c r="D405" s="2">
        <f t="shared" si="42"/>
        <v>1.4561102037665064</v>
      </c>
      <c r="E405" s="2">
        <v>17.230838665301526</v>
      </c>
      <c r="F405" s="2">
        <v>269.60723999999999</v>
      </c>
      <c r="G405" s="1">
        <f t="shared" si="43"/>
        <v>8.4729720180447323</v>
      </c>
      <c r="H405" s="14">
        <f t="shared" si="44"/>
        <v>3.3891888072178929E-4</v>
      </c>
      <c r="I405" s="6">
        <f t="shared" si="45"/>
        <v>8.4729720180447318E-2</v>
      </c>
      <c r="J405" s="6">
        <f t="shared" si="46"/>
        <v>8.4729720180447318E-2</v>
      </c>
      <c r="K405" s="19">
        <f t="shared" si="47"/>
        <v>33.770314938400688</v>
      </c>
      <c r="L405" s="1">
        <f t="shared" si="48"/>
        <v>5.8189084838000422</v>
      </c>
      <c r="M405" s="1">
        <f>(AVERAGE(K405:K407))</f>
        <v>33.782158740333109</v>
      </c>
      <c r="N405" s="1">
        <f>(AVERAGE(L405:L407))</f>
        <v>5.8209492702028562</v>
      </c>
    </row>
    <row r="406" spans="1:14" x14ac:dyDescent="0.2">
      <c r="A406">
        <v>31</v>
      </c>
      <c r="B406">
        <v>2</v>
      </c>
      <c r="C406" s="2">
        <v>0.25040000000000001</v>
      </c>
      <c r="D406" s="2">
        <f t="shared" si="42"/>
        <v>1.4532084297454493</v>
      </c>
      <c r="E406" s="2">
        <v>17.230838665301526</v>
      </c>
      <c r="F406" s="2">
        <v>268.49660999999998</v>
      </c>
      <c r="G406" s="1">
        <f t="shared" si="43"/>
        <v>8.4379352660967211</v>
      </c>
      <c r="H406" s="14">
        <f t="shared" si="44"/>
        <v>3.3751741064386886E-4</v>
      </c>
      <c r="I406" s="6">
        <f t="shared" si="45"/>
        <v>8.4379352660967216E-2</v>
      </c>
      <c r="J406" s="6">
        <f t="shared" si="46"/>
        <v>8.4379352660967216E-2</v>
      </c>
      <c r="K406" s="19">
        <f t="shared" si="47"/>
        <v>33.697824545114699</v>
      </c>
      <c r="L406" s="1">
        <f t="shared" si="48"/>
        <v>5.8064177810850914</v>
      </c>
    </row>
    <row r="407" spans="1:14" x14ac:dyDescent="0.2">
      <c r="A407">
        <v>31</v>
      </c>
      <c r="B407">
        <v>4</v>
      </c>
      <c r="C407" s="2">
        <v>0.25009999999999999</v>
      </c>
      <c r="D407" s="2">
        <f t="shared" si="42"/>
        <v>1.4514673653328145</v>
      </c>
      <c r="E407" s="2">
        <v>17.230838665301526</v>
      </c>
      <c r="F407" s="2">
        <v>269.60723999999999</v>
      </c>
      <c r="G407" s="1">
        <f t="shared" si="43"/>
        <v>8.4729720180447323</v>
      </c>
      <c r="H407" s="14">
        <f t="shared" si="44"/>
        <v>3.3891888072178929E-4</v>
      </c>
      <c r="I407" s="6">
        <f t="shared" si="45"/>
        <v>8.4729720180447318E-2</v>
      </c>
      <c r="J407" s="6">
        <f t="shared" si="46"/>
        <v>8.4729720180447318E-2</v>
      </c>
      <c r="K407" s="19">
        <f t="shared" si="47"/>
        <v>33.878336737483934</v>
      </c>
      <c r="L407" s="1">
        <f t="shared" si="48"/>
        <v>5.8375215457234342</v>
      </c>
    </row>
    <row r="408" spans="1:14" x14ac:dyDescent="0.2">
      <c r="A408" s="9">
        <v>32</v>
      </c>
      <c r="B408" s="9">
        <v>1</v>
      </c>
      <c r="C408" s="10">
        <v>0.25069999999999998</v>
      </c>
      <c r="D408" s="10">
        <f t="shared" si="42"/>
        <v>1.5194452365302258</v>
      </c>
      <c r="E408" s="10">
        <v>16.499442952777514</v>
      </c>
      <c r="F408" s="10">
        <v>257.63092</v>
      </c>
      <c r="G408" s="11">
        <f t="shared" si="43"/>
        <v>8.0951582068834984</v>
      </c>
      <c r="H408" s="15">
        <f t="shared" si="44"/>
        <v>3.238063282753399E-4</v>
      </c>
      <c r="I408" s="16">
        <f t="shared" si="45"/>
        <v>8.0951582068834974E-2</v>
      </c>
      <c r="J408" s="16">
        <f t="shared" si="46"/>
        <v>8.0951582068834974E-2</v>
      </c>
      <c r="K408" s="19">
        <f t="shared" si="47"/>
        <v>32.290220210943346</v>
      </c>
      <c r="L408" s="11">
        <f t="shared" si="48"/>
        <v>5.3277064630308333</v>
      </c>
      <c r="M408" s="1">
        <f>(AVERAGE(K408:K410))</f>
        <v>32.428314594172491</v>
      </c>
      <c r="N408" s="1">
        <f>(AVERAGE(L408:L410))</f>
        <v>5.3504912670127149</v>
      </c>
    </row>
    <row r="409" spans="1:14" x14ac:dyDescent="0.2">
      <c r="A409" s="9">
        <v>32</v>
      </c>
      <c r="B409" s="9">
        <v>2</v>
      </c>
      <c r="C409" s="10">
        <v>0.25019999999999998</v>
      </c>
      <c r="D409" s="10">
        <f t="shared" si="42"/>
        <v>1.516414831192112</v>
      </c>
      <c r="E409" s="10">
        <v>16.499442952777514</v>
      </c>
      <c r="F409" s="10">
        <v>260.62401999999997</v>
      </c>
      <c r="G409" s="11">
        <f t="shared" si="43"/>
        <v>8.189580743872046</v>
      </c>
      <c r="H409" s="15">
        <f t="shared" si="44"/>
        <v>3.2758322975488184E-4</v>
      </c>
      <c r="I409" s="16">
        <f t="shared" si="45"/>
        <v>8.189580743872045E-2</v>
      </c>
      <c r="J409" s="16">
        <f t="shared" si="46"/>
        <v>8.189580743872045E-2</v>
      </c>
      <c r="K409" s="19">
        <f t="shared" si="47"/>
        <v>32.73213726567564</v>
      </c>
      <c r="L409" s="11">
        <f t="shared" si="48"/>
        <v>5.4006203153749821</v>
      </c>
    </row>
    <row r="410" spans="1:14" x14ac:dyDescent="0.2">
      <c r="A410" s="9">
        <v>32</v>
      </c>
      <c r="B410" s="9">
        <v>5</v>
      </c>
      <c r="C410" s="10">
        <v>0.25009999999999999</v>
      </c>
      <c r="D410" s="10">
        <f t="shared" si="42"/>
        <v>1.5158087501244895</v>
      </c>
      <c r="E410" s="10">
        <v>16.499442952777514</v>
      </c>
      <c r="F410" s="10">
        <v>256.79770000000002</v>
      </c>
      <c r="G410" s="11">
        <f t="shared" si="43"/>
        <v>8.0688728351052088</v>
      </c>
      <c r="H410" s="15">
        <f t="shared" si="44"/>
        <v>3.2275491340420836E-4</v>
      </c>
      <c r="I410" s="16">
        <f t="shared" si="45"/>
        <v>8.0688728351052091E-2</v>
      </c>
      <c r="J410" s="16">
        <f t="shared" si="46"/>
        <v>8.0688728351052091E-2</v>
      </c>
      <c r="K410" s="19">
        <f t="shared" si="47"/>
        <v>32.262586305898481</v>
      </c>
      <c r="L410" s="11">
        <f t="shared" si="48"/>
        <v>5.3231470226323294</v>
      </c>
    </row>
    <row r="411" spans="1:14" x14ac:dyDescent="0.2">
      <c r="A411">
        <v>33</v>
      </c>
      <c r="B411">
        <v>1</v>
      </c>
      <c r="C411" s="2">
        <v>0.25009999999999999</v>
      </c>
      <c r="D411" s="2">
        <f t="shared" si="42"/>
        <v>1.3133480481096287</v>
      </c>
      <c r="E411" s="2">
        <v>19.042933848341431</v>
      </c>
      <c r="F411" s="2">
        <v>230.34116</v>
      </c>
      <c r="G411" s="1">
        <f t="shared" si="43"/>
        <v>7.2342553392851503</v>
      </c>
      <c r="H411" s="14">
        <f t="shared" si="44"/>
        <v>2.8937021357140601E-4</v>
      </c>
      <c r="I411" s="6">
        <f t="shared" si="45"/>
        <v>7.2342553392851491E-2</v>
      </c>
      <c r="J411" s="6">
        <f t="shared" si="46"/>
        <v>7.2342553392851491E-2</v>
      </c>
      <c r="K411" s="19">
        <f t="shared" si="47"/>
        <v>28.925451176669931</v>
      </c>
      <c r="L411" s="1">
        <f t="shared" si="48"/>
        <v>5.5082545329075527</v>
      </c>
      <c r="M411" s="1">
        <f>(AVERAGE(K411:K413))</f>
        <v>29.002805599506559</v>
      </c>
      <c r="N411" s="1">
        <f>(AVERAGE(L411:L413))</f>
        <v>5.5229850844770985</v>
      </c>
    </row>
    <row r="412" spans="1:14" x14ac:dyDescent="0.2">
      <c r="A412">
        <v>33</v>
      </c>
      <c r="B412">
        <v>2</v>
      </c>
      <c r="C412" s="2">
        <v>0.25059999999999999</v>
      </c>
      <c r="D412" s="2">
        <f t="shared" si="42"/>
        <v>1.3159736939475128</v>
      </c>
      <c r="E412" s="2">
        <v>19.042933848341431</v>
      </c>
      <c r="F412" s="2">
        <v>235.33269000000001</v>
      </c>
      <c r="G412" s="1">
        <f t="shared" si="43"/>
        <v>7.3917218208776303</v>
      </c>
      <c r="H412" s="14">
        <f t="shared" si="44"/>
        <v>2.9566887283510521E-4</v>
      </c>
      <c r="I412" s="6">
        <f t="shared" si="45"/>
        <v>7.3917218208776295E-2</v>
      </c>
      <c r="J412" s="6">
        <f t="shared" si="46"/>
        <v>7.3917218208776295E-2</v>
      </c>
      <c r="K412" s="19">
        <f t="shared" si="47"/>
        <v>29.496096651546807</v>
      </c>
      <c r="L412" s="1">
        <f t="shared" si="48"/>
        <v>5.6169221731969099</v>
      </c>
    </row>
    <row r="413" spans="1:14" x14ac:dyDescent="0.2">
      <c r="A413">
        <v>33</v>
      </c>
      <c r="B413">
        <v>4</v>
      </c>
      <c r="C413" s="2">
        <v>0.25080000000000002</v>
      </c>
      <c r="D413" s="2">
        <f t="shared" si="42"/>
        <v>1.3170239522826666</v>
      </c>
      <c r="E413" s="2">
        <v>19.042933848341431</v>
      </c>
      <c r="F413" s="2">
        <v>228.29123000000001</v>
      </c>
      <c r="G413" s="1">
        <f t="shared" si="43"/>
        <v>7.1695867377519793</v>
      </c>
      <c r="H413" s="14">
        <f t="shared" si="44"/>
        <v>2.8678346951007918E-4</v>
      </c>
      <c r="I413" s="6">
        <f t="shared" si="45"/>
        <v>7.169586737751979E-2</v>
      </c>
      <c r="J413" s="6">
        <f t="shared" si="46"/>
        <v>7.169586737751979E-2</v>
      </c>
      <c r="K413" s="19">
        <f t="shared" si="47"/>
        <v>28.586868970302945</v>
      </c>
      <c r="L413" s="1">
        <f t="shared" si="48"/>
        <v>5.4437785473268336</v>
      </c>
    </row>
    <row r="414" spans="1:14" x14ac:dyDescent="0.2">
      <c r="A414" s="9">
        <v>34</v>
      </c>
      <c r="B414" s="9">
        <v>1</v>
      </c>
      <c r="C414" s="10">
        <v>0.25</v>
      </c>
      <c r="D414" s="10">
        <f t="shared" si="42"/>
        <v>1.5185803836192331</v>
      </c>
      <c r="E414" s="10">
        <v>16.462743934843601</v>
      </c>
      <c r="F414" s="10">
        <v>216.30869000000001</v>
      </c>
      <c r="G414" s="11">
        <f t="shared" si="43"/>
        <v>6.7915767058897751</v>
      </c>
      <c r="H414" s="15">
        <f t="shared" si="44"/>
        <v>2.7166306823559101E-4</v>
      </c>
      <c r="I414" s="16">
        <f t="shared" si="45"/>
        <v>6.791576705889775E-2</v>
      </c>
      <c r="J414" s="16">
        <f t="shared" si="46"/>
        <v>6.791576705889775E-2</v>
      </c>
      <c r="K414" s="19">
        <f t="shared" si="47"/>
        <v>27.166306823559101</v>
      </c>
      <c r="L414" s="11">
        <f t="shared" si="48"/>
        <v>4.4723195289164792</v>
      </c>
      <c r="M414" s="1">
        <f>(AVERAGE(K414:K416))</f>
        <v>26.944723047477662</v>
      </c>
      <c r="N414" s="1">
        <f>(AVERAGE(L414:L416))</f>
        <v>4.4358407592590359</v>
      </c>
    </row>
    <row r="415" spans="1:14" x14ac:dyDescent="0.2">
      <c r="A415" s="9">
        <v>34</v>
      </c>
      <c r="B415" s="9">
        <v>3</v>
      </c>
      <c r="C415" s="10">
        <v>0.25090000000000001</v>
      </c>
      <c r="D415" s="10">
        <f t="shared" si="42"/>
        <v>1.5240472730002623</v>
      </c>
      <c r="E415" s="10">
        <v>16.462743934843601</v>
      </c>
      <c r="F415" s="10">
        <v>215.16037</v>
      </c>
      <c r="G415" s="11">
        <f t="shared" si="43"/>
        <v>6.7553509574434516</v>
      </c>
      <c r="H415" s="15">
        <f t="shared" si="44"/>
        <v>2.7021403829773804E-4</v>
      </c>
      <c r="I415" s="16">
        <f t="shared" si="45"/>
        <v>6.7553509574434512E-2</v>
      </c>
      <c r="J415" s="16">
        <f t="shared" si="46"/>
        <v>6.7553509574434512E-2</v>
      </c>
      <c r="K415" s="19">
        <f t="shared" si="47"/>
        <v>26.92447571719191</v>
      </c>
      <c r="L415" s="11">
        <f t="shared" si="48"/>
        <v>4.4325074931204496</v>
      </c>
    </row>
    <row r="416" spans="1:14" x14ac:dyDescent="0.2">
      <c r="A416" s="9">
        <v>34</v>
      </c>
      <c r="B416" s="9">
        <v>5</v>
      </c>
      <c r="C416" s="10">
        <v>0.25069999999999998</v>
      </c>
      <c r="D416" s="10">
        <f t="shared" si="42"/>
        <v>1.5228324086933669</v>
      </c>
      <c r="E416" s="10">
        <v>16.462743934843601</v>
      </c>
      <c r="F416" s="10">
        <v>213.55056999999999</v>
      </c>
      <c r="G416" s="11">
        <f t="shared" si="43"/>
        <v>6.7045670210416723</v>
      </c>
      <c r="H416" s="15">
        <f t="shared" si="44"/>
        <v>2.6818268084166685E-4</v>
      </c>
      <c r="I416" s="16">
        <f t="shared" si="45"/>
        <v>6.7045670210416713E-2</v>
      </c>
      <c r="J416" s="16">
        <f t="shared" si="46"/>
        <v>6.7045670210416713E-2</v>
      </c>
      <c r="K416" s="19">
        <f t="shared" si="47"/>
        <v>26.74338660168198</v>
      </c>
      <c r="L416" s="11">
        <f t="shared" si="48"/>
        <v>4.4026952557401762</v>
      </c>
    </row>
    <row r="417" spans="1:14" x14ac:dyDescent="0.2">
      <c r="A417">
        <v>35</v>
      </c>
      <c r="B417">
        <v>1</v>
      </c>
      <c r="C417" s="2">
        <v>0.25080000000000002</v>
      </c>
      <c r="D417" s="2">
        <f t="shared" si="42"/>
        <v>1.4005573690972875</v>
      </c>
      <c r="E417" s="2">
        <v>17.907156503103487</v>
      </c>
      <c r="F417" s="2">
        <v>303.61547999999999</v>
      </c>
      <c r="G417" s="1">
        <f t="shared" si="43"/>
        <v>9.5458210038171547</v>
      </c>
      <c r="H417" s="14">
        <f t="shared" si="44"/>
        <v>3.8183284015268616E-4</v>
      </c>
      <c r="I417" s="6">
        <f t="shared" si="45"/>
        <v>9.5458210038171537E-2</v>
      </c>
      <c r="J417" s="6">
        <f t="shared" si="46"/>
        <v>9.5458210038171537E-2</v>
      </c>
      <c r="K417" s="19">
        <f t="shared" si="47"/>
        <v>38.061487256049247</v>
      </c>
      <c r="L417" s="1">
        <f t="shared" si="48"/>
        <v>6.8157300903495281</v>
      </c>
      <c r="M417" s="1">
        <f>(AVERAGE(K417:K419))</f>
        <v>37.930827708714574</v>
      </c>
      <c r="N417" s="1">
        <f>(AVERAGE(L417:L419))</f>
        <v>6.792332680722061</v>
      </c>
    </row>
    <row r="418" spans="1:14" x14ac:dyDescent="0.2">
      <c r="A418">
        <v>35</v>
      </c>
      <c r="B418">
        <v>2</v>
      </c>
      <c r="C418" s="2">
        <v>0.25</v>
      </c>
      <c r="D418" s="2">
        <f t="shared" si="42"/>
        <v>1.3960898814765623</v>
      </c>
      <c r="E418" s="2">
        <v>17.907156503103487</v>
      </c>
      <c r="F418" s="2">
        <v>308.50905999999998</v>
      </c>
      <c r="G418" s="1">
        <f t="shared" si="43"/>
        <v>9.7001974825704274</v>
      </c>
      <c r="H418" s="14">
        <f t="shared" si="44"/>
        <v>3.8800789930281711E-4</v>
      </c>
      <c r="I418" s="6">
        <f t="shared" si="45"/>
        <v>9.7001974825704287E-2</v>
      </c>
      <c r="J418" s="6">
        <f t="shared" si="46"/>
        <v>9.7001974825704287E-2</v>
      </c>
      <c r="K418" s="19">
        <f t="shared" si="47"/>
        <v>38.800789930281717</v>
      </c>
      <c r="L418" s="1">
        <f t="shared" si="48"/>
        <v>6.9481181772559655</v>
      </c>
    </row>
    <row r="419" spans="1:14" x14ac:dyDescent="0.2">
      <c r="A419">
        <v>35</v>
      </c>
      <c r="B419">
        <v>4</v>
      </c>
      <c r="C419" s="2">
        <v>0.25080000000000002</v>
      </c>
      <c r="D419" s="2">
        <f t="shared" si="42"/>
        <v>1.4005573690972875</v>
      </c>
      <c r="E419" s="2">
        <v>17.907156503103487</v>
      </c>
      <c r="F419" s="2">
        <v>294.62166999999999</v>
      </c>
      <c r="G419" s="1">
        <f t="shared" si="43"/>
        <v>9.2620956497050386</v>
      </c>
      <c r="H419" s="14">
        <f t="shared" si="44"/>
        <v>3.7048382598820157E-4</v>
      </c>
      <c r="I419" s="6">
        <f t="shared" si="45"/>
        <v>9.2620956497050377E-2</v>
      </c>
      <c r="J419" s="6">
        <f t="shared" si="46"/>
        <v>9.2620956497050377E-2</v>
      </c>
      <c r="K419" s="19">
        <f t="shared" si="47"/>
        <v>36.930205939812751</v>
      </c>
      <c r="L419" s="1">
        <f t="shared" si="48"/>
        <v>6.6131497745606893</v>
      </c>
    </row>
    <row r="420" spans="1:14" x14ac:dyDescent="0.2">
      <c r="A420" s="9">
        <v>36</v>
      </c>
      <c r="B420" s="9">
        <v>3</v>
      </c>
      <c r="C420" s="10">
        <v>0.25030000000000002</v>
      </c>
      <c r="D420" s="10">
        <f t="shared" si="42"/>
        <v>1.2388653893643493</v>
      </c>
      <c r="E420" s="10">
        <v>20.20397067742983</v>
      </c>
      <c r="F420" s="10">
        <v>221.24299999999999</v>
      </c>
      <c r="G420" s="11">
        <f t="shared" si="43"/>
        <v>6.9472380832202898</v>
      </c>
      <c r="H420" s="15">
        <f t="shared" si="44"/>
        <v>2.7788952332881162E-4</v>
      </c>
      <c r="I420" s="16">
        <f t="shared" si="45"/>
        <v>6.9472380832202904E-2</v>
      </c>
      <c r="J420" s="16">
        <f t="shared" si="46"/>
        <v>6.9472380832202904E-2</v>
      </c>
      <c r="K420" s="19">
        <f t="shared" si="47"/>
        <v>27.755645558211306</v>
      </c>
      <c r="L420" s="11">
        <f t="shared" si="48"/>
        <v>5.6077424899123676</v>
      </c>
      <c r="M420" s="1">
        <f>(AVERAGE(K420:K422))</f>
        <v>29.109429726890806</v>
      </c>
      <c r="N420" s="1">
        <f>(AVERAGE(L420:L422))</f>
        <v>5.8812606463880615</v>
      </c>
    </row>
    <row r="421" spans="1:14" x14ac:dyDescent="0.2">
      <c r="A421" s="9">
        <v>36</v>
      </c>
      <c r="B421" s="9">
        <v>4</v>
      </c>
      <c r="C421" s="10">
        <v>0.25019999999999998</v>
      </c>
      <c r="D421" s="10">
        <f t="shared" si="42"/>
        <v>1.2383704371512589</v>
      </c>
      <c r="E421" s="10">
        <v>20.20397067742983</v>
      </c>
      <c r="F421" s="10">
        <v>222.31406999999999</v>
      </c>
      <c r="G421" s="11">
        <f t="shared" si="43"/>
        <v>6.9810268462727523</v>
      </c>
      <c r="H421" s="15">
        <f t="shared" si="44"/>
        <v>2.7924107385091009E-4</v>
      </c>
      <c r="I421" s="16">
        <f t="shared" si="45"/>
        <v>6.9810268462727518E-2</v>
      </c>
      <c r="J421" s="16">
        <f t="shared" si="46"/>
        <v>6.9810268462727518E-2</v>
      </c>
      <c r="K421" s="19">
        <f t="shared" si="47"/>
        <v>27.901785956325948</v>
      </c>
      <c r="L421" s="11">
        <f t="shared" si="48"/>
        <v>5.6372686530953295</v>
      </c>
    </row>
    <row r="422" spans="1:14" x14ac:dyDescent="0.2">
      <c r="A422" s="9">
        <v>36</v>
      </c>
      <c r="B422" s="9">
        <v>5</v>
      </c>
      <c r="C422" s="10">
        <v>0.25059999999999999</v>
      </c>
      <c r="D422" s="10">
        <f t="shared" si="42"/>
        <v>1.2403502460036193</v>
      </c>
      <c r="E422" s="10">
        <v>20.20397067742983</v>
      </c>
      <c r="F422" s="10">
        <v>252.60848999999999</v>
      </c>
      <c r="G422" s="11">
        <f t="shared" si="43"/>
        <v>7.9367169311334731</v>
      </c>
      <c r="H422" s="15">
        <f t="shared" si="44"/>
        <v>3.1746867724533891E-4</v>
      </c>
      <c r="I422" s="16">
        <f t="shared" si="45"/>
        <v>7.9367169311334723E-2</v>
      </c>
      <c r="J422" s="16">
        <f t="shared" si="46"/>
        <v>7.9367169311334723E-2</v>
      </c>
      <c r="K422" s="19">
        <f t="shared" si="47"/>
        <v>31.670857666135166</v>
      </c>
      <c r="L422" s="11">
        <f t="shared" si="48"/>
        <v>6.3987707961564855</v>
      </c>
    </row>
    <row r="423" spans="1:14" x14ac:dyDescent="0.2">
      <c r="A423">
        <v>37</v>
      </c>
      <c r="B423">
        <v>1</v>
      </c>
      <c r="C423" s="2">
        <v>0.2505</v>
      </c>
      <c r="D423" s="2">
        <f t="shared" si="42"/>
        <v>1.6468604254747186</v>
      </c>
      <c r="E423" s="2">
        <v>15.2107607982499</v>
      </c>
      <c r="F423" s="2">
        <v>270.49722000000003</v>
      </c>
      <c r="G423" s="1">
        <f t="shared" si="43"/>
        <v>8.5010479825862024</v>
      </c>
      <c r="H423" s="14">
        <f t="shared" si="44"/>
        <v>3.4004191930344811E-4</v>
      </c>
      <c r="I423" s="6">
        <f t="shared" si="45"/>
        <v>8.5010479825862031E-2</v>
      </c>
      <c r="J423" s="6">
        <f t="shared" si="46"/>
        <v>8.5010479825862031E-2</v>
      </c>
      <c r="K423" s="19">
        <f t="shared" si="47"/>
        <v>33.936319291761286</v>
      </c>
      <c r="L423" s="1">
        <f t="shared" si="48"/>
        <v>5.1619723512001441</v>
      </c>
      <c r="M423" s="1">
        <f>(AVERAGE(K423:K425))</f>
        <v>33.985662021983153</v>
      </c>
      <c r="N423" s="1">
        <f>(AVERAGE(L423:L425))</f>
        <v>5.1694777558655174</v>
      </c>
    </row>
    <row r="424" spans="1:14" x14ac:dyDescent="0.2">
      <c r="A424">
        <v>37</v>
      </c>
      <c r="B424">
        <v>2</v>
      </c>
      <c r="C424" s="2">
        <v>0.25069999999999998</v>
      </c>
      <c r="D424" s="2">
        <f t="shared" si="42"/>
        <v>1.6481752840978519</v>
      </c>
      <c r="E424" s="2">
        <v>15.2107607982499</v>
      </c>
      <c r="F424" s="2">
        <v>274.07245</v>
      </c>
      <c r="G424" s="1">
        <f t="shared" si="43"/>
        <v>8.6138348212877389</v>
      </c>
      <c r="H424" s="14">
        <f t="shared" si="44"/>
        <v>3.4455339285150956E-4</v>
      </c>
      <c r="I424" s="6">
        <f t="shared" si="45"/>
        <v>8.6138348212877386E-2</v>
      </c>
      <c r="J424" s="6">
        <f t="shared" si="46"/>
        <v>8.6138348212877386E-2</v>
      </c>
      <c r="K424" s="19">
        <f t="shared" si="47"/>
        <v>34.35913371076083</v>
      </c>
      <c r="L424" s="1">
        <f t="shared" si="48"/>
        <v>5.2262856410946741</v>
      </c>
    </row>
    <row r="425" spans="1:14" x14ac:dyDescent="0.2">
      <c r="A425">
        <v>37</v>
      </c>
      <c r="B425">
        <v>5</v>
      </c>
      <c r="C425" s="2">
        <v>0.25069999999999998</v>
      </c>
      <c r="D425" s="2">
        <f t="shared" si="42"/>
        <v>1.6481752840978519</v>
      </c>
      <c r="E425" s="2">
        <v>15.2107607982499</v>
      </c>
      <c r="F425" s="2">
        <v>268.52866</v>
      </c>
      <c r="G425" s="1">
        <f t="shared" si="43"/>
        <v>8.4389463390012303</v>
      </c>
      <c r="H425" s="14">
        <f t="shared" si="44"/>
        <v>3.3755785356004924E-4</v>
      </c>
      <c r="I425" s="6">
        <f t="shared" si="45"/>
        <v>8.4389463390012312E-2</v>
      </c>
      <c r="J425" s="6">
        <f t="shared" si="46"/>
        <v>8.4389463390012312E-2</v>
      </c>
      <c r="K425" s="19">
        <f t="shared" si="47"/>
        <v>33.661533063427335</v>
      </c>
      <c r="L425" s="1">
        <f t="shared" si="48"/>
        <v>5.120175275301734</v>
      </c>
    </row>
    <row r="426" spans="1:14" x14ac:dyDescent="0.2">
      <c r="A426" s="9">
        <v>38</v>
      </c>
      <c r="B426" s="9">
        <v>1</v>
      </c>
      <c r="C426" s="10">
        <v>0.25040000000000001</v>
      </c>
      <c r="D426" s="10">
        <f t="shared" si="42"/>
        <v>1.3167008991085072</v>
      </c>
      <c r="E426" s="10">
        <v>19.017227083959405</v>
      </c>
      <c r="F426" s="10">
        <v>245.53242</v>
      </c>
      <c r="G426" s="11">
        <f t="shared" si="43"/>
        <v>7.7134900154579</v>
      </c>
      <c r="H426" s="15">
        <f t="shared" si="44"/>
        <v>3.0853960061831602E-4</v>
      </c>
      <c r="I426" s="16">
        <f t="shared" si="45"/>
        <v>7.7134900154578995E-2</v>
      </c>
      <c r="J426" s="16">
        <f t="shared" si="46"/>
        <v>7.7134900154578995E-2</v>
      </c>
      <c r="K426" s="20">
        <f t="shared" si="47"/>
        <v>30.804672585694483</v>
      </c>
      <c r="L426" s="11">
        <f t="shared" si="48"/>
        <v>5.8581945380917091</v>
      </c>
      <c r="M426" s="1">
        <f>(AVERAGE(K426:K428))</f>
        <v>30.829113461227848</v>
      </c>
      <c r="N426" s="1">
        <f>(AVERAGE(L426:L428))</f>
        <v>5.862842514893198</v>
      </c>
    </row>
    <row r="427" spans="1:14" x14ac:dyDescent="0.2">
      <c r="A427" s="9">
        <v>38</v>
      </c>
      <c r="B427" s="9">
        <v>4</v>
      </c>
      <c r="C427" s="10">
        <v>0.25040000000000001</v>
      </c>
      <c r="D427" s="10">
        <f t="shared" si="42"/>
        <v>1.3167008991085072</v>
      </c>
      <c r="E427" s="10">
        <v>19.017227083959405</v>
      </c>
      <c r="F427" s="10">
        <v>246.38986</v>
      </c>
      <c r="G427" s="11">
        <f t="shared" si="43"/>
        <v>7.7405394491939798</v>
      </c>
      <c r="H427" s="15">
        <f t="shared" si="44"/>
        <v>3.0962157796775921E-4</v>
      </c>
      <c r="I427" s="16">
        <f t="shared" si="45"/>
        <v>7.7405394491939797E-2</v>
      </c>
      <c r="J427" s="16">
        <f t="shared" si="46"/>
        <v>7.7405394491939797E-2</v>
      </c>
      <c r="K427" s="20">
        <f t="shared" si="47"/>
        <v>30.912697480806628</v>
      </c>
      <c r="L427" s="11">
        <f t="shared" si="48"/>
        <v>5.8787378777023944</v>
      </c>
    </row>
    <row r="428" spans="1:14" x14ac:dyDescent="0.2">
      <c r="A428" s="9">
        <v>38</v>
      </c>
      <c r="B428" s="9">
        <v>5</v>
      </c>
      <c r="C428" s="10">
        <v>0.25009999999999999</v>
      </c>
      <c r="D428" s="10">
        <f t="shared" si="42"/>
        <v>1.3151233820568593</v>
      </c>
      <c r="E428" s="10">
        <v>19.017227083959405</v>
      </c>
      <c r="F428" s="10">
        <v>244.96436</v>
      </c>
      <c r="G428" s="11">
        <f t="shared" si="43"/>
        <v>7.695569576327328</v>
      </c>
      <c r="H428" s="15">
        <f t="shared" si="44"/>
        <v>3.0782278305309315E-4</v>
      </c>
      <c r="I428" s="16">
        <f t="shared" si="45"/>
        <v>7.6955695763273282E-2</v>
      </c>
      <c r="J428" s="16">
        <f t="shared" si="46"/>
        <v>7.6955695763273282E-2</v>
      </c>
      <c r="K428" s="20">
        <f t="shared" si="47"/>
        <v>30.769970317182441</v>
      </c>
      <c r="L428" s="11">
        <f t="shared" si="48"/>
        <v>5.8515951288854895</v>
      </c>
    </row>
    <row r="429" spans="1:14" x14ac:dyDescent="0.2">
      <c r="A429">
        <v>39</v>
      </c>
      <c r="B429">
        <v>1</v>
      </c>
      <c r="C429" s="2">
        <v>0.25</v>
      </c>
      <c r="D429" s="2">
        <f t="shared" si="42"/>
        <v>1.2754712531871306</v>
      </c>
      <c r="E429" s="2">
        <v>19.600598553303598</v>
      </c>
      <c r="F429" s="2">
        <v>237.06075000000001</v>
      </c>
      <c r="G429" s="1">
        <f t="shared" si="43"/>
        <v>7.4462364743367297</v>
      </c>
      <c r="H429" s="14">
        <f t="shared" si="44"/>
        <v>2.9784945897346919E-4</v>
      </c>
      <c r="I429" s="6">
        <f t="shared" si="45"/>
        <v>7.4462364743367301E-2</v>
      </c>
      <c r="J429" s="6">
        <f t="shared" si="46"/>
        <v>7.4462364743367301E-2</v>
      </c>
      <c r="K429" s="20">
        <f t="shared" si="47"/>
        <v>29.784945897346919</v>
      </c>
      <c r="L429" s="1">
        <f t="shared" si="48"/>
        <v>5.8380276746576394</v>
      </c>
      <c r="M429" s="1">
        <f>(AVERAGE(K429:K431))</f>
        <v>29.834927912617633</v>
      </c>
      <c r="N429" s="1">
        <f>(AVERAGE(L429:L431))</f>
        <v>5.8478244488197042</v>
      </c>
    </row>
    <row r="430" spans="1:14" x14ac:dyDescent="0.2">
      <c r="A430">
        <v>39</v>
      </c>
      <c r="B430">
        <v>4</v>
      </c>
      <c r="C430" s="2">
        <v>0.2505</v>
      </c>
      <c r="D430" s="2">
        <f t="shared" si="42"/>
        <v>1.2780221956935049</v>
      </c>
      <c r="E430" s="2">
        <v>19.600598553303598</v>
      </c>
      <c r="F430" s="2">
        <v>236.94611</v>
      </c>
      <c r="G430" s="1">
        <f t="shared" si="43"/>
        <v>7.4426199564655029</v>
      </c>
      <c r="H430" s="14">
        <f t="shared" si="44"/>
        <v>2.9770479825862016E-4</v>
      </c>
      <c r="I430" s="6">
        <f t="shared" si="45"/>
        <v>7.4426199564655043E-2</v>
      </c>
      <c r="J430" s="6">
        <f t="shared" si="46"/>
        <v>7.4426199564655043E-2</v>
      </c>
      <c r="K430" s="20">
        <f t="shared" si="47"/>
        <v>29.711057710441136</v>
      </c>
      <c r="L430" s="1">
        <f t="shared" si="48"/>
        <v>5.8235451477639222</v>
      </c>
    </row>
    <row r="431" spans="1:14" x14ac:dyDescent="0.2">
      <c r="A431">
        <v>39</v>
      </c>
      <c r="B431">
        <v>5</v>
      </c>
      <c r="C431" s="2">
        <v>0.25019999999999998</v>
      </c>
      <c r="D431" s="2">
        <f t="shared" si="42"/>
        <v>1.27649163018968</v>
      </c>
      <c r="E431" s="2">
        <v>19.600598553303598</v>
      </c>
      <c r="F431" s="2">
        <v>239.02483000000001</v>
      </c>
      <c r="G431" s="1">
        <f t="shared" si="43"/>
        <v>7.5081967885422252</v>
      </c>
      <c r="H431" s="14">
        <f t="shared" si="44"/>
        <v>3.00327871541689E-4</v>
      </c>
      <c r="I431" s="6">
        <f t="shared" si="45"/>
        <v>7.5081967885422249E-2</v>
      </c>
      <c r="J431" s="6">
        <f t="shared" si="46"/>
        <v>7.5081967885422249E-2</v>
      </c>
      <c r="K431" s="20">
        <f t="shared" si="47"/>
        <v>30.008780130064853</v>
      </c>
      <c r="L431" s="1">
        <f t="shared" si="48"/>
        <v>5.8819005240375501</v>
      </c>
    </row>
    <row r="432" spans="1:14" x14ac:dyDescent="0.2">
      <c r="A432" s="9">
        <v>40</v>
      </c>
      <c r="B432" s="9">
        <v>2</v>
      </c>
      <c r="C432" s="10">
        <v>0.25040000000000001</v>
      </c>
      <c r="D432" s="10">
        <f t="shared" si="42"/>
        <v>1.3862819146105008</v>
      </c>
      <c r="E432" s="10">
        <v>18.062704083559666</v>
      </c>
      <c r="F432" s="10">
        <v>242.32082</v>
      </c>
      <c r="G432" s="11">
        <f t="shared" si="43"/>
        <v>7.6121745165462622</v>
      </c>
      <c r="H432" s="15">
        <f t="shared" si="44"/>
        <v>3.0448698066185052E-4</v>
      </c>
      <c r="I432" s="16">
        <f t="shared" si="45"/>
        <v>7.612174516546262E-2</v>
      </c>
      <c r="J432" s="16">
        <f t="shared" si="46"/>
        <v>7.612174516546262E-2</v>
      </c>
      <c r="K432" s="20">
        <f t="shared" si="47"/>
        <v>30.400057973427565</v>
      </c>
      <c r="L432" s="11">
        <f t="shared" si="48"/>
        <v>5.4910725129708053</v>
      </c>
      <c r="M432" s="1">
        <f>(AVERAGE(K432:K434))</f>
        <v>30.280292729525438</v>
      </c>
      <c r="N432" s="1">
        <f>(AVERAGE(L432:L434))</f>
        <v>5.4694396713698117</v>
      </c>
    </row>
    <row r="433" spans="1:14" x14ac:dyDescent="0.2">
      <c r="A433" s="9">
        <v>40</v>
      </c>
      <c r="B433" s="9">
        <v>3</v>
      </c>
      <c r="C433" s="10">
        <v>0.25</v>
      </c>
      <c r="D433" s="10">
        <f t="shared" si="42"/>
        <v>1.384067406759685</v>
      </c>
      <c r="E433" s="10">
        <v>18.062704083559666</v>
      </c>
      <c r="F433" s="10">
        <v>242.85449</v>
      </c>
      <c r="G433" s="11">
        <f t="shared" si="43"/>
        <v>7.6290100634089395</v>
      </c>
      <c r="H433" s="15">
        <f t="shared" si="44"/>
        <v>3.0516040253635761E-4</v>
      </c>
      <c r="I433" s="16">
        <f t="shared" si="45"/>
        <v>7.6290100634089406E-2</v>
      </c>
      <c r="J433" s="16">
        <f t="shared" si="46"/>
        <v>7.6290100634089406E-2</v>
      </c>
      <c r="K433" s="20">
        <f t="shared" si="47"/>
        <v>30.516040253635762</v>
      </c>
      <c r="L433" s="11">
        <f t="shared" si="48"/>
        <v>5.5120220490341785</v>
      </c>
    </row>
    <row r="434" spans="1:14" x14ac:dyDescent="0.2">
      <c r="A434" s="9">
        <v>40</v>
      </c>
      <c r="B434" s="9">
        <v>4</v>
      </c>
      <c r="C434" s="10">
        <v>0.25</v>
      </c>
      <c r="D434" s="10">
        <f t="shared" si="42"/>
        <v>1.384067406759685</v>
      </c>
      <c r="E434" s="10">
        <v>18.062704083559666</v>
      </c>
      <c r="F434" s="10">
        <v>238.16890000000001</v>
      </c>
      <c r="G434" s="11">
        <f t="shared" si="43"/>
        <v>7.4811949903782446</v>
      </c>
      <c r="H434" s="15">
        <f t="shared" si="44"/>
        <v>2.992477996151298E-4</v>
      </c>
      <c r="I434" s="16">
        <f t="shared" si="45"/>
        <v>7.4811949903782454E-2</v>
      </c>
      <c r="J434" s="16">
        <f t="shared" si="46"/>
        <v>7.4811949903782454E-2</v>
      </c>
      <c r="K434" s="20">
        <f t="shared" si="47"/>
        <v>29.924779961512982</v>
      </c>
      <c r="L434" s="11">
        <f t="shared" si="48"/>
        <v>5.4052244521044504</v>
      </c>
    </row>
    <row r="435" spans="1:14" x14ac:dyDescent="0.2">
      <c r="A435">
        <v>41</v>
      </c>
      <c r="B435">
        <v>1</v>
      </c>
      <c r="C435" s="2">
        <v>0.25080000000000002</v>
      </c>
      <c r="D435" s="2">
        <f t="shared" si="42"/>
        <v>2.2804872779783394</v>
      </c>
      <c r="E435" s="2">
        <v>10.997649599796723</v>
      </c>
      <c r="F435" s="2">
        <v>647.64928999999995</v>
      </c>
      <c r="G435" s="1">
        <f t="shared" si="43"/>
        <v>20.398964951575756</v>
      </c>
      <c r="H435" s="14">
        <f t="shared" si="44"/>
        <v>8.1595859806303018E-4</v>
      </c>
      <c r="I435" s="6">
        <f t="shared" si="45"/>
        <v>0.20398964951575754</v>
      </c>
      <c r="J435" s="6">
        <f t="shared" si="46"/>
        <v>0.20398964951575754</v>
      </c>
      <c r="K435" s="20">
        <f t="shared" si="47"/>
        <v>81.335585931322768</v>
      </c>
      <c r="L435" s="1">
        <f t="shared" si="48"/>
        <v>8.9450027406684391</v>
      </c>
      <c r="M435" s="1">
        <f>(AVERAGE(K435:K437))</f>
        <v>80.770848825343791</v>
      </c>
      <c r="N435" s="1">
        <f>(AVERAGE(L435:L437))</f>
        <v>8.8828949325928406</v>
      </c>
    </row>
    <row r="436" spans="1:14" x14ac:dyDescent="0.2">
      <c r="A436">
        <v>41</v>
      </c>
      <c r="B436">
        <v>4</v>
      </c>
      <c r="C436" s="2">
        <v>0.25059999999999999</v>
      </c>
      <c r="D436" s="2">
        <f t="shared" si="42"/>
        <v>2.2786687075812271</v>
      </c>
      <c r="E436" s="2">
        <v>10.997649599796723</v>
      </c>
      <c r="F436" s="2">
        <v>640.16887999999994</v>
      </c>
      <c r="G436" s="1">
        <f t="shared" si="43"/>
        <v>20.162982428467771</v>
      </c>
      <c r="H436" s="14">
        <f t="shared" si="44"/>
        <v>8.0651929713871089E-4</v>
      </c>
      <c r="I436" s="6">
        <f t="shared" si="45"/>
        <v>0.20162982428467771</v>
      </c>
      <c r="J436" s="6">
        <f t="shared" si="46"/>
        <v>0.20162982428467771</v>
      </c>
      <c r="K436" s="20">
        <f t="shared" si="47"/>
        <v>80.458828525410098</v>
      </c>
      <c r="L436" s="1">
        <f t="shared" si="48"/>
        <v>8.8485800333258968</v>
      </c>
    </row>
    <row r="437" spans="1:14" x14ac:dyDescent="0.2">
      <c r="A437">
        <v>41</v>
      </c>
      <c r="B437">
        <v>5</v>
      </c>
      <c r="C437" s="2">
        <v>0.25030000000000002</v>
      </c>
      <c r="D437" s="2">
        <f t="shared" si="42"/>
        <v>2.2759408519855593</v>
      </c>
      <c r="E437" s="2">
        <v>10.997649599796723</v>
      </c>
      <c r="F437" s="2">
        <v>639.87427000000002</v>
      </c>
      <c r="G437" s="1">
        <f t="shared" si="43"/>
        <v>20.153688444430422</v>
      </c>
      <c r="H437" s="14">
        <f t="shared" si="44"/>
        <v>8.0614753777721697E-4</v>
      </c>
      <c r="I437" s="6">
        <f t="shared" si="45"/>
        <v>0.20153688444430423</v>
      </c>
      <c r="J437" s="6">
        <f t="shared" si="46"/>
        <v>0.20153688444430423</v>
      </c>
      <c r="K437" s="20">
        <f t="shared" si="47"/>
        <v>80.51813201929852</v>
      </c>
      <c r="L437" s="1">
        <f t="shared" si="48"/>
        <v>8.8551020237841822</v>
      </c>
    </row>
    <row r="438" spans="1:14" x14ac:dyDescent="0.2">
      <c r="A438" s="9">
        <v>42</v>
      </c>
      <c r="B438" s="9">
        <v>1</v>
      </c>
      <c r="C438" s="10">
        <v>0.2505</v>
      </c>
      <c r="D438" s="10">
        <f t="shared" si="42"/>
        <v>1.3097249808810718</v>
      </c>
      <c r="E438" s="10">
        <v>19.126152715777391</v>
      </c>
      <c r="F438" s="10">
        <v>260.30349999999999</v>
      </c>
      <c r="G438" s="11">
        <f t="shared" si="43"/>
        <v>8.1794693838922363</v>
      </c>
      <c r="H438" s="15">
        <f t="shared" si="44"/>
        <v>3.271787753556895E-4</v>
      </c>
      <c r="I438" s="16">
        <f t="shared" si="45"/>
        <v>8.1794693838922364E-2</v>
      </c>
      <c r="J438" s="16">
        <f t="shared" si="46"/>
        <v>8.1794693838922364E-2</v>
      </c>
      <c r="K438" s="20">
        <f t="shared" si="47"/>
        <v>32.65257239078737</v>
      </c>
      <c r="L438" s="11">
        <f t="shared" si="48"/>
        <v>6.2451808610917565</v>
      </c>
      <c r="M438" s="1">
        <f>(AVERAGE(K438:K440))</f>
        <v>33.119592734683749</v>
      </c>
      <c r="N438" s="1">
        <f>(AVERAGE(L438:L440))</f>
        <v>6.3345038852791271</v>
      </c>
    </row>
    <row r="439" spans="1:14" x14ac:dyDescent="0.2">
      <c r="A439" s="9">
        <v>42</v>
      </c>
      <c r="B439" s="9">
        <v>2</v>
      </c>
      <c r="C439" s="10">
        <v>0.25090000000000001</v>
      </c>
      <c r="D439" s="10">
        <f t="shared" si="42"/>
        <v>1.3118163580960513</v>
      </c>
      <c r="E439" s="10">
        <v>19.126152715777391</v>
      </c>
      <c r="F439" s="10">
        <v>262.75853999999998</v>
      </c>
      <c r="G439" s="11">
        <f t="shared" si="43"/>
        <v>8.2569178838449151</v>
      </c>
      <c r="H439" s="15">
        <f t="shared" si="44"/>
        <v>3.3027671535379661E-4</v>
      </c>
      <c r="I439" s="16">
        <f t="shared" si="45"/>
        <v>8.256917883844915E-2</v>
      </c>
      <c r="J439" s="16">
        <f t="shared" si="46"/>
        <v>8.256917883844915E-2</v>
      </c>
      <c r="K439" s="20">
        <f t="shared" si="47"/>
        <v>32.909198421063827</v>
      </c>
      <c r="L439" s="11">
        <f t="shared" si="48"/>
        <v>6.2942635475508704</v>
      </c>
    </row>
    <row r="440" spans="1:14" x14ac:dyDescent="0.2">
      <c r="A440" s="9">
        <v>42</v>
      </c>
      <c r="B440" s="9">
        <v>5</v>
      </c>
      <c r="C440" s="10">
        <v>0.2505</v>
      </c>
      <c r="D440" s="10">
        <f t="shared" si="42"/>
        <v>1.3097249808810718</v>
      </c>
      <c r="E440" s="10">
        <v>19.126152715777391</v>
      </c>
      <c r="F440" s="10">
        <v>269.39100000000002</v>
      </c>
      <c r="G440" s="11">
        <f t="shared" si="43"/>
        <v>8.4661503517461121</v>
      </c>
      <c r="H440" s="15">
        <f t="shared" si="44"/>
        <v>3.3864601406984447E-4</v>
      </c>
      <c r="I440" s="16">
        <f t="shared" si="45"/>
        <v>8.4661503517461115E-2</v>
      </c>
      <c r="J440" s="16">
        <f t="shared" si="46"/>
        <v>8.4661503517461115E-2</v>
      </c>
      <c r="K440" s="20">
        <f t="shared" si="47"/>
        <v>33.797007392200051</v>
      </c>
      <c r="L440" s="11">
        <f t="shared" si="48"/>
        <v>6.4640672471947545</v>
      </c>
    </row>
    <row r="441" spans="1:14" x14ac:dyDescent="0.2">
      <c r="A441">
        <v>43</v>
      </c>
      <c r="B441">
        <v>2</v>
      </c>
      <c r="C441" s="2">
        <v>0.25080000000000002</v>
      </c>
      <c r="D441" s="2">
        <f t="shared" si="42"/>
        <v>1.7342002881738992</v>
      </c>
      <c r="E441" s="2">
        <v>14.461997366180274</v>
      </c>
      <c r="F441" s="2">
        <v>20.419599999999999</v>
      </c>
      <c r="G441" s="1">
        <f t="shared" si="43"/>
        <v>0.61191520237231445</v>
      </c>
      <c r="H441" s="14">
        <f t="shared" si="44"/>
        <v>2.4476608094892577E-5</v>
      </c>
      <c r="I441" s="6">
        <f t="shared" si="45"/>
        <v>6.1191520237231442E-3</v>
      </c>
      <c r="J441" s="6">
        <f t="shared" si="46"/>
        <v>6.1191520237231442E-3</v>
      </c>
      <c r="K441" s="20">
        <f t="shared" si="47"/>
        <v>2.4398532789964689</v>
      </c>
      <c r="L441" s="1">
        <f t="shared" si="48"/>
        <v>0.3528515169471324</v>
      </c>
      <c r="M441" s="1">
        <f>(AVERAGE(K441:K443))</f>
        <v>2.3906012624619759</v>
      </c>
      <c r="N441" s="1">
        <f>(AVERAGE(L441:L443))</f>
        <v>0.34572869161312342</v>
      </c>
    </row>
    <row r="442" spans="1:14" x14ac:dyDescent="0.2">
      <c r="A442">
        <v>43</v>
      </c>
      <c r="B442">
        <v>4</v>
      </c>
      <c r="C442" s="2">
        <v>0.25080000000000002</v>
      </c>
      <c r="D442" s="2">
        <f t="shared" si="42"/>
        <v>1.7342002881738992</v>
      </c>
      <c r="E442" s="2">
        <v>14.461997366180274</v>
      </c>
      <c r="F442" s="2">
        <v>20.2178</v>
      </c>
      <c r="G442" s="1">
        <f t="shared" si="43"/>
        <v>0.60554907094861032</v>
      </c>
      <c r="H442" s="14">
        <f t="shared" si="44"/>
        <v>2.4221962837944415E-5</v>
      </c>
      <c r="I442" s="6">
        <f t="shared" si="45"/>
        <v>6.0554907094861029E-3</v>
      </c>
      <c r="J442" s="6">
        <f t="shared" si="46"/>
        <v>6.0554907094861029E-3</v>
      </c>
      <c r="K442" s="20">
        <f t="shared" si="47"/>
        <v>2.4144699798588927</v>
      </c>
      <c r="L442" s="1">
        <f t="shared" si="48"/>
        <v>0.34918058489440645</v>
      </c>
    </row>
    <row r="443" spans="1:14" x14ac:dyDescent="0.2">
      <c r="A443">
        <v>43</v>
      </c>
      <c r="B443">
        <v>5</v>
      </c>
      <c r="C443" s="2">
        <v>0.25009999999999999</v>
      </c>
      <c r="D443" s="2">
        <f t="shared" si="42"/>
        <v>1.7293600162372094</v>
      </c>
      <c r="E443" s="2">
        <v>14.461997366180274</v>
      </c>
      <c r="F443" s="2">
        <v>19.395299999999999</v>
      </c>
      <c r="G443" s="1">
        <f t="shared" si="43"/>
        <v>0.57960188018549474</v>
      </c>
      <c r="H443" s="14">
        <f t="shared" si="44"/>
        <v>2.3184075207419787E-5</v>
      </c>
      <c r="I443" s="6">
        <f t="shared" si="45"/>
        <v>5.796018801854947E-3</v>
      </c>
      <c r="J443" s="6">
        <f t="shared" si="46"/>
        <v>5.796018801854947E-3</v>
      </c>
      <c r="K443" s="20">
        <f t="shared" si="47"/>
        <v>2.3174805285305671</v>
      </c>
      <c r="L443" s="1">
        <f t="shared" si="48"/>
        <v>0.33515397299783128</v>
      </c>
    </row>
    <row r="444" spans="1:14" x14ac:dyDescent="0.2">
      <c r="A444" s="9">
        <v>44</v>
      </c>
      <c r="B444" s="9">
        <v>1</v>
      </c>
      <c r="C444" s="10">
        <v>0.25040000000000001</v>
      </c>
      <c r="D444" s="10">
        <f t="shared" ref="D444:D494" si="49">(C444*100/E444)</f>
        <v>1.7999203396347829</v>
      </c>
      <c r="E444" s="10">
        <v>13.911726785131393</v>
      </c>
      <c r="F444" s="10">
        <v>12.415900000000001</v>
      </c>
      <c r="G444" s="11">
        <f t="shared" ref="G444:G494" si="50">((F444-1.0225)/31.699)</f>
        <v>0.35942458752642037</v>
      </c>
      <c r="H444" s="15">
        <f t="shared" ref="H444:H494" si="51">((G444*40)/(1000*1000))</f>
        <v>1.4376983501056816E-5</v>
      </c>
      <c r="I444" s="16">
        <f t="shared" ref="I444:I494" si="52">((H444*10)/(40/1000))</f>
        <v>3.5942458752642038E-3</v>
      </c>
      <c r="J444" s="16">
        <f t="shared" ref="J444:J494" si="53">I444</f>
        <v>3.5942458752642038E-3</v>
      </c>
      <c r="K444" s="20">
        <f t="shared" ref="K444:K494" si="54">(J444*100/C444)</f>
        <v>1.4354017073738832</v>
      </c>
      <c r="L444" s="11">
        <f t="shared" ref="L444:L494" si="55">(J444*100/D444)</f>
        <v>0.19968916379896581</v>
      </c>
      <c r="M444" s="1">
        <f>(AVERAGE(K444:K446))</f>
        <v>1.4952698629037198</v>
      </c>
      <c r="N444" s="1">
        <f>(AVERAGE(L444:L446))</f>
        <v>0.20801785802757422</v>
      </c>
    </row>
    <row r="445" spans="1:14" x14ac:dyDescent="0.2">
      <c r="A445" s="9">
        <v>44</v>
      </c>
      <c r="B445" s="9">
        <v>2</v>
      </c>
      <c r="C445" s="10">
        <v>0.25059999999999999</v>
      </c>
      <c r="D445" s="10">
        <f t="shared" si="49"/>
        <v>1.8013579756888041</v>
      </c>
      <c r="E445" s="10">
        <v>13.911726785131393</v>
      </c>
      <c r="F445" s="10">
        <v>12.204599999999999</v>
      </c>
      <c r="G445" s="11">
        <f t="shared" si="50"/>
        <v>0.35275876210606005</v>
      </c>
      <c r="H445" s="15">
        <f t="shared" si="51"/>
        <v>1.4110350484242403E-5</v>
      </c>
      <c r="I445" s="16">
        <f t="shared" si="52"/>
        <v>3.5275876210606005E-3</v>
      </c>
      <c r="J445" s="16">
        <f t="shared" si="53"/>
        <v>3.5275876210606005E-3</v>
      </c>
      <c r="K445" s="20">
        <f t="shared" si="54"/>
        <v>1.4076566724104551</v>
      </c>
      <c r="L445" s="11">
        <f t="shared" si="55"/>
        <v>0.19582935033841456</v>
      </c>
    </row>
    <row r="446" spans="1:14" x14ac:dyDescent="0.2">
      <c r="A446" s="9">
        <v>44</v>
      </c>
      <c r="B446" s="9">
        <v>3</v>
      </c>
      <c r="C446" s="10">
        <v>0.25009999999999999</v>
      </c>
      <c r="D446" s="10">
        <f t="shared" si="49"/>
        <v>1.7977638855537506</v>
      </c>
      <c r="E446" s="10">
        <v>13.911726785131393</v>
      </c>
      <c r="F446" s="10">
        <v>14.046099999999999</v>
      </c>
      <c r="G446" s="11">
        <f t="shared" si="50"/>
        <v>0.41085207735259782</v>
      </c>
      <c r="H446" s="15">
        <f t="shared" si="51"/>
        <v>1.6434083094103913E-5</v>
      </c>
      <c r="I446" s="16">
        <f t="shared" si="52"/>
        <v>4.1085207735259786E-3</v>
      </c>
      <c r="J446" s="16">
        <f t="shared" si="53"/>
        <v>4.1085207735259786E-3</v>
      </c>
      <c r="K446" s="20">
        <f t="shared" si="54"/>
        <v>1.6427512089268208</v>
      </c>
      <c r="L446" s="11">
        <f t="shared" si="55"/>
        <v>0.22853505994534229</v>
      </c>
    </row>
    <row r="447" spans="1:14" x14ac:dyDescent="0.2">
      <c r="A447">
        <v>45</v>
      </c>
      <c r="B447">
        <v>2</v>
      </c>
      <c r="C447" s="2">
        <v>0.2505</v>
      </c>
      <c r="D447" s="2">
        <f t="shared" si="49"/>
        <v>1.8030347387173395</v>
      </c>
      <c r="E447" s="2">
        <v>13.893243131754806</v>
      </c>
      <c r="F447" s="2">
        <v>4.1584199999999996</v>
      </c>
      <c r="G447" s="1">
        <f t="shared" si="50"/>
        <v>9.8928041894066038E-2</v>
      </c>
      <c r="H447" s="14">
        <f t="shared" si="51"/>
        <v>3.9571216757626411E-6</v>
      </c>
      <c r="I447" s="6">
        <f t="shared" si="52"/>
        <v>9.8928041894066031E-4</v>
      </c>
      <c r="J447" s="6">
        <f t="shared" si="53"/>
        <v>9.8928041894066031E-4</v>
      </c>
      <c r="K447" s="20">
        <f t="shared" si="54"/>
        <v>0.39492232293040336</v>
      </c>
      <c r="L447" s="1">
        <f t="shared" si="55"/>
        <v>5.4867518506294802E-2</v>
      </c>
      <c r="M447" s="1">
        <f>(AVERAGE(K447:K449))</f>
        <v>0.40756818233990155</v>
      </c>
      <c r="N447" s="1">
        <f>(AVERAGE(L447:L449))</f>
        <v>5.6624438500156277E-2</v>
      </c>
    </row>
    <row r="448" spans="1:14" x14ac:dyDescent="0.2">
      <c r="A448">
        <v>45</v>
      </c>
      <c r="B448">
        <v>3</v>
      </c>
      <c r="C448" s="2">
        <v>0.25080000000000002</v>
      </c>
      <c r="D448" s="2">
        <f t="shared" si="49"/>
        <v>1.8051940617577198</v>
      </c>
      <c r="E448" s="2">
        <v>13.893243131754806</v>
      </c>
      <c r="F448" s="2">
        <v>4.4159800000000002</v>
      </c>
      <c r="G448" s="1">
        <f t="shared" si="50"/>
        <v>0.10705321934445881</v>
      </c>
      <c r="H448" s="14">
        <f t="shared" si="51"/>
        <v>4.2821287737783523E-6</v>
      </c>
      <c r="I448" s="6">
        <f t="shared" si="52"/>
        <v>1.0705321934445882E-3</v>
      </c>
      <c r="J448" s="6">
        <f t="shared" si="53"/>
        <v>1.0705321934445882E-3</v>
      </c>
      <c r="K448" s="20">
        <f t="shared" si="54"/>
        <v>0.42684696708316905</v>
      </c>
      <c r="L448" s="1">
        <f t="shared" si="55"/>
        <v>5.9302886937386085E-2</v>
      </c>
    </row>
    <row r="449" spans="1:14" x14ac:dyDescent="0.2">
      <c r="A449">
        <v>45</v>
      </c>
      <c r="B449">
        <v>5</v>
      </c>
      <c r="C449" s="2">
        <v>0.25090000000000001</v>
      </c>
      <c r="D449" s="2">
        <f t="shared" si="49"/>
        <v>1.8059138361045131</v>
      </c>
      <c r="E449" s="2">
        <v>13.893243131754806</v>
      </c>
      <c r="F449" s="2">
        <v>4.2112499999999997</v>
      </c>
      <c r="G449" s="1">
        <f t="shared" si="50"/>
        <v>0.10059465598283857</v>
      </c>
      <c r="H449" s="14">
        <f t="shared" si="51"/>
        <v>4.0237862393135429E-6</v>
      </c>
      <c r="I449" s="6">
        <f t="shared" si="52"/>
        <v>1.0059465598283857E-3</v>
      </c>
      <c r="J449" s="6">
        <f t="shared" si="53"/>
        <v>1.0059465598283857E-3</v>
      </c>
      <c r="K449" s="20">
        <f t="shared" si="54"/>
        <v>0.40093525700613214</v>
      </c>
      <c r="L449" s="1">
        <f t="shared" si="55"/>
        <v>5.5702910056787937E-2</v>
      </c>
    </row>
    <row r="450" spans="1:14" x14ac:dyDescent="0.2">
      <c r="A450" s="9">
        <v>46</v>
      </c>
      <c r="B450" s="9">
        <v>1</v>
      </c>
      <c r="C450" s="10">
        <v>0.25059999999999999</v>
      </c>
      <c r="D450" s="10">
        <f t="shared" si="49"/>
        <v>1.839056471357817</v>
      </c>
      <c r="E450" s="10">
        <v>13.626552740654905</v>
      </c>
      <c r="F450" s="10">
        <v>5.6555999999999997</v>
      </c>
      <c r="G450" s="11">
        <f t="shared" si="50"/>
        <v>0.14615918483232909</v>
      </c>
      <c r="H450" s="15">
        <f t="shared" si="51"/>
        <v>5.8463673932931643E-6</v>
      </c>
      <c r="I450" s="16">
        <f t="shared" si="52"/>
        <v>1.4615918483232911E-3</v>
      </c>
      <c r="J450" s="16">
        <f t="shared" si="53"/>
        <v>1.4615918483232911E-3</v>
      </c>
      <c r="K450" s="20">
        <f t="shared" si="54"/>
        <v>0.58323697059987678</v>
      </c>
      <c r="L450" s="11">
        <f t="shared" si="55"/>
        <v>7.9475093401790153E-2</v>
      </c>
      <c r="M450" s="1">
        <f>(AVERAGE(K450:K452))</f>
        <v>0.49074411529022238</v>
      </c>
      <c r="N450" s="1">
        <f>(AVERAGE(L450:L452))</f>
        <v>6.6871505691682459E-2</v>
      </c>
    </row>
    <row r="451" spans="1:14" x14ac:dyDescent="0.2">
      <c r="A451" s="9">
        <v>46</v>
      </c>
      <c r="B451" s="9">
        <v>3</v>
      </c>
      <c r="C451" s="10">
        <v>0.25030000000000002</v>
      </c>
      <c r="D451" s="10">
        <f t="shared" si="49"/>
        <v>1.8368548873937016</v>
      </c>
      <c r="E451" s="10">
        <v>13.626552740654905</v>
      </c>
      <c r="F451" s="10">
        <v>5.0287300000000004</v>
      </c>
      <c r="G451" s="11">
        <f t="shared" si="50"/>
        <v>0.12638348212877379</v>
      </c>
      <c r="H451" s="15">
        <f t="shared" si="51"/>
        <v>5.0553392851509521E-6</v>
      </c>
      <c r="I451" s="16">
        <f t="shared" si="52"/>
        <v>1.2638348212877378E-3</v>
      </c>
      <c r="J451" s="16">
        <f t="shared" si="53"/>
        <v>1.2638348212877378E-3</v>
      </c>
      <c r="K451" s="20">
        <f t="shared" si="54"/>
        <v>0.5049280148972185</v>
      </c>
      <c r="L451" s="11">
        <f t="shared" si="55"/>
        <v>6.8804282252311333E-2</v>
      </c>
    </row>
    <row r="452" spans="1:14" x14ac:dyDescent="0.2">
      <c r="A452" s="9">
        <v>46</v>
      </c>
      <c r="B452" s="9">
        <v>4</v>
      </c>
      <c r="C452" s="10">
        <v>0.25069999999999998</v>
      </c>
      <c r="D452" s="10">
        <f t="shared" si="49"/>
        <v>1.8397903326791887</v>
      </c>
      <c r="E452" s="10">
        <v>13.626552740654905</v>
      </c>
      <c r="F452" s="10">
        <v>4.0746599999999997</v>
      </c>
      <c r="G452" s="11">
        <f t="shared" si="50"/>
        <v>9.6285687245654422E-2</v>
      </c>
      <c r="H452" s="15">
        <f t="shared" si="51"/>
        <v>3.8514274898261775E-6</v>
      </c>
      <c r="I452" s="16">
        <f t="shared" si="52"/>
        <v>9.628568724565444E-4</v>
      </c>
      <c r="J452" s="16">
        <f t="shared" si="53"/>
        <v>9.628568724565444E-4</v>
      </c>
      <c r="K452" s="20">
        <f t="shared" si="54"/>
        <v>0.38406736037357175</v>
      </c>
      <c r="L452" s="11">
        <f t="shared" si="55"/>
        <v>5.2335141420945898E-2</v>
      </c>
    </row>
    <row r="453" spans="1:14" x14ac:dyDescent="0.2">
      <c r="A453">
        <v>47</v>
      </c>
      <c r="B453">
        <v>2</v>
      </c>
      <c r="C453" s="2">
        <v>0.25009999999999999</v>
      </c>
      <c r="D453" s="2">
        <f t="shared" si="49"/>
        <v>1.7518577955077392</v>
      </c>
      <c r="E453" s="2">
        <v>14.276272916747432</v>
      </c>
      <c r="F453" s="2">
        <v>7.8255800000000004</v>
      </c>
      <c r="G453" s="1">
        <f t="shared" si="50"/>
        <v>0.21461497208113822</v>
      </c>
      <c r="H453" s="14">
        <f t="shared" si="51"/>
        <v>8.5845988832455305E-6</v>
      </c>
      <c r="I453" s="6">
        <f t="shared" si="52"/>
        <v>2.1461497208113828E-3</v>
      </c>
      <c r="J453" s="6">
        <f t="shared" si="53"/>
        <v>2.1461497208113828E-3</v>
      </c>
      <c r="K453" s="20">
        <f t="shared" si="54"/>
        <v>0.85811664166788604</v>
      </c>
      <c r="L453" s="1">
        <f t="shared" si="55"/>
        <v>0.12250707370853502</v>
      </c>
      <c r="M453" s="1">
        <f>(AVERAGE(K453:K455))</f>
        <v>0.86371914545996098</v>
      </c>
      <c r="N453" s="1">
        <f>(AVERAGE(L453:L455))</f>
        <v>0.12330690244006277</v>
      </c>
    </row>
    <row r="454" spans="1:14" x14ac:dyDescent="0.2">
      <c r="A454">
        <v>47</v>
      </c>
      <c r="B454">
        <v>3</v>
      </c>
      <c r="C454" s="2">
        <v>0.25069999999999998</v>
      </c>
      <c r="D454" s="2">
        <f t="shared" si="49"/>
        <v>1.7560605731059185</v>
      </c>
      <c r="E454" s="2">
        <v>14.276272916747432</v>
      </c>
      <c r="F454" s="2">
        <v>9.1358999999999995</v>
      </c>
      <c r="G454" s="1">
        <f t="shared" si="50"/>
        <v>0.25595129183885923</v>
      </c>
      <c r="H454" s="14">
        <f t="shared" si="51"/>
        <v>1.0238051673554369E-5</v>
      </c>
      <c r="I454" s="6">
        <f t="shared" si="52"/>
        <v>2.5595129183885925E-3</v>
      </c>
      <c r="J454" s="6">
        <f t="shared" si="53"/>
        <v>2.5595129183885925E-3</v>
      </c>
      <c r="K454" s="20">
        <f t="shared" si="54"/>
        <v>1.0209465171075358</v>
      </c>
      <c r="L454" s="1">
        <f t="shared" si="55"/>
        <v>0.14575311111629935</v>
      </c>
    </row>
    <row r="455" spans="1:14" x14ac:dyDescent="0.2">
      <c r="A455">
        <v>47</v>
      </c>
      <c r="B455">
        <v>5</v>
      </c>
      <c r="C455" s="2">
        <v>0.25069999999999998</v>
      </c>
      <c r="D455" s="2">
        <f t="shared" si="49"/>
        <v>1.7560605731059185</v>
      </c>
      <c r="E455" s="2">
        <v>14.276272916747432</v>
      </c>
      <c r="F455" s="2">
        <v>6.68147</v>
      </c>
      <c r="G455" s="1">
        <f t="shared" si="50"/>
        <v>0.17852203539543834</v>
      </c>
      <c r="H455" s="14">
        <f t="shared" si="51"/>
        <v>7.1408814158175339E-6</v>
      </c>
      <c r="I455" s="6">
        <f t="shared" si="52"/>
        <v>1.7852203539543835E-3</v>
      </c>
      <c r="J455" s="6">
        <f t="shared" si="53"/>
        <v>1.7852203539543835E-3</v>
      </c>
      <c r="K455" s="20">
        <f t="shared" si="54"/>
        <v>0.71209427760446098</v>
      </c>
      <c r="L455" s="1">
        <f t="shared" si="55"/>
        <v>0.10166052249535393</v>
      </c>
    </row>
    <row r="456" spans="1:14" x14ac:dyDescent="0.2">
      <c r="A456" s="9">
        <v>48</v>
      </c>
      <c r="B456" s="9">
        <v>2</v>
      </c>
      <c r="C456" s="10">
        <v>0.25019999999999998</v>
      </c>
      <c r="D456" s="10">
        <f t="shared" si="49"/>
        <v>1.7565581077746975</v>
      </c>
      <c r="E456" s="10">
        <v>14.243764489918686</v>
      </c>
      <c r="F456" s="10">
        <v>6.3537999999999997</v>
      </c>
      <c r="G456" s="11">
        <f t="shared" si="50"/>
        <v>0.16818511624972396</v>
      </c>
      <c r="H456" s="15">
        <f t="shared" si="51"/>
        <v>6.7274046499889588E-6</v>
      </c>
      <c r="I456" s="16">
        <f t="shared" si="52"/>
        <v>1.6818511624972397E-3</v>
      </c>
      <c r="J456" s="16">
        <f t="shared" si="53"/>
        <v>1.6818511624972397E-3</v>
      </c>
      <c r="K456" s="20">
        <f t="shared" si="54"/>
        <v>0.67220270283662664</v>
      </c>
      <c r="L456" s="11">
        <f t="shared" si="55"/>
        <v>9.5746969886917055E-2</v>
      </c>
      <c r="M456" s="1">
        <f>(AVERAGE(K456:K458))</f>
        <v>0.73143515120222091</v>
      </c>
      <c r="N456" s="1">
        <f>(AVERAGE(L456:L458))</f>
        <v>0.104183900333725</v>
      </c>
    </row>
    <row r="457" spans="1:14" x14ac:dyDescent="0.2">
      <c r="A457" s="9">
        <v>48</v>
      </c>
      <c r="B457" s="9">
        <v>4</v>
      </c>
      <c r="C457" s="10">
        <v>0.25009999999999999</v>
      </c>
      <c r="D457" s="10">
        <f t="shared" si="49"/>
        <v>1.7558560461808628</v>
      </c>
      <c r="E457" s="10">
        <v>14.243764489918686</v>
      </c>
      <c r="F457" s="10">
        <v>7.56602</v>
      </c>
      <c r="G457" s="11">
        <f t="shared" si="50"/>
        <v>0.20642670115776521</v>
      </c>
      <c r="H457" s="15">
        <f t="shared" si="51"/>
        <v>8.2570680463106083E-6</v>
      </c>
      <c r="I457" s="16">
        <f t="shared" si="52"/>
        <v>2.0642670115776523E-3</v>
      </c>
      <c r="J457" s="16">
        <f t="shared" si="53"/>
        <v>2.0642670115776523E-3</v>
      </c>
      <c r="K457" s="20">
        <f t="shared" si="54"/>
        <v>0.82537665396947324</v>
      </c>
      <c r="L457" s="11">
        <f t="shared" si="55"/>
        <v>0.11756470674618286</v>
      </c>
    </row>
    <row r="458" spans="1:14" x14ac:dyDescent="0.2">
      <c r="A458" s="9">
        <v>48</v>
      </c>
      <c r="B458" s="9">
        <v>5</v>
      </c>
      <c r="C458" s="10">
        <v>0.25069999999999998</v>
      </c>
      <c r="D458" s="10">
        <f t="shared" si="49"/>
        <v>1.7600684157438715</v>
      </c>
      <c r="E458" s="10">
        <v>14.243764489918686</v>
      </c>
      <c r="F458" s="10">
        <v>6.5593399999999997</v>
      </c>
      <c r="G458" s="11">
        <f t="shared" si="50"/>
        <v>0.17466923246790117</v>
      </c>
      <c r="H458" s="15">
        <f t="shared" si="51"/>
        <v>6.9867692987160461E-6</v>
      </c>
      <c r="I458" s="16">
        <f t="shared" si="52"/>
        <v>1.7466923246790113E-3</v>
      </c>
      <c r="J458" s="16">
        <f t="shared" si="53"/>
        <v>1.7466923246790113E-3</v>
      </c>
      <c r="K458" s="20">
        <f t="shared" si="54"/>
        <v>0.69672609680056308</v>
      </c>
      <c r="L458" s="11">
        <f t="shared" si="55"/>
        <v>9.9240024368075094E-2</v>
      </c>
    </row>
    <row r="459" spans="1:14" x14ac:dyDescent="0.2">
      <c r="A459">
        <v>49</v>
      </c>
      <c r="B459">
        <v>2</v>
      </c>
      <c r="C459" s="2">
        <v>0.25040000000000001</v>
      </c>
      <c r="D459">
        <f t="shared" si="49"/>
        <v>1.9774637984554497</v>
      </c>
      <c r="E459" s="2">
        <v>12.662684403910784</v>
      </c>
      <c r="F459" s="2">
        <v>18.052700000000002</v>
      </c>
      <c r="G459" s="1">
        <f t="shared" si="50"/>
        <v>0.53724723177387301</v>
      </c>
      <c r="H459" s="14">
        <f t="shared" si="51"/>
        <v>2.1489889270954919E-5</v>
      </c>
      <c r="I459" s="6">
        <f t="shared" si="52"/>
        <v>5.3724723177387291E-3</v>
      </c>
      <c r="J459" s="6">
        <f t="shared" si="53"/>
        <v>5.3724723177387291E-3</v>
      </c>
      <c r="K459" s="20">
        <f t="shared" si="54"/>
        <v>2.1455560374355946</v>
      </c>
      <c r="L459" s="1">
        <f t="shared" si="55"/>
        <v>0.27168498972952326</v>
      </c>
      <c r="M459" s="1">
        <f>(AVERAGE(K459:K461))</f>
        <v>2.0633489372843736</v>
      </c>
      <c r="N459" s="1">
        <f>(AVERAGE(L459:L461))</f>
        <v>0.26127536407976726</v>
      </c>
    </row>
    <row r="460" spans="1:14" x14ac:dyDescent="0.2">
      <c r="A460">
        <v>49</v>
      </c>
      <c r="B460">
        <v>4</v>
      </c>
      <c r="C460" s="2">
        <v>0.25040000000000001</v>
      </c>
      <c r="D460">
        <f t="shared" si="49"/>
        <v>1.9774637984554497</v>
      </c>
      <c r="E460" s="2">
        <v>12.662684403910784</v>
      </c>
      <c r="F460" s="2">
        <v>17.651299999999999</v>
      </c>
      <c r="G460" s="1">
        <f t="shared" si="50"/>
        <v>0.52458437174674277</v>
      </c>
      <c r="H460" s="14">
        <f t="shared" si="51"/>
        <v>2.098337486986971E-5</v>
      </c>
      <c r="I460" s="6">
        <f t="shared" si="52"/>
        <v>5.2458437174674275E-3</v>
      </c>
      <c r="J460" s="6">
        <f t="shared" si="53"/>
        <v>5.2458437174674275E-3</v>
      </c>
      <c r="K460" s="20">
        <f t="shared" si="54"/>
        <v>2.094985510170698</v>
      </c>
      <c r="L460" s="1">
        <f t="shared" si="55"/>
        <v>0.26528140346057572</v>
      </c>
    </row>
    <row r="461" spans="1:14" x14ac:dyDescent="0.2">
      <c r="A461">
        <v>49</v>
      </c>
      <c r="B461">
        <v>5</v>
      </c>
      <c r="C461" s="2">
        <v>0.25069999999999998</v>
      </c>
      <c r="D461">
        <f t="shared" si="49"/>
        <v>1.9798329643481676</v>
      </c>
      <c r="E461" s="2">
        <v>12.662684403910784</v>
      </c>
      <c r="F461" s="2">
        <v>16.5151</v>
      </c>
      <c r="G461" s="1">
        <f t="shared" si="50"/>
        <v>0.48874096974667969</v>
      </c>
      <c r="H461" s="14">
        <f t="shared" si="51"/>
        <v>1.9549638789867189E-5</v>
      </c>
      <c r="I461" s="6">
        <f t="shared" si="52"/>
        <v>4.8874096974667975E-3</v>
      </c>
      <c r="J461" s="6">
        <f t="shared" si="53"/>
        <v>4.8874096974667975E-3</v>
      </c>
      <c r="K461" s="20">
        <f t="shared" si="54"/>
        <v>1.949505264246828</v>
      </c>
      <c r="L461" s="1">
        <f t="shared" si="55"/>
        <v>0.24685969904920282</v>
      </c>
    </row>
    <row r="462" spans="1:14" x14ac:dyDescent="0.2">
      <c r="A462" s="9">
        <v>50</v>
      </c>
      <c r="B462" s="9">
        <v>3</v>
      </c>
      <c r="C462" s="10">
        <v>0.25059999999999999</v>
      </c>
      <c r="D462" s="9">
        <f t="shared" si="49"/>
        <v>1.9910503029904449</v>
      </c>
      <c r="E462" s="10">
        <v>12.586321883661752</v>
      </c>
      <c r="F462" s="10">
        <v>15.090400000000001</v>
      </c>
      <c r="G462" s="11">
        <f t="shared" si="50"/>
        <v>0.44379633426921988</v>
      </c>
      <c r="H462" s="15">
        <f t="shared" si="51"/>
        <v>1.7751853370768794E-5</v>
      </c>
      <c r="I462" s="16">
        <f t="shared" si="52"/>
        <v>4.4379633426921989E-3</v>
      </c>
      <c r="J462" s="16">
        <f t="shared" si="53"/>
        <v>4.4379633426921989E-3</v>
      </c>
      <c r="K462" s="20">
        <f t="shared" si="54"/>
        <v>1.7709350928540299</v>
      </c>
      <c r="L462" s="11">
        <f t="shared" si="55"/>
        <v>0.22289559113733234</v>
      </c>
      <c r="M462" s="1">
        <f>(AVERAGE(K462:K464))</f>
        <v>1.7913481595511176</v>
      </c>
      <c r="N462" s="1">
        <f>(AVERAGE(L462:L464))</f>
        <v>0.22546484541815437</v>
      </c>
    </row>
    <row r="463" spans="1:14" x14ac:dyDescent="0.2">
      <c r="A463" s="9">
        <v>50</v>
      </c>
      <c r="B463" s="9">
        <v>4</v>
      </c>
      <c r="C463" s="10">
        <v>0.25069999999999998</v>
      </c>
      <c r="D463" s="9">
        <f t="shared" si="49"/>
        <v>1.9918448162797466</v>
      </c>
      <c r="E463" s="10">
        <v>12.586321883661752</v>
      </c>
      <c r="F463" s="10">
        <v>15.136699999999999</v>
      </c>
      <c r="G463" s="11">
        <f t="shared" si="50"/>
        <v>0.44525694816871192</v>
      </c>
      <c r="H463" s="15">
        <f t="shared" si="51"/>
        <v>1.7810277926748477E-5</v>
      </c>
      <c r="I463" s="16">
        <f t="shared" si="52"/>
        <v>4.452569481687119E-3</v>
      </c>
      <c r="J463" s="16">
        <f t="shared" si="53"/>
        <v>4.452569481687119E-3</v>
      </c>
      <c r="K463" s="20">
        <f t="shared" si="54"/>
        <v>1.776054839125297</v>
      </c>
      <c r="L463" s="11">
        <f t="shared" si="55"/>
        <v>0.22353997888266078</v>
      </c>
    </row>
    <row r="464" spans="1:14" x14ac:dyDescent="0.2">
      <c r="A464" s="9">
        <v>50</v>
      </c>
      <c r="B464" s="9">
        <v>5</v>
      </c>
      <c r="C464" s="10">
        <v>0.25059999999999999</v>
      </c>
      <c r="D464" s="9">
        <f t="shared" si="49"/>
        <v>1.9910503029904449</v>
      </c>
      <c r="E464" s="10">
        <v>12.586321883661752</v>
      </c>
      <c r="F464" s="10">
        <v>15.536199999999999</v>
      </c>
      <c r="G464" s="11">
        <f t="shared" si="50"/>
        <v>0.45785986939651091</v>
      </c>
      <c r="H464" s="15">
        <f t="shared" si="51"/>
        <v>1.8314394775860437E-5</v>
      </c>
      <c r="I464" s="16">
        <f t="shared" si="52"/>
        <v>4.578598693965109E-3</v>
      </c>
      <c r="J464" s="16">
        <f t="shared" si="53"/>
        <v>4.578598693965109E-3</v>
      </c>
      <c r="K464" s="20">
        <f t="shared" si="54"/>
        <v>1.827054546674026</v>
      </c>
      <c r="L464" s="11">
        <f t="shared" si="55"/>
        <v>0.22995896623446996</v>
      </c>
    </row>
    <row r="465" spans="1:14" x14ac:dyDescent="0.2">
      <c r="A465">
        <v>51</v>
      </c>
      <c r="B465">
        <v>1</v>
      </c>
      <c r="C465" s="2">
        <v>0.25090000000000001</v>
      </c>
      <c r="D465">
        <f t="shared" si="49"/>
        <v>2.11300347932126</v>
      </c>
      <c r="E465" s="2">
        <v>11.874093083869139</v>
      </c>
      <c r="F465" s="2">
        <v>45.416699999999999</v>
      </c>
      <c r="G465" s="1">
        <f t="shared" si="50"/>
        <v>1.4004921290892456</v>
      </c>
      <c r="H465" s="14">
        <f t="shared" si="51"/>
        <v>5.6019685163569828E-5</v>
      </c>
      <c r="I465" s="6">
        <f t="shared" si="52"/>
        <v>1.4004921290892456E-2</v>
      </c>
      <c r="J465" s="6">
        <f t="shared" si="53"/>
        <v>1.4004921290892456E-2</v>
      </c>
      <c r="K465" s="20">
        <f t="shared" si="54"/>
        <v>5.581873770782166</v>
      </c>
      <c r="L465" s="1">
        <f t="shared" si="55"/>
        <v>0.6627968873667508</v>
      </c>
      <c r="M465" s="1">
        <f>(AVERAGE(K465:K467))</f>
        <v>5.7280906191913781</v>
      </c>
      <c r="N465" s="1">
        <f>(AVERAGE(L465:L467))</f>
        <v>0.68015881205116047</v>
      </c>
    </row>
    <row r="466" spans="1:14" x14ac:dyDescent="0.2">
      <c r="A466">
        <v>51</v>
      </c>
      <c r="B466">
        <v>2</v>
      </c>
      <c r="C466" s="2">
        <v>0.25009999999999999</v>
      </c>
      <c r="D466">
        <f t="shared" si="49"/>
        <v>2.1062661226713715</v>
      </c>
      <c r="E466" s="2">
        <v>11.874093083869139</v>
      </c>
      <c r="F466" s="2">
        <v>47.030299999999997</v>
      </c>
      <c r="G466" s="1">
        <f t="shared" si="50"/>
        <v>1.4513959430896872</v>
      </c>
      <c r="H466" s="14">
        <f t="shared" si="51"/>
        <v>5.8055837723587486E-5</v>
      </c>
      <c r="I466" s="6">
        <f t="shared" si="52"/>
        <v>1.451395943089687E-2</v>
      </c>
      <c r="J466" s="6">
        <f t="shared" si="53"/>
        <v>1.451395943089687E-2</v>
      </c>
      <c r="K466" s="20">
        <f t="shared" si="54"/>
        <v>5.8032624673717992</v>
      </c>
      <c r="L466" s="1">
        <f t="shared" si="55"/>
        <v>0.68908478727696842</v>
      </c>
    </row>
    <row r="467" spans="1:14" x14ac:dyDescent="0.2">
      <c r="A467">
        <v>51</v>
      </c>
      <c r="B467">
        <v>4</v>
      </c>
      <c r="C467" s="2">
        <v>0.25</v>
      </c>
      <c r="D467">
        <f t="shared" si="49"/>
        <v>2.1054239530901353</v>
      </c>
      <c r="E467" s="2">
        <v>11.874093083869139</v>
      </c>
      <c r="F467" s="2">
        <v>46.979199999999999</v>
      </c>
      <c r="G467" s="1">
        <f t="shared" si="50"/>
        <v>1.4497839048550427</v>
      </c>
      <c r="H467" s="14">
        <f t="shared" si="51"/>
        <v>5.7991356194201705E-5</v>
      </c>
      <c r="I467" s="6">
        <f t="shared" si="52"/>
        <v>1.4497839048550426E-2</v>
      </c>
      <c r="J467" s="6">
        <f t="shared" si="53"/>
        <v>1.4497839048550426E-2</v>
      </c>
      <c r="K467" s="20">
        <f t="shared" si="54"/>
        <v>5.79913561942017</v>
      </c>
      <c r="L467" s="1">
        <f t="shared" si="55"/>
        <v>0.68859476150976218</v>
      </c>
    </row>
    <row r="468" spans="1:14" x14ac:dyDescent="0.2">
      <c r="A468" s="9">
        <v>52</v>
      </c>
      <c r="B468" s="9">
        <v>1</v>
      </c>
      <c r="C468" s="10">
        <v>0.25080000000000002</v>
      </c>
      <c r="D468" s="9">
        <f t="shared" si="49"/>
        <v>2.0193191489361704</v>
      </c>
      <c r="E468" s="10">
        <v>12.420027816411684</v>
      </c>
      <c r="F468" s="10">
        <v>47.1325</v>
      </c>
      <c r="G468" s="11">
        <f t="shared" si="50"/>
        <v>1.4546200195589765</v>
      </c>
      <c r="H468" s="15">
        <f t="shared" si="51"/>
        <v>5.818480078235906E-5</v>
      </c>
      <c r="I468" s="16">
        <f t="shared" si="52"/>
        <v>1.4546200195589764E-2</v>
      </c>
      <c r="J468" s="16">
        <f t="shared" si="53"/>
        <v>1.4546200195589764E-2</v>
      </c>
      <c r="K468" s="20">
        <f t="shared" si="54"/>
        <v>5.7999203331697622</v>
      </c>
      <c r="L468" s="11">
        <f t="shared" si="55"/>
        <v>0.72035171870940162</v>
      </c>
      <c r="M468" s="1">
        <f>(AVERAGE(K468:K470))</f>
        <v>5.8159878550769477</v>
      </c>
      <c r="N468" s="1">
        <f>(AVERAGE(L468:L470))</f>
        <v>0.72234730939968228</v>
      </c>
    </row>
    <row r="469" spans="1:14" x14ac:dyDescent="0.2">
      <c r="A469" s="9">
        <v>52</v>
      </c>
      <c r="B469" s="9">
        <v>3</v>
      </c>
      <c r="C469" s="10">
        <v>0.25030000000000002</v>
      </c>
      <c r="D469" s="9">
        <f t="shared" si="49"/>
        <v>2.0152933930571106</v>
      </c>
      <c r="E469" s="10">
        <v>12.420027816411684</v>
      </c>
      <c r="F469" s="10">
        <v>46.6374</v>
      </c>
      <c r="G469" s="11">
        <f t="shared" si="50"/>
        <v>1.4390012303227231</v>
      </c>
      <c r="H469" s="15">
        <f t="shared" si="51"/>
        <v>5.7560049212908919E-5</v>
      </c>
      <c r="I469" s="16">
        <f t="shared" si="52"/>
        <v>1.439001230322723E-2</v>
      </c>
      <c r="J469" s="16">
        <f t="shared" si="53"/>
        <v>1.439001230322723E-2</v>
      </c>
      <c r="K469" s="20">
        <f t="shared" si="54"/>
        <v>5.7491059940979738</v>
      </c>
      <c r="L469" s="11">
        <f t="shared" si="55"/>
        <v>0.71404056366196</v>
      </c>
    </row>
    <row r="470" spans="1:14" x14ac:dyDescent="0.2">
      <c r="A470" s="9">
        <v>52</v>
      </c>
      <c r="B470" s="9">
        <v>5</v>
      </c>
      <c r="C470" s="10">
        <v>0.25030000000000002</v>
      </c>
      <c r="D470" s="9">
        <f t="shared" si="49"/>
        <v>2.0152933930571106</v>
      </c>
      <c r="E470" s="10">
        <v>12.420027816411684</v>
      </c>
      <c r="F470" s="10">
        <v>47.8262</v>
      </c>
      <c r="G470" s="11">
        <f t="shared" si="50"/>
        <v>1.476503990662166</v>
      </c>
      <c r="H470" s="15">
        <f t="shared" si="51"/>
        <v>5.9060159626486637E-5</v>
      </c>
      <c r="I470" s="16">
        <f t="shared" si="52"/>
        <v>1.4765039906621657E-2</v>
      </c>
      <c r="J470" s="16">
        <f t="shared" si="53"/>
        <v>1.4765039906621657E-2</v>
      </c>
      <c r="K470" s="20">
        <f t="shared" si="54"/>
        <v>5.8989372379631071</v>
      </c>
      <c r="L470" s="11">
        <f t="shared" si="55"/>
        <v>0.73264964582768499</v>
      </c>
    </row>
    <row r="471" spans="1:14" x14ac:dyDescent="0.2">
      <c r="A471">
        <v>53</v>
      </c>
      <c r="B471">
        <v>2</v>
      </c>
      <c r="C471" s="2">
        <v>0.25030000000000002</v>
      </c>
      <c r="D471">
        <f t="shared" si="49"/>
        <v>1.8662540093510984</v>
      </c>
      <c r="E471" s="2">
        <v>13.411893490695299</v>
      </c>
      <c r="F471" s="2">
        <v>70.7196</v>
      </c>
      <c r="G471" s="1">
        <f t="shared" si="50"/>
        <v>2.1987160478248526</v>
      </c>
      <c r="H471" s="14">
        <f t="shared" si="51"/>
        <v>8.7948641912994106E-5</v>
      </c>
      <c r="I471" s="6">
        <f t="shared" si="52"/>
        <v>2.1987160478248526E-2</v>
      </c>
      <c r="J471" s="6">
        <f t="shared" si="53"/>
        <v>2.1987160478248526E-2</v>
      </c>
      <c r="K471" s="20">
        <f t="shared" si="54"/>
        <v>8.7843230036949755</v>
      </c>
      <c r="L471" s="1">
        <f t="shared" si="55"/>
        <v>1.1781440451342162</v>
      </c>
      <c r="M471" s="1">
        <f>(AVERAGE(K471:K473))</f>
        <v>8.3807975710065392</v>
      </c>
      <c r="N471" s="1">
        <f>(AVERAGE(L471:L473))</f>
        <v>1.1240236438941758</v>
      </c>
    </row>
    <row r="472" spans="1:14" x14ac:dyDescent="0.2">
      <c r="A472">
        <v>53</v>
      </c>
      <c r="B472">
        <v>3</v>
      </c>
      <c r="C472" s="2">
        <v>0.25059999999999999</v>
      </c>
      <c r="D472">
        <f t="shared" si="49"/>
        <v>1.868490829977568</v>
      </c>
      <c r="E472" s="2">
        <v>13.411893490695299</v>
      </c>
      <c r="F472" s="2">
        <v>68.177899999999994</v>
      </c>
      <c r="G472" s="1">
        <f t="shared" si="50"/>
        <v>2.1185337076879396</v>
      </c>
      <c r="H472" s="14">
        <f t="shared" si="51"/>
        <v>8.4741348307517588E-5</v>
      </c>
      <c r="I472" s="6">
        <f t="shared" si="52"/>
        <v>2.1185337076879397E-2</v>
      </c>
      <c r="J472" s="6">
        <f t="shared" si="53"/>
        <v>2.1185337076879397E-2</v>
      </c>
      <c r="K472" s="20">
        <f t="shared" si="54"/>
        <v>8.4538456013086183</v>
      </c>
      <c r="L472" s="1">
        <f t="shared" si="55"/>
        <v>1.1338207679153414</v>
      </c>
    </row>
    <row r="473" spans="1:14" x14ac:dyDescent="0.2">
      <c r="A473">
        <v>53</v>
      </c>
      <c r="B473">
        <v>5</v>
      </c>
      <c r="C473" s="2">
        <v>0.25</v>
      </c>
      <c r="D473">
        <f t="shared" si="49"/>
        <v>1.8640171887246288</v>
      </c>
      <c r="E473" s="2">
        <v>13.411893490695299</v>
      </c>
      <c r="F473" s="2">
        <v>63.661499999999997</v>
      </c>
      <c r="G473" s="1">
        <f t="shared" si="50"/>
        <v>1.9760560270040062</v>
      </c>
      <c r="H473" s="14">
        <f t="shared" si="51"/>
        <v>7.9042241080160249E-5</v>
      </c>
      <c r="I473" s="6">
        <f t="shared" si="52"/>
        <v>1.9760560270040063E-2</v>
      </c>
      <c r="J473" s="6">
        <f t="shared" si="53"/>
        <v>1.9760560270040063E-2</v>
      </c>
      <c r="K473" s="20">
        <f t="shared" si="54"/>
        <v>7.9042241080160256</v>
      </c>
      <c r="L473" s="1">
        <f t="shared" si="55"/>
        <v>1.0601061186329699</v>
      </c>
    </row>
    <row r="474" spans="1:14" x14ac:dyDescent="0.2">
      <c r="A474" s="9">
        <v>54</v>
      </c>
      <c r="B474" s="9">
        <v>2</v>
      </c>
      <c r="C474" s="10">
        <v>0.25069999999999998</v>
      </c>
      <c r="D474" s="9">
        <f t="shared" si="49"/>
        <v>1.8282596229595611</v>
      </c>
      <c r="E474" s="10">
        <v>13.712494486651208</v>
      </c>
      <c r="F474" s="10">
        <v>68.3446</v>
      </c>
      <c r="G474" s="11">
        <f t="shared" si="50"/>
        <v>2.1237925486608411</v>
      </c>
      <c r="H474" s="15">
        <f t="shared" si="51"/>
        <v>8.4951701946433644E-5</v>
      </c>
      <c r="I474" s="16">
        <f t="shared" si="52"/>
        <v>2.1237925486608411E-2</v>
      </c>
      <c r="J474" s="16">
        <f t="shared" si="53"/>
        <v>2.1237925486608411E-2</v>
      </c>
      <c r="K474" s="20">
        <f t="shared" si="54"/>
        <v>8.4714501342674158</v>
      </c>
      <c r="L474" s="11">
        <f t="shared" si="55"/>
        <v>1.1616471326008257</v>
      </c>
      <c r="M474" s="1">
        <f>(AVERAGE(K474:K476))</f>
        <v>8.4048559565748526</v>
      </c>
      <c r="N474" s="1">
        <f>(AVERAGE(L474:L476))</f>
        <v>1.1525154096563024</v>
      </c>
    </row>
    <row r="475" spans="1:14" x14ac:dyDescent="0.2">
      <c r="A475" s="9">
        <v>54</v>
      </c>
      <c r="B475" s="9">
        <v>3</v>
      </c>
      <c r="C475" s="10">
        <v>0.25019999999999998</v>
      </c>
      <c r="D475" s="9">
        <f t="shared" si="49"/>
        <v>1.8246133133804634</v>
      </c>
      <c r="E475" s="10">
        <v>13.712494486651208</v>
      </c>
      <c r="F475" s="10">
        <v>64.332400000000007</v>
      </c>
      <c r="G475" s="11">
        <f t="shared" si="50"/>
        <v>1.9972207325152214</v>
      </c>
      <c r="H475" s="15">
        <f t="shared" si="51"/>
        <v>7.9888829300608848E-5</v>
      </c>
      <c r="I475" s="16">
        <f t="shared" si="52"/>
        <v>1.9972207325152209E-2</v>
      </c>
      <c r="J475" s="16">
        <f t="shared" si="53"/>
        <v>1.9972207325152209E-2</v>
      </c>
      <c r="K475" s="20">
        <f t="shared" si="54"/>
        <v>7.9824969325148727</v>
      </c>
      <c r="L475" s="11">
        <f t="shared" si="55"/>
        <v>1.0945994517682036</v>
      </c>
    </row>
    <row r="476" spans="1:14" x14ac:dyDescent="0.2">
      <c r="A476" s="9">
        <v>54</v>
      </c>
      <c r="B476" s="9">
        <v>4</v>
      </c>
      <c r="C476" s="10">
        <v>0.25009999999999999</v>
      </c>
      <c r="D476" s="9">
        <f t="shared" si="49"/>
        <v>1.8238840514646439</v>
      </c>
      <c r="E476" s="10">
        <v>13.712494486651208</v>
      </c>
      <c r="F476" s="10">
        <v>70.475999999999999</v>
      </c>
      <c r="G476" s="11">
        <f t="shared" si="50"/>
        <v>2.1910312628158617</v>
      </c>
      <c r="H476" s="15">
        <f t="shared" si="51"/>
        <v>8.7641250512634477E-5</v>
      </c>
      <c r="I476" s="16">
        <f t="shared" si="52"/>
        <v>2.1910312628158617E-2</v>
      </c>
      <c r="J476" s="16">
        <f t="shared" si="53"/>
        <v>2.1910312628158617E-2</v>
      </c>
      <c r="K476" s="20">
        <f t="shared" si="54"/>
        <v>8.7606208029422703</v>
      </c>
      <c r="L476" s="11">
        <f t="shared" si="55"/>
        <v>1.2012996445998776</v>
      </c>
    </row>
    <row r="477" spans="1:14" x14ac:dyDescent="0.2">
      <c r="A477">
        <v>55</v>
      </c>
      <c r="B477">
        <v>1</v>
      </c>
      <c r="C477" s="2">
        <v>0.25</v>
      </c>
      <c r="D477">
        <f t="shared" si="49"/>
        <v>1.7781088968763921</v>
      </c>
      <c r="E477" s="2">
        <v>14.059881283940234</v>
      </c>
      <c r="F477" s="2">
        <v>50.482900000000001</v>
      </c>
      <c r="G477" s="1">
        <f t="shared" si="50"/>
        <v>1.5603142054954413</v>
      </c>
      <c r="H477" s="14">
        <f t="shared" si="51"/>
        <v>6.2412568219817645E-5</v>
      </c>
      <c r="I477" s="6">
        <f t="shared" si="52"/>
        <v>1.5603142054954411E-2</v>
      </c>
      <c r="J477" s="6">
        <f t="shared" si="53"/>
        <v>1.5603142054954411E-2</v>
      </c>
      <c r="K477" s="20">
        <f t="shared" si="54"/>
        <v>6.2412568219817643</v>
      </c>
      <c r="L477" s="1">
        <f t="shared" si="55"/>
        <v>0.87751329979645709</v>
      </c>
      <c r="M477" s="1">
        <f>(AVERAGE(K477:K479))</f>
        <v>6.0767177738397917</v>
      </c>
      <c r="N477" s="1">
        <f>(AVERAGE(L477:L479))</f>
        <v>0.85437930496197023</v>
      </c>
    </row>
    <row r="478" spans="1:14" x14ac:dyDescent="0.2">
      <c r="A478">
        <v>55</v>
      </c>
      <c r="B478">
        <v>2</v>
      </c>
      <c r="C478" s="2">
        <v>0.2505</v>
      </c>
      <c r="D478">
        <f t="shared" si="49"/>
        <v>1.781665114670145</v>
      </c>
      <c r="E478" s="2">
        <v>14.059881283940234</v>
      </c>
      <c r="F478" s="2">
        <v>48.547899999999998</v>
      </c>
      <c r="G478" s="1">
        <f t="shared" si="50"/>
        <v>1.4992712703870783</v>
      </c>
      <c r="H478" s="14">
        <f t="shared" si="51"/>
        <v>5.9970850815483134E-5</v>
      </c>
      <c r="I478" s="6">
        <f t="shared" si="52"/>
        <v>1.4992712703870785E-2</v>
      </c>
      <c r="J478" s="6">
        <f t="shared" si="53"/>
        <v>1.4992712703870785E-2</v>
      </c>
      <c r="K478" s="20">
        <f t="shared" si="54"/>
        <v>5.9851148518446244</v>
      </c>
      <c r="L478" s="1">
        <f t="shared" si="55"/>
        <v>0.84150004287682956</v>
      </c>
    </row>
    <row r="479" spans="1:14" x14ac:dyDescent="0.2">
      <c r="A479">
        <v>55</v>
      </c>
      <c r="B479">
        <v>3</v>
      </c>
      <c r="C479" s="2">
        <v>0.25009999999999999</v>
      </c>
      <c r="D479">
        <f t="shared" si="49"/>
        <v>1.7788201404351425</v>
      </c>
      <c r="E479" s="2">
        <v>14.059881283940234</v>
      </c>
      <c r="F479" s="2">
        <v>48.62</v>
      </c>
      <c r="G479" s="1">
        <f t="shared" si="50"/>
        <v>1.5015457900880151</v>
      </c>
      <c r="H479" s="14">
        <f t="shared" si="51"/>
        <v>6.0061831603520604E-5</v>
      </c>
      <c r="I479" s="6">
        <f t="shared" si="52"/>
        <v>1.5015457900880151E-2</v>
      </c>
      <c r="J479" s="6">
        <f t="shared" si="53"/>
        <v>1.5015457900880151E-2</v>
      </c>
      <c r="K479" s="20">
        <f t="shared" si="54"/>
        <v>6.0037816476929837</v>
      </c>
      <c r="L479" s="1">
        <f t="shared" si="55"/>
        <v>0.84412457221262438</v>
      </c>
    </row>
    <row r="480" spans="1:14" x14ac:dyDescent="0.2">
      <c r="A480" s="9">
        <v>56</v>
      </c>
      <c r="B480" s="9">
        <v>1</v>
      </c>
      <c r="C480" s="10">
        <v>0.25019999999999998</v>
      </c>
      <c r="D480" s="9">
        <f t="shared" si="49"/>
        <v>1.6874000312282296</v>
      </c>
      <c r="E480" s="10">
        <v>14.82754506161077</v>
      </c>
      <c r="F480" s="10">
        <v>27.191400000000002</v>
      </c>
      <c r="G480" s="11">
        <f t="shared" si="50"/>
        <v>0.82554339253604214</v>
      </c>
      <c r="H480" s="15">
        <f t="shared" si="51"/>
        <v>3.3021735701441684E-5</v>
      </c>
      <c r="I480" s="16">
        <f t="shared" si="52"/>
        <v>8.2554339253604215E-3</v>
      </c>
      <c r="J480" s="16">
        <f t="shared" si="53"/>
        <v>8.2554339253604215E-3</v>
      </c>
      <c r="K480" s="20">
        <f t="shared" si="54"/>
        <v>3.2995339429897772</v>
      </c>
      <c r="L480" s="11">
        <f t="shared" si="55"/>
        <v>0.48923988221995185</v>
      </c>
      <c r="M480" s="1">
        <f>(AVERAGE(K480:K482))</f>
        <v>3.3137964959207018</v>
      </c>
      <c r="N480" s="1">
        <f>(AVERAGE(L480:L482))</f>
        <v>0.49135466868272076</v>
      </c>
    </row>
    <row r="481" spans="1:14" x14ac:dyDescent="0.2">
      <c r="A481" s="9">
        <v>56</v>
      </c>
      <c r="B481" s="9">
        <v>2</v>
      </c>
      <c r="C481" s="10">
        <v>0.25</v>
      </c>
      <c r="D481" s="9">
        <f t="shared" si="49"/>
        <v>1.6860511902760091</v>
      </c>
      <c r="E481" s="10">
        <v>14.82754506161077</v>
      </c>
      <c r="F481" s="10">
        <v>27.498000000000001</v>
      </c>
      <c r="G481" s="11">
        <f t="shared" si="50"/>
        <v>0.83521562194390986</v>
      </c>
      <c r="H481" s="15">
        <f t="shared" si="51"/>
        <v>3.3408624877756394E-5</v>
      </c>
      <c r="I481" s="16">
        <f t="shared" si="52"/>
        <v>8.3521562194390983E-3</v>
      </c>
      <c r="J481" s="16">
        <f t="shared" si="53"/>
        <v>8.3521562194390983E-3</v>
      </c>
      <c r="K481" s="20">
        <f t="shared" si="54"/>
        <v>3.3408624877756394</v>
      </c>
      <c r="L481" s="11">
        <f t="shared" si="55"/>
        <v>0.49536789082138355</v>
      </c>
    </row>
    <row r="482" spans="1:14" x14ac:dyDescent="0.2">
      <c r="A482" s="9">
        <v>56</v>
      </c>
      <c r="B482" s="9">
        <v>4</v>
      </c>
      <c r="C482" s="10">
        <v>0.25040000000000001</v>
      </c>
      <c r="D482" s="9">
        <f t="shared" si="49"/>
        <v>1.6887488721804509</v>
      </c>
      <c r="E482" s="10">
        <v>14.82754506161077</v>
      </c>
      <c r="F482" s="10">
        <v>27.2239</v>
      </c>
      <c r="G482" s="11">
        <f t="shared" si="50"/>
        <v>0.82656866147197072</v>
      </c>
      <c r="H482" s="15">
        <f t="shared" si="51"/>
        <v>3.3062746458878829E-5</v>
      </c>
      <c r="I482" s="16">
        <f t="shared" si="52"/>
        <v>8.2656866147197069E-3</v>
      </c>
      <c r="J482" s="16">
        <f t="shared" si="53"/>
        <v>8.2656866147197069E-3</v>
      </c>
      <c r="K482" s="20">
        <f t="shared" si="54"/>
        <v>3.3009930569966879</v>
      </c>
      <c r="L482" s="11">
        <f t="shared" si="55"/>
        <v>0.48945623300682678</v>
      </c>
    </row>
    <row r="483" spans="1:14" x14ac:dyDescent="0.2">
      <c r="A483">
        <v>57</v>
      </c>
      <c r="B483">
        <v>1</v>
      </c>
      <c r="C483" s="2">
        <v>0.25090000000000001</v>
      </c>
      <c r="D483">
        <f t="shared" si="49"/>
        <v>1.9572690621622701</v>
      </c>
      <c r="E483" s="2">
        <v>12.818881412391056</v>
      </c>
      <c r="F483" s="2">
        <v>32.700200000000002</v>
      </c>
      <c r="G483" s="1">
        <f t="shared" si="50"/>
        <v>0.99932805451276063</v>
      </c>
      <c r="H483" s="14">
        <f t="shared" si="51"/>
        <v>3.9973122180510424E-5</v>
      </c>
      <c r="I483" s="6">
        <f t="shared" si="52"/>
        <v>9.9932805451276065E-3</v>
      </c>
      <c r="J483" s="6">
        <f t="shared" si="53"/>
        <v>9.9932805451276065E-3</v>
      </c>
      <c r="K483" s="20">
        <f t="shared" si="54"/>
        <v>3.9829735134027922</v>
      </c>
      <c r="L483" s="1">
        <f t="shared" si="55"/>
        <v>0.51057265137004959</v>
      </c>
      <c r="M483" s="1">
        <f>(AVERAGE(K483:K485))</f>
        <v>4.0257220373333586</v>
      </c>
      <c r="N483" s="1">
        <f>(AVERAGE(L483:L485))</f>
        <v>0.51605253395825645</v>
      </c>
    </row>
    <row r="484" spans="1:14" x14ac:dyDescent="0.2">
      <c r="A484">
        <v>57</v>
      </c>
      <c r="B484">
        <v>4</v>
      </c>
      <c r="C484" s="2">
        <v>0.25030000000000002</v>
      </c>
      <c r="D484">
        <f t="shared" si="49"/>
        <v>1.952588466557259</v>
      </c>
      <c r="E484" s="2">
        <v>12.818881412391056</v>
      </c>
      <c r="F484" s="2">
        <v>31.388000000000002</v>
      </c>
      <c r="G484" s="1">
        <f t="shared" si="50"/>
        <v>0.95793242689043812</v>
      </c>
      <c r="H484" s="14">
        <f t="shared" si="51"/>
        <v>3.8317297075617523E-5</v>
      </c>
      <c r="I484" s="6">
        <f t="shared" si="52"/>
        <v>9.5793242689043816E-3</v>
      </c>
      <c r="J484" s="6">
        <f t="shared" si="53"/>
        <v>9.5793242689043816E-3</v>
      </c>
      <c r="K484" s="20">
        <f t="shared" si="54"/>
        <v>3.8271371429901637</v>
      </c>
      <c r="L484" s="1">
        <f t="shared" si="55"/>
        <v>0.49059617184948023</v>
      </c>
    </row>
    <row r="485" spans="1:14" x14ac:dyDescent="0.2">
      <c r="A485">
        <v>57</v>
      </c>
      <c r="B485">
        <v>5</v>
      </c>
      <c r="C485" s="2">
        <v>0.25019999999999998</v>
      </c>
      <c r="D485">
        <f t="shared" si="49"/>
        <v>1.9518083672897566</v>
      </c>
      <c r="E485" s="2">
        <v>12.818881412391056</v>
      </c>
      <c r="F485" s="2">
        <v>34.864899999999999</v>
      </c>
      <c r="G485" s="1">
        <f t="shared" si="50"/>
        <v>1.0676172749929018</v>
      </c>
      <c r="H485" s="14">
        <f t="shared" si="51"/>
        <v>4.2704690999716068E-5</v>
      </c>
      <c r="I485" s="6">
        <f t="shared" si="52"/>
        <v>1.0676172749929016E-2</v>
      </c>
      <c r="J485" s="6">
        <f t="shared" si="53"/>
        <v>1.0676172749929016E-2</v>
      </c>
      <c r="K485" s="20">
        <f t="shared" si="54"/>
        <v>4.267055455607121</v>
      </c>
      <c r="L485" s="1">
        <f t="shared" si="55"/>
        <v>0.54698877865523976</v>
      </c>
    </row>
    <row r="486" spans="1:14" x14ac:dyDescent="0.2">
      <c r="A486" s="9">
        <v>58</v>
      </c>
      <c r="B486" s="9">
        <v>1</v>
      </c>
      <c r="C486" s="10">
        <v>0.25</v>
      </c>
      <c r="D486" s="9">
        <f t="shared" si="49"/>
        <v>1.9025761132876753</v>
      </c>
      <c r="E486" s="10">
        <v>13.140078772880043</v>
      </c>
      <c r="F486" s="10">
        <v>38.455399999999997</v>
      </c>
      <c r="G486" s="11">
        <f t="shared" si="50"/>
        <v>1.1808858323606422</v>
      </c>
      <c r="H486" s="15">
        <f t="shared" si="51"/>
        <v>4.7235433294425687E-5</v>
      </c>
      <c r="I486" s="16">
        <f t="shared" si="52"/>
        <v>1.1808858323606421E-2</v>
      </c>
      <c r="J486" s="16">
        <f t="shared" si="53"/>
        <v>1.1808858323606421E-2</v>
      </c>
      <c r="K486" s="20">
        <f t="shared" si="54"/>
        <v>4.7235433294425686</v>
      </c>
      <c r="L486" s="11">
        <f t="shared" si="55"/>
        <v>0.62067731435987428</v>
      </c>
      <c r="M486" s="1">
        <f>(AVERAGE(K486:K488))</f>
        <v>4.5216963840801228</v>
      </c>
      <c r="N486" s="1">
        <f>(AVERAGE(L486:L488))</f>
        <v>0.59415446673859673</v>
      </c>
    </row>
    <row r="487" spans="1:14" x14ac:dyDescent="0.2">
      <c r="A487" s="9">
        <v>58</v>
      </c>
      <c r="B487" s="9">
        <v>3</v>
      </c>
      <c r="C487" s="10">
        <v>0.25090000000000001</v>
      </c>
      <c r="D487" s="9">
        <f t="shared" si="49"/>
        <v>1.9094253872955109</v>
      </c>
      <c r="E487" s="10">
        <v>13.140078772880043</v>
      </c>
      <c r="F487" s="10">
        <v>37.067500000000003</v>
      </c>
      <c r="G487" s="11">
        <f t="shared" si="50"/>
        <v>1.1371021167860185</v>
      </c>
      <c r="H487" s="15">
        <f t="shared" si="51"/>
        <v>4.5484084671440744E-5</v>
      </c>
      <c r="I487" s="16">
        <f t="shared" si="52"/>
        <v>1.1371021167860186E-2</v>
      </c>
      <c r="J487" s="16">
        <f t="shared" si="53"/>
        <v>1.1371021167860186E-2</v>
      </c>
      <c r="K487" s="20">
        <f t="shared" si="54"/>
        <v>4.532092932586762</v>
      </c>
      <c r="L487" s="11">
        <f t="shared" si="55"/>
        <v>0.5955205814020299</v>
      </c>
    </row>
    <row r="488" spans="1:14" x14ac:dyDescent="0.2">
      <c r="A488" s="9">
        <v>58</v>
      </c>
      <c r="B488" s="9">
        <v>5</v>
      </c>
      <c r="C488" s="10">
        <v>0.25059999999999999</v>
      </c>
      <c r="D488" s="9">
        <f t="shared" si="49"/>
        <v>1.9071422959595656</v>
      </c>
      <c r="E488" s="10">
        <v>13.140078772880043</v>
      </c>
      <c r="F488" s="10">
        <v>35.255800000000001</v>
      </c>
      <c r="G488" s="11">
        <f t="shared" si="50"/>
        <v>1.079948894286886</v>
      </c>
      <c r="H488" s="15">
        <f t="shared" si="51"/>
        <v>4.3197955771475439E-5</v>
      </c>
      <c r="I488" s="16">
        <f t="shared" si="52"/>
        <v>1.0799488942868861E-2</v>
      </c>
      <c r="J488" s="16">
        <f t="shared" si="53"/>
        <v>1.0799488942868861E-2</v>
      </c>
      <c r="K488" s="20">
        <f t="shared" si="54"/>
        <v>4.3094528902110376</v>
      </c>
      <c r="L488" s="11">
        <f t="shared" si="55"/>
        <v>0.56626550445388613</v>
      </c>
    </row>
    <row r="489" spans="1:14" x14ac:dyDescent="0.2">
      <c r="A489">
        <v>59</v>
      </c>
      <c r="B489">
        <v>2</v>
      </c>
      <c r="C489" s="2">
        <v>0.25019999999999998</v>
      </c>
      <c r="D489">
        <f t="shared" si="49"/>
        <v>1.7796549482069446</v>
      </c>
      <c r="E489" s="2">
        <v>14.058905084498763</v>
      </c>
      <c r="F489" s="2">
        <v>41.997199999999999</v>
      </c>
      <c r="G489" s="1">
        <f t="shared" si="50"/>
        <v>1.292618063661314</v>
      </c>
      <c r="H489" s="14">
        <f t="shared" si="51"/>
        <v>5.1704722546452559E-5</v>
      </c>
      <c r="I489" s="6">
        <f t="shared" si="52"/>
        <v>1.292618063661314E-2</v>
      </c>
      <c r="J489" s="6">
        <f t="shared" si="53"/>
        <v>1.292618063661314E-2</v>
      </c>
      <c r="K489" s="20">
        <f t="shared" si="54"/>
        <v>5.1663391832986179</v>
      </c>
      <c r="L489" s="1">
        <f t="shared" si="55"/>
        <v>0.72633072212322125</v>
      </c>
      <c r="M489" s="1">
        <f>(AVERAGE(K489:K491))</f>
        <v>5.3868284457298801</v>
      </c>
      <c r="N489" s="1">
        <f>(AVERAGE(L489:L491))</f>
        <v>0.75732909824994366</v>
      </c>
    </row>
    <row r="490" spans="1:14" x14ac:dyDescent="0.2">
      <c r="A490">
        <v>59</v>
      </c>
      <c r="B490">
        <v>3</v>
      </c>
      <c r="C490" s="2">
        <v>0.2505</v>
      </c>
      <c r="D490">
        <f t="shared" si="49"/>
        <v>1.7817888270417255</v>
      </c>
      <c r="E490" s="2">
        <v>14.058905084498763</v>
      </c>
      <c r="F490" s="2">
        <v>44.764299999999999</v>
      </c>
      <c r="G490" s="1">
        <f t="shared" si="50"/>
        <v>1.3799110382030977</v>
      </c>
      <c r="H490" s="14">
        <f t="shared" si="51"/>
        <v>5.5196441528123909E-5</v>
      </c>
      <c r="I490" s="6">
        <f t="shared" si="52"/>
        <v>1.3799110382030978E-2</v>
      </c>
      <c r="J490" s="6">
        <f t="shared" si="53"/>
        <v>1.3799110382030978E-2</v>
      </c>
      <c r="K490" s="20">
        <f t="shared" si="54"/>
        <v>5.5086268990143621</v>
      </c>
      <c r="L490" s="1">
        <f t="shared" si="55"/>
        <v>0.77445262719159669</v>
      </c>
    </row>
    <row r="491" spans="1:14" x14ac:dyDescent="0.2">
      <c r="A491">
        <v>59</v>
      </c>
      <c r="B491">
        <v>4</v>
      </c>
      <c r="C491" s="2">
        <v>0.25059999999999999</v>
      </c>
      <c r="D491">
        <f t="shared" si="49"/>
        <v>1.7825001199866521</v>
      </c>
      <c r="E491" s="2">
        <v>14.058905084498763</v>
      </c>
      <c r="F491" s="2">
        <v>44.598199999999999</v>
      </c>
      <c r="G491" s="1">
        <f t="shared" si="50"/>
        <v>1.3746711252720905</v>
      </c>
      <c r="H491" s="14">
        <f t="shared" si="51"/>
        <v>5.4986845010883618E-5</v>
      </c>
      <c r="I491" s="6">
        <f t="shared" si="52"/>
        <v>1.3746711252720905E-2</v>
      </c>
      <c r="J491" s="6">
        <f t="shared" si="53"/>
        <v>1.3746711252720905E-2</v>
      </c>
      <c r="K491" s="20">
        <f t="shared" si="54"/>
        <v>5.4855192548766585</v>
      </c>
      <c r="L491" s="1">
        <f t="shared" si="55"/>
        <v>0.77120394543501314</v>
      </c>
    </row>
    <row r="492" spans="1:14" x14ac:dyDescent="0.2">
      <c r="A492" s="9">
        <v>60</v>
      </c>
      <c r="B492" s="9">
        <v>2</v>
      </c>
      <c r="C492" s="10">
        <v>0.25</v>
      </c>
      <c r="D492" s="9">
        <f t="shared" si="49"/>
        <v>1.7622784267653817</v>
      </c>
      <c r="E492" s="10">
        <v>14.186180583216284</v>
      </c>
      <c r="F492" s="10">
        <v>37.937600000000003</v>
      </c>
      <c r="G492" s="11">
        <f t="shared" si="50"/>
        <v>1.1645509322060632</v>
      </c>
      <c r="H492" s="15">
        <f t="shared" si="51"/>
        <v>4.658203728824253E-5</v>
      </c>
      <c r="I492" s="16">
        <f t="shared" si="52"/>
        <v>1.1645509322060632E-2</v>
      </c>
      <c r="J492" s="16">
        <f t="shared" si="53"/>
        <v>1.1645509322060632E-2</v>
      </c>
      <c r="K492" s="20">
        <f t="shared" si="54"/>
        <v>4.6582037288242528</v>
      </c>
      <c r="L492" s="11">
        <f t="shared" si="55"/>
        <v>0.66082119290512309</v>
      </c>
      <c r="M492" s="1">
        <f>(AVERAGE(K492:K494))</f>
        <v>4.5004984859711117</v>
      </c>
      <c r="N492" s="1">
        <f>(AVERAGE(L492:L494))</f>
        <v>0.63844884236477684</v>
      </c>
    </row>
    <row r="493" spans="1:14" x14ac:dyDescent="0.2">
      <c r="A493" s="9">
        <v>60</v>
      </c>
      <c r="B493" s="9">
        <v>3</v>
      </c>
      <c r="C493" s="10">
        <v>0.25019999999999998</v>
      </c>
      <c r="D493" s="9">
        <f t="shared" si="49"/>
        <v>1.7636882495067938</v>
      </c>
      <c r="E493" s="10">
        <v>14.186180583216284</v>
      </c>
      <c r="F493" s="10">
        <v>37.234400000000001</v>
      </c>
      <c r="G493" s="11">
        <f t="shared" si="50"/>
        <v>1.1423672671062177</v>
      </c>
      <c r="H493" s="15">
        <f t="shared" si="51"/>
        <v>4.5694690684248713E-5</v>
      </c>
      <c r="I493" s="16">
        <f t="shared" si="52"/>
        <v>1.1423672671062177E-2</v>
      </c>
      <c r="J493" s="16">
        <f t="shared" si="53"/>
        <v>1.1423672671062177E-2</v>
      </c>
      <c r="K493" s="20">
        <f t="shared" si="54"/>
        <v>4.5658164152926375</v>
      </c>
      <c r="L493" s="11">
        <f t="shared" si="55"/>
        <v>0.64771496177154597</v>
      </c>
    </row>
    <row r="494" spans="1:14" x14ac:dyDescent="0.2">
      <c r="A494" s="9">
        <v>60</v>
      </c>
      <c r="B494" s="9">
        <v>4</v>
      </c>
      <c r="C494" s="10">
        <v>0.25030000000000002</v>
      </c>
      <c r="D494" s="9">
        <f t="shared" si="49"/>
        <v>1.7643931608775003</v>
      </c>
      <c r="E494" s="10">
        <v>14.186180583216284</v>
      </c>
      <c r="F494" s="10">
        <v>34.961100000000002</v>
      </c>
      <c r="G494" s="11">
        <f t="shared" si="50"/>
        <v>1.0706520710432506</v>
      </c>
      <c r="H494" s="15">
        <f t="shared" si="51"/>
        <v>4.2826082841730024E-5</v>
      </c>
      <c r="I494" s="16">
        <f t="shared" si="52"/>
        <v>1.0706520710432505E-2</v>
      </c>
      <c r="J494" s="16">
        <f t="shared" si="53"/>
        <v>1.0706520710432505E-2</v>
      </c>
      <c r="K494" s="20">
        <f t="shared" si="54"/>
        <v>4.2774753137964465</v>
      </c>
      <c r="L494" s="11">
        <f t="shared" si="55"/>
        <v>0.60681037241766134</v>
      </c>
    </row>
    <row r="495" spans="1:14" x14ac:dyDescent="0.2">
      <c r="A495" s="13">
        <v>0.125</v>
      </c>
      <c r="B495" s="13"/>
      <c r="C495" s="13"/>
      <c r="D495" s="13"/>
      <c r="E495" s="12"/>
      <c r="F495" s="12">
        <v>3.8351999999999999</v>
      </c>
      <c r="G495" s="13"/>
      <c r="H495" s="13"/>
      <c r="I495" s="13"/>
      <c r="J495" s="13"/>
      <c r="K495" s="13"/>
      <c r="L495" s="13"/>
    </row>
    <row r="496" spans="1:14" x14ac:dyDescent="0.2">
      <c r="A496" s="13">
        <v>0.25</v>
      </c>
      <c r="B496" s="13"/>
      <c r="C496" s="13"/>
      <c r="D496" s="13"/>
      <c r="E496" s="12"/>
      <c r="F496" s="12">
        <v>7.6805000000000003</v>
      </c>
      <c r="G496" s="13"/>
      <c r="H496" s="13"/>
      <c r="I496" s="13"/>
      <c r="J496" s="13"/>
      <c r="K496" s="13"/>
      <c r="L496" s="13"/>
    </row>
    <row r="497" spans="1:6" x14ac:dyDescent="0.2">
      <c r="A497" s="13">
        <v>0.5</v>
      </c>
      <c r="F497" s="12">
        <v>18.139199999999999</v>
      </c>
    </row>
    <row r="498" spans="1:6" x14ac:dyDescent="0.2">
      <c r="A498" s="13">
        <v>1</v>
      </c>
      <c r="F498" s="12">
        <v>30.682300000000001</v>
      </c>
    </row>
    <row r="499" spans="1:6" x14ac:dyDescent="0.2">
      <c r="A499" s="13">
        <v>2</v>
      </c>
      <c r="F499" s="12">
        <v>64.526300000000006</v>
      </c>
    </row>
    <row r="500" spans="1:6" x14ac:dyDescent="0.2">
      <c r="A500" s="13">
        <v>4</v>
      </c>
      <c r="F500" s="12">
        <v>126.965</v>
      </c>
    </row>
    <row r="501" spans="1:6" x14ac:dyDescent="0.2">
      <c r="A501" s="13">
        <v>8</v>
      </c>
      <c r="F501" s="12">
        <v>259.37</v>
      </c>
    </row>
    <row r="502" spans="1:6" x14ac:dyDescent="0.2">
      <c r="A502" s="13">
        <v>16</v>
      </c>
      <c r="F502" s="12">
        <v>508.63099999999997</v>
      </c>
    </row>
    <row r="503" spans="1:6" x14ac:dyDescent="0.2">
      <c r="A503" s="13">
        <v>32</v>
      </c>
      <c r="F503" s="12">
        <v>1014.15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2204-4841-48E4-BC9F-4B52FE97EA7A}">
  <dimension ref="A1:G242"/>
  <sheetViews>
    <sheetView workbookViewId="0">
      <selection activeCell="C3" sqref="C3:C62"/>
    </sheetView>
  </sheetViews>
  <sheetFormatPr baseColWidth="10" defaultColWidth="8.83203125" defaultRowHeight="15" x14ac:dyDescent="0.2"/>
  <cols>
    <col min="3" max="3" width="13" customWidth="1"/>
    <col min="4" max="4" width="16.83203125" customWidth="1"/>
    <col min="5" max="5" width="15.83203125" customWidth="1"/>
    <col min="6" max="6" width="15.1640625" customWidth="1"/>
    <col min="7" max="7" width="16.5" customWidth="1"/>
  </cols>
  <sheetData>
    <row r="1" spans="1:7" x14ac:dyDescent="0.2">
      <c r="A1" s="23" t="s">
        <v>13</v>
      </c>
      <c r="B1" s="23" t="s">
        <v>19</v>
      </c>
      <c r="C1" s="23" t="s">
        <v>4</v>
      </c>
      <c r="D1" s="23" t="s">
        <v>88</v>
      </c>
      <c r="E1" s="23"/>
      <c r="F1" s="23" t="s">
        <v>89</v>
      </c>
      <c r="G1" s="23"/>
    </row>
    <row r="2" spans="1:7" x14ac:dyDescent="0.2">
      <c r="A2" s="23"/>
      <c r="B2" s="23"/>
      <c r="C2" s="23"/>
      <c r="D2" s="21" t="s">
        <v>10</v>
      </c>
      <c r="E2" s="21" t="s">
        <v>11</v>
      </c>
      <c r="F2" s="21" t="s">
        <v>10</v>
      </c>
      <c r="G2" s="21" t="s">
        <v>11</v>
      </c>
    </row>
    <row r="3" spans="1:7" x14ac:dyDescent="0.2">
      <c r="A3">
        <v>1</v>
      </c>
      <c r="B3" s="4" t="s">
        <v>14</v>
      </c>
      <c r="C3" s="2">
        <v>22.179326944030098</v>
      </c>
      <c r="D3" s="1">
        <v>348.60553894603049</v>
      </c>
      <c r="E3" s="1">
        <v>77.318362227838307</v>
      </c>
      <c r="F3" s="1">
        <v>1.8497083947432345</v>
      </c>
      <c r="G3" s="1">
        <v>0.41025287238127278</v>
      </c>
    </row>
    <row r="4" spans="1:7" x14ac:dyDescent="0.2">
      <c r="A4">
        <v>2</v>
      </c>
      <c r="B4" s="4" t="s">
        <v>14</v>
      </c>
      <c r="C4" s="2">
        <v>22.55193952714346</v>
      </c>
      <c r="D4" s="1">
        <v>372.03284066117038</v>
      </c>
      <c r="E4" s="1">
        <v>83.900621247021121</v>
      </c>
      <c r="F4" s="1">
        <v>1.0071509122904869</v>
      </c>
      <c r="G4" s="1">
        <v>0.22713206468682426</v>
      </c>
    </row>
    <row r="5" spans="1:7" x14ac:dyDescent="0.2">
      <c r="A5">
        <v>3</v>
      </c>
      <c r="B5" s="4" t="s">
        <v>14</v>
      </c>
      <c r="C5" s="2">
        <v>19.945942360913126</v>
      </c>
      <c r="D5" s="1">
        <v>323.90401505450717</v>
      </c>
      <c r="E5" s="1">
        <v>64.605708147455374</v>
      </c>
      <c r="F5" s="1">
        <v>1.9370502225823749</v>
      </c>
      <c r="G5" s="1">
        <v>0.38636292089821983</v>
      </c>
    </row>
    <row r="6" spans="1:7" x14ac:dyDescent="0.2">
      <c r="A6">
        <v>4</v>
      </c>
      <c r="B6" s="4" t="s">
        <v>14</v>
      </c>
      <c r="C6" s="2">
        <v>18.234090535716948</v>
      </c>
      <c r="D6" s="1">
        <v>298.61475393911138</v>
      </c>
      <c r="E6" s="1">
        <v>54.44968458626596</v>
      </c>
      <c r="F6" s="1">
        <v>1.1699305727071014</v>
      </c>
      <c r="G6" s="1">
        <v>0.21332619983244464</v>
      </c>
    </row>
    <row r="7" spans="1:7" x14ac:dyDescent="0.2">
      <c r="A7">
        <v>5</v>
      </c>
      <c r="B7" s="4" t="s">
        <v>15</v>
      </c>
      <c r="C7" s="2">
        <v>17.488397115396932</v>
      </c>
      <c r="D7" s="1">
        <v>382.92854981804379</v>
      </c>
      <c r="E7" s="1">
        <v>66.96806546041006</v>
      </c>
      <c r="F7" s="1">
        <v>24.67337982571344</v>
      </c>
      <c r="G7" s="1">
        <v>4.3149786457109975</v>
      </c>
    </row>
    <row r="8" spans="1:7" x14ac:dyDescent="0.2">
      <c r="A8">
        <v>6</v>
      </c>
      <c r="B8" s="4" t="s">
        <v>15</v>
      </c>
      <c r="C8" s="2">
        <v>11.726053887689721</v>
      </c>
      <c r="D8" s="1">
        <v>831.51799555611535</v>
      </c>
      <c r="E8" s="1">
        <v>97.504248244747529</v>
      </c>
      <c r="F8" s="1">
        <v>31.497725024936368</v>
      </c>
      <c r="G8" s="1">
        <v>3.6934402098203694</v>
      </c>
    </row>
    <row r="9" spans="1:7" x14ac:dyDescent="0.2">
      <c r="A9">
        <v>7</v>
      </c>
      <c r="B9" s="4" t="s">
        <v>15</v>
      </c>
      <c r="C9" s="2">
        <v>14.722008901660596</v>
      </c>
      <c r="D9" s="1">
        <v>795.22034043581073</v>
      </c>
      <c r="E9" s="1">
        <v>117.07240930677575</v>
      </c>
      <c r="F9" s="1">
        <v>20.678108207288783</v>
      </c>
      <c r="G9" s="1">
        <v>3.0442329309720648</v>
      </c>
    </row>
    <row r="10" spans="1:7" x14ac:dyDescent="0.2">
      <c r="A10">
        <v>8</v>
      </c>
      <c r="B10" s="4" t="s">
        <v>15</v>
      </c>
      <c r="C10" s="2">
        <v>14.532963908842699</v>
      </c>
      <c r="D10" s="1">
        <v>813.95185725507804</v>
      </c>
      <c r="E10" s="1">
        <v>118.29132965023533</v>
      </c>
      <c r="F10" s="1">
        <v>26.690990859844977</v>
      </c>
      <c r="G10" s="1">
        <v>3.8789920685737744</v>
      </c>
    </row>
    <row r="11" spans="1:7" x14ac:dyDescent="0.2">
      <c r="A11">
        <v>9</v>
      </c>
      <c r="B11" s="4" t="s">
        <v>15</v>
      </c>
      <c r="C11" s="2">
        <v>15.578252659383244</v>
      </c>
      <c r="D11" s="1">
        <v>722.12182483535605</v>
      </c>
      <c r="E11" s="1">
        <v>112.49396238140066</v>
      </c>
      <c r="F11" s="1">
        <v>19.327269326915424</v>
      </c>
      <c r="G11" s="1">
        <v>3.0108508479063638</v>
      </c>
    </row>
    <row r="12" spans="1:7" x14ac:dyDescent="0.2">
      <c r="A12">
        <v>10</v>
      </c>
      <c r="B12" s="4" t="s">
        <v>15</v>
      </c>
      <c r="C12" s="2">
        <v>15.825470228111453</v>
      </c>
      <c r="D12" s="1">
        <v>671.47923945468938</v>
      </c>
      <c r="E12" s="1">
        <v>106.26474712785108</v>
      </c>
      <c r="F12" s="1">
        <v>19.947523098778294</v>
      </c>
      <c r="G12" s="1">
        <v>3.1567893292428142</v>
      </c>
    </row>
    <row r="13" spans="1:7" x14ac:dyDescent="0.2">
      <c r="A13">
        <v>11</v>
      </c>
      <c r="B13" s="4" t="s">
        <v>14</v>
      </c>
      <c r="C13" s="2">
        <v>17.102731297021638</v>
      </c>
      <c r="D13" s="1">
        <v>617.15846177332855</v>
      </c>
      <c r="E13" s="1">
        <v>105.5509533939244</v>
      </c>
      <c r="F13" s="1">
        <v>5.0680630492745413</v>
      </c>
      <c r="G13" s="1">
        <v>0.86677720528106594</v>
      </c>
    </row>
    <row r="14" spans="1:7" x14ac:dyDescent="0.2">
      <c r="A14">
        <v>12</v>
      </c>
      <c r="B14" s="4" t="s">
        <v>14</v>
      </c>
      <c r="C14" s="2">
        <v>17.511417759810591</v>
      </c>
      <c r="D14" s="1">
        <v>552.49490854632734</v>
      </c>
      <c r="E14" s="1">
        <v>96.749691537230873</v>
      </c>
      <c r="F14" s="1">
        <v>2.3884881895390566</v>
      </c>
      <c r="G14" s="1">
        <v>0.41825814501392083</v>
      </c>
    </row>
    <row r="15" spans="1:7" x14ac:dyDescent="0.2">
      <c r="A15">
        <v>13</v>
      </c>
      <c r="B15" s="4" t="s">
        <v>16</v>
      </c>
      <c r="C15" s="2">
        <v>20.466195112246233</v>
      </c>
      <c r="D15" s="1">
        <v>410.58688971574639</v>
      </c>
      <c r="E15" s="1">
        <v>84.031513954527938</v>
      </c>
      <c r="F15" s="1">
        <v>6.4198006556486931</v>
      </c>
      <c r="G15" s="1">
        <v>1.3138889280023243</v>
      </c>
    </row>
    <row r="16" spans="1:7" x14ac:dyDescent="0.2">
      <c r="A16">
        <v>14</v>
      </c>
      <c r="B16" s="4" t="s">
        <v>16</v>
      </c>
      <c r="C16" s="2">
        <v>20.527020863758654</v>
      </c>
      <c r="D16" s="1">
        <v>392.13079888342412</v>
      </c>
      <c r="E16" s="1">
        <v>80.492770900023956</v>
      </c>
      <c r="F16" s="1">
        <v>5.4809010888403202</v>
      </c>
      <c r="G16" s="1">
        <v>1.1250657100282278</v>
      </c>
    </row>
    <row r="17" spans="1:7" x14ac:dyDescent="0.2">
      <c r="A17">
        <v>15</v>
      </c>
      <c r="B17" s="4" t="s">
        <v>15</v>
      </c>
      <c r="C17" s="2">
        <v>17.04918956671558</v>
      </c>
      <c r="D17" s="1">
        <v>294.76950354609932</v>
      </c>
      <c r="E17" s="1">
        <v>50.255811444440866</v>
      </c>
      <c r="F17" s="1">
        <v>36.483090396241764</v>
      </c>
      <c r="G17" s="1">
        <v>6.2200712414514641</v>
      </c>
    </row>
    <row r="18" spans="1:7" x14ac:dyDescent="0.2">
      <c r="A18">
        <v>16</v>
      </c>
      <c r="B18" s="4" t="s">
        <v>17</v>
      </c>
      <c r="C18" s="2">
        <v>16.50635355736388</v>
      </c>
      <c r="D18" s="1">
        <v>371.87722721741386</v>
      </c>
      <c r="E18" s="1">
        <v>61.383369923827743</v>
      </c>
      <c r="F18" s="1">
        <v>29.466057277712764</v>
      </c>
      <c r="G18" s="1">
        <v>4.8637715936746195</v>
      </c>
    </row>
    <row r="19" spans="1:7" x14ac:dyDescent="0.2">
      <c r="A19">
        <v>17</v>
      </c>
      <c r="B19" s="4" t="s">
        <v>17</v>
      </c>
      <c r="C19" s="2">
        <v>15.547654986374873</v>
      </c>
      <c r="D19" s="1">
        <v>359.42815171688301</v>
      </c>
      <c r="E19" s="1">
        <v>55.882648952845109</v>
      </c>
      <c r="F19" s="1">
        <v>32.62814376403383</v>
      </c>
      <c r="G19" s="1">
        <v>5.0729112208903677</v>
      </c>
    </row>
    <row r="20" spans="1:7" x14ac:dyDescent="0.2">
      <c r="A20">
        <v>18</v>
      </c>
      <c r="B20" s="4" t="s">
        <v>15</v>
      </c>
      <c r="C20" s="2">
        <v>13.329107873703736</v>
      </c>
      <c r="D20" s="1">
        <v>439.0438203619554</v>
      </c>
      <c r="E20" s="1">
        <v>58.520624428875095</v>
      </c>
      <c r="F20" s="1">
        <v>24.517091243712333</v>
      </c>
      <c r="G20" s="1">
        <v>3.2679095393687896</v>
      </c>
    </row>
    <row r="21" spans="1:7" x14ac:dyDescent="0.2">
      <c r="A21">
        <v>19</v>
      </c>
      <c r="B21" s="4" t="s">
        <v>18</v>
      </c>
      <c r="C21" s="2">
        <v>13.841734723824286</v>
      </c>
      <c r="D21" s="1">
        <v>376.97967851826945</v>
      </c>
      <c r="E21" s="1">
        <v>52.180527063224474</v>
      </c>
      <c r="F21" s="1">
        <v>44.740101108562811</v>
      </c>
      <c r="G21" s="1">
        <v>6.1928061106180321</v>
      </c>
    </row>
    <row r="22" spans="1:7" x14ac:dyDescent="0.2">
      <c r="A22">
        <v>20</v>
      </c>
      <c r="B22" s="4" t="s">
        <v>18</v>
      </c>
      <c r="C22" s="2">
        <v>13.602114031066906</v>
      </c>
      <c r="D22" s="1">
        <v>410.0803276596672</v>
      </c>
      <c r="E22" s="1">
        <v>55.779593787240735</v>
      </c>
      <c r="F22" s="1">
        <v>49.101495513007556</v>
      </c>
      <c r="G22" s="1">
        <v>6.6788414106384879</v>
      </c>
    </row>
    <row r="23" spans="1:7" x14ac:dyDescent="0.2">
      <c r="A23">
        <v>21</v>
      </c>
      <c r="B23" s="4" t="s">
        <v>18</v>
      </c>
      <c r="C23" s="2">
        <v>11.850827975665428</v>
      </c>
      <c r="D23" s="1">
        <v>489.84485069709439</v>
      </c>
      <c r="E23" s="1">
        <v>58.050670603767792</v>
      </c>
      <c r="F23" s="1">
        <v>61.104174746347546</v>
      </c>
      <c r="G23" s="1">
        <v>7.2413506351396464</v>
      </c>
    </row>
    <row r="24" spans="1:7" x14ac:dyDescent="0.2">
      <c r="A24">
        <v>22</v>
      </c>
      <c r="B24" s="4" t="s">
        <v>18</v>
      </c>
      <c r="C24" s="2">
        <v>11.807596641576243</v>
      </c>
      <c r="D24" s="1">
        <v>483.95646376689768</v>
      </c>
      <c r="E24" s="1">
        <v>57.143627162431152</v>
      </c>
      <c r="F24" s="1">
        <v>58.609160845429166</v>
      </c>
      <c r="G24" s="1">
        <v>6.9203333076409139</v>
      </c>
    </row>
    <row r="25" spans="1:7" x14ac:dyDescent="0.2">
      <c r="A25">
        <v>23</v>
      </c>
      <c r="B25" s="4" t="s">
        <v>18</v>
      </c>
      <c r="C25" s="2">
        <v>12.065273444786206</v>
      </c>
      <c r="D25" s="1">
        <v>566.7052588007183</v>
      </c>
      <c r="E25" s="1">
        <v>68.374539100290008</v>
      </c>
      <c r="F25" s="1">
        <v>59.108334162872701</v>
      </c>
      <c r="G25" s="1">
        <v>7.131582145408573</v>
      </c>
    </row>
    <row r="26" spans="1:7" x14ac:dyDescent="0.2">
      <c r="A26">
        <v>24</v>
      </c>
      <c r="B26" s="4" t="s">
        <v>18</v>
      </c>
      <c r="C26" s="2">
        <v>13.02039744974817</v>
      </c>
      <c r="D26" s="1">
        <v>580.63099983420545</v>
      </c>
      <c r="E26" s="1">
        <v>75.600463894860169</v>
      </c>
      <c r="F26" s="1">
        <v>56.512719569117138</v>
      </c>
      <c r="G26" s="1">
        <v>7.3581806975606625</v>
      </c>
    </row>
    <row r="27" spans="1:7" x14ac:dyDescent="0.2">
      <c r="A27">
        <v>25</v>
      </c>
      <c r="B27" s="4" t="s">
        <v>16</v>
      </c>
      <c r="C27" s="2">
        <v>17.07528297057733</v>
      </c>
      <c r="D27" s="1">
        <v>395.16666705564853</v>
      </c>
      <c r="E27" s="1">
        <v>67.475826605151155</v>
      </c>
      <c r="F27" s="1">
        <v>12.875666965766476</v>
      </c>
      <c r="G27" s="1">
        <v>2.1985565687537734</v>
      </c>
    </row>
    <row r="28" spans="1:7" x14ac:dyDescent="0.2">
      <c r="A28">
        <v>26</v>
      </c>
      <c r="B28" s="4" t="s">
        <v>16</v>
      </c>
      <c r="C28" s="2">
        <v>17.214733417137932</v>
      </c>
      <c r="D28" s="1">
        <v>504.96204124083727</v>
      </c>
      <c r="E28" s="1">
        <v>86.927869257348235</v>
      </c>
      <c r="F28" s="1">
        <v>11.993198242924914</v>
      </c>
      <c r="G28" s="1">
        <v>2.0645971057083945</v>
      </c>
    </row>
    <row r="29" spans="1:7" x14ac:dyDescent="0.2">
      <c r="A29">
        <v>27</v>
      </c>
      <c r="B29" s="4" t="s">
        <v>16</v>
      </c>
      <c r="C29" s="2">
        <v>19.068307577737556</v>
      </c>
      <c r="D29" s="1">
        <v>433.75108875609749</v>
      </c>
      <c r="E29" s="1">
        <v>82.7089917257981</v>
      </c>
      <c r="F29" s="1">
        <v>15.499938468745007</v>
      </c>
      <c r="G29" s="1">
        <v>2.9555759415803631</v>
      </c>
    </row>
    <row r="30" spans="1:7" x14ac:dyDescent="0.2">
      <c r="A30">
        <v>28</v>
      </c>
      <c r="B30" s="4" t="s">
        <v>16</v>
      </c>
      <c r="C30" s="2">
        <v>18.76649882310878</v>
      </c>
      <c r="D30" s="1">
        <v>305.11229314420808</v>
      </c>
      <c r="E30" s="1">
        <v>57.258894902068015</v>
      </c>
      <c r="F30" s="1">
        <v>16.101897438401881</v>
      </c>
      <c r="G30" s="1">
        <v>3.0217623932758713</v>
      </c>
    </row>
    <row r="31" spans="1:7" x14ac:dyDescent="0.2">
      <c r="A31">
        <v>29</v>
      </c>
      <c r="B31" s="4" t="s">
        <v>16</v>
      </c>
      <c r="C31" s="2">
        <v>18.776091218880456</v>
      </c>
      <c r="D31" s="1">
        <v>368.29248337365743</v>
      </c>
      <c r="E31" s="1">
        <v>69.150932630518042</v>
      </c>
      <c r="F31" s="1">
        <v>13.987145466529524</v>
      </c>
      <c r="G31" s="1">
        <v>2.6262391917130858</v>
      </c>
    </row>
    <row r="32" spans="1:7" x14ac:dyDescent="0.2">
      <c r="A32">
        <v>30</v>
      </c>
      <c r="B32" s="4" t="s">
        <v>16</v>
      </c>
      <c r="C32" s="2">
        <v>14.789410285678217</v>
      </c>
      <c r="D32" s="1">
        <v>334.77469736803198</v>
      </c>
      <c r="E32" s="1">
        <v>49.511203526395846</v>
      </c>
      <c r="F32" s="1">
        <v>45.121725958459983</v>
      </c>
      <c r="G32" s="1">
        <v>6.6732371799760175</v>
      </c>
    </row>
    <row r="33" spans="1:7" x14ac:dyDescent="0.2">
      <c r="A33">
        <v>31</v>
      </c>
      <c r="B33" s="4" t="s">
        <v>17</v>
      </c>
      <c r="C33" s="2">
        <v>17.230838665301526</v>
      </c>
      <c r="D33" s="1">
        <v>342.38847962553177</v>
      </c>
      <c r="E33" s="1">
        <v>58.996406532854174</v>
      </c>
      <c r="F33" s="1">
        <v>33.782158740333109</v>
      </c>
      <c r="G33" s="1">
        <v>5.8209492702028562</v>
      </c>
    </row>
    <row r="34" spans="1:7" x14ac:dyDescent="0.2">
      <c r="A34">
        <v>32</v>
      </c>
      <c r="B34" s="4" t="s">
        <v>17</v>
      </c>
      <c r="C34" s="2">
        <v>16.499442952777514</v>
      </c>
      <c r="D34" s="1">
        <v>368.47080921305292</v>
      </c>
      <c r="E34" s="1">
        <v>60.795630963745346</v>
      </c>
      <c r="F34" s="1">
        <v>32.428314594172491</v>
      </c>
      <c r="G34" s="1">
        <v>5.3504912670127149</v>
      </c>
    </row>
    <row r="35" spans="1:7" x14ac:dyDescent="0.2">
      <c r="A35">
        <v>33</v>
      </c>
      <c r="B35" s="4" t="s">
        <v>17</v>
      </c>
      <c r="C35" s="2">
        <v>19.042933848341431</v>
      </c>
      <c r="D35" s="1">
        <v>328.20859773547357</v>
      </c>
      <c r="E35" s="1">
        <v>62.50054615133525</v>
      </c>
      <c r="F35" s="1">
        <v>29.002805599506559</v>
      </c>
      <c r="G35" s="1">
        <v>5.5229850844770985</v>
      </c>
    </row>
    <row r="36" spans="1:7" x14ac:dyDescent="0.2">
      <c r="A36">
        <v>34</v>
      </c>
      <c r="B36" s="4" t="s">
        <v>17</v>
      </c>
      <c r="C36" s="2">
        <v>16.462743934843601</v>
      </c>
      <c r="D36" s="1">
        <v>424.69319275813399</v>
      </c>
      <c r="E36" s="1">
        <v>69.916152832483348</v>
      </c>
      <c r="F36" s="1">
        <v>26.944723047477662</v>
      </c>
      <c r="G36" s="1">
        <v>4.4358407592590359</v>
      </c>
    </row>
    <row r="37" spans="1:7" x14ac:dyDescent="0.2">
      <c r="A37">
        <v>35</v>
      </c>
      <c r="B37" s="4" t="s">
        <v>15</v>
      </c>
      <c r="C37" s="2">
        <v>17.907156503103487</v>
      </c>
      <c r="D37" s="1">
        <v>347.69193147560156</v>
      </c>
      <c r="E37" s="1">
        <v>62.261738317999296</v>
      </c>
      <c r="F37" s="1">
        <v>37.930827708714574</v>
      </c>
      <c r="G37" s="1">
        <v>6.792332680722061</v>
      </c>
    </row>
    <row r="38" spans="1:7" x14ac:dyDescent="0.2">
      <c r="A38">
        <v>36</v>
      </c>
      <c r="B38" s="4" t="s">
        <v>15</v>
      </c>
      <c r="C38" s="2">
        <v>20.20397067742983</v>
      </c>
      <c r="D38" s="1">
        <v>290.25740644753574</v>
      </c>
      <c r="E38" s="1">
        <v>58.643521287728454</v>
      </c>
      <c r="F38" s="1">
        <v>29.109429726890806</v>
      </c>
      <c r="G38" s="1">
        <v>5.8812606463880615</v>
      </c>
    </row>
    <row r="39" spans="1:7" x14ac:dyDescent="0.2">
      <c r="A39">
        <v>37</v>
      </c>
      <c r="B39" s="4" t="s">
        <v>18</v>
      </c>
      <c r="C39" s="2">
        <v>15.2107607982499</v>
      </c>
      <c r="D39" s="1">
        <v>355.00982960462107</v>
      </c>
      <c r="E39" s="1">
        <v>53.99969599143347</v>
      </c>
      <c r="F39" s="1">
        <v>33.985662021983153</v>
      </c>
      <c r="G39" s="1">
        <v>5.1694777558655174</v>
      </c>
    </row>
    <row r="40" spans="1:7" x14ac:dyDescent="0.2">
      <c r="A40">
        <v>38</v>
      </c>
      <c r="B40" s="4" t="s">
        <v>18</v>
      </c>
      <c r="C40" s="2">
        <v>19.017227083959405</v>
      </c>
      <c r="D40" s="1">
        <v>413.17398788116259</v>
      </c>
      <c r="E40" s="1">
        <v>78.574235527211613</v>
      </c>
      <c r="F40" s="1">
        <v>30.829113461227848</v>
      </c>
      <c r="G40" s="1">
        <v>5.862842514893198</v>
      </c>
    </row>
    <row r="41" spans="1:7" x14ac:dyDescent="0.2">
      <c r="A41">
        <v>39</v>
      </c>
      <c r="B41" s="4" t="s">
        <v>18</v>
      </c>
      <c r="C41" s="2">
        <v>19.600598553303598</v>
      </c>
      <c r="D41" s="1">
        <v>335.55297168482377</v>
      </c>
      <c r="E41" s="1">
        <v>65.770390913622805</v>
      </c>
      <c r="F41" s="1">
        <v>29.834927912617633</v>
      </c>
      <c r="G41" s="1">
        <v>5.8478244488197042</v>
      </c>
    </row>
    <row r="42" spans="1:7" x14ac:dyDescent="0.2">
      <c r="A42">
        <v>40</v>
      </c>
      <c r="B42" s="4" t="s">
        <v>18</v>
      </c>
      <c r="C42" s="2">
        <v>18.062704083559666</v>
      </c>
      <c r="D42" s="1">
        <v>352.68984842933014</v>
      </c>
      <c r="E42" s="1">
        <v>63.705323654545019</v>
      </c>
      <c r="F42" s="1">
        <v>30.280292729525438</v>
      </c>
      <c r="G42" s="1">
        <v>5.4694396713698117</v>
      </c>
    </row>
    <row r="43" spans="1:7" x14ac:dyDescent="0.2">
      <c r="A43">
        <v>41</v>
      </c>
      <c r="B43" s="4" t="s">
        <v>18</v>
      </c>
      <c r="C43" s="2">
        <v>10.997649599796723</v>
      </c>
      <c r="D43" s="1">
        <v>602.34540748108407</v>
      </c>
      <c r="E43" s="1">
        <v>66.243837295237384</v>
      </c>
      <c r="F43" s="1">
        <v>80.770848825343791</v>
      </c>
      <c r="G43" s="1">
        <v>8.8828949325928406</v>
      </c>
    </row>
    <row r="44" spans="1:7" x14ac:dyDescent="0.2">
      <c r="A44">
        <v>42</v>
      </c>
      <c r="B44" s="4" t="s">
        <v>18</v>
      </c>
      <c r="C44" s="2">
        <v>19.126152715777391</v>
      </c>
      <c r="D44" s="1">
        <v>306.12689389519738</v>
      </c>
      <c r="E44" s="1">
        <v>58.550297230461247</v>
      </c>
      <c r="F44" s="1">
        <v>33.119592734683749</v>
      </c>
      <c r="G44" s="1">
        <v>6.3345038852791271</v>
      </c>
    </row>
    <row r="45" spans="1:7" x14ac:dyDescent="0.2">
      <c r="A45">
        <v>43</v>
      </c>
      <c r="B45" s="4" t="s">
        <v>14</v>
      </c>
      <c r="C45" s="2">
        <v>14.461997366180274</v>
      </c>
      <c r="D45" s="1">
        <v>572.68509757102402</v>
      </c>
      <c r="E45" s="1">
        <v>82.82170372722841</v>
      </c>
      <c r="F45" s="1">
        <v>2.3906012624619759</v>
      </c>
      <c r="G45" s="1">
        <v>0.34572869161312342</v>
      </c>
    </row>
    <row r="46" spans="1:7" x14ac:dyDescent="0.2">
      <c r="A46">
        <v>44</v>
      </c>
      <c r="B46" s="4" t="s">
        <v>14</v>
      </c>
      <c r="C46" s="2">
        <v>13.911726785131393</v>
      </c>
      <c r="D46" s="1">
        <v>584.28957794521773</v>
      </c>
      <c r="E46" s="1">
        <v>81.28476971773604</v>
      </c>
      <c r="F46" s="1">
        <v>1.4952698629037198</v>
      </c>
      <c r="G46" s="1">
        <v>0.20801785802757422</v>
      </c>
    </row>
    <row r="47" spans="1:7" x14ac:dyDescent="0.2">
      <c r="A47">
        <v>45</v>
      </c>
      <c r="B47" s="4" t="s">
        <v>14</v>
      </c>
      <c r="C47" s="2">
        <v>13.893243131754806</v>
      </c>
      <c r="D47" s="1">
        <v>733.75923381531413</v>
      </c>
      <c r="E47" s="1">
        <v>101.94295435566283</v>
      </c>
      <c r="F47" s="1">
        <v>0.40756818233990155</v>
      </c>
      <c r="G47" s="1">
        <v>5.6624438500156277E-2</v>
      </c>
    </row>
    <row r="48" spans="1:7" x14ac:dyDescent="0.2">
      <c r="A48">
        <v>46</v>
      </c>
      <c r="B48" s="4" t="s">
        <v>14</v>
      </c>
      <c r="C48" s="2">
        <v>13.626552740654905</v>
      </c>
      <c r="D48" s="1">
        <v>704.81422568536902</v>
      </c>
      <c r="E48" s="1">
        <v>96.041882186655286</v>
      </c>
      <c r="F48" s="1">
        <v>0.49074411529022238</v>
      </c>
      <c r="G48" s="1">
        <v>6.6871505691682459E-2</v>
      </c>
    </row>
    <row r="49" spans="1:7" x14ac:dyDescent="0.2">
      <c r="A49">
        <v>47</v>
      </c>
      <c r="B49" s="4" t="s">
        <v>14</v>
      </c>
      <c r="C49" s="2">
        <v>14.276272916747432</v>
      </c>
      <c r="D49" s="1">
        <v>673.59296034432168</v>
      </c>
      <c r="E49" s="1">
        <v>96.163969366753633</v>
      </c>
      <c r="F49" s="1">
        <v>0.86371914545996098</v>
      </c>
      <c r="G49" s="1">
        <v>0.12330690244006277</v>
      </c>
    </row>
    <row r="50" spans="1:7" x14ac:dyDescent="0.2">
      <c r="A50">
        <v>48</v>
      </c>
      <c r="B50" s="4" t="s">
        <v>14</v>
      </c>
      <c r="C50" s="2">
        <v>14.243764489918686</v>
      </c>
      <c r="D50" s="1">
        <v>718.92589820068349</v>
      </c>
      <c r="E50" s="1">
        <v>102.40211179673793</v>
      </c>
      <c r="F50" s="1">
        <v>0.73143515120222091</v>
      </c>
      <c r="G50" s="1">
        <v>0.104183900333725</v>
      </c>
    </row>
    <row r="51" spans="1:7" x14ac:dyDescent="0.2">
      <c r="A51">
        <v>49</v>
      </c>
      <c r="B51" s="4" t="s">
        <v>16</v>
      </c>
      <c r="C51" s="2">
        <v>12.662684403910784</v>
      </c>
      <c r="D51" s="1">
        <v>978.1217292510496</v>
      </c>
      <c r="E51" s="1">
        <v>123.85646766113513</v>
      </c>
      <c r="F51" s="1">
        <v>2.0633489372843736</v>
      </c>
      <c r="G51" s="1">
        <v>0.26127536407976726</v>
      </c>
    </row>
    <row r="52" spans="1:7" x14ac:dyDescent="0.2">
      <c r="A52">
        <v>50</v>
      </c>
      <c r="B52" s="4" t="s">
        <v>16</v>
      </c>
      <c r="C52" s="2">
        <v>12.586321883661752</v>
      </c>
      <c r="D52" s="1">
        <v>732.66610675625247</v>
      </c>
      <c r="E52" s="1">
        <v>92.215714528834781</v>
      </c>
      <c r="F52" s="1">
        <v>1.7913481595511176</v>
      </c>
      <c r="G52" s="1">
        <v>0.22546484541815437</v>
      </c>
    </row>
    <row r="53" spans="1:7" x14ac:dyDescent="0.2">
      <c r="A53">
        <v>51</v>
      </c>
      <c r="B53" s="4" t="s">
        <v>17</v>
      </c>
      <c r="C53" s="2">
        <v>11.874093083869139</v>
      </c>
      <c r="D53" s="1">
        <v>791.89575232234722</v>
      </c>
      <c r="E53" s="1">
        <v>94.030438757961321</v>
      </c>
      <c r="F53" s="1">
        <v>5.7280906191913781</v>
      </c>
      <c r="G53" s="1">
        <v>0.68015881205116047</v>
      </c>
    </row>
    <row r="54" spans="1:7" x14ac:dyDescent="0.2">
      <c r="A54">
        <v>52</v>
      </c>
      <c r="B54" s="4" t="s">
        <v>15</v>
      </c>
      <c r="C54" s="2">
        <v>12.420027816411684</v>
      </c>
      <c r="D54" s="1">
        <v>1061.3081828545637</v>
      </c>
      <c r="E54" s="1">
        <v>131.81477152839017</v>
      </c>
      <c r="F54" s="1">
        <v>5.8159878550769477</v>
      </c>
      <c r="G54" s="1">
        <v>0.72234730939968228</v>
      </c>
    </row>
    <row r="55" spans="1:7" x14ac:dyDescent="0.2">
      <c r="A55">
        <v>53</v>
      </c>
      <c r="B55" s="4" t="s">
        <v>15</v>
      </c>
      <c r="C55" s="2">
        <v>13.411893490695299</v>
      </c>
      <c r="D55" s="1">
        <v>1255.1941616922504</v>
      </c>
      <c r="E55" s="1">
        <v>168.34530406759038</v>
      </c>
      <c r="F55" s="1">
        <v>8.3807975710065392</v>
      </c>
      <c r="G55" s="1">
        <v>1.1240236438941758</v>
      </c>
    </row>
    <row r="56" spans="1:7" x14ac:dyDescent="0.2">
      <c r="A56">
        <v>54</v>
      </c>
      <c r="B56" s="4" t="s">
        <v>17</v>
      </c>
      <c r="C56" s="2">
        <v>13.712494486651208</v>
      </c>
      <c r="D56" s="1">
        <v>1327.2598606445192</v>
      </c>
      <c r="E56" s="1">
        <v>182.00043521441421</v>
      </c>
      <c r="F56" s="1">
        <v>8.4048559565748526</v>
      </c>
      <c r="G56" s="1">
        <v>1.1525154096563024</v>
      </c>
    </row>
    <row r="57" spans="1:7" x14ac:dyDescent="0.2">
      <c r="A57">
        <v>55</v>
      </c>
      <c r="B57" s="4" t="s">
        <v>17</v>
      </c>
      <c r="C57" s="2">
        <v>14.059881283940234</v>
      </c>
      <c r="D57" s="1">
        <v>1050.0388903292715</v>
      </c>
      <c r="E57" s="1">
        <v>147.63422141549896</v>
      </c>
      <c r="F57" s="1">
        <v>6.0767177738397917</v>
      </c>
      <c r="G57" s="1">
        <v>0.85437930496197023</v>
      </c>
    </row>
    <row r="58" spans="1:7" x14ac:dyDescent="0.2">
      <c r="A58">
        <v>56</v>
      </c>
      <c r="B58" s="4" t="s">
        <v>16</v>
      </c>
      <c r="C58" s="2">
        <v>14.82754506161077</v>
      </c>
      <c r="D58" s="1">
        <v>982.81560740595523</v>
      </c>
      <c r="E58" s="1">
        <v>145.7274270606616</v>
      </c>
      <c r="F58" s="1">
        <v>3.3137964959207018</v>
      </c>
      <c r="G58" s="1">
        <v>0.49135466868272076</v>
      </c>
    </row>
    <row r="59" spans="1:7" x14ac:dyDescent="0.2">
      <c r="A59">
        <v>57</v>
      </c>
      <c r="B59" s="4" t="s">
        <v>17</v>
      </c>
      <c r="C59" s="2">
        <v>12.818881412391056</v>
      </c>
      <c r="D59" s="1">
        <v>1125.6160916477957</v>
      </c>
      <c r="E59" s="1">
        <v>144.29139194712192</v>
      </c>
      <c r="F59" s="1">
        <v>4.0257220373333586</v>
      </c>
      <c r="G59" s="1">
        <v>0.51605253395825645</v>
      </c>
    </row>
    <row r="60" spans="1:7" x14ac:dyDescent="0.2">
      <c r="A60">
        <v>58</v>
      </c>
      <c r="B60" s="4" t="s">
        <v>16</v>
      </c>
      <c r="C60" s="2">
        <v>13.140078772880043</v>
      </c>
      <c r="D60" s="1">
        <v>1173.4477210125021</v>
      </c>
      <c r="E60" s="1">
        <v>154.19195489960842</v>
      </c>
      <c r="F60" s="1">
        <v>4.5216963840801228</v>
      </c>
      <c r="G60" s="1">
        <v>0.59415446673859673</v>
      </c>
    </row>
    <row r="61" spans="1:7" x14ac:dyDescent="0.2">
      <c r="A61">
        <v>59</v>
      </c>
      <c r="B61" s="4" t="s">
        <v>17</v>
      </c>
      <c r="C61" s="2">
        <v>14.058905084498763</v>
      </c>
      <c r="D61" s="1">
        <v>1129.1084029620092</v>
      </c>
      <c r="E61" s="1">
        <v>158.74027867352865</v>
      </c>
      <c r="F61" s="1">
        <v>5.3868284457298801</v>
      </c>
      <c r="G61" s="1">
        <v>0.75732909824994366</v>
      </c>
    </row>
    <row r="62" spans="1:7" x14ac:dyDescent="0.2">
      <c r="A62">
        <v>60</v>
      </c>
      <c r="B62" s="4" t="s">
        <v>17</v>
      </c>
      <c r="C62" s="2">
        <v>14.186180583216284</v>
      </c>
      <c r="D62" s="1">
        <v>1023.9562871141821</v>
      </c>
      <c r="E62" s="1">
        <v>145.26028798321448</v>
      </c>
      <c r="F62" s="1">
        <v>4.5004984859711117</v>
      </c>
      <c r="G62" s="1">
        <v>0.63844884236477684</v>
      </c>
    </row>
    <row r="63" spans="1:7" x14ac:dyDescent="0.2">
      <c r="D63" s="6"/>
      <c r="E63" s="6"/>
    </row>
    <row r="64" spans="1:7" x14ac:dyDescent="0.2">
      <c r="D64" s="6"/>
      <c r="E64" s="6"/>
    </row>
    <row r="65" spans="4:5" x14ac:dyDescent="0.2">
      <c r="D65" s="6"/>
      <c r="E65" s="6"/>
    </row>
    <row r="66" spans="4:5" x14ac:dyDescent="0.2">
      <c r="D66" s="6"/>
      <c r="E66" s="6"/>
    </row>
    <row r="67" spans="4:5" x14ac:dyDescent="0.2">
      <c r="D67" s="6"/>
      <c r="E67" s="6"/>
    </row>
    <row r="68" spans="4:5" x14ac:dyDescent="0.2">
      <c r="D68" s="6"/>
      <c r="E68" s="6"/>
    </row>
    <row r="69" spans="4:5" x14ac:dyDescent="0.2">
      <c r="D69" s="6"/>
      <c r="E69" s="6"/>
    </row>
    <row r="70" spans="4:5" x14ac:dyDescent="0.2">
      <c r="D70" s="6"/>
      <c r="E70" s="6"/>
    </row>
    <row r="71" spans="4:5" x14ac:dyDescent="0.2">
      <c r="D71" s="6"/>
      <c r="E71" s="6"/>
    </row>
    <row r="72" spans="4:5" x14ac:dyDescent="0.2">
      <c r="D72" s="6"/>
      <c r="E72" s="6"/>
    </row>
    <row r="73" spans="4:5" x14ac:dyDescent="0.2">
      <c r="D73" s="6"/>
      <c r="E73" s="6"/>
    </row>
    <row r="74" spans="4:5" x14ac:dyDescent="0.2">
      <c r="D74" s="6"/>
      <c r="E74" s="6"/>
    </row>
    <row r="75" spans="4:5" x14ac:dyDescent="0.2">
      <c r="D75" s="6"/>
      <c r="E75" s="6"/>
    </row>
    <row r="76" spans="4:5" x14ac:dyDescent="0.2">
      <c r="D76" s="6"/>
      <c r="E76" s="6"/>
    </row>
    <row r="77" spans="4:5" x14ac:dyDescent="0.2">
      <c r="D77" s="6"/>
      <c r="E77" s="6"/>
    </row>
    <row r="78" spans="4:5" x14ac:dyDescent="0.2">
      <c r="D78" s="6"/>
      <c r="E78" s="6"/>
    </row>
    <row r="79" spans="4:5" x14ac:dyDescent="0.2">
      <c r="D79" s="6"/>
      <c r="E79" s="6"/>
    </row>
    <row r="80" spans="4:5" x14ac:dyDescent="0.2">
      <c r="D80" s="6"/>
      <c r="E80" s="6"/>
    </row>
    <row r="81" spans="4:5" x14ac:dyDescent="0.2">
      <c r="D81" s="6"/>
      <c r="E81" s="6"/>
    </row>
    <row r="82" spans="4:5" x14ac:dyDescent="0.2">
      <c r="D82" s="6"/>
      <c r="E82" s="6"/>
    </row>
    <row r="83" spans="4:5" x14ac:dyDescent="0.2">
      <c r="D83" s="6"/>
      <c r="E83" s="6"/>
    </row>
    <row r="84" spans="4:5" x14ac:dyDescent="0.2">
      <c r="D84" s="6"/>
      <c r="E84" s="6"/>
    </row>
    <row r="85" spans="4:5" x14ac:dyDescent="0.2">
      <c r="D85" s="6"/>
      <c r="E85" s="6"/>
    </row>
    <row r="86" spans="4:5" x14ac:dyDescent="0.2">
      <c r="D86" s="6"/>
      <c r="E86" s="6"/>
    </row>
    <row r="87" spans="4:5" x14ac:dyDescent="0.2">
      <c r="D87" s="6"/>
      <c r="E87" s="6"/>
    </row>
    <row r="88" spans="4:5" x14ac:dyDescent="0.2">
      <c r="D88" s="6"/>
      <c r="E88" s="6"/>
    </row>
    <row r="89" spans="4:5" x14ac:dyDescent="0.2">
      <c r="D89" s="6"/>
      <c r="E89" s="6"/>
    </row>
    <row r="90" spans="4:5" x14ac:dyDescent="0.2">
      <c r="D90" s="6"/>
      <c r="E90" s="6"/>
    </row>
    <row r="91" spans="4:5" x14ac:dyDescent="0.2">
      <c r="D91" s="6"/>
      <c r="E91" s="6"/>
    </row>
    <row r="92" spans="4:5" x14ac:dyDescent="0.2">
      <c r="D92" s="6"/>
      <c r="E92" s="6"/>
    </row>
    <row r="93" spans="4:5" x14ac:dyDescent="0.2">
      <c r="D93" s="6"/>
      <c r="E93" s="6"/>
    </row>
    <row r="94" spans="4:5" x14ac:dyDescent="0.2">
      <c r="D94" s="6"/>
      <c r="E94" s="6"/>
    </row>
    <row r="95" spans="4:5" x14ac:dyDescent="0.2">
      <c r="D95" s="6"/>
      <c r="E95" s="6"/>
    </row>
    <row r="96" spans="4:5" x14ac:dyDescent="0.2">
      <c r="D96" s="6"/>
      <c r="E96" s="6"/>
    </row>
    <row r="97" spans="4:5" x14ac:dyDescent="0.2">
      <c r="D97" s="6"/>
      <c r="E97" s="6"/>
    </row>
    <row r="98" spans="4:5" x14ac:dyDescent="0.2">
      <c r="D98" s="6"/>
      <c r="E98" s="6"/>
    </row>
    <row r="99" spans="4:5" x14ac:dyDescent="0.2">
      <c r="D99" s="6"/>
      <c r="E99" s="6"/>
    </row>
    <row r="100" spans="4:5" x14ac:dyDescent="0.2">
      <c r="D100" s="6"/>
      <c r="E100" s="6"/>
    </row>
    <row r="101" spans="4:5" x14ac:dyDescent="0.2">
      <c r="D101" s="6"/>
      <c r="E101" s="6"/>
    </row>
    <row r="102" spans="4:5" x14ac:dyDescent="0.2">
      <c r="D102" s="6"/>
      <c r="E102" s="6"/>
    </row>
    <row r="103" spans="4:5" x14ac:dyDescent="0.2">
      <c r="D103" s="6"/>
      <c r="E103" s="6"/>
    </row>
    <row r="104" spans="4:5" x14ac:dyDescent="0.2">
      <c r="D104" s="6"/>
      <c r="E104" s="6"/>
    </row>
    <row r="105" spans="4:5" x14ac:dyDescent="0.2">
      <c r="D105" s="6"/>
      <c r="E105" s="6"/>
    </row>
    <row r="106" spans="4:5" x14ac:dyDescent="0.2">
      <c r="D106" s="6"/>
      <c r="E106" s="6"/>
    </row>
    <row r="107" spans="4:5" x14ac:dyDescent="0.2">
      <c r="D107" s="6"/>
      <c r="E107" s="6"/>
    </row>
    <row r="108" spans="4:5" x14ac:dyDescent="0.2">
      <c r="D108" s="6"/>
      <c r="E108" s="6"/>
    </row>
    <row r="109" spans="4:5" x14ac:dyDescent="0.2">
      <c r="D109" s="6"/>
      <c r="E109" s="6"/>
    </row>
    <row r="110" spans="4:5" x14ac:dyDescent="0.2">
      <c r="D110" s="6"/>
      <c r="E110" s="6"/>
    </row>
    <row r="111" spans="4:5" x14ac:dyDescent="0.2">
      <c r="D111" s="6"/>
      <c r="E111" s="6"/>
    </row>
    <row r="112" spans="4:5" x14ac:dyDescent="0.2">
      <c r="D112" s="6"/>
      <c r="E112" s="6"/>
    </row>
    <row r="113" spans="4:5" x14ac:dyDescent="0.2">
      <c r="D113" s="6"/>
      <c r="E113" s="6"/>
    </row>
    <row r="114" spans="4:5" x14ac:dyDescent="0.2">
      <c r="D114" s="6"/>
      <c r="E114" s="6"/>
    </row>
    <row r="115" spans="4:5" x14ac:dyDescent="0.2">
      <c r="D115" s="6"/>
      <c r="E115" s="6"/>
    </row>
    <row r="116" spans="4:5" x14ac:dyDescent="0.2">
      <c r="D116" s="6"/>
      <c r="E116" s="6"/>
    </row>
    <row r="117" spans="4:5" x14ac:dyDescent="0.2">
      <c r="D117" s="6"/>
      <c r="E117" s="6"/>
    </row>
    <row r="118" spans="4:5" x14ac:dyDescent="0.2">
      <c r="D118" s="6"/>
      <c r="E118" s="6"/>
    </row>
    <row r="119" spans="4:5" x14ac:dyDescent="0.2">
      <c r="D119" s="6"/>
      <c r="E119" s="6"/>
    </row>
    <row r="120" spans="4:5" x14ac:dyDescent="0.2">
      <c r="D120" s="6"/>
      <c r="E120" s="6"/>
    </row>
    <row r="121" spans="4:5" x14ac:dyDescent="0.2">
      <c r="D121" s="6"/>
      <c r="E121" s="6"/>
    </row>
    <row r="122" spans="4:5" x14ac:dyDescent="0.2">
      <c r="D122" s="6"/>
      <c r="E122" s="6"/>
    </row>
    <row r="123" spans="4:5" x14ac:dyDescent="0.2">
      <c r="D123" s="6"/>
      <c r="E123" s="6"/>
    </row>
    <row r="124" spans="4:5" x14ac:dyDescent="0.2">
      <c r="D124" s="6"/>
      <c r="E124" s="6"/>
    </row>
    <row r="125" spans="4:5" x14ac:dyDescent="0.2">
      <c r="D125" s="6"/>
      <c r="E125" s="6"/>
    </row>
    <row r="126" spans="4:5" x14ac:dyDescent="0.2">
      <c r="D126" s="6"/>
      <c r="E126" s="6"/>
    </row>
    <row r="127" spans="4:5" x14ac:dyDescent="0.2">
      <c r="D127" s="6"/>
      <c r="E127" s="6"/>
    </row>
    <row r="128" spans="4:5" x14ac:dyDescent="0.2">
      <c r="D128" s="6"/>
      <c r="E128" s="6"/>
    </row>
    <row r="129" spans="4:5" x14ac:dyDescent="0.2">
      <c r="D129" s="6"/>
      <c r="E129" s="6"/>
    </row>
    <row r="130" spans="4:5" x14ac:dyDescent="0.2">
      <c r="D130" s="6"/>
      <c r="E130" s="6"/>
    </row>
    <row r="131" spans="4:5" x14ac:dyDescent="0.2">
      <c r="D131" s="6"/>
      <c r="E131" s="6"/>
    </row>
    <row r="132" spans="4:5" x14ac:dyDescent="0.2">
      <c r="D132" s="6"/>
      <c r="E132" s="6"/>
    </row>
    <row r="133" spans="4:5" x14ac:dyDescent="0.2">
      <c r="D133" s="6"/>
      <c r="E133" s="6"/>
    </row>
    <row r="134" spans="4:5" x14ac:dyDescent="0.2">
      <c r="D134" s="6"/>
      <c r="E134" s="6"/>
    </row>
    <row r="135" spans="4:5" x14ac:dyDescent="0.2">
      <c r="D135" s="6"/>
      <c r="E135" s="6"/>
    </row>
    <row r="136" spans="4:5" x14ac:dyDescent="0.2">
      <c r="D136" s="6"/>
      <c r="E136" s="6"/>
    </row>
    <row r="137" spans="4:5" x14ac:dyDescent="0.2">
      <c r="D137" s="6"/>
      <c r="E137" s="6"/>
    </row>
    <row r="138" spans="4:5" x14ac:dyDescent="0.2">
      <c r="D138" s="6"/>
      <c r="E138" s="6"/>
    </row>
    <row r="139" spans="4:5" x14ac:dyDescent="0.2">
      <c r="D139" s="6"/>
      <c r="E139" s="6"/>
    </row>
    <row r="140" spans="4:5" x14ac:dyDescent="0.2">
      <c r="D140" s="6"/>
      <c r="E140" s="6"/>
    </row>
    <row r="141" spans="4:5" x14ac:dyDescent="0.2">
      <c r="D141" s="6"/>
      <c r="E141" s="6"/>
    </row>
    <row r="142" spans="4:5" x14ac:dyDescent="0.2">
      <c r="D142" s="6"/>
      <c r="E142" s="6"/>
    </row>
    <row r="143" spans="4:5" x14ac:dyDescent="0.2">
      <c r="D143" s="6"/>
      <c r="E143" s="6"/>
    </row>
    <row r="144" spans="4:5" x14ac:dyDescent="0.2">
      <c r="D144" s="6"/>
      <c r="E144" s="6"/>
    </row>
    <row r="145" spans="4:5" x14ac:dyDescent="0.2">
      <c r="D145" s="6"/>
      <c r="E145" s="6"/>
    </row>
    <row r="146" spans="4:5" x14ac:dyDescent="0.2">
      <c r="D146" s="6"/>
      <c r="E146" s="6"/>
    </row>
    <row r="147" spans="4:5" x14ac:dyDescent="0.2">
      <c r="D147" s="6"/>
      <c r="E147" s="6"/>
    </row>
    <row r="148" spans="4:5" x14ac:dyDescent="0.2">
      <c r="D148" s="6"/>
      <c r="E148" s="6"/>
    </row>
    <row r="149" spans="4:5" x14ac:dyDescent="0.2">
      <c r="D149" s="6"/>
      <c r="E149" s="6"/>
    </row>
    <row r="150" spans="4:5" x14ac:dyDescent="0.2">
      <c r="D150" s="6"/>
      <c r="E150" s="6"/>
    </row>
    <row r="151" spans="4:5" x14ac:dyDescent="0.2">
      <c r="D151" s="6"/>
      <c r="E151" s="6"/>
    </row>
    <row r="152" spans="4:5" x14ac:dyDescent="0.2">
      <c r="D152" s="6"/>
      <c r="E152" s="6"/>
    </row>
    <row r="153" spans="4:5" x14ac:dyDescent="0.2">
      <c r="D153" s="6"/>
      <c r="E153" s="6"/>
    </row>
    <row r="154" spans="4:5" x14ac:dyDescent="0.2">
      <c r="D154" s="6"/>
      <c r="E154" s="6"/>
    </row>
    <row r="155" spans="4:5" x14ac:dyDescent="0.2">
      <c r="D155" s="6"/>
      <c r="E155" s="6"/>
    </row>
    <row r="156" spans="4:5" x14ac:dyDescent="0.2">
      <c r="D156" s="6"/>
      <c r="E156" s="6"/>
    </row>
    <row r="157" spans="4:5" x14ac:dyDescent="0.2">
      <c r="D157" s="6"/>
      <c r="E157" s="6"/>
    </row>
    <row r="158" spans="4:5" x14ac:dyDescent="0.2">
      <c r="D158" s="6"/>
      <c r="E158" s="6"/>
    </row>
    <row r="159" spans="4:5" x14ac:dyDescent="0.2">
      <c r="D159" s="6"/>
      <c r="E159" s="6"/>
    </row>
    <row r="160" spans="4:5" x14ac:dyDescent="0.2">
      <c r="D160" s="6"/>
      <c r="E160" s="6"/>
    </row>
    <row r="161" spans="4:5" x14ac:dyDescent="0.2">
      <c r="D161" s="6"/>
      <c r="E161" s="6"/>
    </row>
    <row r="162" spans="4:5" x14ac:dyDescent="0.2">
      <c r="D162" s="6"/>
      <c r="E162" s="6"/>
    </row>
    <row r="163" spans="4:5" x14ac:dyDescent="0.2">
      <c r="D163" s="6"/>
      <c r="E163" s="6"/>
    </row>
    <row r="164" spans="4:5" x14ac:dyDescent="0.2">
      <c r="D164" s="6"/>
      <c r="E164" s="6"/>
    </row>
    <row r="165" spans="4:5" x14ac:dyDescent="0.2">
      <c r="D165" s="6"/>
      <c r="E165" s="6"/>
    </row>
    <row r="166" spans="4:5" x14ac:dyDescent="0.2">
      <c r="D166" s="6"/>
      <c r="E166" s="6"/>
    </row>
    <row r="167" spans="4:5" x14ac:dyDescent="0.2">
      <c r="D167" s="6"/>
      <c r="E167" s="6"/>
    </row>
    <row r="168" spans="4:5" x14ac:dyDescent="0.2">
      <c r="D168" s="6"/>
      <c r="E168" s="6"/>
    </row>
    <row r="169" spans="4:5" x14ac:dyDescent="0.2">
      <c r="D169" s="6"/>
      <c r="E169" s="6"/>
    </row>
    <row r="170" spans="4:5" x14ac:dyDescent="0.2">
      <c r="D170" s="6"/>
      <c r="E170" s="6"/>
    </row>
    <row r="171" spans="4:5" x14ac:dyDescent="0.2">
      <c r="D171" s="6"/>
      <c r="E171" s="6"/>
    </row>
    <row r="172" spans="4:5" x14ac:dyDescent="0.2">
      <c r="D172" s="6"/>
      <c r="E172" s="6"/>
    </row>
    <row r="173" spans="4:5" x14ac:dyDescent="0.2">
      <c r="D173" s="6"/>
      <c r="E173" s="6"/>
    </row>
    <row r="174" spans="4:5" x14ac:dyDescent="0.2">
      <c r="D174" s="6"/>
      <c r="E174" s="6"/>
    </row>
    <row r="175" spans="4:5" x14ac:dyDescent="0.2">
      <c r="D175" s="6"/>
      <c r="E175" s="6"/>
    </row>
    <row r="176" spans="4:5" x14ac:dyDescent="0.2">
      <c r="D176" s="6"/>
      <c r="E176" s="6"/>
    </row>
    <row r="177" spans="4:5" x14ac:dyDescent="0.2">
      <c r="D177" s="6"/>
      <c r="E177" s="6"/>
    </row>
    <row r="178" spans="4:5" x14ac:dyDescent="0.2">
      <c r="D178" s="6"/>
      <c r="E178" s="6"/>
    </row>
    <row r="179" spans="4:5" x14ac:dyDescent="0.2">
      <c r="D179" s="6"/>
      <c r="E179" s="6"/>
    </row>
    <row r="180" spans="4:5" x14ac:dyDescent="0.2">
      <c r="D180" s="6"/>
      <c r="E180" s="6"/>
    </row>
    <row r="181" spans="4:5" x14ac:dyDescent="0.2">
      <c r="D181" s="6"/>
      <c r="E181" s="6"/>
    </row>
    <row r="182" spans="4:5" x14ac:dyDescent="0.2">
      <c r="D182" s="6"/>
      <c r="E182" s="6"/>
    </row>
    <row r="183" spans="4:5" x14ac:dyDescent="0.2">
      <c r="D183" s="6"/>
      <c r="E183" s="6"/>
    </row>
    <row r="184" spans="4:5" x14ac:dyDescent="0.2">
      <c r="D184" s="6"/>
      <c r="E184" s="6"/>
    </row>
    <row r="185" spans="4:5" x14ac:dyDescent="0.2">
      <c r="D185" s="6"/>
      <c r="E185" s="6"/>
    </row>
    <row r="186" spans="4:5" x14ac:dyDescent="0.2">
      <c r="D186" s="6"/>
      <c r="E186" s="6"/>
    </row>
    <row r="187" spans="4:5" x14ac:dyDescent="0.2">
      <c r="D187" s="6"/>
      <c r="E187" s="6"/>
    </row>
    <row r="188" spans="4:5" x14ac:dyDescent="0.2">
      <c r="D188" s="6"/>
      <c r="E188" s="6"/>
    </row>
    <row r="189" spans="4:5" x14ac:dyDescent="0.2">
      <c r="D189" s="6"/>
      <c r="E189" s="6"/>
    </row>
    <row r="190" spans="4:5" x14ac:dyDescent="0.2">
      <c r="D190" s="6"/>
      <c r="E190" s="6"/>
    </row>
    <row r="191" spans="4:5" x14ac:dyDescent="0.2">
      <c r="D191" s="6"/>
      <c r="E191" s="6"/>
    </row>
    <row r="192" spans="4:5" x14ac:dyDescent="0.2">
      <c r="D192" s="6"/>
      <c r="E192" s="6"/>
    </row>
    <row r="193" spans="4:5" x14ac:dyDescent="0.2">
      <c r="D193" s="6"/>
      <c r="E193" s="6"/>
    </row>
    <row r="194" spans="4:5" x14ac:dyDescent="0.2">
      <c r="D194" s="6"/>
      <c r="E194" s="6"/>
    </row>
    <row r="195" spans="4:5" x14ac:dyDescent="0.2">
      <c r="D195" s="6"/>
      <c r="E195" s="6"/>
    </row>
    <row r="196" spans="4:5" x14ac:dyDescent="0.2">
      <c r="D196" s="6"/>
      <c r="E196" s="6"/>
    </row>
    <row r="197" spans="4:5" x14ac:dyDescent="0.2">
      <c r="D197" s="6"/>
      <c r="E197" s="6"/>
    </row>
    <row r="198" spans="4:5" x14ac:dyDescent="0.2">
      <c r="D198" s="6"/>
      <c r="E198" s="6"/>
    </row>
    <row r="199" spans="4:5" x14ac:dyDescent="0.2">
      <c r="D199" s="6"/>
      <c r="E199" s="6"/>
    </row>
    <row r="200" spans="4:5" x14ac:dyDescent="0.2">
      <c r="D200" s="6"/>
      <c r="E200" s="6"/>
    </row>
    <row r="201" spans="4:5" x14ac:dyDescent="0.2">
      <c r="D201" s="6"/>
      <c r="E201" s="6"/>
    </row>
    <row r="202" spans="4:5" x14ac:dyDescent="0.2">
      <c r="D202" s="6"/>
      <c r="E202" s="6"/>
    </row>
    <row r="203" spans="4:5" x14ac:dyDescent="0.2">
      <c r="D203" s="6"/>
      <c r="E203" s="6"/>
    </row>
    <row r="204" spans="4:5" x14ac:dyDescent="0.2">
      <c r="D204" s="6"/>
      <c r="E204" s="6"/>
    </row>
    <row r="205" spans="4:5" x14ac:dyDescent="0.2">
      <c r="D205" s="6"/>
      <c r="E205" s="6"/>
    </row>
    <row r="206" spans="4:5" x14ac:dyDescent="0.2">
      <c r="D206" s="6"/>
      <c r="E206" s="6"/>
    </row>
    <row r="207" spans="4:5" x14ac:dyDescent="0.2">
      <c r="D207" s="6"/>
      <c r="E207" s="6"/>
    </row>
    <row r="208" spans="4:5" x14ac:dyDescent="0.2">
      <c r="D208" s="6"/>
      <c r="E208" s="6"/>
    </row>
    <row r="209" spans="4:5" x14ac:dyDescent="0.2">
      <c r="D209" s="6"/>
      <c r="E209" s="6"/>
    </row>
    <row r="210" spans="4:5" x14ac:dyDescent="0.2">
      <c r="D210" s="6"/>
      <c r="E210" s="6"/>
    </row>
    <row r="211" spans="4:5" x14ac:dyDescent="0.2">
      <c r="D211" s="6"/>
      <c r="E211" s="6"/>
    </row>
    <row r="212" spans="4:5" x14ac:dyDescent="0.2">
      <c r="D212" s="6"/>
      <c r="E212" s="6"/>
    </row>
    <row r="213" spans="4:5" x14ac:dyDescent="0.2">
      <c r="D213" s="6"/>
      <c r="E213" s="6"/>
    </row>
    <row r="214" spans="4:5" x14ac:dyDescent="0.2">
      <c r="D214" s="6"/>
      <c r="E214" s="6"/>
    </row>
    <row r="215" spans="4:5" x14ac:dyDescent="0.2">
      <c r="D215" s="6"/>
      <c r="E215" s="6"/>
    </row>
    <row r="216" spans="4:5" x14ac:dyDescent="0.2">
      <c r="D216" s="6"/>
      <c r="E216" s="6"/>
    </row>
    <row r="217" spans="4:5" x14ac:dyDescent="0.2">
      <c r="D217" s="6"/>
      <c r="E217" s="6"/>
    </row>
    <row r="218" spans="4:5" x14ac:dyDescent="0.2">
      <c r="D218" s="6"/>
      <c r="E218" s="6"/>
    </row>
    <row r="219" spans="4:5" x14ac:dyDescent="0.2">
      <c r="D219" s="6"/>
      <c r="E219" s="6"/>
    </row>
    <row r="220" spans="4:5" x14ac:dyDescent="0.2">
      <c r="D220" s="6"/>
      <c r="E220" s="6"/>
    </row>
    <row r="221" spans="4:5" x14ac:dyDescent="0.2">
      <c r="D221" s="6"/>
      <c r="E221" s="6"/>
    </row>
    <row r="222" spans="4:5" x14ac:dyDescent="0.2">
      <c r="D222" s="6"/>
      <c r="E222" s="6"/>
    </row>
    <row r="223" spans="4:5" x14ac:dyDescent="0.2">
      <c r="D223" s="6"/>
      <c r="E223" s="6"/>
    </row>
    <row r="224" spans="4:5" x14ac:dyDescent="0.2">
      <c r="D224" s="6"/>
      <c r="E224" s="6"/>
    </row>
    <row r="225" spans="4:5" x14ac:dyDescent="0.2">
      <c r="D225" s="6"/>
      <c r="E225" s="6"/>
    </row>
    <row r="226" spans="4:5" x14ac:dyDescent="0.2">
      <c r="D226" s="6"/>
      <c r="E226" s="6"/>
    </row>
    <row r="227" spans="4:5" x14ac:dyDescent="0.2">
      <c r="D227" s="6"/>
      <c r="E227" s="6"/>
    </row>
    <row r="228" spans="4:5" x14ac:dyDescent="0.2">
      <c r="D228" s="6"/>
      <c r="E228" s="6"/>
    </row>
    <row r="229" spans="4:5" x14ac:dyDescent="0.2">
      <c r="D229" s="6"/>
      <c r="E229" s="6"/>
    </row>
    <row r="230" spans="4:5" x14ac:dyDescent="0.2">
      <c r="D230" s="6"/>
      <c r="E230" s="6"/>
    </row>
    <row r="231" spans="4:5" x14ac:dyDescent="0.2">
      <c r="D231" s="6"/>
      <c r="E231" s="6"/>
    </row>
    <row r="232" spans="4:5" x14ac:dyDescent="0.2">
      <c r="D232" s="6"/>
      <c r="E232" s="6"/>
    </row>
    <row r="233" spans="4:5" x14ac:dyDescent="0.2">
      <c r="D233" s="6"/>
      <c r="E233" s="6"/>
    </row>
    <row r="234" spans="4:5" x14ac:dyDescent="0.2">
      <c r="D234" s="6"/>
      <c r="E234" s="6"/>
    </row>
    <row r="235" spans="4:5" x14ac:dyDescent="0.2">
      <c r="D235" s="6"/>
      <c r="E235" s="6"/>
    </row>
    <row r="236" spans="4:5" x14ac:dyDescent="0.2">
      <c r="D236" s="6"/>
      <c r="E236" s="6"/>
    </row>
    <row r="237" spans="4:5" x14ac:dyDescent="0.2">
      <c r="D237" s="6"/>
      <c r="E237" s="6"/>
    </row>
    <row r="238" spans="4:5" x14ac:dyDescent="0.2">
      <c r="D238" s="6"/>
      <c r="E238" s="6"/>
    </row>
    <row r="239" spans="4:5" x14ac:dyDescent="0.2">
      <c r="D239" s="6"/>
      <c r="E239" s="6"/>
    </row>
    <row r="240" spans="4:5" x14ac:dyDescent="0.2">
      <c r="D240" s="6"/>
      <c r="E240" s="6"/>
    </row>
    <row r="241" spans="4:5" x14ac:dyDescent="0.2">
      <c r="D241" s="6"/>
      <c r="E241" s="6"/>
    </row>
    <row r="242" spans="4:5" x14ac:dyDescent="0.2">
      <c r="D242" s="6"/>
      <c r="E242" s="6"/>
    </row>
  </sheetData>
  <mergeCells count="5">
    <mergeCell ref="D1:E1"/>
    <mergeCell ref="F1:G1"/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5108-750D-8D48-A40C-1CD230749129}">
  <dimension ref="A1:G242"/>
  <sheetViews>
    <sheetView workbookViewId="0">
      <selection activeCell="A3" sqref="A3:A62"/>
    </sheetView>
  </sheetViews>
  <sheetFormatPr baseColWidth="10" defaultRowHeight="15" x14ac:dyDescent="0.2"/>
  <cols>
    <col min="3" max="3" width="13" customWidth="1"/>
    <col min="4" max="4" width="16.83203125" customWidth="1"/>
    <col min="5" max="5" width="15.83203125" customWidth="1"/>
    <col min="6" max="6" width="15.1640625" customWidth="1"/>
    <col min="7" max="7" width="16.5" customWidth="1"/>
  </cols>
  <sheetData>
    <row r="1" spans="1:7" x14ac:dyDescent="0.2">
      <c r="A1" s="23" t="s">
        <v>13</v>
      </c>
      <c r="B1" s="23" t="s">
        <v>19</v>
      </c>
      <c r="C1" s="23" t="s">
        <v>4</v>
      </c>
      <c r="D1" s="23" t="s">
        <v>88</v>
      </c>
      <c r="E1" s="23"/>
      <c r="F1" s="23" t="s">
        <v>89</v>
      </c>
      <c r="G1" s="23"/>
    </row>
    <row r="2" spans="1:7" x14ac:dyDescent="0.2">
      <c r="A2" s="23"/>
      <c r="B2" s="23"/>
      <c r="C2" s="23"/>
      <c r="D2" s="22" t="s">
        <v>10</v>
      </c>
      <c r="E2" s="22" t="s">
        <v>11</v>
      </c>
      <c r="F2" s="22" t="s">
        <v>10</v>
      </c>
      <c r="G2" s="22" t="s">
        <v>11</v>
      </c>
    </row>
    <row r="3" spans="1:7" x14ac:dyDescent="0.2">
      <c r="A3">
        <v>1</v>
      </c>
      <c r="B3" s="4" t="s">
        <v>14</v>
      </c>
      <c r="C3" s="2">
        <v>22.179326944030098</v>
      </c>
      <c r="D3" s="1">
        <v>348.60553894603049</v>
      </c>
      <c r="E3" s="1">
        <v>77.318362227838307</v>
      </c>
      <c r="F3" s="1">
        <v>1.8497083947432345</v>
      </c>
      <c r="G3" s="1">
        <v>0.41025287238127278</v>
      </c>
    </row>
    <row r="4" spans="1:7" x14ac:dyDescent="0.2">
      <c r="A4">
        <v>2</v>
      </c>
      <c r="B4" s="4" t="s">
        <v>14</v>
      </c>
      <c r="C4" s="2">
        <v>22.55193952714346</v>
      </c>
      <c r="D4" s="1">
        <v>372.03284066117038</v>
      </c>
      <c r="E4" s="1">
        <v>83.900621247021121</v>
      </c>
      <c r="F4" s="1">
        <v>1.0071509122904869</v>
      </c>
      <c r="G4" s="1">
        <v>0.22713206468682426</v>
      </c>
    </row>
    <row r="5" spans="1:7" x14ac:dyDescent="0.2">
      <c r="A5">
        <v>3</v>
      </c>
      <c r="B5" s="4" t="s">
        <v>14</v>
      </c>
      <c r="C5" s="2">
        <v>19.945942360913126</v>
      </c>
      <c r="D5" s="1">
        <v>323.90401505450717</v>
      </c>
      <c r="E5" s="1">
        <v>64.605708147455374</v>
      </c>
      <c r="F5" s="1">
        <v>1.9370502225823749</v>
      </c>
      <c r="G5" s="1">
        <v>0.38636292089821983</v>
      </c>
    </row>
    <row r="6" spans="1:7" x14ac:dyDescent="0.2">
      <c r="A6">
        <v>4</v>
      </c>
      <c r="B6" s="4" t="s">
        <v>14</v>
      </c>
      <c r="C6" s="2">
        <v>18.234090535716948</v>
      </c>
      <c r="D6" s="1">
        <v>298.61475393911138</v>
      </c>
      <c r="E6" s="1">
        <v>54.44968458626596</v>
      </c>
      <c r="F6" s="1">
        <v>1.1699305727071014</v>
      </c>
      <c r="G6" s="1">
        <v>0.21332619983244464</v>
      </c>
    </row>
    <row r="7" spans="1:7" x14ac:dyDescent="0.2">
      <c r="A7">
        <v>5</v>
      </c>
      <c r="B7" s="4" t="s">
        <v>15</v>
      </c>
      <c r="C7" s="2">
        <v>17.488397115396932</v>
      </c>
      <c r="D7" s="1">
        <v>382.92854981804379</v>
      </c>
      <c r="E7" s="1">
        <v>66.96806546041006</v>
      </c>
      <c r="F7" s="1">
        <v>24.67337982571344</v>
      </c>
      <c r="G7" s="1">
        <v>4.3149786457109975</v>
      </c>
    </row>
    <row r="8" spans="1:7" x14ac:dyDescent="0.2">
      <c r="A8">
        <v>6</v>
      </c>
      <c r="B8" s="4" t="s">
        <v>15</v>
      </c>
      <c r="C8" s="2">
        <v>11.726053887689721</v>
      </c>
      <c r="D8" s="1">
        <v>831.51799555611535</v>
      </c>
      <c r="E8" s="1">
        <v>97.504248244747529</v>
      </c>
      <c r="F8" s="1">
        <v>31.497725024936368</v>
      </c>
      <c r="G8" s="1">
        <v>3.6934402098203694</v>
      </c>
    </row>
    <row r="9" spans="1:7" x14ac:dyDescent="0.2">
      <c r="A9">
        <v>7</v>
      </c>
      <c r="B9" s="4" t="s">
        <v>15</v>
      </c>
      <c r="C9" s="2">
        <v>14.722008901660596</v>
      </c>
      <c r="D9" s="1">
        <v>795.22034043581073</v>
      </c>
      <c r="E9" s="1">
        <v>117.07240930677575</v>
      </c>
      <c r="F9" s="1">
        <v>20.678108207288783</v>
      </c>
      <c r="G9" s="1">
        <v>3.0442329309720648</v>
      </c>
    </row>
    <row r="10" spans="1:7" x14ac:dyDescent="0.2">
      <c r="A10">
        <v>8</v>
      </c>
      <c r="B10" s="4" t="s">
        <v>15</v>
      </c>
      <c r="C10" s="2">
        <v>14.532963908842699</v>
      </c>
      <c r="D10" s="1">
        <v>813.95185725507804</v>
      </c>
      <c r="E10" s="1">
        <v>118.29132965023533</v>
      </c>
      <c r="F10" s="1">
        <v>26.690990859844977</v>
      </c>
      <c r="G10" s="1">
        <v>3.8789920685737744</v>
      </c>
    </row>
    <row r="11" spans="1:7" x14ac:dyDescent="0.2">
      <c r="A11">
        <v>9</v>
      </c>
      <c r="B11" s="4" t="s">
        <v>15</v>
      </c>
      <c r="C11" s="2">
        <v>15.578252659383244</v>
      </c>
      <c r="D11" s="1">
        <v>722.12182483535605</v>
      </c>
      <c r="E11" s="1">
        <v>112.49396238140066</v>
      </c>
      <c r="F11" s="1">
        <v>19.327269326915424</v>
      </c>
      <c r="G11" s="1">
        <v>3.0108508479063638</v>
      </c>
    </row>
    <row r="12" spans="1:7" x14ac:dyDescent="0.2">
      <c r="A12">
        <v>10</v>
      </c>
      <c r="B12" s="4" t="s">
        <v>15</v>
      </c>
      <c r="C12" s="2">
        <v>15.825470228111453</v>
      </c>
      <c r="D12" s="1">
        <v>671.47923945468938</v>
      </c>
      <c r="E12" s="1">
        <v>106.26474712785108</v>
      </c>
      <c r="F12" s="1">
        <v>19.947523098778294</v>
      </c>
      <c r="G12" s="1">
        <v>3.1567893292428142</v>
      </c>
    </row>
    <row r="13" spans="1:7" x14ac:dyDescent="0.2">
      <c r="A13">
        <v>11</v>
      </c>
      <c r="B13" s="4" t="s">
        <v>14</v>
      </c>
      <c r="C13" s="2">
        <v>17.102731297021638</v>
      </c>
      <c r="D13" s="1">
        <v>617.15846177332855</v>
      </c>
      <c r="E13" s="1">
        <v>105.5509533939244</v>
      </c>
      <c r="F13" s="1">
        <v>5.0680630492745413</v>
      </c>
      <c r="G13" s="1">
        <v>0.86677720528106594</v>
      </c>
    </row>
    <row r="14" spans="1:7" x14ac:dyDescent="0.2">
      <c r="A14">
        <v>12</v>
      </c>
      <c r="B14" s="4" t="s">
        <v>14</v>
      </c>
      <c r="C14" s="2">
        <v>17.511417759810591</v>
      </c>
      <c r="D14" s="1">
        <v>552.49490854632734</v>
      </c>
      <c r="E14" s="1">
        <v>96.749691537230873</v>
      </c>
      <c r="F14" s="1">
        <v>2.3884881895390566</v>
      </c>
      <c r="G14" s="1">
        <v>0.41825814501392083</v>
      </c>
    </row>
    <row r="15" spans="1:7" x14ac:dyDescent="0.2">
      <c r="A15">
        <v>13</v>
      </c>
      <c r="B15" s="4" t="s">
        <v>16</v>
      </c>
      <c r="C15" s="2">
        <v>20.466195112246233</v>
      </c>
      <c r="D15" s="1">
        <v>410.58688971574639</v>
      </c>
      <c r="E15" s="1">
        <v>84.031513954527938</v>
      </c>
      <c r="F15" s="1">
        <v>6.4198006556486931</v>
      </c>
      <c r="G15" s="1">
        <v>1.3138889280023243</v>
      </c>
    </row>
    <row r="16" spans="1:7" x14ac:dyDescent="0.2">
      <c r="A16">
        <v>14</v>
      </c>
      <c r="B16" s="4" t="s">
        <v>16</v>
      </c>
      <c r="C16" s="2">
        <v>20.527020863758654</v>
      </c>
      <c r="D16" s="1">
        <v>392.13079888342412</v>
      </c>
      <c r="E16" s="1">
        <v>80.492770900023956</v>
      </c>
      <c r="F16" s="1">
        <v>5.4809010888403202</v>
      </c>
      <c r="G16" s="1">
        <v>1.1250657100282278</v>
      </c>
    </row>
    <row r="17" spans="1:7" x14ac:dyDescent="0.2">
      <c r="A17">
        <v>15</v>
      </c>
      <c r="B17" s="4" t="s">
        <v>15</v>
      </c>
      <c r="C17" s="2">
        <v>17.04918956671558</v>
      </c>
      <c r="D17" s="1">
        <v>294.76950354609932</v>
      </c>
      <c r="E17" s="1">
        <v>50.255811444440866</v>
      </c>
      <c r="F17" s="1">
        <v>36.483090396241764</v>
      </c>
      <c r="G17" s="1">
        <v>6.2200712414514641</v>
      </c>
    </row>
    <row r="18" spans="1:7" x14ac:dyDescent="0.2">
      <c r="A18">
        <v>16</v>
      </c>
      <c r="B18" s="4" t="s">
        <v>17</v>
      </c>
      <c r="C18" s="2">
        <v>16.50635355736388</v>
      </c>
      <c r="D18" s="1">
        <v>371.87722721741386</v>
      </c>
      <c r="E18" s="1">
        <v>61.383369923827743</v>
      </c>
      <c r="F18" s="1">
        <v>29.466057277712764</v>
      </c>
      <c r="G18" s="1">
        <v>4.8637715936746195</v>
      </c>
    </row>
    <row r="19" spans="1:7" x14ac:dyDescent="0.2">
      <c r="A19">
        <v>17</v>
      </c>
      <c r="B19" s="4" t="s">
        <v>17</v>
      </c>
      <c r="C19" s="2">
        <v>15.547654986374873</v>
      </c>
      <c r="D19" s="1">
        <v>359.42815171688301</v>
      </c>
      <c r="E19" s="1">
        <v>55.882648952845109</v>
      </c>
      <c r="F19" s="1">
        <v>32.62814376403383</v>
      </c>
      <c r="G19" s="1">
        <v>5.0729112208903677</v>
      </c>
    </row>
    <row r="20" spans="1:7" x14ac:dyDescent="0.2">
      <c r="A20">
        <v>18</v>
      </c>
      <c r="B20" s="4" t="s">
        <v>15</v>
      </c>
      <c r="C20" s="2">
        <v>13.329107873703736</v>
      </c>
      <c r="D20" s="1">
        <v>439.0438203619554</v>
      </c>
      <c r="E20" s="1">
        <v>58.520624428875095</v>
      </c>
      <c r="F20" s="1">
        <v>24.517091243712333</v>
      </c>
      <c r="G20" s="1">
        <v>3.2679095393687896</v>
      </c>
    </row>
    <row r="21" spans="1:7" x14ac:dyDescent="0.2">
      <c r="A21">
        <v>19</v>
      </c>
      <c r="B21" s="4" t="s">
        <v>18</v>
      </c>
      <c r="C21" s="2">
        <v>13.841734723824286</v>
      </c>
      <c r="D21" s="1">
        <v>376.97967851826945</v>
      </c>
      <c r="E21" s="1">
        <v>52.180527063224474</v>
      </c>
      <c r="F21" s="1">
        <v>44.740101108562811</v>
      </c>
      <c r="G21" s="1">
        <v>6.1928061106180321</v>
      </c>
    </row>
    <row r="22" spans="1:7" x14ac:dyDescent="0.2">
      <c r="A22">
        <v>20</v>
      </c>
      <c r="B22" s="4" t="s">
        <v>18</v>
      </c>
      <c r="C22" s="2">
        <v>13.602114031066906</v>
      </c>
      <c r="D22" s="1">
        <v>410.0803276596672</v>
      </c>
      <c r="E22" s="1">
        <v>55.779593787240735</v>
      </c>
      <c r="F22" s="1">
        <v>49.101495513007556</v>
      </c>
      <c r="G22" s="1">
        <v>6.6788414106384879</v>
      </c>
    </row>
    <row r="23" spans="1:7" x14ac:dyDescent="0.2">
      <c r="A23">
        <v>21</v>
      </c>
      <c r="B23" s="4" t="s">
        <v>18</v>
      </c>
      <c r="C23" s="2">
        <v>11.850827975665428</v>
      </c>
      <c r="D23" s="1">
        <v>489.84485069709439</v>
      </c>
      <c r="E23" s="1">
        <v>58.050670603767792</v>
      </c>
      <c r="F23" s="1">
        <v>61.104174746347546</v>
      </c>
      <c r="G23" s="1">
        <v>7.2413506351396464</v>
      </c>
    </row>
    <row r="24" spans="1:7" x14ac:dyDescent="0.2">
      <c r="A24">
        <v>22</v>
      </c>
      <c r="B24" s="4" t="s">
        <v>18</v>
      </c>
      <c r="C24" s="2">
        <v>11.807596641576243</v>
      </c>
      <c r="D24" s="1">
        <v>483.95646376689768</v>
      </c>
      <c r="E24" s="1">
        <v>57.143627162431152</v>
      </c>
      <c r="F24" s="1">
        <v>58.609160845429166</v>
      </c>
      <c r="G24" s="1">
        <v>6.9203333076409139</v>
      </c>
    </row>
    <row r="25" spans="1:7" x14ac:dyDescent="0.2">
      <c r="A25">
        <v>23</v>
      </c>
      <c r="B25" s="4" t="s">
        <v>18</v>
      </c>
      <c r="C25" s="2">
        <v>12.065273444786206</v>
      </c>
      <c r="D25" s="1">
        <v>566.7052588007183</v>
      </c>
      <c r="E25" s="1">
        <v>68.374539100290008</v>
      </c>
      <c r="F25" s="1">
        <v>59.108334162872701</v>
      </c>
      <c r="G25" s="1">
        <v>7.131582145408573</v>
      </c>
    </row>
    <row r="26" spans="1:7" x14ac:dyDescent="0.2">
      <c r="A26">
        <v>24</v>
      </c>
      <c r="B26" s="4" t="s">
        <v>18</v>
      </c>
      <c r="C26" s="2">
        <v>13.02039744974817</v>
      </c>
      <c r="D26" s="1">
        <v>580.63099983420545</v>
      </c>
      <c r="E26" s="1">
        <v>75.600463894860169</v>
      </c>
      <c r="F26" s="1">
        <v>56.512719569117138</v>
      </c>
      <c r="G26" s="1">
        <v>7.3581806975606625</v>
      </c>
    </row>
    <row r="27" spans="1:7" x14ac:dyDescent="0.2">
      <c r="A27">
        <v>25</v>
      </c>
      <c r="B27" s="4" t="s">
        <v>16</v>
      </c>
      <c r="C27" s="2">
        <v>17.07528297057733</v>
      </c>
      <c r="D27" s="1">
        <v>395.16666705564853</v>
      </c>
      <c r="E27" s="1">
        <v>67.475826605151155</v>
      </c>
      <c r="F27" s="1">
        <v>12.875666965766476</v>
      </c>
      <c r="G27" s="1">
        <v>2.1985565687537734</v>
      </c>
    </row>
    <row r="28" spans="1:7" x14ac:dyDescent="0.2">
      <c r="A28">
        <v>26</v>
      </c>
      <c r="B28" s="4" t="s">
        <v>16</v>
      </c>
      <c r="C28" s="2">
        <v>17.214733417137932</v>
      </c>
      <c r="D28" s="1">
        <v>504.96204124083727</v>
      </c>
      <c r="E28" s="1">
        <v>86.927869257348235</v>
      </c>
      <c r="F28" s="1">
        <v>11.993198242924914</v>
      </c>
      <c r="G28" s="1">
        <v>2.0645971057083945</v>
      </c>
    </row>
    <row r="29" spans="1:7" x14ac:dyDescent="0.2">
      <c r="A29">
        <v>27</v>
      </c>
      <c r="B29" s="4" t="s">
        <v>16</v>
      </c>
      <c r="C29" s="2">
        <v>19.068307577737556</v>
      </c>
      <c r="D29" s="1">
        <v>433.75108875609749</v>
      </c>
      <c r="E29" s="1">
        <v>82.7089917257981</v>
      </c>
      <c r="F29" s="1">
        <v>15.499938468745007</v>
      </c>
      <c r="G29" s="1">
        <v>2.9555759415803631</v>
      </c>
    </row>
    <row r="30" spans="1:7" x14ac:dyDescent="0.2">
      <c r="A30">
        <v>28</v>
      </c>
      <c r="B30" s="4" t="s">
        <v>16</v>
      </c>
      <c r="C30" s="2">
        <v>18.76649882310878</v>
      </c>
      <c r="D30" s="1">
        <v>305.11229314420808</v>
      </c>
      <c r="E30" s="1">
        <v>57.258894902068015</v>
      </c>
      <c r="F30" s="1">
        <v>16.101897438401881</v>
      </c>
      <c r="G30" s="1">
        <v>3.0217623932758713</v>
      </c>
    </row>
    <row r="31" spans="1:7" x14ac:dyDescent="0.2">
      <c r="A31">
        <v>29</v>
      </c>
      <c r="B31" s="4" t="s">
        <v>16</v>
      </c>
      <c r="C31" s="2">
        <v>18.776091218880456</v>
      </c>
      <c r="D31" s="1">
        <v>368.29248337365743</v>
      </c>
      <c r="E31" s="1">
        <v>69.150932630518042</v>
      </c>
      <c r="F31" s="1">
        <v>13.987145466529524</v>
      </c>
      <c r="G31" s="1">
        <v>2.6262391917130858</v>
      </c>
    </row>
    <row r="32" spans="1:7" x14ac:dyDescent="0.2">
      <c r="A32">
        <v>30</v>
      </c>
      <c r="B32" s="4" t="s">
        <v>16</v>
      </c>
      <c r="C32" s="2">
        <v>14.789410285678217</v>
      </c>
      <c r="D32" s="1">
        <v>334.77469736803198</v>
      </c>
      <c r="E32" s="1">
        <v>49.511203526395846</v>
      </c>
      <c r="F32" s="1">
        <v>45.121725958459983</v>
      </c>
      <c r="G32" s="1">
        <v>6.6732371799760175</v>
      </c>
    </row>
    <row r="33" spans="1:7" x14ac:dyDescent="0.2">
      <c r="A33">
        <v>31</v>
      </c>
      <c r="B33" s="4" t="s">
        <v>17</v>
      </c>
      <c r="C33" s="2">
        <v>17.230838665301526</v>
      </c>
      <c r="D33" s="1">
        <v>342.38847962553177</v>
      </c>
      <c r="E33" s="1">
        <v>58.996406532854174</v>
      </c>
      <c r="F33" s="1">
        <v>33.782158740333109</v>
      </c>
      <c r="G33" s="1">
        <v>5.8209492702028562</v>
      </c>
    </row>
    <row r="34" spans="1:7" x14ac:dyDescent="0.2">
      <c r="A34">
        <v>32</v>
      </c>
      <c r="B34" s="4" t="s">
        <v>17</v>
      </c>
      <c r="C34" s="2">
        <v>16.499442952777514</v>
      </c>
      <c r="D34" s="1">
        <v>368.47080921305292</v>
      </c>
      <c r="E34" s="1">
        <v>60.795630963745346</v>
      </c>
      <c r="F34" s="1">
        <v>32.428314594172491</v>
      </c>
      <c r="G34" s="1">
        <v>5.3504912670127149</v>
      </c>
    </row>
    <row r="35" spans="1:7" x14ac:dyDescent="0.2">
      <c r="A35">
        <v>33</v>
      </c>
      <c r="B35" s="4" t="s">
        <v>17</v>
      </c>
      <c r="C35" s="2">
        <v>19.042933848341431</v>
      </c>
      <c r="D35" s="1">
        <v>328.20859773547357</v>
      </c>
      <c r="E35" s="1">
        <v>62.50054615133525</v>
      </c>
      <c r="F35" s="1">
        <v>29.002805599506559</v>
      </c>
      <c r="G35" s="1">
        <v>5.5229850844770985</v>
      </c>
    </row>
    <row r="36" spans="1:7" x14ac:dyDescent="0.2">
      <c r="A36">
        <v>34</v>
      </c>
      <c r="B36" s="4" t="s">
        <v>17</v>
      </c>
      <c r="C36" s="2">
        <v>16.462743934843601</v>
      </c>
      <c r="D36" s="1">
        <v>424.69319275813399</v>
      </c>
      <c r="E36" s="1">
        <v>69.916152832483348</v>
      </c>
      <c r="F36" s="1">
        <v>26.944723047477662</v>
      </c>
      <c r="G36" s="1">
        <v>4.4358407592590359</v>
      </c>
    </row>
    <row r="37" spans="1:7" x14ac:dyDescent="0.2">
      <c r="A37">
        <v>35</v>
      </c>
      <c r="B37" s="4" t="s">
        <v>15</v>
      </c>
      <c r="C37" s="2">
        <v>17.907156503103487</v>
      </c>
      <c r="D37" s="1">
        <v>347.69193147560156</v>
      </c>
      <c r="E37" s="1">
        <v>62.261738317999296</v>
      </c>
      <c r="F37" s="1">
        <v>37.930827708714574</v>
      </c>
      <c r="G37" s="1">
        <v>6.792332680722061</v>
      </c>
    </row>
    <row r="38" spans="1:7" x14ac:dyDescent="0.2">
      <c r="A38">
        <v>36</v>
      </c>
      <c r="B38" s="4" t="s">
        <v>15</v>
      </c>
      <c r="C38" s="2">
        <v>20.20397067742983</v>
      </c>
      <c r="D38" s="1">
        <v>290.25740644753574</v>
      </c>
      <c r="E38" s="1">
        <v>58.643521287728454</v>
      </c>
      <c r="F38" s="1">
        <v>29.109429726890806</v>
      </c>
      <c r="G38" s="1">
        <v>5.8812606463880615</v>
      </c>
    </row>
    <row r="39" spans="1:7" x14ac:dyDescent="0.2">
      <c r="A39">
        <v>37</v>
      </c>
      <c r="B39" s="4" t="s">
        <v>18</v>
      </c>
      <c r="C39" s="2">
        <v>15.2107607982499</v>
      </c>
      <c r="D39" s="1">
        <v>355.00982960462107</v>
      </c>
      <c r="E39" s="1">
        <v>53.99969599143347</v>
      </c>
      <c r="F39" s="1">
        <v>33.985662021983153</v>
      </c>
      <c r="G39" s="1">
        <v>5.1694777558655174</v>
      </c>
    </row>
    <row r="40" spans="1:7" x14ac:dyDescent="0.2">
      <c r="A40">
        <v>38</v>
      </c>
      <c r="B40" s="4" t="s">
        <v>18</v>
      </c>
      <c r="C40" s="2">
        <v>19.017227083959405</v>
      </c>
      <c r="D40" s="1">
        <v>413.17398788116259</v>
      </c>
      <c r="E40" s="1">
        <v>78.574235527211613</v>
      </c>
      <c r="F40" s="1">
        <v>30.829113461227848</v>
      </c>
      <c r="G40" s="1">
        <v>5.862842514893198</v>
      </c>
    </row>
    <row r="41" spans="1:7" x14ac:dyDescent="0.2">
      <c r="A41">
        <v>39</v>
      </c>
      <c r="B41" s="4" t="s">
        <v>18</v>
      </c>
      <c r="C41" s="2">
        <v>19.600598553303598</v>
      </c>
      <c r="D41" s="1">
        <v>335.55297168482377</v>
      </c>
      <c r="E41" s="1">
        <v>65.770390913622805</v>
      </c>
      <c r="F41" s="1">
        <v>29.834927912617633</v>
      </c>
      <c r="G41" s="1">
        <v>5.8478244488197042</v>
      </c>
    </row>
    <row r="42" spans="1:7" x14ac:dyDescent="0.2">
      <c r="A42">
        <v>40</v>
      </c>
      <c r="B42" s="4" t="s">
        <v>18</v>
      </c>
      <c r="C42" s="2">
        <v>18.062704083559666</v>
      </c>
      <c r="D42" s="1">
        <v>352.68984842933014</v>
      </c>
      <c r="E42" s="1">
        <v>63.705323654545019</v>
      </c>
      <c r="F42" s="1">
        <v>30.280292729525438</v>
      </c>
      <c r="G42" s="1">
        <v>5.4694396713698117</v>
      </c>
    </row>
    <row r="43" spans="1:7" x14ac:dyDescent="0.2">
      <c r="A43">
        <v>41</v>
      </c>
      <c r="B43" s="4" t="s">
        <v>18</v>
      </c>
      <c r="C43" s="2">
        <v>10.997649599796723</v>
      </c>
      <c r="D43" s="1">
        <v>602.34540748108407</v>
      </c>
      <c r="E43" s="1">
        <v>66.243837295237384</v>
      </c>
      <c r="F43" s="1">
        <v>80.770848825343791</v>
      </c>
      <c r="G43" s="1">
        <v>8.8828949325928406</v>
      </c>
    </row>
    <row r="44" spans="1:7" x14ac:dyDescent="0.2">
      <c r="A44">
        <v>42</v>
      </c>
      <c r="B44" s="4" t="s">
        <v>18</v>
      </c>
      <c r="C44" s="2">
        <v>19.126152715777391</v>
      </c>
      <c r="D44" s="1">
        <v>306.12689389519738</v>
      </c>
      <c r="E44" s="1">
        <v>58.550297230461247</v>
      </c>
      <c r="F44" s="1">
        <v>33.119592734683749</v>
      </c>
      <c r="G44" s="1">
        <v>6.3345038852791271</v>
      </c>
    </row>
    <row r="45" spans="1:7" x14ac:dyDescent="0.2">
      <c r="A45">
        <v>43</v>
      </c>
      <c r="B45" s="4" t="s">
        <v>14</v>
      </c>
      <c r="C45" s="2">
        <v>14.461997366180274</v>
      </c>
      <c r="D45" s="1">
        <v>572.68509757102402</v>
      </c>
      <c r="E45" s="1">
        <v>82.82170372722841</v>
      </c>
      <c r="F45" s="1">
        <v>2.3906012624619759</v>
      </c>
      <c r="G45" s="1">
        <v>0.34572869161312342</v>
      </c>
    </row>
    <row r="46" spans="1:7" x14ac:dyDescent="0.2">
      <c r="A46">
        <v>44</v>
      </c>
      <c r="B46" s="4" t="s">
        <v>14</v>
      </c>
      <c r="C46" s="2">
        <v>13.911726785131393</v>
      </c>
      <c r="D46" s="1">
        <v>584.28957794521773</v>
      </c>
      <c r="E46" s="1">
        <v>81.28476971773604</v>
      </c>
      <c r="F46" s="1">
        <v>1.4952698629037198</v>
      </c>
      <c r="G46" s="1">
        <v>0.20801785802757422</v>
      </c>
    </row>
    <row r="47" spans="1:7" x14ac:dyDescent="0.2">
      <c r="A47">
        <v>45</v>
      </c>
      <c r="B47" s="4" t="s">
        <v>14</v>
      </c>
      <c r="C47" s="2">
        <v>13.893243131754806</v>
      </c>
      <c r="D47" s="1">
        <v>733.75923381531413</v>
      </c>
      <c r="E47" s="1">
        <v>101.94295435566283</v>
      </c>
      <c r="F47" s="1">
        <v>0.40756818233990155</v>
      </c>
      <c r="G47" s="1">
        <v>5.6624438500156277E-2</v>
      </c>
    </row>
    <row r="48" spans="1:7" x14ac:dyDescent="0.2">
      <c r="A48">
        <v>46</v>
      </c>
      <c r="B48" s="4" t="s">
        <v>14</v>
      </c>
      <c r="C48" s="2">
        <v>13.626552740654905</v>
      </c>
      <c r="D48" s="1">
        <v>704.81422568536902</v>
      </c>
      <c r="E48" s="1">
        <v>96.041882186655286</v>
      </c>
      <c r="F48" s="1">
        <v>0.49074411529022238</v>
      </c>
      <c r="G48" s="1">
        <v>6.6871505691682459E-2</v>
      </c>
    </row>
    <row r="49" spans="1:7" x14ac:dyDescent="0.2">
      <c r="A49">
        <v>47</v>
      </c>
      <c r="B49" s="4" t="s">
        <v>14</v>
      </c>
      <c r="C49" s="2">
        <v>14.276272916747432</v>
      </c>
      <c r="D49" s="1">
        <v>673.59296034432168</v>
      </c>
      <c r="E49" s="1">
        <v>96.163969366753633</v>
      </c>
      <c r="F49" s="1">
        <v>0.86371914545996098</v>
      </c>
      <c r="G49" s="1">
        <v>0.12330690244006277</v>
      </c>
    </row>
    <row r="50" spans="1:7" x14ac:dyDescent="0.2">
      <c r="A50">
        <v>48</v>
      </c>
      <c r="B50" s="4" t="s">
        <v>14</v>
      </c>
      <c r="C50" s="2">
        <v>14.243764489918686</v>
      </c>
      <c r="D50" s="1">
        <v>718.92589820068349</v>
      </c>
      <c r="E50" s="1">
        <v>102.40211179673793</v>
      </c>
      <c r="F50" s="1">
        <v>0.73143515120222091</v>
      </c>
      <c r="G50" s="1">
        <v>0.104183900333725</v>
      </c>
    </row>
    <row r="51" spans="1:7" x14ac:dyDescent="0.2">
      <c r="A51">
        <v>49</v>
      </c>
      <c r="B51" s="4" t="s">
        <v>16</v>
      </c>
      <c r="C51" s="2">
        <v>12.662684403910784</v>
      </c>
      <c r="D51" s="1">
        <v>978.1217292510496</v>
      </c>
      <c r="E51" s="1">
        <v>123.85646766113513</v>
      </c>
      <c r="F51" s="1">
        <v>2.0633489372843736</v>
      </c>
      <c r="G51" s="1">
        <v>0.26127536407976726</v>
      </c>
    </row>
    <row r="52" spans="1:7" x14ac:dyDescent="0.2">
      <c r="A52">
        <v>50</v>
      </c>
      <c r="B52" s="4" t="s">
        <v>16</v>
      </c>
      <c r="C52" s="2">
        <v>12.586321883661752</v>
      </c>
      <c r="D52" s="1">
        <v>732.66610675625247</v>
      </c>
      <c r="E52" s="1">
        <v>92.215714528834781</v>
      </c>
      <c r="F52" s="1">
        <v>1.7913481595511176</v>
      </c>
      <c r="G52" s="1">
        <v>0.22546484541815437</v>
      </c>
    </row>
    <row r="53" spans="1:7" x14ac:dyDescent="0.2">
      <c r="A53">
        <v>51</v>
      </c>
      <c r="B53" s="4" t="s">
        <v>17</v>
      </c>
      <c r="C53" s="2">
        <v>11.874093083869139</v>
      </c>
      <c r="D53" s="1">
        <v>791.89575232234722</v>
      </c>
      <c r="E53" s="1">
        <v>94.030438757961321</v>
      </c>
      <c r="F53" s="1">
        <v>5.7280906191913781</v>
      </c>
      <c r="G53" s="1">
        <v>0.68015881205116047</v>
      </c>
    </row>
    <row r="54" spans="1:7" x14ac:dyDescent="0.2">
      <c r="A54">
        <v>52</v>
      </c>
      <c r="B54" s="4" t="s">
        <v>15</v>
      </c>
      <c r="C54" s="2">
        <v>12.420027816411684</v>
      </c>
      <c r="D54" s="1">
        <v>1061.3081828545637</v>
      </c>
      <c r="E54" s="1">
        <v>131.81477152839017</v>
      </c>
      <c r="F54" s="1">
        <v>5.8159878550769477</v>
      </c>
      <c r="G54" s="1">
        <v>0.72234730939968228</v>
      </c>
    </row>
    <row r="55" spans="1:7" x14ac:dyDescent="0.2">
      <c r="A55">
        <v>53</v>
      </c>
      <c r="B55" s="4" t="s">
        <v>15</v>
      </c>
      <c r="C55" s="2">
        <v>13.411893490695299</v>
      </c>
      <c r="D55" s="1">
        <v>1255.1941616922504</v>
      </c>
      <c r="E55" s="1">
        <v>168.34530406759038</v>
      </c>
      <c r="F55" s="1">
        <v>8.3807975710065392</v>
      </c>
      <c r="G55" s="1">
        <v>1.1240236438941758</v>
      </c>
    </row>
    <row r="56" spans="1:7" x14ac:dyDescent="0.2">
      <c r="A56">
        <v>54</v>
      </c>
      <c r="B56" s="4" t="s">
        <v>17</v>
      </c>
      <c r="C56" s="2">
        <v>13.712494486651208</v>
      </c>
      <c r="D56" s="1">
        <v>1327.2598606445192</v>
      </c>
      <c r="E56" s="1">
        <v>182.00043521441421</v>
      </c>
      <c r="F56" s="1">
        <v>8.4048559565748526</v>
      </c>
      <c r="G56" s="1">
        <v>1.1525154096563024</v>
      </c>
    </row>
    <row r="57" spans="1:7" x14ac:dyDescent="0.2">
      <c r="A57">
        <v>55</v>
      </c>
      <c r="B57" s="4" t="s">
        <v>17</v>
      </c>
      <c r="C57" s="2">
        <v>14.059881283940234</v>
      </c>
      <c r="D57" s="1">
        <v>1050.0388903292715</v>
      </c>
      <c r="E57" s="1">
        <v>147.63422141549896</v>
      </c>
      <c r="F57" s="1">
        <v>6.0767177738397917</v>
      </c>
      <c r="G57" s="1">
        <v>0.85437930496197023</v>
      </c>
    </row>
    <row r="58" spans="1:7" x14ac:dyDescent="0.2">
      <c r="A58">
        <v>56</v>
      </c>
      <c r="B58" s="4" t="s">
        <v>16</v>
      </c>
      <c r="C58" s="2">
        <v>14.82754506161077</v>
      </c>
      <c r="D58" s="1">
        <v>982.81560740595523</v>
      </c>
      <c r="E58" s="1">
        <v>145.7274270606616</v>
      </c>
      <c r="F58" s="1">
        <v>3.3137964959207018</v>
      </c>
      <c r="G58" s="1">
        <v>0.49135466868272076</v>
      </c>
    </row>
    <row r="59" spans="1:7" x14ac:dyDescent="0.2">
      <c r="A59">
        <v>57</v>
      </c>
      <c r="B59" s="4" t="s">
        <v>17</v>
      </c>
      <c r="C59" s="2">
        <v>12.818881412391056</v>
      </c>
      <c r="D59" s="1">
        <v>1125.6160916477957</v>
      </c>
      <c r="E59" s="1">
        <v>144.29139194712192</v>
      </c>
      <c r="F59" s="1">
        <v>4.0257220373333586</v>
      </c>
      <c r="G59" s="1">
        <v>0.51605253395825645</v>
      </c>
    </row>
    <row r="60" spans="1:7" x14ac:dyDescent="0.2">
      <c r="A60">
        <v>58</v>
      </c>
      <c r="B60" s="4" t="s">
        <v>16</v>
      </c>
      <c r="C60" s="2">
        <v>13.140078772880043</v>
      </c>
      <c r="D60" s="1">
        <v>1173.4477210125021</v>
      </c>
      <c r="E60" s="1">
        <v>154.19195489960842</v>
      </c>
      <c r="F60" s="1">
        <v>4.5216963840801228</v>
      </c>
      <c r="G60" s="1">
        <v>0.59415446673859673</v>
      </c>
    </row>
    <row r="61" spans="1:7" x14ac:dyDescent="0.2">
      <c r="A61">
        <v>59</v>
      </c>
      <c r="B61" s="4" t="s">
        <v>17</v>
      </c>
      <c r="C61" s="2">
        <v>14.058905084498763</v>
      </c>
      <c r="D61" s="1">
        <v>1129.1084029620092</v>
      </c>
      <c r="E61" s="1">
        <v>158.74027867352865</v>
      </c>
      <c r="F61" s="1">
        <v>5.3868284457298801</v>
      </c>
      <c r="G61" s="1">
        <v>0.75732909824994366</v>
      </c>
    </row>
    <row r="62" spans="1:7" x14ac:dyDescent="0.2">
      <c r="A62">
        <v>60</v>
      </c>
      <c r="B62" s="4" t="s">
        <v>17</v>
      </c>
      <c r="C62" s="2">
        <v>14.186180583216284</v>
      </c>
      <c r="D62" s="1">
        <v>1023.9562871141821</v>
      </c>
      <c r="E62" s="1">
        <v>145.26028798321448</v>
      </c>
      <c r="F62" s="1">
        <v>4.5004984859711117</v>
      </c>
      <c r="G62" s="1">
        <v>0.63844884236477684</v>
      </c>
    </row>
    <row r="63" spans="1:7" x14ac:dyDescent="0.2">
      <c r="D63" s="6"/>
      <c r="E63" s="6"/>
    </row>
    <row r="64" spans="1:7" x14ac:dyDescent="0.2">
      <c r="D64" s="6"/>
      <c r="E64" s="6"/>
    </row>
    <row r="65" spans="4:5" x14ac:dyDescent="0.2">
      <c r="D65" s="6"/>
      <c r="E65" s="6"/>
    </row>
    <row r="66" spans="4:5" x14ac:dyDescent="0.2">
      <c r="D66" s="6"/>
      <c r="E66" s="6"/>
    </row>
    <row r="67" spans="4:5" x14ac:dyDescent="0.2">
      <c r="D67" s="6"/>
      <c r="E67" s="6"/>
    </row>
    <row r="68" spans="4:5" x14ac:dyDescent="0.2">
      <c r="D68" s="6"/>
      <c r="E68" s="6"/>
    </row>
    <row r="69" spans="4:5" x14ac:dyDescent="0.2">
      <c r="D69" s="6"/>
      <c r="E69" s="6"/>
    </row>
    <row r="70" spans="4:5" x14ac:dyDescent="0.2">
      <c r="D70" s="6"/>
      <c r="E70" s="6"/>
    </row>
    <row r="71" spans="4:5" x14ac:dyDescent="0.2">
      <c r="D71" s="6"/>
      <c r="E71" s="6"/>
    </row>
    <row r="72" spans="4:5" x14ac:dyDescent="0.2">
      <c r="D72" s="6"/>
      <c r="E72" s="6"/>
    </row>
    <row r="73" spans="4:5" x14ac:dyDescent="0.2">
      <c r="D73" s="6"/>
      <c r="E73" s="6"/>
    </row>
    <row r="74" spans="4:5" x14ac:dyDescent="0.2">
      <c r="D74" s="6"/>
      <c r="E74" s="6"/>
    </row>
    <row r="75" spans="4:5" x14ac:dyDescent="0.2">
      <c r="D75" s="6"/>
      <c r="E75" s="6"/>
    </row>
    <row r="76" spans="4:5" x14ac:dyDescent="0.2">
      <c r="D76" s="6"/>
      <c r="E76" s="6"/>
    </row>
    <row r="77" spans="4:5" x14ac:dyDescent="0.2">
      <c r="D77" s="6"/>
      <c r="E77" s="6"/>
    </row>
    <row r="78" spans="4:5" x14ac:dyDescent="0.2">
      <c r="D78" s="6"/>
      <c r="E78" s="6"/>
    </row>
    <row r="79" spans="4:5" x14ac:dyDescent="0.2">
      <c r="D79" s="6"/>
      <c r="E79" s="6"/>
    </row>
    <row r="80" spans="4:5" x14ac:dyDescent="0.2">
      <c r="D80" s="6"/>
      <c r="E80" s="6"/>
    </row>
    <row r="81" spans="4:5" x14ac:dyDescent="0.2">
      <c r="D81" s="6"/>
      <c r="E81" s="6"/>
    </row>
    <row r="82" spans="4:5" x14ac:dyDescent="0.2">
      <c r="D82" s="6"/>
      <c r="E82" s="6"/>
    </row>
    <row r="83" spans="4:5" x14ac:dyDescent="0.2">
      <c r="D83" s="6"/>
      <c r="E83" s="6"/>
    </row>
    <row r="84" spans="4:5" x14ac:dyDescent="0.2">
      <c r="D84" s="6"/>
      <c r="E84" s="6"/>
    </row>
    <row r="85" spans="4:5" x14ac:dyDescent="0.2">
      <c r="D85" s="6"/>
      <c r="E85" s="6"/>
    </row>
    <row r="86" spans="4:5" x14ac:dyDescent="0.2">
      <c r="D86" s="6"/>
      <c r="E86" s="6"/>
    </row>
    <row r="87" spans="4:5" x14ac:dyDescent="0.2">
      <c r="D87" s="6"/>
      <c r="E87" s="6"/>
    </row>
    <row r="88" spans="4:5" x14ac:dyDescent="0.2">
      <c r="D88" s="6"/>
      <c r="E88" s="6"/>
    </row>
    <row r="89" spans="4:5" x14ac:dyDescent="0.2">
      <c r="D89" s="6"/>
      <c r="E89" s="6"/>
    </row>
    <row r="90" spans="4:5" x14ac:dyDescent="0.2">
      <c r="D90" s="6"/>
      <c r="E90" s="6"/>
    </row>
    <row r="91" spans="4:5" x14ac:dyDescent="0.2">
      <c r="D91" s="6"/>
      <c r="E91" s="6"/>
    </row>
    <row r="92" spans="4:5" x14ac:dyDescent="0.2">
      <c r="D92" s="6"/>
      <c r="E92" s="6"/>
    </row>
    <row r="93" spans="4:5" x14ac:dyDescent="0.2">
      <c r="D93" s="6"/>
      <c r="E93" s="6"/>
    </row>
    <row r="94" spans="4:5" x14ac:dyDescent="0.2">
      <c r="D94" s="6"/>
      <c r="E94" s="6"/>
    </row>
    <row r="95" spans="4:5" x14ac:dyDescent="0.2">
      <c r="D95" s="6"/>
      <c r="E95" s="6"/>
    </row>
    <row r="96" spans="4:5" x14ac:dyDescent="0.2">
      <c r="D96" s="6"/>
      <c r="E96" s="6"/>
    </row>
    <row r="97" spans="4:5" x14ac:dyDescent="0.2">
      <c r="D97" s="6"/>
      <c r="E97" s="6"/>
    </row>
    <row r="98" spans="4:5" x14ac:dyDescent="0.2">
      <c r="D98" s="6"/>
      <c r="E98" s="6"/>
    </row>
    <row r="99" spans="4:5" x14ac:dyDescent="0.2">
      <c r="D99" s="6"/>
      <c r="E99" s="6"/>
    </row>
    <row r="100" spans="4:5" x14ac:dyDescent="0.2">
      <c r="D100" s="6"/>
      <c r="E100" s="6"/>
    </row>
    <row r="101" spans="4:5" x14ac:dyDescent="0.2">
      <c r="D101" s="6"/>
      <c r="E101" s="6"/>
    </row>
    <row r="102" spans="4:5" x14ac:dyDescent="0.2">
      <c r="D102" s="6"/>
      <c r="E102" s="6"/>
    </row>
    <row r="103" spans="4:5" x14ac:dyDescent="0.2">
      <c r="D103" s="6"/>
      <c r="E103" s="6"/>
    </row>
    <row r="104" spans="4:5" x14ac:dyDescent="0.2">
      <c r="D104" s="6"/>
      <c r="E104" s="6"/>
    </row>
    <row r="105" spans="4:5" x14ac:dyDescent="0.2">
      <c r="D105" s="6"/>
      <c r="E105" s="6"/>
    </row>
    <row r="106" spans="4:5" x14ac:dyDescent="0.2">
      <c r="D106" s="6"/>
      <c r="E106" s="6"/>
    </row>
    <row r="107" spans="4:5" x14ac:dyDescent="0.2">
      <c r="D107" s="6"/>
      <c r="E107" s="6"/>
    </row>
    <row r="108" spans="4:5" x14ac:dyDescent="0.2">
      <c r="D108" s="6"/>
      <c r="E108" s="6"/>
    </row>
    <row r="109" spans="4:5" x14ac:dyDescent="0.2">
      <c r="D109" s="6"/>
      <c r="E109" s="6"/>
    </row>
    <row r="110" spans="4:5" x14ac:dyDescent="0.2">
      <c r="D110" s="6"/>
      <c r="E110" s="6"/>
    </row>
    <row r="111" spans="4:5" x14ac:dyDescent="0.2">
      <c r="D111" s="6"/>
      <c r="E111" s="6"/>
    </row>
    <row r="112" spans="4:5" x14ac:dyDescent="0.2">
      <c r="D112" s="6"/>
      <c r="E112" s="6"/>
    </row>
    <row r="113" spans="4:5" x14ac:dyDescent="0.2">
      <c r="D113" s="6"/>
      <c r="E113" s="6"/>
    </row>
    <row r="114" spans="4:5" x14ac:dyDescent="0.2">
      <c r="D114" s="6"/>
      <c r="E114" s="6"/>
    </row>
    <row r="115" spans="4:5" x14ac:dyDescent="0.2">
      <c r="D115" s="6"/>
      <c r="E115" s="6"/>
    </row>
    <row r="116" spans="4:5" x14ac:dyDescent="0.2">
      <c r="D116" s="6"/>
      <c r="E116" s="6"/>
    </row>
    <row r="117" spans="4:5" x14ac:dyDescent="0.2">
      <c r="D117" s="6"/>
      <c r="E117" s="6"/>
    </row>
    <row r="118" spans="4:5" x14ac:dyDescent="0.2">
      <c r="D118" s="6"/>
      <c r="E118" s="6"/>
    </row>
    <row r="119" spans="4:5" x14ac:dyDescent="0.2">
      <c r="D119" s="6"/>
      <c r="E119" s="6"/>
    </row>
    <row r="120" spans="4:5" x14ac:dyDescent="0.2">
      <c r="D120" s="6"/>
      <c r="E120" s="6"/>
    </row>
    <row r="121" spans="4:5" x14ac:dyDescent="0.2">
      <c r="D121" s="6"/>
      <c r="E121" s="6"/>
    </row>
    <row r="122" spans="4:5" x14ac:dyDescent="0.2">
      <c r="D122" s="6"/>
      <c r="E122" s="6"/>
    </row>
    <row r="123" spans="4:5" x14ac:dyDescent="0.2">
      <c r="D123" s="6"/>
      <c r="E123" s="6"/>
    </row>
    <row r="124" spans="4:5" x14ac:dyDescent="0.2">
      <c r="D124" s="6"/>
      <c r="E124" s="6"/>
    </row>
    <row r="125" spans="4:5" x14ac:dyDescent="0.2">
      <c r="D125" s="6"/>
      <c r="E125" s="6"/>
    </row>
    <row r="126" spans="4:5" x14ac:dyDescent="0.2">
      <c r="D126" s="6"/>
      <c r="E126" s="6"/>
    </row>
    <row r="127" spans="4:5" x14ac:dyDescent="0.2">
      <c r="D127" s="6"/>
      <c r="E127" s="6"/>
    </row>
    <row r="128" spans="4:5" x14ac:dyDescent="0.2">
      <c r="D128" s="6"/>
      <c r="E128" s="6"/>
    </row>
    <row r="129" spans="4:5" x14ac:dyDescent="0.2">
      <c r="D129" s="6"/>
      <c r="E129" s="6"/>
    </row>
    <row r="130" spans="4:5" x14ac:dyDescent="0.2">
      <c r="D130" s="6"/>
      <c r="E130" s="6"/>
    </row>
    <row r="131" spans="4:5" x14ac:dyDescent="0.2">
      <c r="D131" s="6"/>
      <c r="E131" s="6"/>
    </row>
    <row r="132" spans="4:5" x14ac:dyDescent="0.2">
      <c r="D132" s="6"/>
      <c r="E132" s="6"/>
    </row>
    <row r="133" spans="4:5" x14ac:dyDescent="0.2">
      <c r="D133" s="6"/>
      <c r="E133" s="6"/>
    </row>
    <row r="134" spans="4:5" x14ac:dyDescent="0.2">
      <c r="D134" s="6"/>
      <c r="E134" s="6"/>
    </row>
    <row r="135" spans="4:5" x14ac:dyDescent="0.2">
      <c r="D135" s="6"/>
      <c r="E135" s="6"/>
    </row>
    <row r="136" spans="4:5" x14ac:dyDescent="0.2">
      <c r="D136" s="6"/>
      <c r="E136" s="6"/>
    </row>
    <row r="137" spans="4:5" x14ac:dyDescent="0.2">
      <c r="D137" s="6"/>
      <c r="E137" s="6"/>
    </row>
    <row r="138" spans="4:5" x14ac:dyDescent="0.2">
      <c r="D138" s="6"/>
      <c r="E138" s="6"/>
    </row>
    <row r="139" spans="4:5" x14ac:dyDescent="0.2">
      <c r="D139" s="6"/>
      <c r="E139" s="6"/>
    </row>
    <row r="140" spans="4:5" x14ac:dyDescent="0.2">
      <c r="D140" s="6"/>
      <c r="E140" s="6"/>
    </row>
    <row r="141" spans="4:5" x14ac:dyDescent="0.2">
      <c r="D141" s="6"/>
      <c r="E141" s="6"/>
    </row>
    <row r="142" spans="4:5" x14ac:dyDescent="0.2">
      <c r="D142" s="6"/>
      <c r="E142" s="6"/>
    </row>
    <row r="143" spans="4:5" x14ac:dyDescent="0.2">
      <c r="D143" s="6"/>
      <c r="E143" s="6"/>
    </row>
    <row r="144" spans="4:5" x14ac:dyDescent="0.2">
      <c r="D144" s="6"/>
      <c r="E144" s="6"/>
    </row>
    <row r="145" spans="4:5" x14ac:dyDescent="0.2">
      <c r="D145" s="6"/>
      <c r="E145" s="6"/>
    </row>
    <row r="146" spans="4:5" x14ac:dyDescent="0.2">
      <c r="D146" s="6"/>
      <c r="E146" s="6"/>
    </row>
    <row r="147" spans="4:5" x14ac:dyDescent="0.2">
      <c r="D147" s="6"/>
      <c r="E147" s="6"/>
    </row>
    <row r="148" spans="4:5" x14ac:dyDescent="0.2">
      <c r="D148" s="6"/>
      <c r="E148" s="6"/>
    </row>
    <row r="149" spans="4:5" x14ac:dyDescent="0.2">
      <c r="D149" s="6"/>
      <c r="E149" s="6"/>
    </row>
    <row r="150" spans="4:5" x14ac:dyDescent="0.2">
      <c r="D150" s="6"/>
      <c r="E150" s="6"/>
    </row>
    <row r="151" spans="4:5" x14ac:dyDescent="0.2">
      <c r="D151" s="6"/>
      <c r="E151" s="6"/>
    </row>
    <row r="152" spans="4:5" x14ac:dyDescent="0.2">
      <c r="D152" s="6"/>
      <c r="E152" s="6"/>
    </row>
    <row r="153" spans="4:5" x14ac:dyDescent="0.2">
      <c r="D153" s="6"/>
      <c r="E153" s="6"/>
    </row>
    <row r="154" spans="4:5" x14ac:dyDescent="0.2">
      <c r="D154" s="6"/>
      <c r="E154" s="6"/>
    </row>
    <row r="155" spans="4:5" x14ac:dyDescent="0.2">
      <c r="D155" s="6"/>
      <c r="E155" s="6"/>
    </row>
    <row r="156" spans="4:5" x14ac:dyDescent="0.2">
      <c r="D156" s="6"/>
      <c r="E156" s="6"/>
    </row>
    <row r="157" spans="4:5" x14ac:dyDescent="0.2">
      <c r="D157" s="6"/>
      <c r="E157" s="6"/>
    </row>
    <row r="158" spans="4:5" x14ac:dyDescent="0.2">
      <c r="D158" s="6"/>
      <c r="E158" s="6"/>
    </row>
    <row r="159" spans="4:5" x14ac:dyDescent="0.2">
      <c r="D159" s="6"/>
      <c r="E159" s="6"/>
    </row>
    <row r="160" spans="4:5" x14ac:dyDescent="0.2">
      <c r="D160" s="6"/>
      <c r="E160" s="6"/>
    </row>
    <row r="161" spans="4:5" x14ac:dyDescent="0.2">
      <c r="D161" s="6"/>
      <c r="E161" s="6"/>
    </row>
    <row r="162" spans="4:5" x14ac:dyDescent="0.2">
      <c r="D162" s="6"/>
      <c r="E162" s="6"/>
    </row>
    <row r="163" spans="4:5" x14ac:dyDescent="0.2">
      <c r="D163" s="6"/>
      <c r="E163" s="6"/>
    </row>
    <row r="164" spans="4:5" x14ac:dyDescent="0.2">
      <c r="D164" s="6"/>
      <c r="E164" s="6"/>
    </row>
    <row r="165" spans="4:5" x14ac:dyDescent="0.2">
      <c r="D165" s="6"/>
      <c r="E165" s="6"/>
    </row>
    <row r="166" spans="4:5" x14ac:dyDescent="0.2">
      <c r="D166" s="6"/>
      <c r="E166" s="6"/>
    </row>
    <row r="167" spans="4:5" x14ac:dyDescent="0.2">
      <c r="D167" s="6"/>
      <c r="E167" s="6"/>
    </row>
    <row r="168" spans="4:5" x14ac:dyDescent="0.2">
      <c r="D168" s="6"/>
      <c r="E168" s="6"/>
    </row>
    <row r="169" spans="4:5" x14ac:dyDescent="0.2">
      <c r="D169" s="6"/>
      <c r="E169" s="6"/>
    </row>
    <row r="170" spans="4:5" x14ac:dyDescent="0.2">
      <c r="D170" s="6"/>
      <c r="E170" s="6"/>
    </row>
    <row r="171" spans="4:5" x14ac:dyDescent="0.2">
      <c r="D171" s="6"/>
      <c r="E171" s="6"/>
    </row>
    <row r="172" spans="4:5" x14ac:dyDescent="0.2">
      <c r="D172" s="6"/>
      <c r="E172" s="6"/>
    </row>
    <row r="173" spans="4:5" x14ac:dyDescent="0.2">
      <c r="D173" s="6"/>
      <c r="E173" s="6"/>
    </row>
    <row r="174" spans="4:5" x14ac:dyDescent="0.2">
      <c r="D174" s="6"/>
      <c r="E174" s="6"/>
    </row>
    <row r="175" spans="4:5" x14ac:dyDescent="0.2">
      <c r="D175" s="6"/>
      <c r="E175" s="6"/>
    </row>
    <row r="176" spans="4:5" x14ac:dyDescent="0.2">
      <c r="D176" s="6"/>
      <c r="E176" s="6"/>
    </row>
    <row r="177" spans="4:5" x14ac:dyDescent="0.2">
      <c r="D177" s="6"/>
      <c r="E177" s="6"/>
    </row>
    <row r="178" spans="4:5" x14ac:dyDescent="0.2">
      <c r="D178" s="6"/>
      <c r="E178" s="6"/>
    </row>
    <row r="179" spans="4:5" x14ac:dyDescent="0.2">
      <c r="D179" s="6"/>
      <c r="E179" s="6"/>
    </row>
    <row r="180" spans="4:5" x14ac:dyDescent="0.2">
      <c r="D180" s="6"/>
      <c r="E180" s="6"/>
    </row>
    <row r="181" spans="4:5" x14ac:dyDescent="0.2">
      <c r="D181" s="6"/>
      <c r="E181" s="6"/>
    </row>
    <row r="182" spans="4:5" x14ac:dyDescent="0.2">
      <c r="D182" s="6"/>
      <c r="E182" s="6"/>
    </row>
    <row r="183" spans="4:5" x14ac:dyDescent="0.2">
      <c r="D183" s="6"/>
      <c r="E183" s="6"/>
    </row>
    <row r="184" spans="4:5" x14ac:dyDescent="0.2">
      <c r="D184" s="6"/>
      <c r="E184" s="6"/>
    </row>
    <row r="185" spans="4:5" x14ac:dyDescent="0.2">
      <c r="D185" s="6"/>
      <c r="E185" s="6"/>
    </row>
    <row r="186" spans="4:5" x14ac:dyDescent="0.2">
      <c r="D186" s="6"/>
      <c r="E186" s="6"/>
    </row>
    <row r="187" spans="4:5" x14ac:dyDescent="0.2">
      <c r="D187" s="6"/>
      <c r="E187" s="6"/>
    </row>
    <row r="188" spans="4:5" x14ac:dyDescent="0.2">
      <c r="D188" s="6"/>
      <c r="E188" s="6"/>
    </row>
    <row r="189" spans="4:5" x14ac:dyDescent="0.2">
      <c r="D189" s="6"/>
      <c r="E189" s="6"/>
    </row>
    <row r="190" spans="4:5" x14ac:dyDescent="0.2">
      <c r="D190" s="6"/>
      <c r="E190" s="6"/>
    </row>
    <row r="191" spans="4:5" x14ac:dyDescent="0.2">
      <c r="D191" s="6"/>
      <c r="E191" s="6"/>
    </row>
    <row r="192" spans="4:5" x14ac:dyDescent="0.2">
      <c r="D192" s="6"/>
      <c r="E192" s="6"/>
    </row>
    <row r="193" spans="4:5" x14ac:dyDescent="0.2">
      <c r="D193" s="6"/>
      <c r="E193" s="6"/>
    </row>
    <row r="194" spans="4:5" x14ac:dyDescent="0.2">
      <c r="D194" s="6"/>
      <c r="E194" s="6"/>
    </row>
    <row r="195" spans="4:5" x14ac:dyDescent="0.2">
      <c r="D195" s="6"/>
      <c r="E195" s="6"/>
    </row>
    <row r="196" spans="4:5" x14ac:dyDescent="0.2">
      <c r="D196" s="6"/>
      <c r="E196" s="6"/>
    </row>
    <row r="197" spans="4:5" x14ac:dyDescent="0.2">
      <c r="D197" s="6"/>
      <c r="E197" s="6"/>
    </row>
    <row r="198" spans="4:5" x14ac:dyDescent="0.2">
      <c r="D198" s="6"/>
      <c r="E198" s="6"/>
    </row>
    <row r="199" spans="4:5" x14ac:dyDescent="0.2">
      <c r="D199" s="6"/>
      <c r="E199" s="6"/>
    </row>
    <row r="200" spans="4:5" x14ac:dyDescent="0.2">
      <c r="D200" s="6"/>
      <c r="E200" s="6"/>
    </row>
    <row r="201" spans="4:5" x14ac:dyDescent="0.2">
      <c r="D201" s="6"/>
      <c r="E201" s="6"/>
    </row>
    <row r="202" spans="4:5" x14ac:dyDescent="0.2">
      <c r="D202" s="6"/>
      <c r="E202" s="6"/>
    </row>
    <row r="203" spans="4:5" x14ac:dyDescent="0.2">
      <c r="D203" s="6"/>
      <c r="E203" s="6"/>
    </row>
    <row r="204" spans="4:5" x14ac:dyDescent="0.2">
      <c r="D204" s="6"/>
      <c r="E204" s="6"/>
    </row>
    <row r="205" spans="4:5" x14ac:dyDescent="0.2">
      <c r="D205" s="6"/>
      <c r="E205" s="6"/>
    </row>
    <row r="206" spans="4:5" x14ac:dyDescent="0.2">
      <c r="D206" s="6"/>
      <c r="E206" s="6"/>
    </row>
    <row r="207" spans="4:5" x14ac:dyDescent="0.2">
      <c r="D207" s="6"/>
      <c r="E207" s="6"/>
    </row>
    <row r="208" spans="4:5" x14ac:dyDescent="0.2">
      <c r="D208" s="6"/>
      <c r="E208" s="6"/>
    </row>
    <row r="209" spans="4:5" x14ac:dyDescent="0.2">
      <c r="D209" s="6"/>
      <c r="E209" s="6"/>
    </row>
    <row r="210" spans="4:5" x14ac:dyDescent="0.2">
      <c r="D210" s="6"/>
      <c r="E210" s="6"/>
    </row>
    <row r="211" spans="4:5" x14ac:dyDescent="0.2">
      <c r="D211" s="6"/>
      <c r="E211" s="6"/>
    </row>
    <row r="212" spans="4:5" x14ac:dyDescent="0.2">
      <c r="D212" s="6"/>
      <c r="E212" s="6"/>
    </row>
    <row r="213" spans="4:5" x14ac:dyDescent="0.2">
      <c r="D213" s="6"/>
      <c r="E213" s="6"/>
    </row>
    <row r="214" spans="4:5" x14ac:dyDescent="0.2">
      <c r="D214" s="6"/>
      <c r="E214" s="6"/>
    </row>
    <row r="215" spans="4:5" x14ac:dyDescent="0.2">
      <c r="D215" s="6"/>
      <c r="E215" s="6"/>
    </row>
    <row r="216" spans="4:5" x14ac:dyDescent="0.2">
      <c r="D216" s="6"/>
      <c r="E216" s="6"/>
    </row>
    <row r="217" spans="4:5" x14ac:dyDescent="0.2">
      <c r="D217" s="6"/>
      <c r="E217" s="6"/>
    </row>
    <row r="218" spans="4:5" x14ac:dyDescent="0.2">
      <c r="D218" s="6"/>
      <c r="E218" s="6"/>
    </row>
    <row r="219" spans="4:5" x14ac:dyDescent="0.2">
      <c r="D219" s="6"/>
      <c r="E219" s="6"/>
    </row>
    <row r="220" spans="4:5" x14ac:dyDescent="0.2">
      <c r="D220" s="6"/>
      <c r="E220" s="6"/>
    </row>
    <row r="221" spans="4:5" x14ac:dyDescent="0.2">
      <c r="D221" s="6"/>
      <c r="E221" s="6"/>
    </row>
    <row r="222" spans="4:5" x14ac:dyDescent="0.2">
      <c r="D222" s="6"/>
      <c r="E222" s="6"/>
    </row>
    <row r="223" spans="4:5" x14ac:dyDescent="0.2">
      <c r="D223" s="6"/>
      <c r="E223" s="6"/>
    </row>
    <row r="224" spans="4:5" x14ac:dyDescent="0.2">
      <c r="D224" s="6"/>
      <c r="E224" s="6"/>
    </row>
    <row r="225" spans="4:5" x14ac:dyDescent="0.2">
      <c r="D225" s="6"/>
      <c r="E225" s="6"/>
    </row>
    <row r="226" spans="4:5" x14ac:dyDescent="0.2">
      <c r="D226" s="6"/>
      <c r="E226" s="6"/>
    </row>
    <row r="227" spans="4:5" x14ac:dyDescent="0.2">
      <c r="D227" s="6"/>
      <c r="E227" s="6"/>
    </row>
    <row r="228" spans="4:5" x14ac:dyDescent="0.2">
      <c r="D228" s="6"/>
      <c r="E228" s="6"/>
    </row>
    <row r="229" spans="4:5" x14ac:dyDescent="0.2">
      <c r="D229" s="6"/>
      <c r="E229" s="6"/>
    </row>
    <row r="230" spans="4:5" x14ac:dyDescent="0.2">
      <c r="D230" s="6"/>
      <c r="E230" s="6"/>
    </row>
    <row r="231" spans="4:5" x14ac:dyDescent="0.2">
      <c r="D231" s="6"/>
      <c r="E231" s="6"/>
    </row>
    <row r="232" spans="4:5" x14ac:dyDescent="0.2">
      <c r="D232" s="6"/>
      <c r="E232" s="6"/>
    </row>
    <row r="233" spans="4:5" x14ac:dyDescent="0.2">
      <c r="D233" s="6"/>
      <c r="E233" s="6"/>
    </row>
    <row r="234" spans="4:5" x14ac:dyDescent="0.2">
      <c r="D234" s="6"/>
      <c r="E234" s="6"/>
    </row>
    <row r="235" spans="4:5" x14ac:dyDescent="0.2">
      <c r="D235" s="6"/>
      <c r="E235" s="6"/>
    </row>
    <row r="236" spans="4:5" x14ac:dyDescent="0.2">
      <c r="D236" s="6"/>
      <c r="E236" s="6"/>
    </row>
    <row r="237" spans="4:5" x14ac:dyDescent="0.2">
      <c r="D237" s="6"/>
      <c r="E237" s="6"/>
    </row>
    <row r="238" spans="4:5" x14ac:dyDescent="0.2">
      <c r="D238" s="6"/>
      <c r="E238" s="6"/>
    </row>
    <row r="239" spans="4:5" x14ac:dyDescent="0.2">
      <c r="D239" s="6"/>
      <c r="E239" s="6"/>
    </row>
    <row r="240" spans="4:5" x14ac:dyDescent="0.2">
      <c r="D240" s="6"/>
      <c r="E240" s="6"/>
    </row>
    <row r="241" spans="4:5" x14ac:dyDescent="0.2">
      <c r="D241" s="6"/>
      <c r="E241" s="6"/>
    </row>
    <row r="242" spans="4:5" x14ac:dyDescent="0.2">
      <c r="D242" s="6"/>
      <c r="E242" s="6"/>
    </row>
  </sheetData>
  <mergeCells count="5"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BC95-5425-AD42-AFE3-E635394964A1}">
  <dimension ref="A1:F61"/>
  <sheetViews>
    <sheetView workbookViewId="0">
      <selection activeCell="E5" sqref="E5"/>
    </sheetView>
  </sheetViews>
  <sheetFormatPr baseColWidth="10" defaultRowHeight="15" x14ac:dyDescent="0.2"/>
  <sheetData>
    <row r="1" spans="1:6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">
      <c r="A2">
        <v>1</v>
      </c>
      <c r="B2" s="1">
        <v>77.318362227838307</v>
      </c>
      <c r="C2" s="1">
        <v>348.60553894603049</v>
      </c>
      <c r="D2" s="1">
        <v>0.41025287238127278</v>
      </c>
      <c r="E2" s="1">
        <v>1.8497083947432345</v>
      </c>
      <c r="F2" s="2">
        <v>22.179326944030098</v>
      </c>
    </row>
    <row r="3" spans="1:6" x14ac:dyDescent="0.2">
      <c r="A3">
        <v>2</v>
      </c>
      <c r="B3" s="1">
        <v>83.900621247021121</v>
      </c>
      <c r="C3" s="1">
        <v>372.03284066117038</v>
      </c>
      <c r="D3" s="1">
        <v>0.22713206468682426</v>
      </c>
      <c r="E3" s="1">
        <v>1.0071509122904869</v>
      </c>
      <c r="F3" s="2">
        <v>22.55193952714346</v>
      </c>
    </row>
    <row r="4" spans="1:6" x14ac:dyDescent="0.2">
      <c r="A4">
        <v>3</v>
      </c>
      <c r="B4" s="1">
        <v>64.605708147455374</v>
      </c>
      <c r="C4" s="1">
        <v>323.90401505450717</v>
      </c>
      <c r="D4" s="1">
        <v>0.38636292089821983</v>
      </c>
      <c r="E4" s="1">
        <v>1.9370502225823749</v>
      </c>
      <c r="F4" s="2">
        <v>19.945942360913126</v>
      </c>
    </row>
    <row r="5" spans="1:6" x14ac:dyDescent="0.2">
      <c r="A5">
        <v>4</v>
      </c>
      <c r="B5" s="1">
        <v>54.44968458626596</v>
      </c>
      <c r="C5" s="1">
        <v>298.61475393911138</v>
      </c>
      <c r="D5" s="1">
        <v>0.21332619983244464</v>
      </c>
      <c r="E5" s="1">
        <v>1.1699305727071014</v>
      </c>
      <c r="F5" s="2">
        <v>18.234090535716948</v>
      </c>
    </row>
    <row r="6" spans="1:6" x14ac:dyDescent="0.2">
      <c r="A6">
        <v>5</v>
      </c>
      <c r="B6" s="1">
        <v>66.96806546041006</v>
      </c>
      <c r="C6" s="1">
        <v>382.92854981804379</v>
      </c>
      <c r="D6" s="1">
        <v>4.3149786457109975</v>
      </c>
      <c r="E6" s="1">
        <v>24.67337982571344</v>
      </c>
      <c r="F6" s="2">
        <v>17.488397115396932</v>
      </c>
    </row>
    <row r="7" spans="1:6" x14ac:dyDescent="0.2">
      <c r="A7">
        <v>6</v>
      </c>
      <c r="B7" s="1">
        <v>97.504248244747529</v>
      </c>
      <c r="C7" s="1">
        <v>831.51799555611535</v>
      </c>
      <c r="D7" s="1">
        <v>3.6934402098203694</v>
      </c>
      <c r="E7" s="1">
        <v>31.497725024936368</v>
      </c>
      <c r="F7" s="2">
        <v>11.726053887689721</v>
      </c>
    </row>
    <row r="8" spans="1:6" x14ac:dyDescent="0.2">
      <c r="A8">
        <v>7</v>
      </c>
      <c r="B8" s="1">
        <v>117.07240930677575</v>
      </c>
      <c r="C8" s="1">
        <v>795.22034043581073</v>
      </c>
      <c r="D8" s="1">
        <v>3.0442329309720648</v>
      </c>
      <c r="E8" s="1">
        <v>20.678108207288783</v>
      </c>
      <c r="F8" s="2">
        <v>14.722008901660596</v>
      </c>
    </row>
    <row r="9" spans="1:6" x14ac:dyDescent="0.2">
      <c r="A9">
        <v>8</v>
      </c>
      <c r="B9" s="1">
        <v>118.29132965023533</v>
      </c>
      <c r="C9" s="1">
        <v>813.95185725507804</v>
      </c>
      <c r="D9" s="1">
        <v>3.8789920685737744</v>
      </c>
      <c r="E9" s="1">
        <v>26.690990859844977</v>
      </c>
      <c r="F9" s="2">
        <v>14.532963908842699</v>
      </c>
    </row>
    <row r="10" spans="1:6" x14ac:dyDescent="0.2">
      <c r="A10">
        <v>9</v>
      </c>
      <c r="B10" s="1">
        <v>112.49396238140066</v>
      </c>
      <c r="C10" s="1">
        <v>722.12182483535605</v>
      </c>
      <c r="D10" s="1">
        <v>3.0108508479063638</v>
      </c>
      <c r="E10" s="1">
        <v>19.327269326915424</v>
      </c>
      <c r="F10" s="2">
        <v>15.578252659383244</v>
      </c>
    </row>
    <row r="11" spans="1:6" x14ac:dyDescent="0.2">
      <c r="A11">
        <v>10</v>
      </c>
      <c r="B11" s="1">
        <v>106.26474712785108</v>
      </c>
      <c r="C11" s="1">
        <v>671.47923945468938</v>
      </c>
      <c r="D11" s="1">
        <v>3.1567893292428142</v>
      </c>
      <c r="E11" s="1">
        <v>19.947523098778294</v>
      </c>
      <c r="F11" s="2">
        <v>15.825470228111453</v>
      </c>
    </row>
    <row r="12" spans="1:6" x14ac:dyDescent="0.2">
      <c r="A12">
        <v>11</v>
      </c>
      <c r="B12" s="1">
        <v>105.5509533939244</v>
      </c>
      <c r="C12" s="1">
        <v>617.15846177332855</v>
      </c>
      <c r="D12" s="1">
        <v>0.86677720528106594</v>
      </c>
      <c r="E12" s="1">
        <v>5.0680630492745413</v>
      </c>
      <c r="F12" s="2">
        <v>17.102731297021638</v>
      </c>
    </row>
    <row r="13" spans="1:6" x14ac:dyDescent="0.2">
      <c r="A13">
        <v>12</v>
      </c>
      <c r="B13" s="1">
        <v>96.749691537230873</v>
      </c>
      <c r="C13" s="1">
        <v>552.49490854632734</v>
      </c>
      <c r="D13" s="1">
        <v>0.41825814501392083</v>
      </c>
      <c r="E13" s="1">
        <v>2.3884881895390566</v>
      </c>
      <c r="F13" s="2">
        <v>17.511417759810591</v>
      </c>
    </row>
    <row r="14" spans="1:6" x14ac:dyDescent="0.2">
      <c r="A14">
        <v>13</v>
      </c>
      <c r="B14" s="1">
        <v>84.031513954527938</v>
      </c>
      <c r="C14" s="1">
        <v>410.58688971574639</v>
      </c>
      <c r="D14" s="1">
        <v>1.3138889280023243</v>
      </c>
      <c r="E14" s="1">
        <v>6.4198006556486931</v>
      </c>
      <c r="F14" s="2">
        <v>20.466195112246233</v>
      </c>
    </row>
    <row r="15" spans="1:6" x14ac:dyDescent="0.2">
      <c r="A15">
        <v>14</v>
      </c>
      <c r="B15" s="1">
        <v>80.492770900023956</v>
      </c>
      <c r="C15" s="1">
        <v>392.13079888342412</v>
      </c>
      <c r="D15" s="1">
        <v>1.1250657100282278</v>
      </c>
      <c r="E15" s="1">
        <v>5.4809010888403202</v>
      </c>
      <c r="F15" s="2">
        <v>20.527020863758654</v>
      </c>
    </row>
    <row r="16" spans="1:6" x14ac:dyDescent="0.2">
      <c r="A16">
        <v>15</v>
      </c>
      <c r="B16" s="1">
        <v>50.255811444440866</v>
      </c>
      <c r="C16" s="1">
        <v>294.76950354609932</v>
      </c>
      <c r="D16" s="1">
        <v>6.2200712414514641</v>
      </c>
      <c r="E16" s="1">
        <v>36.483090396241764</v>
      </c>
      <c r="F16" s="2">
        <v>17.04918956671558</v>
      </c>
    </row>
    <row r="17" spans="1:6" x14ac:dyDescent="0.2">
      <c r="A17">
        <v>16</v>
      </c>
      <c r="B17" s="1">
        <v>61.383369923827743</v>
      </c>
      <c r="C17" s="1">
        <v>371.87722721741386</v>
      </c>
      <c r="D17" s="1">
        <v>4.8637715936746195</v>
      </c>
      <c r="E17" s="1">
        <v>29.466057277712764</v>
      </c>
      <c r="F17" s="2">
        <v>16.50635355736388</v>
      </c>
    </row>
    <row r="18" spans="1:6" x14ac:dyDescent="0.2">
      <c r="A18">
        <v>17</v>
      </c>
      <c r="B18" s="1">
        <v>55.882648952845109</v>
      </c>
      <c r="C18" s="1">
        <v>359.42815171688301</v>
      </c>
      <c r="D18" s="1">
        <v>5.0729112208903677</v>
      </c>
      <c r="E18" s="1">
        <v>32.62814376403383</v>
      </c>
      <c r="F18" s="2">
        <v>15.547654986374873</v>
      </c>
    </row>
    <row r="19" spans="1:6" x14ac:dyDescent="0.2">
      <c r="A19">
        <v>18</v>
      </c>
      <c r="B19" s="1">
        <v>58.520624428875095</v>
      </c>
      <c r="C19" s="1">
        <v>439.0438203619554</v>
      </c>
      <c r="D19" s="1">
        <v>3.2679095393687896</v>
      </c>
      <c r="E19" s="1">
        <v>24.517091243712333</v>
      </c>
      <c r="F19" s="2">
        <v>13.329107873703736</v>
      </c>
    </row>
    <row r="20" spans="1:6" x14ac:dyDescent="0.2">
      <c r="A20">
        <v>19</v>
      </c>
      <c r="B20" s="1">
        <v>52.180527063224474</v>
      </c>
      <c r="C20" s="1">
        <v>376.97967851826945</v>
      </c>
      <c r="D20" s="1">
        <v>6.1928061106180321</v>
      </c>
      <c r="E20" s="1">
        <v>44.740101108562811</v>
      </c>
      <c r="F20" s="2">
        <v>13.841734723824286</v>
      </c>
    </row>
    <row r="21" spans="1:6" x14ac:dyDescent="0.2">
      <c r="A21">
        <v>20</v>
      </c>
      <c r="B21" s="1">
        <v>55.779593787240735</v>
      </c>
      <c r="C21" s="1">
        <v>410.0803276596672</v>
      </c>
      <c r="D21" s="1">
        <v>6.6788414106384879</v>
      </c>
      <c r="E21" s="1">
        <v>49.101495513007556</v>
      </c>
      <c r="F21" s="2">
        <v>13.602114031066906</v>
      </c>
    </row>
    <row r="22" spans="1:6" x14ac:dyDescent="0.2">
      <c r="A22">
        <v>21</v>
      </c>
      <c r="B22" s="1">
        <v>58.050670603767792</v>
      </c>
      <c r="C22" s="1">
        <v>489.84485069709439</v>
      </c>
      <c r="D22" s="1">
        <v>7.2413506351396464</v>
      </c>
      <c r="E22" s="1">
        <v>61.104174746347546</v>
      </c>
      <c r="F22" s="2">
        <v>11.850827975665428</v>
      </c>
    </row>
    <row r="23" spans="1:6" x14ac:dyDescent="0.2">
      <c r="A23">
        <v>22</v>
      </c>
      <c r="B23" s="1">
        <v>57.143627162431152</v>
      </c>
      <c r="C23" s="1">
        <v>483.95646376689768</v>
      </c>
      <c r="D23" s="1">
        <v>6.9203333076409139</v>
      </c>
      <c r="E23" s="1">
        <v>58.609160845429166</v>
      </c>
      <c r="F23" s="2">
        <v>11.807596641576243</v>
      </c>
    </row>
    <row r="24" spans="1:6" x14ac:dyDescent="0.2">
      <c r="A24">
        <v>23</v>
      </c>
      <c r="B24" s="1">
        <v>68.374539100290008</v>
      </c>
      <c r="C24" s="1">
        <v>566.7052588007183</v>
      </c>
      <c r="D24" s="1">
        <v>7.131582145408573</v>
      </c>
      <c r="E24" s="1">
        <v>59.108334162872701</v>
      </c>
      <c r="F24" s="2">
        <v>12.065273444786206</v>
      </c>
    </row>
    <row r="25" spans="1:6" x14ac:dyDescent="0.2">
      <c r="A25">
        <v>24</v>
      </c>
      <c r="B25" s="1">
        <v>75.600463894860169</v>
      </c>
      <c r="C25" s="1">
        <v>580.63099983420545</v>
      </c>
      <c r="D25" s="1">
        <v>7.3581806975606625</v>
      </c>
      <c r="E25" s="1">
        <v>56.512719569117138</v>
      </c>
      <c r="F25" s="2">
        <v>13.02039744974817</v>
      </c>
    </row>
    <row r="26" spans="1:6" x14ac:dyDescent="0.2">
      <c r="A26">
        <v>25</v>
      </c>
      <c r="B26" s="1">
        <v>67.475826605151155</v>
      </c>
      <c r="C26" s="1">
        <v>395.16666705564853</v>
      </c>
      <c r="D26" s="1">
        <v>2.1985565687537734</v>
      </c>
      <c r="E26" s="1">
        <v>12.875666965766476</v>
      </c>
      <c r="F26" s="2">
        <v>17.07528297057733</v>
      </c>
    </row>
    <row r="27" spans="1:6" x14ac:dyDescent="0.2">
      <c r="A27">
        <v>26</v>
      </c>
      <c r="B27" s="1">
        <v>86.927869257348235</v>
      </c>
      <c r="C27" s="1">
        <v>504.96204124083727</v>
      </c>
      <c r="D27" s="1">
        <v>2.0645971057083945</v>
      </c>
      <c r="E27" s="1">
        <v>11.993198242924914</v>
      </c>
      <c r="F27" s="2">
        <v>17.214733417137932</v>
      </c>
    </row>
    <row r="28" spans="1:6" x14ac:dyDescent="0.2">
      <c r="A28">
        <v>27</v>
      </c>
      <c r="B28" s="1">
        <v>82.7089917257981</v>
      </c>
      <c r="C28" s="1">
        <v>433.75108875609749</v>
      </c>
      <c r="D28" s="1">
        <v>2.9555759415803631</v>
      </c>
      <c r="E28" s="1">
        <v>15.499938468745007</v>
      </c>
      <c r="F28" s="2">
        <v>19.068307577737556</v>
      </c>
    </row>
    <row r="29" spans="1:6" x14ac:dyDescent="0.2">
      <c r="A29">
        <v>28</v>
      </c>
      <c r="B29" s="1">
        <v>57.258894902068015</v>
      </c>
      <c r="C29" s="1">
        <v>305.11229314420808</v>
      </c>
      <c r="D29" s="1">
        <v>3.0217623932758713</v>
      </c>
      <c r="E29" s="1">
        <v>16.101897438401881</v>
      </c>
      <c r="F29" s="2">
        <v>18.76649882310878</v>
      </c>
    </row>
    <row r="30" spans="1:6" x14ac:dyDescent="0.2">
      <c r="A30">
        <v>29</v>
      </c>
      <c r="B30" s="1">
        <v>69.150932630518042</v>
      </c>
      <c r="C30" s="1">
        <v>368.29248337365743</v>
      </c>
      <c r="D30" s="1">
        <v>2.6262391917130858</v>
      </c>
      <c r="E30" s="1">
        <v>13.987145466529524</v>
      </c>
      <c r="F30" s="2">
        <v>18.776091218880456</v>
      </c>
    </row>
    <row r="31" spans="1:6" x14ac:dyDescent="0.2">
      <c r="A31">
        <v>30</v>
      </c>
      <c r="B31" s="1">
        <v>49.511203526395846</v>
      </c>
      <c r="C31" s="1">
        <v>334.77469736803198</v>
      </c>
      <c r="D31" s="1">
        <v>6.6732371799760175</v>
      </c>
      <c r="E31" s="1">
        <v>45.121725958459983</v>
      </c>
      <c r="F31" s="2">
        <v>14.789410285678217</v>
      </c>
    </row>
    <row r="32" spans="1:6" x14ac:dyDescent="0.2">
      <c r="A32">
        <v>31</v>
      </c>
      <c r="B32" s="1">
        <v>58.996406532854174</v>
      </c>
      <c r="C32" s="1">
        <v>342.38847962553177</v>
      </c>
      <c r="D32" s="1">
        <v>5.8209492702028562</v>
      </c>
      <c r="E32" s="1">
        <v>33.782158740333109</v>
      </c>
      <c r="F32" s="2">
        <v>17.230838665301526</v>
      </c>
    </row>
    <row r="33" spans="1:6" x14ac:dyDescent="0.2">
      <c r="A33">
        <v>32</v>
      </c>
      <c r="B33" s="1">
        <v>60.795630963745346</v>
      </c>
      <c r="C33" s="1">
        <v>368.47080921305292</v>
      </c>
      <c r="D33" s="1">
        <v>5.3504912670127149</v>
      </c>
      <c r="E33" s="1">
        <v>32.428314594172491</v>
      </c>
      <c r="F33" s="2">
        <v>16.499442952777514</v>
      </c>
    </row>
    <row r="34" spans="1:6" x14ac:dyDescent="0.2">
      <c r="A34">
        <v>33</v>
      </c>
      <c r="B34" s="1">
        <v>62.50054615133525</v>
      </c>
      <c r="C34" s="1">
        <v>328.20859773547357</v>
      </c>
      <c r="D34" s="1">
        <v>5.5229850844770985</v>
      </c>
      <c r="E34" s="1">
        <v>29.002805599506559</v>
      </c>
      <c r="F34" s="2">
        <v>19.042933848341431</v>
      </c>
    </row>
    <row r="35" spans="1:6" x14ac:dyDescent="0.2">
      <c r="A35">
        <v>34</v>
      </c>
      <c r="B35" s="1">
        <v>69.916152832483348</v>
      </c>
      <c r="C35" s="1">
        <v>424.69319275813399</v>
      </c>
      <c r="D35" s="1">
        <v>4.4358407592590359</v>
      </c>
      <c r="E35" s="1">
        <v>26.944723047477662</v>
      </c>
      <c r="F35" s="2">
        <v>16.462743934843601</v>
      </c>
    </row>
    <row r="36" spans="1:6" x14ac:dyDescent="0.2">
      <c r="A36">
        <v>35</v>
      </c>
      <c r="B36" s="1">
        <v>62.261738317999296</v>
      </c>
      <c r="C36" s="1">
        <v>347.69193147560156</v>
      </c>
      <c r="D36" s="1">
        <v>6.792332680722061</v>
      </c>
      <c r="E36" s="1">
        <v>37.930827708714574</v>
      </c>
      <c r="F36" s="2">
        <v>17.907156503103487</v>
      </c>
    </row>
    <row r="37" spans="1:6" x14ac:dyDescent="0.2">
      <c r="A37">
        <v>36</v>
      </c>
      <c r="B37" s="1">
        <v>58.643521287728454</v>
      </c>
      <c r="C37" s="1">
        <v>290.25740644753574</v>
      </c>
      <c r="D37" s="1">
        <v>5.8812606463880615</v>
      </c>
      <c r="E37" s="1">
        <v>29.109429726890806</v>
      </c>
      <c r="F37" s="2">
        <v>20.20397067742983</v>
      </c>
    </row>
    <row r="38" spans="1:6" x14ac:dyDescent="0.2">
      <c r="A38">
        <v>37</v>
      </c>
      <c r="B38" s="1">
        <v>53.99969599143347</v>
      </c>
      <c r="C38" s="1">
        <v>355.00982960462107</v>
      </c>
      <c r="D38" s="1">
        <v>5.1694777558655174</v>
      </c>
      <c r="E38" s="1">
        <v>33.985662021983153</v>
      </c>
      <c r="F38" s="2">
        <v>15.2107607982499</v>
      </c>
    </row>
    <row r="39" spans="1:6" x14ac:dyDescent="0.2">
      <c r="A39">
        <v>38</v>
      </c>
      <c r="B39" s="1">
        <v>78.574235527211613</v>
      </c>
      <c r="C39" s="1">
        <v>413.17398788116259</v>
      </c>
      <c r="D39" s="1">
        <v>5.862842514893198</v>
      </c>
      <c r="E39" s="1">
        <v>30.829113461227848</v>
      </c>
      <c r="F39" s="2">
        <v>19.017227083959405</v>
      </c>
    </row>
    <row r="40" spans="1:6" x14ac:dyDescent="0.2">
      <c r="A40">
        <v>39</v>
      </c>
      <c r="B40" s="1">
        <v>65.770390913622805</v>
      </c>
      <c r="C40" s="1">
        <v>335.55297168482377</v>
      </c>
      <c r="D40" s="1">
        <v>5.8478244488197042</v>
      </c>
      <c r="E40" s="1">
        <v>29.834927912617633</v>
      </c>
      <c r="F40" s="2">
        <v>19.600598553303598</v>
      </c>
    </row>
    <row r="41" spans="1:6" x14ac:dyDescent="0.2">
      <c r="A41">
        <v>40</v>
      </c>
      <c r="B41" s="1">
        <v>63.705323654545019</v>
      </c>
      <c r="C41" s="1">
        <v>352.68984842933014</v>
      </c>
      <c r="D41" s="1">
        <v>5.4694396713698117</v>
      </c>
      <c r="E41" s="1">
        <v>30.280292729525438</v>
      </c>
      <c r="F41" s="2">
        <v>18.062704083559666</v>
      </c>
    </row>
    <row r="42" spans="1:6" x14ac:dyDescent="0.2">
      <c r="A42">
        <v>41</v>
      </c>
      <c r="B42" s="1">
        <v>66.243837295237384</v>
      </c>
      <c r="C42" s="1">
        <v>602.34540748108407</v>
      </c>
      <c r="D42" s="1">
        <v>8.8828949325928406</v>
      </c>
      <c r="E42" s="1">
        <v>80.770848825343791</v>
      </c>
      <c r="F42" s="2">
        <v>10.997649599796723</v>
      </c>
    </row>
    <row r="43" spans="1:6" x14ac:dyDescent="0.2">
      <c r="A43">
        <v>42</v>
      </c>
      <c r="B43" s="1">
        <v>58.550297230461247</v>
      </c>
      <c r="C43" s="1">
        <v>306.12689389519738</v>
      </c>
      <c r="D43" s="1">
        <v>6.3345038852791271</v>
      </c>
      <c r="E43" s="1">
        <v>33.119592734683749</v>
      </c>
      <c r="F43" s="2">
        <v>19.126152715777391</v>
      </c>
    </row>
    <row r="44" spans="1:6" x14ac:dyDescent="0.2">
      <c r="A44">
        <v>43</v>
      </c>
      <c r="B44" s="1">
        <v>82.82170372722841</v>
      </c>
      <c r="C44" s="1">
        <v>572.68509757102402</v>
      </c>
      <c r="D44" s="1">
        <v>0.34572869161312342</v>
      </c>
      <c r="E44" s="1">
        <v>2.3906012624619759</v>
      </c>
      <c r="F44" s="2">
        <v>14.461997366180274</v>
      </c>
    </row>
    <row r="45" spans="1:6" x14ac:dyDescent="0.2">
      <c r="A45">
        <v>44</v>
      </c>
      <c r="B45" s="1">
        <v>81.28476971773604</v>
      </c>
      <c r="C45" s="1">
        <v>584.28957794521773</v>
      </c>
      <c r="D45" s="1">
        <v>0.20801785802757422</v>
      </c>
      <c r="E45" s="1">
        <v>1.4952698629037198</v>
      </c>
      <c r="F45" s="2">
        <v>13.911726785131393</v>
      </c>
    </row>
    <row r="46" spans="1:6" x14ac:dyDescent="0.2">
      <c r="A46">
        <v>45</v>
      </c>
      <c r="B46" s="1">
        <v>101.94295435566283</v>
      </c>
      <c r="C46" s="1">
        <v>733.75923381531413</v>
      </c>
      <c r="D46" s="1">
        <v>5.6624438500156277E-2</v>
      </c>
      <c r="E46" s="1">
        <v>0.40756818233990155</v>
      </c>
      <c r="F46" s="2">
        <v>13.893243131754806</v>
      </c>
    </row>
    <row r="47" spans="1:6" x14ac:dyDescent="0.2">
      <c r="A47">
        <v>46</v>
      </c>
      <c r="B47" s="1">
        <v>96.041882186655286</v>
      </c>
      <c r="C47" s="1">
        <v>704.81422568536902</v>
      </c>
      <c r="D47" s="1">
        <v>6.6871505691682459E-2</v>
      </c>
      <c r="E47" s="1">
        <v>0.49074411529022238</v>
      </c>
      <c r="F47" s="2">
        <v>13.626552740654905</v>
      </c>
    </row>
    <row r="48" spans="1:6" x14ac:dyDescent="0.2">
      <c r="A48">
        <v>47</v>
      </c>
      <c r="B48" s="1">
        <v>96.163969366753633</v>
      </c>
      <c r="C48" s="1">
        <v>673.59296034432168</v>
      </c>
      <c r="D48" s="1">
        <v>0.12330690244006277</v>
      </c>
      <c r="E48" s="1">
        <v>0.86371914545996098</v>
      </c>
      <c r="F48" s="2">
        <v>14.276272916747432</v>
      </c>
    </row>
    <row r="49" spans="1:6" x14ac:dyDescent="0.2">
      <c r="A49">
        <v>48</v>
      </c>
      <c r="B49" s="1">
        <v>102.40211179673793</v>
      </c>
      <c r="C49" s="1">
        <v>718.92589820068349</v>
      </c>
      <c r="D49" s="1">
        <v>0.104183900333725</v>
      </c>
      <c r="E49" s="1">
        <v>0.73143515120222091</v>
      </c>
      <c r="F49" s="2">
        <v>14.243764489918686</v>
      </c>
    </row>
    <row r="50" spans="1:6" x14ac:dyDescent="0.2">
      <c r="A50">
        <v>49</v>
      </c>
      <c r="B50" s="1">
        <v>123.85646766113513</v>
      </c>
      <c r="C50" s="1">
        <v>978.1217292510496</v>
      </c>
      <c r="D50" s="1">
        <v>0.26127536407976726</v>
      </c>
      <c r="E50" s="1">
        <v>2.0633489372843736</v>
      </c>
      <c r="F50" s="2">
        <v>12.662684403910784</v>
      </c>
    </row>
    <row r="51" spans="1:6" x14ac:dyDescent="0.2">
      <c r="A51">
        <v>50</v>
      </c>
      <c r="B51" s="1">
        <v>92.215714528834781</v>
      </c>
      <c r="C51" s="1">
        <v>732.66610675625247</v>
      </c>
      <c r="D51" s="1">
        <v>0.22546484541815437</v>
      </c>
      <c r="E51" s="1">
        <v>1.7913481595511176</v>
      </c>
      <c r="F51" s="2">
        <v>12.586321883661752</v>
      </c>
    </row>
    <row r="52" spans="1:6" x14ac:dyDescent="0.2">
      <c r="A52">
        <v>51</v>
      </c>
      <c r="B52" s="1">
        <v>94.030438757961321</v>
      </c>
      <c r="C52" s="1">
        <v>791.89575232234722</v>
      </c>
      <c r="D52" s="1">
        <v>0.68015881205116047</v>
      </c>
      <c r="E52" s="1">
        <v>5.7280906191913781</v>
      </c>
      <c r="F52" s="2">
        <v>11.874093083869139</v>
      </c>
    </row>
    <row r="53" spans="1:6" x14ac:dyDescent="0.2">
      <c r="A53">
        <v>52</v>
      </c>
      <c r="B53" s="1">
        <v>131.81477152839017</v>
      </c>
      <c r="C53" s="1">
        <v>1061.3081828545637</v>
      </c>
      <c r="D53" s="1">
        <v>0.72234730939968228</v>
      </c>
      <c r="E53" s="1">
        <v>5.8159878550769477</v>
      </c>
      <c r="F53" s="2">
        <v>12.420027816411684</v>
      </c>
    </row>
    <row r="54" spans="1:6" x14ac:dyDescent="0.2">
      <c r="A54">
        <v>53</v>
      </c>
      <c r="B54" s="1">
        <v>168.34530406759038</v>
      </c>
      <c r="C54" s="1">
        <v>1255.1941616922504</v>
      </c>
      <c r="D54" s="1">
        <v>1.1240236438941758</v>
      </c>
      <c r="E54" s="1">
        <v>8.3807975710065392</v>
      </c>
      <c r="F54" s="2">
        <v>13.411893490695299</v>
      </c>
    </row>
    <row r="55" spans="1:6" x14ac:dyDescent="0.2">
      <c r="A55">
        <v>54</v>
      </c>
      <c r="B55" s="1">
        <v>182.00043521441421</v>
      </c>
      <c r="C55" s="1">
        <v>1327.2598606445192</v>
      </c>
      <c r="D55" s="1">
        <v>1.1525154096563024</v>
      </c>
      <c r="E55" s="1">
        <v>8.4048559565748526</v>
      </c>
      <c r="F55" s="2">
        <v>13.712494486651208</v>
      </c>
    </row>
    <row r="56" spans="1:6" x14ac:dyDescent="0.2">
      <c r="A56">
        <v>55</v>
      </c>
      <c r="B56" s="1">
        <v>147.63422141549896</v>
      </c>
      <c r="C56" s="1">
        <v>1050.0388903292715</v>
      </c>
      <c r="D56" s="1">
        <v>0.85437930496197023</v>
      </c>
      <c r="E56" s="1">
        <v>6.0767177738397917</v>
      </c>
      <c r="F56" s="2">
        <v>14.059881283940234</v>
      </c>
    </row>
    <row r="57" spans="1:6" x14ac:dyDescent="0.2">
      <c r="A57">
        <v>56</v>
      </c>
      <c r="B57" s="1">
        <v>145.7274270606616</v>
      </c>
      <c r="C57" s="1">
        <v>982.81560740595523</v>
      </c>
      <c r="D57" s="1">
        <v>0.49135466868272076</v>
      </c>
      <c r="E57" s="1">
        <v>3.3137964959207018</v>
      </c>
      <c r="F57" s="2">
        <v>14.82754506161077</v>
      </c>
    </row>
    <row r="58" spans="1:6" x14ac:dyDescent="0.2">
      <c r="A58">
        <v>57</v>
      </c>
      <c r="B58" s="1">
        <v>144.29139194712192</v>
      </c>
      <c r="C58" s="1">
        <v>1125.6160916477957</v>
      </c>
      <c r="D58" s="1">
        <v>0.51605253395825645</v>
      </c>
      <c r="E58" s="1">
        <v>4.0257220373333586</v>
      </c>
      <c r="F58" s="2">
        <v>12.818881412391056</v>
      </c>
    </row>
    <row r="59" spans="1:6" x14ac:dyDescent="0.2">
      <c r="A59">
        <v>58</v>
      </c>
      <c r="B59" s="1">
        <v>154.19195489960842</v>
      </c>
      <c r="C59" s="1">
        <v>1173.4477210125021</v>
      </c>
      <c r="D59" s="1">
        <v>0.59415446673859673</v>
      </c>
      <c r="E59" s="1">
        <v>4.5216963840801228</v>
      </c>
      <c r="F59" s="2">
        <v>13.140078772880043</v>
      </c>
    </row>
    <row r="60" spans="1:6" x14ac:dyDescent="0.2">
      <c r="A60">
        <v>59</v>
      </c>
      <c r="B60" s="1">
        <v>158.74027867352865</v>
      </c>
      <c r="C60" s="1">
        <v>1129.1084029620092</v>
      </c>
      <c r="D60" s="1">
        <v>0.75732909824994366</v>
      </c>
      <c r="E60" s="1">
        <v>5.3868284457298801</v>
      </c>
      <c r="F60" s="2">
        <v>14.058905084498763</v>
      </c>
    </row>
    <row r="61" spans="1:6" x14ac:dyDescent="0.2">
      <c r="A61">
        <v>60</v>
      </c>
      <c r="B61" s="1">
        <v>145.26028798321448</v>
      </c>
      <c r="C61" s="1">
        <v>1023.9562871141821</v>
      </c>
      <c r="D61" s="1">
        <v>0.63844884236477684</v>
      </c>
      <c r="E61" s="1">
        <v>4.5004984859711117</v>
      </c>
      <c r="F61" s="2">
        <v>14.186180583216284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4354-8867-4CFD-818F-EADA8C77095D}">
  <dimension ref="A1:I61"/>
  <sheetViews>
    <sheetView workbookViewId="0">
      <selection activeCell="K15" sqref="K15"/>
    </sheetView>
  </sheetViews>
  <sheetFormatPr baseColWidth="10" defaultColWidth="8.83203125" defaultRowHeight="15" x14ac:dyDescent="0.2"/>
  <cols>
    <col min="3" max="3" width="12.1640625" customWidth="1"/>
    <col min="4" max="4" width="14.5" customWidth="1"/>
    <col min="5" max="5" width="13.33203125" customWidth="1"/>
    <col min="6" max="6" width="18.6640625" customWidth="1"/>
    <col min="7" max="7" width="12" customWidth="1"/>
    <col min="8" max="8" width="14.83203125" customWidth="1"/>
    <col min="9" max="9" width="21.1640625" customWidth="1"/>
  </cols>
  <sheetData>
    <row r="1" spans="1:9" x14ac:dyDescent="0.2">
      <c r="A1" s="3" t="s">
        <v>13</v>
      </c>
      <c r="B1" s="3" t="s">
        <v>19</v>
      </c>
      <c r="C1" t="s">
        <v>4</v>
      </c>
      <c r="D1" t="s">
        <v>26</v>
      </c>
      <c r="E1" t="s">
        <v>27</v>
      </c>
      <c r="F1" t="s">
        <v>28</v>
      </c>
      <c r="G1" t="s">
        <v>29</v>
      </c>
      <c r="H1" t="s">
        <v>83</v>
      </c>
      <c r="I1" t="s">
        <v>30</v>
      </c>
    </row>
    <row r="2" spans="1:9" x14ac:dyDescent="0.2">
      <c r="A2" s="3">
        <v>1</v>
      </c>
      <c r="B2" s="4" t="s">
        <v>14</v>
      </c>
      <c r="C2" s="7">
        <v>22.179326944030098</v>
      </c>
      <c r="D2" s="3" t="s">
        <v>31</v>
      </c>
      <c r="E2" s="3" t="s">
        <v>32</v>
      </c>
      <c r="F2" s="3" t="s">
        <v>33</v>
      </c>
      <c r="G2" s="3">
        <v>58</v>
      </c>
      <c r="H2" s="8">
        <v>25.7</v>
      </c>
      <c r="I2" s="3" t="s">
        <v>34</v>
      </c>
    </row>
    <row r="3" spans="1:9" x14ac:dyDescent="0.2">
      <c r="A3" s="3">
        <v>2</v>
      </c>
      <c r="B3" s="4" t="s">
        <v>14</v>
      </c>
      <c r="C3" s="7">
        <v>22.55193952714346</v>
      </c>
      <c r="D3" s="3" t="s">
        <v>31</v>
      </c>
      <c r="E3" s="3" t="s">
        <v>32</v>
      </c>
      <c r="F3" s="3" t="s">
        <v>33</v>
      </c>
      <c r="G3" s="3">
        <v>58</v>
      </c>
      <c r="H3" s="8">
        <v>25.7</v>
      </c>
      <c r="I3" s="3" t="s">
        <v>34</v>
      </c>
    </row>
    <row r="4" spans="1:9" x14ac:dyDescent="0.2">
      <c r="A4" s="3">
        <v>3</v>
      </c>
      <c r="B4" s="4" t="s">
        <v>14</v>
      </c>
      <c r="C4" s="7">
        <v>19.945942360913126</v>
      </c>
      <c r="D4" s="3" t="s">
        <v>31</v>
      </c>
      <c r="E4" s="3" t="s">
        <v>32</v>
      </c>
      <c r="F4" s="3" t="s">
        <v>33</v>
      </c>
      <c r="G4" s="3">
        <v>58</v>
      </c>
      <c r="H4" s="8">
        <v>25.7</v>
      </c>
      <c r="I4" s="3" t="s">
        <v>35</v>
      </c>
    </row>
    <row r="5" spans="1:9" x14ac:dyDescent="0.2">
      <c r="A5" s="3">
        <v>4</v>
      </c>
      <c r="B5" s="4" t="s">
        <v>14</v>
      </c>
      <c r="C5" s="7">
        <v>18.234090535716948</v>
      </c>
      <c r="D5" s="3" t="s">
        <v>31</v>
      </c>
      <c r="E5" s="3" t="s">
        <v>32</v>
      </c>
      <c r="F5" s="3" t="s">
        <v>33</v>
      </c>
      <c r="G5" s="3">
        <v>58</v>
      </c>
      <c r="H5" s="8">
        <v>25.7</v>
      </c>
      <c r="I5" s="3" t="s">
        <v>36</v>
      </c>
    </row>
    <row r="6" spans="1:9" x14ac:dyDescent="0.2">
      <c r="A6" s="3">
        <v>5</v>
      </c>
      <c r="B6" s="4" t="s">
        <v>15</v>
      </c>
      <c r="C6" s="7">
        <v>17.488397115396932</v>
      </c>
      <c r="D6" s="3" t="s">
        <v>31</v>
      </c>
      <c r="E6" s="3" t="s">
        <v>32</v>
      </c>
      <c r="F6" s="3" t="s">
        <v>33</v>
      </c>
      <c r="G6" s="3">
        <v>58</v>
      </c>
      <c r="H6" s="8">
        <v>25.7</v>
      </c>
      <c r="I6" s="3" t="s">
        <v>37</v>
      </c>
    </row>
    <row r="7" spans="1:9" x14ac:dyDescent="0.2">
      <c r="A7" s="3">
        <v>6</v>
      </c>
      <c r="B7" s="4" t="s">
        <v>15</v>
      </c>
      <c r="C7" s="7">
        <v>11.726053887689721</v>
      </c>
      <c r="D7" s="3" t="s">
        <v>31</v>
      </c>
      <c r="E7" s="3" t="s">
        <v>32</v>
      </c>
      <c r="F7" s="3" t="s">
        <v>33</v>
      </c>
      <c r="G7" s="3">
        <v>58</v>
      </c>
      <c r="H7" s="8">
        <v>25.7</v>
      </c>
      <c r="I7" s="3" t="s">
        <v>38</v>
      </c>
    </row>
    <row r="8" spans="1:9" x14ac:dyDescent="0.2">
      <c r="A8" s="3">
        <v>7</v>
      </c>
      <c r="B8" s="4" t="s">
        <v>15</v>
      </c>
      <c r="C8" s="7">
        <v>14.722008901660596</v>
      </c>
      <c r="D8" s="3" t="s">
        <v>31</v>
      </c>
      <c r="E8" s="3" t="s">
        <v>32</v>
      </c>
      <c r="F8" s="3" t="s">
        <v>39</v>
      </c>
      <c r="G8" s="3">
        <v>57</v>
      </c>
      <c r="H8" s="8">
        <v>25.5</v>
      </c>
      <c r="I8" s="3" t="s">
        <v>40</v>
      </c>
    </row>
    <row r="9" spans="1:9" x14ac:dyDescent="0.2">
      <c r="A9" s="3">
        <v>8</v>
      </c>
      <c r="B9" s="4" t="s">
        <v>15</v>
      </c>
      <c r="C9" s="7">
        <v>14.532963908842699</v>
      </c>
      <c r="D9" s="3" t="s">
        <v>31</v>
      </c>
      <c r="E9" s="3" t="s">
        <v>32</v>
      </c>
      <c r="F9" s="3" t="s">
        <v>39</v>
      </c>
      <c r="G9" s="3">
        <v>57</v>
      </c>
      <c r="H9" s="8">
        <v>25.5</v>
      </c>
      <c r="I9" s="3" t="s">
        <v>40</v>
      </c>
    </row>
    <row r="10" spans="1:9" x14ac:dyDescent="0.2">
      <c r="A10" s="3">
        <v>9</v>
      </c>
      <c r="B10" s="4" t="s">
        <v>15</v>
      </c>
      <c r="C10" s="7">
        <v>15.578252659383244</v>
      </c>
      <c r="D10" s="3" t="s">
        <v>31</v>
      </c>
      <c r="E10" s="3" t="s">
        <v>32</v>
      </c>
      <c r="F10" s="3" t="s">
        <v>39</v>
      </c>
      <c r="G10" s="3">
        <v>57</v>
      </c>
      <c r="H10" s="8">
        <v>25.5</v>
      </c>
      <c r="I10" s="3" t="s">
        <v>41</v>
      </c>
    </row>
    <row r="11" spans="1:9" x14ac:dyDescent="0.2">
      <c r="A11" s="3">
        <v>10</v>
      </c>
      <c r="B11" s="4" t="s">
        <v>15</v>
      </c>
      <c r="C11" s="7">
        <v>15.825470228111453</v>
      </c>
      <c r="D11" s="3" t="s">
        <v>31</v>
      </c>
      <c r="E11" s="3" t="s">
        <v>32</v>
      </c>
      <c r="F11" s="3" t="s">
        <v>39</v>
      </c>
      <c r="G11" s="3">
        <v>57</v>
      </c>
      <c r="H11" s="8">
        <v>25.5</v>
      </c>
      <c r="I11" s="3" t="s">
        <v>41</v>
      </c>
    </row>
    <row r="12" spans="1:9" x14ac:dyDescent="0.2">
      <c r="A12" s="3">
        <v>11</v>
      </c>
      <c r="B12" s="4" t="s">
        <v>14</v>
      </c>
      <c r="C12" s="7">
        <v>17.102731297021638</v>
      </c>
      <c r="D12" s="3" t="s">
        <v>31</v>
      </c>
      <c r="E12" s="3" t="s">
        <v>32</v>
      </c>
      <c r="F12" s="3" t="s">
        <v>42</v>
      </c>
      <c r="G12" s="3">
        <v>58</v>
      </c>
      <c r="H12" s="8">
        <v>25.8</v>
      </c>
      <c r="I12" s="3" t="s">
        <v>43</v>
      </c>
    </row>
    <row r="13" spans="1:9" x14ac:dyDescent="0.2">
      <c r="A13" s="3">
        <v>12</v>
      </c>
      <c r="B13" s="4" t="s">
        <v>14</v>
      </c>
      <c r="C13" s="7">
        <v>17.511417759810591</v>
      </c>
      <c r="D13" s="3" t="s">
        <v>31</v>
      </c>
      <c r="E13" s="3" t="s">
        <v>32</v>
      </c>
      <c r="F13" s="3" t="s">
        <v>42</v>
      </c>
      <c r="G13" s="3">
        <v>58</v>
      </c>
      <c r="H13" s="8">
        <v>25.8</v>
      </c>
      <c r="I13" s="3" t="s">
        <v>43</v>
      </c>
    </row>
    <row r="14" spans="1:9" x14ac:dyDescent="0.2">
      <c r="A14" s="3">
        <v>13</v>
      </c>
      <c r="B14" s="4" t="s">
        <v>16</v>
      </c>
      <c r="C14" s="7">
        <v>20.466195112246233</v>
      </c>
      <c r="D14" s="3" t="s">
        <v>31</v>
      </c>
      <c r="E14" s="3" t="s">
        <v>32</v>
      </c>
      <c r="F14" s="3" t="s">
        <v>42</v>
      </c>
      <c r="G14" s="3">
        <v>58</v>
      </c>
      <c r="H14" s="8">
        <v>25.8</v>
      </c>
      <c r="I14" s="3" t="s">
        <v>44</v>
      </c>
    </row>
    <row r="15" spans="1:9" x14ac:dyDescent="0.2">
      <c r="A15" s="3">
        <v>14</v>
      </c>
      <c r="B15" s="4" t="s">
        <v>16</v>
      </c>
      <c r="C15" s="7">
        <v>20.527020863758654</v>
      </c>
      <c r="D15" s="3" t="s">
        <v>31</v>
      </c>
      <c r="E15" s="3" t="s">
        <v>32</v>
      </c>
      <c r="F15" s="3" t="s">
        <v>42</v>
      </c>
      <c r="G15" s="3">
        <v>58</v>
      </c>
      <c r="H15" s="8">
        <v>25.8</v>
      </c>
      <c r="I15" s="3" t="s">
        <v>44</v>
      </c>
    </row>
    <row r="16" spans="1:9" x14ac:dyDescent="0.2">
      <c r="A16" s="3">
        <v>15</v>
      </c>
      <c r="B16" s="4" t="s">
        <v>15</v>
      </c>
      <c r="C16" s="7">
        <v>17.04918956671558</v>
      </c>
      <c r="D16" s="3" t="s">
        <v>31</v>
      </c>
      <c r="E16" s="3" t="s">
        <v>32</v>
      </c>
      <c r="F16" s="3" t="s">
        <v>42</v>
      </c>
      <c r="G16" s="3">
        <v>58</v>
      </c>
      <c r="H16" s="8">
        <v>25.8</v>
      </c>
      <c r="I16" s="3" t="s">
        <v>45</v>
      </c>
    </row>
    <row r="17" spans="1:9" x14ac:dyDescent="0.2">
      <c r="A17" s="3">
        <v>16</v>
      </c>
      <c r="B17" s="4" t="s">
        <v>17</v>
      </c>
      <c r="C17" s="7">
        <v>16.50635355736388</v>
      </c>
      <c r="D17" s="3" t="s">
        <v>46</v>
      </c>
      <c r="E17" s="3" t="s">
        <v>32</v>
      </c>
      <c r="F17" s="3" t="s">
        <v>42</v>
      </c>
      <c r="G17" s="3">
        <v>58</v>
      </c>
      <c r="H17" s="8">
        <v>25.8</v>
      </c>
      <c r="I17" s="3" t="s">
        <v>47</v>
      </c>
    </row>
    <row r="18" spans="1:9" x14ac:dyDescent="0.2">
      <c r="A18" s="3">
        <v>17</v>
      </c>
      <c r="B18" s="4" t="s">
        <v>17</v>
      </c>
      <c r="C18" s="7">
        <v>15.547654986374873</v>
      </c>
      <c r="D18" s="3" t="s">
        <v>46</v>
      </c>
      <c r="E18" s="3" t="s">
        <v>32</v>
      </c>
      <c r="F18" s="3" t="s">
        <v>42</v>
      </c>
      <c r="G18" s="3">
        <v>58</v>
      </c>
      <c r="H18" s="8">
        <v>25.8</v>
      </c>
      <c r="I18" s="3" t="s">
        <v>47</v>
      </c>
    </row>
    <row r="19" spans="1:9" x14ac:dyDescent="0.2">
      <c r="A19" s="3">
        <v>18</v>
      </c>
      <c r="B19" s="4" t="s">
        <v>15</v>
      </c>
      <c r="C19" s="7">
        <v>13.329107873703736</v>
      </c>
      <c r="D19" s="3" t="s">
        <v>31</v>
      </c>
      <c r="E19" s="3" t="s">
        <v>32</v>
      </c>
      <c r="F19" s="3" t="s">
        <v>42</v>
      </c>
      <c r="G19" s="3">
        <v>58</v>
      </c>
      <c r="H19" s="8">
        <v>25.8</v>
      </c>
      <c r="I19" s="3" t="s">
        <v>48</v>
      </c>
    </row>
    <row r="20" spans="1:9" x14ac:dyDescent="0.2">
      <c r="A20" s="3">
        <v>19</v>
      </c>
      <c r="B20" s="4" t="s">
        <v>18</v>
      </c>
      <c r="C20" s="7">
        <v>13.841734723824286</v>
      </c>
      <c r="D20" s="3" t="s">
        <v>31</v>
      </c>
      <c r="E20" s="3" t="s">
        <v>32</v>
      </c>
      <c r="F20" s="3" t="s">
        <v>49</v>
      </c>
      <c r="G20" s="3">
        <v>57</v>
      </c>
      <c r="H20" s="8">
        <v>26</v>
      </c>
      <c r="I20" s="3" t="s">
        <v>50</v>
      </c>
    </row>
    <row r="21" spans="1:9" x14ac:dyDescent="0.2">
      <c r="A21" s="3">
        <v>20</v>
      </c>
      <c r="B21" s="4" t="s">
        <v>18</v>
      </c>
      <c r="C21" s="7">
        <v>13.602114031066906</v>
      </c>
      <c r="D21" s="3" t="s">
        <v>31</v>
      </c>
      <c r="E21" s="3" t="s">
        <v>32</v>
      </c>
      <c r="F21" s="3" t="s">
        <v>49</v>
      </c>
      <c r="G21" s="3">
        <v>57</v>
      </c>
      <c r="H21" s="8">
        <v>26</v>
      </c>
      <c r="I21" s="3" t="s">
        <v>50</v>
      </c>
    </row>
    <row r="22" spans="1:9" x14ac:dyDescent="0.2">
      <c r="A22" s="3">
        <v>21</v>
      </c>
      <c r="B22" s="4" t="s">
        <v>18</v>
      </c>
      <c r="C22" s="7">
        <v>11.850827975665428</v>
      </c>
      <c r="D22" s="3" t="s">
        <v>31</v>
      </c>
      <c r="E22" s="3" t="s">
        <v>32</v>
      </c>
      <c r="F22" s="3" t="s">
        <v>49</v>
      </c>
      <c r="G22" s="3">
        <v>57</v>
      </c>
      <c r="H22" s="8">
        <v>26</v>
      </c>
      <c r="I22" s="3" t="s">
        <v>51</v>
      </c>
    </row>
    <row r="23" spans="1:9" x14ac:dyDescent="0.2">
      <c r="A23" s="3">
        <v>22</v>
      </c>
      <c r="B23" s="4" t="s">
        <v>18</v>
      </c>
      <c r="C23" s="7">
        <v>11.807596641576243</v>
      </c>
      <c r="D23" s="3" t="s">
        <v>31</v>
      </c>
      <c r="E23" s="3" t="s">
        <v>32</v>
      </c>
      <c r="F23" s="3" t="s">
        <v>49</v>
      </c>
      <c r="G23" s="3">
        <v>57</v>
      </c>
      <c r="H23" s="8">
        <v>26</v>
      </c>
      <c r="I23" s="3" t="s">
        <v>51</v>
      </c>
    </row>
    <row r="24" spans="1:9" x14ac:dyDescent="0.2">
      <c r="A24" s="3">
        <v>23</v>
      </c>
      <c r="B24" s="4" t="s">
        <v>18</v>
      </c>
      <c r="C24" s="7">
        <v>12.065273444786206</v>
      </c>
      <c r="D24" s="3" t="s">
        <v>31</v>
      </c>
      <c r="E24" s="3" t="s">
        <v>32</v>
      </c>
      <c r="F24" s="3" t="s">
        <v>49</v>
      </c>
      <c r="G24" s="3">
        <v>57</v>
      </c>
      <c r="H24" s="8">
        <v>26</v>
      </c>
      <c r="I24" s="3" t="s">
        <v>52</v>
      </c>
    </row>
    <row r="25" spans="1:9" x14ac:dyDescent="0.2">
      <c r="A25" s="3">
        <v>24</v>
      </c>
      <c r="B25" s="4" t="s">
        <v>18</v>
      </c>
      <c r="C25" s="7">
        <v>13.02039744974817</v>
      </c>
      <c r="D25" s="3" t="s">
        <v>31</v>
      </c>
      <c r="E25" s="3" t="s">
        <v>32</v>
      </c>
      <c r="F25" s="3" t="s">
        <v>49</v>
      </c>
      <c r="G25" s="3">
        <v>57</v>
      </c>
      <c r="H25" s="8">
        <v>26</v>
      </c>
      <c r="I25" s="3" t="s">
        <v>53</v>
      </c>
    </row>
    <row r="26" spans="1:9" x14ac:dyDescent="0.2">
      <c r="A26" s="3">
        <v>25</v>
      </c>
      <c r="B26" s="4" t="s">
        <v>16</v>
      </c>
      <c r="C26" s="7">
        <v>17.07528297057733</v>
      </c>
      <c r="D26" s="3" t="s">
        <v>31</v>
      </c>
      <c r="E26" s="3" t="s">
        <v>32</v>
      </c>
      <c r="F26" s="3" t="s">
        <v>49</v>
      </c>
      <c r="G26" s="3">
        <v>57</v>
      </c>
      <c r="H26" s="8">
        <v>26</v>
      </c>
      <c r="I26" s="3" t="s">
        <v>54</v>
      </c>
    </row>
    <row r="27" spans="1:9" x14ac:dyDescent="0.2">
      <c r="A27" s="3">
        <v>26</v>
      </c>
      <c r="B27" s="4" t="s">
        <v>16</v>
      </c>
      <c r="C27" s="7">
        <v>17.214733417137932</v>
      </c>
      <c r="D27" s="3" t="s">
        <v>31</v>
      </c>
      <c r="E27" s="3" t="s">
        <v>32</v>
      </c>
      <c r="F27" s="3" t="s">
        <v>49</v>
      </c>
      <c r="G27" s="3">
        <v>57</v>
      </c>
      <c r="H27" s="8">
        <v>26</v>
      </c>
      <c r="I27" s="3" t="s">
        <v>55</v>
      </c>
    </row>
    <row r="28" spans="1:9" x14ac:dyDescent="0.2">
      <c r="A28" s="3">
        <v>27</v>
      </c>
      <c r="B28" s="4" t="s">
        <v>16</v>
      </c>
      <c r="C28" s="7">
        <v>19.068307577737556</v>
      </c>
      <c r="D28" s="3" t="s">
        <v>31</v>
      </c>
      <c r="E28" s="3" t="s">
        <v>32</v>
      </c>
      <c r="F28" s="3" t="s">
        <v>56</v>
      </c>
      <c r="G28" s="3">
        <v>53</v>
      </c>
      <c r="H28" s="8">
        <v>26.5</v>
      </c>
      <c r="I28" s="3" t="s">
        <v>57</v>
      </c>
    </row>
    <row r="29" spans="1:9" x14ac:dyDescent="0.2">
      <c r="A29" s="3">
        <v>28</v>
      </c>
      <c r="B29" s="4" t="s">
        <v>16</v>
      </c>
      <c r="C29" s="7">
        <v>18.76649882310878</v>
      </c>
      <c r="D29" s="3" t="s">
        <v>31</v>
      </c>
      <c r="E29" s="3" t="s">
        <v>32</v>
      </c>
      <c r="F29" s="3" t="s">
        <v>56</v>
      </c>
      <c r="G29" s="3">
        <v>53</v>
      </c>
      <c r="H29" s="8">
        <v>26.5</v>
      </c>
      <c r="I29" s="3" t="s">
        <v>57</v>
      </c>
    </row>
    <row r="30" spans="1:9" x14ac:dyDescent="0.2">
      <c r="A30" s="3">
        <v>29</v>
      </c>
      <c r="B30" s="4" t="s">
        <v>16</v>
      </c>
      <c r="C30" s="7">
        <v>18.776091218880456</v>
      </c>
      <c r="D30" s="3" t="s">
        <v>58</v>
      </c>
      <c r="E30" s="3" t="s">
        <v>32</v>
      </c>
      <c r="F30" s="3" t="s">
        <v>56</v>
      </c>
      <c r="G30" s="3">
        <v>53</v>
      </c>
      <c r="H30" s="8">
        <v>26.5</v>
      </c>
      <c r="I30" s="3" t="s">
        <v>59</v>
      </c>
    </row>
    <row r="31" spans="1:9" x14ac:dyDescent="0.2">
      <c r="A31" s="3">
        <v>30</v>
      </c>
      <c r="B31" s="4" t="s">
        <v>16</v>
      </c>
      <c r="C31" s="7">
        <v>14.789410285678217</v>
      </c>
      <c r="D31" s="3" t="s">
        <v>31</v>
      </c>
      <c r="E31" s="3" t="s">
        <v>32</v>
      </c>
      <c r="F31" s="3" t="s">
        <v>56</v>
      </c>
      <c r="G31" s="3">
        <v>53</v>
      </c>
      <c r="H31" s="8">
        <v>26.5</v>
      </c>
      <c r="I31" s="3" t="s">
        <v>48</v>
      </c>
    </row>
    <row r="32" spans="1:9" x14ac:dyDescent="0.2">
      <c r="A32" s="3">
        <v>31</v>
      </c>
      <c r="B32" s="4" t="s">
        <v>17</v>
      </c>
      <c r="C32" s="7">
        <v>17.230838665301526</v>
      </c>
      <c r="D32" s="3" t="s">
        <v>31</v>
      </c>
      <c r="E32" s="3" t="s">
        <v>32</v>
      </c>
      <c r="F32" s="3" t="s">
        <v>56</v>
      </c>
      <c r="G32" s="3">
        <v>53</v>
      </c>
      <c r="H32" s="8">
        <v>26.5</v>
      </c>
      <c r="I32" s="3" t="s">
        <v>60</v>
      </c>
    </row>
    <row r="33" spans="1:9" x14ac:dyDescent="0.2">
      <c r="A33" s="3">
        <v>32</v>
      </c>
      <c r="B33" s="4" t="s">
        <v>17</v>
      </c>
      <c r="C33" s="7">
        <v>16.499442952777514</v>
      </c>
      <c r="D33" s="3" t="s">
        <v>31</v>
      </c>
      <c r="E33" s="3" t="s">
        <v>32</v>
      </c>
      <c r="F33" s="3" t="s">
        <v>56</v>
      </c>
      <c r="G33" s="3">
        <v>53</v>
      </c>
      <c r="H33" s="8">
        <v>26.5</v>
      </c>
      <c r="I33" s="3" t="s">
        <v>60</v>
      </c>
    </row>
    <row r="34" spans="1:9" x14ac:dyDescent="0.2">
      <c r="A34" s="3">
        <v>33</v>
      </c>
      <c r="B34" s="4" t="s">
        <v>17</v>
      </c>
      <c r="C34" s="7">
        <v>19.042933848341431</v>
      </c>
      <c r="D34" s="3" t="s">
        <v>31</v>
      </c>
      <c r="E34" s="3" t="s">
        <v>32</v>
      </c>
      <c r="F34" s="3" t="s">
        <v>56</v>
      </c>
      <c r="G34" s="3">
        <v>53</v>
      </c>
      <c r="H34" s="8">
        <v>26.5</v>
      </c>
      <c r="I34" s="3" t="s">
        <v>47</v>
      </c>
    </row>
    <row r="35" spans="1:9" x14ac:dyDescent="0.2">
      <c r="A35" s="3">
        <v>34</v>
      </c>
      <c r="B35" s="4" t="s">
        <v>17</v>
      </c>
      <c r="C35" s="7">
        <v>16.462743934843601</v>
      </c>
      <c r="D35" s="3" t="s">
        <v>31</v>
      </c>
      <c r="E35" s="3" t="s">
        <v>32</v>
      </c>
      <c r="F35" s="3" t="s">
        <v>56</v>
      </c>
      <c r="G35" s="3">
        <v>53</v>
      </c>
      <c r="H35" s="8">
        <v>26.5</v>
      </c>
      <c r="I35" s="3" t="s">
        <v>61</v>
      </c>
    </row>
    <row r="36" spans="1:9" x14ac:dyDescent="0.2">
      <c r="A36" s="3">
        <v>35</v>
      </c>
      <c r="B36" s="4" t="s">
        <v>15</v>
      </c>
      <c r="C36" s="7">
        <v>17.907156503103487</v>
      </c>
      <c r="D36" s="3" t="s">
        <v>31</v>
      </c>
      <c r="E36" s="3" t="s">
        <v>32</v>
      </c>
      <c r="F36" s="3" t="s">
        <v>62</v>
      </c>
      <c r="G36" s="3">
        <v>66</v>
      </c>
      <c r="H36" s="8">
        <v>26.4</v>
      </c>
      <c r="I36" s="3" t="s">
        <v>63</v>
      </c>
    </row>
    <row r="37" spans="1:9" x14ac:dyDescent="0.2">
      <c r="A37" s="3">
        <v>36</v>
      </c>
      <c r="B37" s="4" t="s">
        <v>15</v>
      </c>
      <c r="C37" s="7">
        <v>20.20397067742983</v>
      </c>
      <c r="D37" s="3" t="s">
        <v>31</v>
      </c>
      <c r="E37" s="3" t="s">
        <v>32</v>
      </c>
      <c r="F37" s="3" t="s">
        <v>62</v>
      </c>
      <c r="G37" s="3">
        <v>66</v>
      </c>
      <c r="H37" s="8">
        <v>26.4</v>
      </c>
      <c r="I37" s="3" t="s">
        <v>47</v>
      </c>
    </row>
    <row r="38" spans="1:9" x14ac:dyDescent="0.2">
      <c r="A38" s="3">
        <v>37</v>
      </c>
      <c r="B38" s="4" t="s">
        <v>18</v>
      </c>
      <c r="C38" s="7">
        <v>15.2107607982499</v>
      </c>
      <c r="D38" s="3" t="s">
        <v>31</v>
      </c>
      <c r="E38" s="3" t="s">
        <v>32</v>
      </c>
      <c r="F38" s="3" t="s">
        <v>62</v>
      </c>
      <c r="G38" s="3">
        <v>66</v>
      </c>
      <c r="H38" s="8">
        <v>26.4</v>
      </c>
      <c r="I38" s="3" t="s">
        <v>64</v>
      </c>
    </row>
    <row r="39" spans="1:9" x14ac:dyDescent="0.2">
      <c r="A39" s="3">
        <v>38</v>
      </c>
      <c r="B39" s="4" t="s">
        <v>18</v>
      </c>
      <c r="C39" s="7">
        <v>19.017227083959405</v>
      </c>
      <c r="D39" s="3" t="s">
        <v>31</v>
      </c>
      <c r="E39" s="3" t="s">
        <v>32</v>
      </c>
      <c r="F39" s="3" t="s">
        <v>62</v>
      </c>
      <c r="G39" s="3">
        <v>66</v>
      </c>
      <c r="H39" s="8">
        <v>26.4</v>
      </c>
      <c r="I39" s="3" t="s">
        <v>65</v>
      </c>
    </row>
    <row r="40" spans="1:9" x14ac:dyDescent="0.2">
      <c r="A40" s="3">
        <v>39</v>
      </c>
      <c r="B40" s="4" t="s">
        <v>18</v>
      </c>
      <c r="C40" s="7">
        <v>19.600598553303598</v>
      </c>
      <c r="D40" s="3" t="s">
        <v>31</v>
      </c>
      <c r="E40" s="3" t="s">
        <v>32</v>
      </c>
      <c r="F40" s="3" t="s">
        <v>62</v>
      </c>
      <c r="G40" s="3">
        <v>66</v>
      </c>
      <c r="H40" s="8">
        <v>26.4</v>
      </c>
      <c r="I40" s="3" t="s">
        <v>66</v>
      </c>
    </row>
    <row r="41" spans="1:9" x14ac:dyDescent="0.2">
      <c r="A41" s="3">
        <v>40</v>
      </c>
      <c r="B41" s="4" t="s">
        <v>18</v>
      </c>
      <c r="C41" s="7">
        <v>18.062704083559666</v>
      </c>
      <c r="D41" s="3" t="s">
        <v>31</v>
      </c>
      <c r="E41" s="3" t="s">
        <v>32</v>
      </c>
      <c r="F41" s="3" t="s">
        <v>62</v>
      </c>
      <c r="G41" s="3">
        <v>66</v>
      </c>
      <c r="H41" s="8">
        <v>26.4</v>
      </c>
      <c r="I41" s="3" t="s">
        <v>67</v>
      </c>
    </row>
    <row r="42" spans="1:9" x14ac:dyDescent="0.2">
      <c r="A42" s="3">
        <v>41</v>
      </c>
      <c r="B42" s="4" t="s">
        <v>18</v>
      </c>
      <c r="C42" s="7">
        <v>10.997649599796723</v>
      </c>
      <c r="D42" s="3" t="s">
        <v>58</v>
      </c>
      <c r="E42" s="3" t="s">
        <v>32</v>
      </c>
      <c r="F42" s="3" t="s">
        <v>62</v>
      </c>
      <c r="G42" s="3">
        <v>66</v>
      </c>
      <c r="H42" s="8">
        <v>26.4</v>
      </c>
      <c r="I42" s="3" t="s">
        <v>53</v>
      </c>
    </row>
    <row r="43" spans="1:9" x14ac:dyDescent="0.2">
      <c r="A43" s="3">
        <v>42</v>
      </c>
      <c r="B43" s="4" t="s">
        <v>18</v>
      </c>
      <c r="C43" s="7">
        <v>19.126152715777391</v>
      </c>
      <c r="D43" s="3" t="s">
        <v>31</v>
      </c>
      <c r="E43" s="3" t="s">
        <v>32</v>
      </c>
      <c r="F43" s="3" t="s">
        <v>62</v>
      </c>
      <c r="G43" s="3">
        <v>66</v>
      </c>
      <c r="H43" s="8">
        <v>26.4</v>
      </c>
      <c r="I43" s="3" t="s">
        <v>68</v>
      </c>
    </row>
    <row r="44" spans="1:9" x14ac:dyDescent="0.2">
      <c r="A44" s="3">
        <v>43</v>
      </c>
      <c r="B44" s="4" t="s">
        <v>14</v>
      </c>
      <c r="C44" s="7">
        <v>14.461997366180274</v>
      </c>
      <c r="D44" s="3" t="s">
        <v>69</v>
      </c>
      <c r="E44" s="3" t="s">
        <v>70</v>
      </c>
      <c r="F44" s="3" t="s">
        <v>71</v>
      </c>
      <c r="G44" s="3">
        <v>64</v>
      </c>
      <c r="H44" s="8">
        <v>26</v>
      </c>
      <c r="I44" s="3" t="s">
        <v>72</v>
      </c>
    </row>
    <row r="45" spans="1:9" x14ac:dyDescent="0.2">
      <c r="A45" s="3">
        <v>44</v>
      </c>
      <c r="B45" s="4" t="s">
        <v>14</v>
      </c>
      <c r="C45" s="7">
        <v>13.911726785131393</v>
      </c>
      <c r="D45" s="3" t="s">
        <v>69</v>
      </c>
      <c r="E45" s="3" t="s">
        <v>70</v>
      </c>
      <c r="F45" s="3" t="s">
        <v>71</v>
      </c>
      <c r="G45" s="3">
        <v>64</v>
      </c>
      <c r="H45" s="8">
        <v>26</v>
      </c>
      <c r="I45" s="3" t="s">
        <v>72</v>
      </c>
    </row>
    <row r="46" spans="1:9" x14ac:dyDescent="0.2">
      <c r="A46" s="3">
        <v>45</v>
      </c>
      <c r="B46" s="4" t="s">
        <v>14</v>
      </c>
      <c r="C46" s="7">
        <v>13.893243131754806</v>
      </c>
      <c r="D46" s="3" t="s">
        <v>69</v>
      </c>
      <c r="E46" s="3" t="s">
        <v>70</v>
      </c>
      <c r="F46" s="3" t="s">
        <v>71</v>
      </c>
      <c r="G46" s="3">
        <v>64</v>
      </c>
      <c r="H46" s="8">
        <v>26</v>
      </c>
      <c r="I46" s="3" t="s">
        <v>73</v>
      </c>
    </row>
    <row r="47" spans="1:9" x14ac:dyDescent="0.2">
      <c r="A47" s="3">
        <v>46</v>
      </c>
      <c r="B47" s="4" t="s">
        <v>14</v>
      </c>
      <c r="C47" s="7">
        <v>13.626552740654905</v>
      </c>
      <c r="D47" s="3" t="s">
        <v>74</v>
      </c>
      <c r="E47" s="3" t="s">
        <v>70</v>
      </c>
      <c r="F47" s="3" t="s">
        <v>71</v>
      </c>
      <c r="G47" s="3">
        <v>64</v>
      </c>
      <c r="H47" s="8">
        <v>26</v>
      </c>
      <c r="I47" s="3" t="s">
        <v>73</v>
      </c>
    </row>
    <row r="48" spans="1:9" x14ac:dyDescent="0.2">
      <c r="A48" s="3">
        <v>47</v>
      </c>
      <c r="B48" s="4" t="s">
        <v>14</v>
      </c>
      <c r="C48" s="7">
        <v>14.276272916747432</v>
      </c>
      <c r="D48" s="3" t="s">
        <v>74</v>
      </c>
      <c r="E48" s="3" t="s">
        <v>70</v>
      </c>
      <c r="F48" s="3" t="s">
        <v>71</v>
      </c>
      <c r="G48" s="3">
        <v>64</v>
      </c>
      <c r="H48" s="8">
        <v>26</v>
      </c>
      <c r="I48" s="3" t="s">
        <v>75</v>
      </c>
    </row>
    <row r="49" spans="1:9" x14ac:dyDescent="0.2">
      <c r="A49" s="3">
        <v>48</v>
      </c>
      <c r="B49" s="4" t="s">
        <v>14</v>
      </c>
      <c r="C49" s="7">
        <v>14.243764489918686</v>
      </c>
      <c r="D49" s="3" t="s">
        <v>69</v>
      </c>
      <c r="E49" s="3" t="s">
        <v>70</v>
      </c>
      <c r="F49" s="3" t="s">
        <v>71</v>
      </c>
      <c r="G49" s="3">
        <v>64</v>
      </c>
      <c r="H49" s="8">
        <v>26</v>
      </c>
      <c r="I49" s="3" t="s">
        <v>75</v>
      </c>
    </row>
    <row r="50" spans="1:9" x14ac:dyDescent="0.2">
      <c r="A50" s="3">
        <v>49</v>
      </c>
      <c r="B50" s="4" t="s">
        <v>16</v>
      </c>
      <c r="C50" s="7">
        <v>12.662684403910784</v>
      </c>
      <c r="D50" s="3" t="s">
        <v>69</v>
      </c>
      <c r="E50" s="3" t="s">
        <v>70</v>
      </c>
      <c r="F50" s="3" t="s">
        <v>71</v>
      </c>
      <c r="G50" s="3">
        <v>64</v>
      </c>
      <c r="H50" s="8">
        <v>26</v>
      </c>
      <c r="I50" s="3" t="s">
        <v>76</v>
      </c>
    </row>
    <row r="51" spans="1:9" x14ac:dyDescent="0.2">
      <c r="A51" s="3">
        <v>50</v>
      </c>
      <c r="B51" s="4" t="s">
        <v>16</v>
      </c>
      <c r="C51" s="7">
        <v>12.586321883661752</v>
      </c>
      <c r="D51" s="3" t="s">
        <v>69</v>
      </c>
      <c r="E51" s="3" t="s">
        <v>70</v>
      </c>
      <c r="F51" s="3" t="s">
        <v>71</v>
      </c>
      <c r="G51" s="3">
        <v>64</v>
      </c>
      <c r="H51" s="8">
        <v>26</v>
      </c>
      <c r="I51" s="3" t="s">
        <v>76</v>
      </c>
    </row>
    <row r="52" spans="1:9" x14ac:dyDescent="0.2">
      <c r="A52" s="3">
        <v>51</v>
      </c>
      <c r="B52" s="4" t="s">
        <v>17</v>
      </c>
      <c r="C52" s="7">
        <v>11.874093083869139</v>
      </c>
      <c r="D52" s="3" t="s">
        <v>69</v>
      </c>
      <c r="E52" s="3" t="s">
        <v>70</v>
      </c>
      <c r="F52" s="3" t="s">
        <v>77</v>
      </c>
      <c r="G52" s="3">
        <v>62</v>
      </c>
      <c r="H52" s="8">
        <v>26.5</v>
      </c>
      <c r="I52" s="3" t="s">
        <v>75</v>
      </c>
    </row>
    <row r="53" spans="1:9" x14ac:dyDescent="0.2">
      <c r="A53" s="3">
        <v>52</v>
      </c>
      <c r="B53" s="4" t="s">
        <v>15</v>
      </c>
      <c r="C53" s="7">
        <v>12.420027816411684</v>
      </c>
      <c r="D53" s="3" t="s">
        <v>74</v>
      </c>
      <c r="E53" s="3" t="s">
        <v>70</v>
      </c>
      <c r="F53" s="3" t="s">
        <v>77</v>
      </c>
      <c r="G53" s="3">
        <v>62</v>
      </c>
      <c r="H53" s="8">
        <v>26.5</v>
      </c>
      <c r="I53" s="3" t="s">
        <v>75</v>
      </c>
    </row>
    <row r="54" spans="1:9" x14ac:dyDescent="0.2">
      <c r="A54" s="3">
        <v>53</v>
      </c>
      <c r="B54" s="4" t="s">
        <v>15</v>
      </c>
      <c r="C54" s="7">
        <v>13.411893490695299</v>
      </c>
      <c r="D54" s="3" t="s">
        <v>69</v>
      </c>
      <c r="E54" s="3" t="s">
        <v>70</v>
      </c>
      <c r="F54" s="3" t="s">
        <v>77</v>
      </c>
      <c r="G54" s="3">
        <v>62</v>
      </c>
      <c r="H54" s="8">
        <v>26.5</v>
      </c>
      <c r="I54" s="3" t="s">
        <v>78</v>
      </c>
    </row>
    <row r="55" spans="1:9" x14ac:dyDescent="0.2">
      <c r="A55" s="3">
        <v>54</v>
      </c>
      <c r="B55" s="4" t="s">
        <v>17</v>
      </c>
      <c r="C55" s="7">
        <v>13.712494486651208</v>
      </c>
      <c r="D55" s="3" t="s">
        <v>69</v>
      </c>
      <c r="E55" s="3" t="s">
        <v>70</v>
      </c>
      <c r="F55" s="3" t="s">
        <v>77</v>
      </c>
      <c r="G55" s="3">
        <v>62</v>
      </c>
      <c r="H55" s="8">
        <v>26.5</v>
      </c>
      <c r="I55" s="3" t="s">
        <v>78</v>
      </c>
    </row>
    <row r="56" spans="1:9" x14ac:dyDescent="0.2">
      <c r="A56" s="3">
        <v>55</v>
      </c>
      <c r="B56" s="4" t="s">
        <v>17</v>
      </c>
      <c r="C56" s="7">
        <v>14.059881283940234</v>
      </c>
      <c r="D56" s="3" t="s">
        <v>69</v>
      </c>
      <c r="E56" s="3" t="s">
        <v>70</v>
      </c>
      <c r="F56" s="3" t="s">
        <v>77</v>
      </c>
      <c r="G56" s="3">
        <v>62</v>
      </c>
      <c r="H56" s="8">
        <v>26.5</v>
      </c>
      <c r="I56" s="3" t="s">
        <v>79</v>
      </c>
    </row>
    <row r="57" spans="1:9" x14ac:dyDescent="0.2">
      <c r="A57" s="3">
        <v>56</v>
      </c>
      <c r="B57" s="4" t="s">
        <v>16</v>
      </c>
      <c r="C57" s="7">
        <v>14.82754506161077</v>
      </c>
      <c r="D57" s="3" t="s">
        <v>74</v>
      </c>
      <c r="E57" s="3" t="s">
        <v>70</v>
      </c>
      <c r="F57" s="3" t="s">
        <v>77</v>
      </c>
      <c r="G57" s="3">
        <v>62</v>
      </c>
      <c r="H57" s="8">
        <v>26.5</v>
      </c>
      <c r="I57" s="3" t="s">
        <v>79</v>
      </c>
    </row>
    <row r="58" spans="1:9" x14ac:dyDescent="0.2">
      <c r="A58" s="3">
        <v>57</v>
      </c>
      <c r="B58" s="4" t="s">
        <v>17</v>
      </c>
      <c r="C58" s="7">
        <v>12.818881412391056</v>
      </c>
      <c r="D58" s="3" t="s">
        <v>69</v>
      </c>
      <c r="E58" s="3" t="s">
        <v>70</v>
      </c>
      <c r="F58" s="3" t="s">
        <v>77</v>
      </c>
      <c r="G58" s="3">
        <v>62</v>
      </c>
      <c r="H58" s="8">
        <v>26.5</v>
      </c>
      <c r="I58" s="3" t="s">
        <v>80</v>
      </c>
    </row>
    <row r="59" spans="1:9" x14ac:dyDescent="0.2">
      <c r="A59" s="3">
        <v>58</v>
      </c>
      <c r="B59" s="4" t="s">
        <v>16</v>
      </c>
      <c r="C59" s="7">
        <v>13.140078772880043</v>
      </c>
      <c r="D59" s="3" t="s">
        <v>69</v>
      </c>
      <c r="E59" s="3" t="s">
        <v>70</v>
      </c>
      <c r="F59" s="3" t="s">
        <v>77</v>
      </c>
      <c r="G59" s="3">
        <v>62</v>
      </c>
      <c r="H59" s="8">
        <v>26.5</v>
      </c>
      <c r="I59" s="3" t="s">
        <v>81</v>
      </c>
    </row>
    <row r="60" spans="1:9" x14ac:dyDescent="0.2">
      <c r="A60" s="3">
        <v>59</v>
      </c>
      <c r="B60" s="4" t="s">
        <v>17</v>
      </c>
      <c r="C60" s="7">
        <v>14.058905084498763</v>
      </c>
      <c r="D60" s="3" t="s">
        <v>69</v>
      </c>
      <c r="E60" s="3" t="s">
        <v>70</v>
      </c>
      <c r="F60" s="3" t="s">
        <v>77</v>
      </c>
      <c r="G60" s="3">
        <v>62</v>
      </c>
      <c r="H60" s="8">
        <v>26.5</v>
      </c>
      <c r="I60" s="3" t="s">
        <v>82</v>
      </c>
    </row>
    <row r="61" spans="1:9" x14ac:dyDescent="0.2">
      <c r="A61" s="3">
        <v>60</v>
      </c>
      <c r="B61" s="4" t="s">
        <v>17</v>
      </c>
      <c r="C61" s="7">
        <v>14.186180583216284</v>
      </c>
      <c r="D61" s="3" t="s">
        <v>69</v>
      </c>
      <c r="E61" s="3" t="s">
        <v>70</v>
      </c>
      <c r="F61" s="3" t="s">
        <v>77</v>
      </c>
      <c r="G61" s="3">
        <v>62</v>
      </c>
      <c r="H61" s="8">
        <v>26.5</v>
      </c>
      <c r="I61" s="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BCDB-3C78-4271-9CFA-EB7A40917109}">
  <dimension ref="A1:M61"/>
  <sheetViews>
    <sheetView workbookViewId="0">
      <selection activeCell="H2" sqref="H2"/>
    </sheetView>
  </sheetViews>
  <sheetFormatPr baseColWidth="10" defaultColWidth="8.83203125" defaultRowHeight="15" x14ac:dyDescent="0.2"/>
  <cols>
    <col min="3" max="3" width="12.5" customWidth="1"/>
    <col min="4" max="4" width="15.33203125" customWidth="1"/>
    <col min="5" max="5" width="16.1640625" customWidth="1"/>
    <col min="6" max="6" width="23.83203125" customWidth="1"/>
    <col min="7" max="8" width="12.1640625" customWidth="1"/>
    <col min="9" max="9" width="13.1640625" customWidth="1"/>
    <col min="14" max="14" width="13.5" customWidth="1"/>
  </cols>
  <sheetData>
    <row r="1" spans="1:13" x14ac:dyDescent="0.2">
      <c r="A1" s="3" t="s">
        <v>13</v>
      </c>
      <c r="B1" s="3" t="s">
        <v>19</v>
      </c>
      <c r="C1" s="3" t="s">
        <v>22</v>
      </c>
      <c r="D1" s="3" t="s">
        <v>23</v>
      </c>
      <c r="E1" s="3" t="s">
        <v>21</v>
      </c>
      <c r="F1" s="3" t="s">
        <v>24</v>
      </c>
      <c r="G1" s="3" t="s">
        <v>25</v>
      </c>
      <c r="H1" s="3" t="s">
        <v>20</v>
      </c>
      <c r="I1" s="3" t="s">
        <v>4</v>
      </c>
    </row>
    <row r="2" spans="1:13" x14ac:dyDescent="0.2">
      <c r="A2">
        <v>1</v>
      </c>
      <c r="B2" s="4" t="s">
        <v>14</v>
      </c>
      <c r="C2">
        <v>3.1444000000000001</v>
      </c>
      <c r="D2">
        <v>145.40299999999999</v>
      </c>
      <c r="E2">
        <v>10.141299999999999</v>
      </c>
      <c r="F2">
        <v>41.693300000000001</v>
      </c>
      <c r="G2">
        <f>(D2-C2)</f>
        <v>142.2586</v>
      </c>
      <c r="H2">
        <f>(F2-E2)</f>
        <v>31.552</v>
      </c>
      <c r="I2" s="2">
        <f>(H2/G2*100)</f>
        <v>22.179326944030098</v>
      </c>
      <c r="M2" s="5"/>
    </row>
    <row r="3" spans="1:13" x14ac:dyDescent="0.2">
      <c r="A3">
        <v>2</v>
      </c>
      <c r="B3" s="4" t="s">
        <v>14</v>
      </c>
      <c r="C3">
        <v>3.1629</v>
      </c>
      <c r="D3">
        <v>152.3075</v>
      </c>
      <c r="E3">
        <v>10.1142</v>
      </c>
      <c r="F3">
        <v>43.749200000000002</v>
      </c>
      <c r="G3">
        <f t="shared" ref="G3:G61" si="0">(D3-C3)</f>
        <v>149.1446</v>
      </c>
      <c r="H3">
        <f t="shared" ref="H3:H61" si="1">(F3-E3)</f>
        <v>33.635000000000005</v>
      </c>
      <c r="I3" s="2">
        <f t="shared" ref="I3:I61" si="2">(H3/G3*100)</f>
        <v>22.55193952714346</v>
      </c>
      <c r="M3" s="5"/>
    </row>
    <row r="4" spans="1:13" x14ac:dyDescent="0.2">
      <c r="A4">
        <v>3</v>
      </c>
      <c r="B4" s="4" t="s">
        <v>14</v>
      </c>
      <c r="C4">
        <v>3.1339999999999999</v>
      </c>
      <c r="D4">
        <v>119.2323</v>
      </c>
      <c r="E4">
        <v>10.103400000000001</v>
      </c>
      <c r="F4">
        <v>33.260300000000001</v>
      </c>
      <c r="G4">
        <f t="shared" si="0"/>
        <v>116.09829999999999</v>
      </c>
      <c r="H4">
        <f t="shared" si="1"/>
        <v>23.1569</v>
      </c>
      <c r="I4" s="2">
        <f t="shared" si="2"/>
        <v>19.945942360913126</v>
      </c>
    </row>
    <row r="5" spans="1:13" x14ac:dyDescent="0.2">
      <c r="A5">
        <v>4</v>
      </c>
      <c r="B5" s="4" t="s">
        <v>14</v>
      </c>
      <c r="C5">
        <v>3.1648000000000001</v>
      </c>
      <c r="D5">
        <v>110.29600000000001</v>
      </c>
      <c r="E5">
        <v>10.156000000000001</v>
      </c>
      <c r="F5">
        <v>29.6904</v>
      </c>
      <c r="G5">
        <f t="shared" si="0"/>
        <v>107.13120000000001</v>
      </c>
      <c r="H5">
        <f t="shared" si="1"/>
        <v>19.534399999999998</v>
      </c>
      <c r="I5" s="2">
        <f t="shared" si="2"/>
        <v>18.234090535716948</v>
      </c>
    </row>
    <row r="6" spans="1:13" x14ac:dyDescent="0.2">
      <c r="A6">
        <v>5</v>
      </c>
      <c r="B6" s="4" t="s">
        <v>15</v>
      </c>
      <c r="C6">
        <v>3.1768999999999998</v>
      </c>
      <c r="D6">
        <v>120.2814</v>
      </c>
      <c r="E6">
        <v>10.071</v>
      </c>
      <c r="F6">
        <v>30.550699999999999</v>
      </c>
      <c r="G6">
        <f t="shared" si="0"/>
        <v>117.1045</v>
      </c>
      <c r="H6">
        <f t="shared" si="1"/>
        <v>20.479700000000001</v>
      </c>
      <c r="I6" s="2">
        <f t="shared" si="2"/>
        <v>17.488397115396932</v>
      </c>
    </row>
    <row r="7" spans="1:13" x14ac:dyDescent="0.2">
      <c r="A7">
        <v>6</v>
      </c>
      <c r="B7" s="4" t="s">
        <v>15</v>
      </c>
      <c r="C7">
        <v>3.1654</v>
      </c>
      <c r="D7">
        <v>105.96810000000001</v>
      </c>
      <c r="E7">
        <v>10.136900000000001</v>
      </c>
      <c r="F7">
        <v>22.191600000000001</v>
      </c>
      <c r="G7">
        <f t="shared" si="0"/>
        <v>102.8027</v>
      </c>
      <c r="H7">
        <f t="shared" si="1"/>
        <v>12.0547</v>
      </c>
      <c r="I7" s="2">
        <f t="shared" si="2"/>
        <v>11.726053887689721</v>
      </c>
    </row>
    <row r="8" spans="1:13" x14ac:dyDescent="0.2">
      <c r="A8">
        <v>7</v>
      </c>
      <c r="B8" s="4" t="s">
        <v>15</v>
      </c>
      <c r="C8">
        <v>1.6115999999999999</v>
      </c>
      <c r="D8">
        <v>98.492400000000004</v>
      </c>
      <c r="E8">
        <v>10.0755</v>
      </c>
      <c r="F8">
        <v>24.3383</v>
      </c>
      <c r="G8">
        <f t="shared" si="0"/>
        <v>96.880800000000008</v>
      </c>
      <c r="H8">
        <f t="shared" si="1"/>
        <v>14.2628</v>
      </c>
      <c r="I8" s="2">
        <f t="shared" si="2"/>
        <v>14.722008901660596</v>
      </c>
    </row>
    <row r="9" spans="1:13" x14ac:dyDescent="0.2">
      <c r="A9">
        <v>8</v>
      </c>
      <c r="B9" s="4" t="s">
        <v>15</v>
      </c>
      <c r="C9">
        <v>1.6224000000000001</v>
      </c>
      <c r="D9">
        <v>95.714699999999993</v>
      </c>
      <c r="E9">
        <v>10.1541</v>
      </c>
      <c r="F9">
        <v>23.828499999999998</v>
      </c>
      <c r="G9">
        <f t="shared" si="0"/>
        <v>94.092299999999994</v>
      </c>
      <c r="H9">
        <f t="shared" si="1"/>
        <v>13.674399999999999</v>
      </c>
      <c r="I9" s="2">
        <f t="shared" si="2"/>
        <v>14.532963908842699</v>
      </c>
    </row>
    <row r="10" spans="1:13" x14ac:dyDescent="0.2">
      <c r="A10">
        <v>9</v>
      </c>
      <c r="B10" s="4" t="s">
        <v>15</v>
      </c>
      <c r="C10">
        <v>1.6600999999999999</v>
      </c>
      <c r="D10">
        <v>107.3613</v>
      </c>
      <c r="E10">
        <v>10.0397</v>
      </c>
      <c r="F10">
        <v>26.5061</v>
      </c>
      <c r="G10">
        <f t="shared" si="0"/>
        <v>105.7012</v>
      </c>
      <c r="H10">
        <f t="shared" si="1"/>
        <v>16.4664</v>
      </c>
      <c r="I10" s="2">
        <f t="shared" si="2"/>
        <v>15.578252659383244</v>
      </c>
    </row>
    <row r="11" spans="1:13" x14ac:dyDescent="0.2">
      <c r="A11">
        <v>10</v>
      </c>
      <c r="B11" s="4" t="s">
        <v>15</v>
      </c>
      <c r="C11">
        <v>1.6827000000000001</v>
      </c>
      <c r="D11">
        <v>109.1784</v>
      </c>
      <c r="E11">
        <v>10.0306</v>
      </c>
      <c r="F11">
        <v>27.042300000000001</v>
      </c>
      <c r="G11">
        <f t="shared" si="0"/>
        <v>107.4957</v>
      </c>
      <c r="H11">
        <f t="shared" si="1"/>
        <v>17.011700000000001</v>
      </c>
      <c r="I11" s="2">
        <f t="shared" si="2"/>
        <v>15.825470228111453</v>
      </c>
    </row>
    <row r="12" spans="1:13" x14ac:dyDescent="0.2">
      <c r="A12">
        <v>11</v>
      </c>
      <c r="B12" s="4" t="s">
        <v>14</v>
      </c>
      <c r="C12">
        <v>1.6187</v>
      </c>
      <c r="D12">
        <v>108.3116</v>
      </c>
      <c r="E12">
        <v>10.1334</v>
      </c>
      <c r="F12">
        <v>28.380800000000001</v>
      </c>
      <c r="G12">
        <f t="shared" si="0"/>
        <v>106.69289999999999</v>
      </c>
      <c r="H12">
        <f t="shared" si="1"/>
        <v>18.247399999999999</v>
      </c>
      <c r="I12" s="2">
        <f t="shared" si="2"/>
        <v>17.102731297021638</v>
      </c>
    </row>
    <row r="13" spans="1:13" x14ac:dyDescent="0.2">
      <c r="A13">
        <v>12</v>
      </c>
      <c r="B13" s="4" t="s">
        <v>14</v>
      </c>
      <c r="C13">
        <v>1.6120000000000001</v>
      </c>
      <c r="D13">
        <v>109.90819999999999</v>
      </c>
      <c r="E13">
        <v>9.9884000000000004</v>
      </c>
      <c r="F13">
        <v>28.9526</v>
      </c>
      <c r="G13">
        <f t="shared" si="0"/>
        <v>108.2962</v>
      </c>
      <c r="H13">
        <f t="shared" si="1"/>
        <v>18.964199999999998</v>
      </c>
      <c r="I13" s="2">
        <f t="shared" si="2"/>
        <v>17.511417759810591</v>
      </c>
    </row>
    <row r="14" spans="1:13" x14ac:dyDescent="0.2">
      <c r="A14">
        <v>13</v>
      </c>
      <c r="B14" s="4" t="s">
        <v>16</v>
      </c>
      <c r="C14">
        <v>1.6274</v>
      </c>
      <c r="D14">
        <v>125.2752</v>
      </c>
      <c r="E14">
        <v>10.1036</v>
      </c>
      <c r="F14">
        <v>35.409599999999998</v>
      </c>
      <c r="G14">
        <f t="shared" si="0"/>
        <v>123.6478</v>
      </c>
      <c r="H14">
        <f t="shared" si="1"/>
        <v>25.305999999999997</v>
      </c>
      <c r="I14" s="2">
        <f t="shared" si="2"/>
        <v>20.466195112246233</v>
      </c>
    </row>
    <row r="15" spans="1:13" x14ac:dyDescent="0.2">
      <c r="A15">
        <v>14</v>
      </c>
      <c r="B15" s="4" t="s">
        <v>16</v>
      </c>
      <c r="C15">
        <v>1.5743</v>
      </c>
      <c r="D15">
        <v>127.4289</v>
      </c>
      <c r="E15">
        <v>10.058</v>
      </c>
      <c r="F15">
        <v>35.892200000000003</v>
      </c>
      <c r="G15">
        <f t="shared" si="0"/>
        <v>125.8546</v>
      </c>
      <c r="H15">
        <f t="shared" si="1"/>
        <v>25.834200000000003</v>
      </c>
      <c r="I15" s="2">
        <f t="shared" si="2"/>
        <v>20.527020863758654</v>
      </c>
    </row>
    <row r="16" spans="1:13" x14ac:dyDescent="0.2">
      <c r="A16">
        <v>15</v>
      </c>
      <c r="B16" s="4" t="s">
        <v>15</v>
      </c>
      <c r="C16">
        <v>1.6393</v>
      </c>
      <c r="D16">
        <v>101.0059</v>
      </c>
      <c r="E16">
        <v>10.145899999999999</v>
      </c>
      <c r="F16">
        <v>27.0871</v>
      </c>
      <c r="G16">
        <f t="shared" si="0"/>
        <v>99.366599999999991</v>
      </c>
      <c r="H16">
        <f t="shared" si="1"/>
        <v>16.941200000000002</v>
      </c>
      <c r="I16" s="2">
        <f t="shared" si="2"/>
        <v>17.04918956671558</v>
      </c>
    </row>
    <row r="17" spans="1:9" x14ac:dyDescent="0.2">
      <c r="A17">
        <v>16</v>
      </c>
      <c r="B17" s="4" t="s">
        <v>17</v>
      </c>
      <c r="C17">
        <v>1.6135999999999999</v>
      </c>
      <c r="D17">
        <v>122.5852</v>
      </c>
      <c r="E17">
        <v>10.0945</v>
      </c>
      <c r="F17">
        <v>30.0625</v>
      </c>
      <c r="G17">
        <f t="shared" si="0"/>
        <v>120.9716</v>
      </c>
      <c r="H17">
        <f t="shared" si="1"/>
        <v>19.968</v>
      </c>
      <c r="I17" s="2">
        <f t="shared" si="2"/>
        <v>16.50635355736388</v>
      </c>
    </row>
    <row r="18" spans="1:9" x14ac:dyDescent="0.2">
      <c r="A18">
        <v>17</v>
      </c>
      <c r="B18" s="4" t="s">
        <v>17</v>
      </c>
      <c r="C18">
        <v>1.5748</v>
      </c>
      <c r="D18">
        <v>110.8215</v>
      </c>
      <c r="E18">
        <v>10.0947</v>
      </c>
      <c r="F18">
        <v>27.08</v>
      </c>
      <c r="G18">
        <f t="shared" si="0"/>
        <v>109.2467</v>
      </c>
      <c r="H18">
        <f t="shared" si="1"/>
        <v>16.985299999999999</v>
      </c>
      <c r="I18" s="2">
        <f t="shared" si="2"/>
        <v>15.547654986374873</v>
      </c>
    </row>
    <row r="19" spans="1:9" x14ac:dyDescent="0.2">
      <c r="A19">
        <v>18</v>
      </c>
      <c r="B19" s="4" t="s">
        <v>15</v>
      </c>
      <c r="C19">
        <v>1.5822000000000001</v>
      </c>
      <c r="D19">
        <v>106.8173</v>
      </c>
      <c r="E19">
        <v>10.1082</v>
      </c>
      <c r="F19">
        <v>24.135100000000001</v>
      </c>
      <c r="G19">
        <f t="shared" si="0"/>
        <v>105.2351</v>
      </c>
      <c r="H19">
        <f t="shared" si="1"/>
        <v>14.026900000000001</v>
      </c>
      <c r="I19" s="2">
        <f t="shared" si="2"/>
        <v>13.329107873703736</v>
      </c>
    </row>
    <row r="20" spans="1:9" x14ac:dyDescent="0.2">
      <c r="A20">
        <v>19</v>
      </c>
      <c r="B20" s="4" t="s">
        <v>18</v>
      </c>
      <c r="C20">
        <v>1.6395</v>
      </c>
      <c r="D20">
        <v>94.661799999999999</v>
      </c>
      <c r="E20">
        <v>10.110300000000001</v>
      </c>
      <c r="F20">
        <v>22.9862</v>
      </c>
      <c r="G20">
        <f t="shared" si="0"/>
        <v>93.022300000000001</v>
      </c>
      <c r="H20">
        <f t="shared" si="1"/>
        <v>12.8759</v>
      </c>
      <c r="I20" s="2">
        <f t="shared" si="2"/>
        <v>13.841734723824286</v>
      </c>
    </row>
    <row r="21" spans="1:9" x14ac:dyDescent="0.2">
      <c r="A21">
        <v>20</v>
      </c>
      <c r="B21" s="4" t="s">
        <v>18</v>
      </c>
      <c r="C21">
        <v>1.5779000000000001</v>
      </c>
      <c r="D21">
        <v>77.716800000000006</v>
      </c>
      <c r="E21">
        <v>10.07</v>
      </c>
      <c r="F21">
        <v>20.426500000000001</v>
      </c>
      <c r="G21">
        <f t="shared" si="0"/>
        <v>76.138900000000007</v>
      </c>
      <c r="H21">
        <f t="shared" si="1"/>
        <v>10.3565</v>
      </c>
      <c r="I21" s="2">
        <f t="shared" si="2"/>
        <v>13.602114031066906</v>
      </c>
    </row>
    <row r="22" spans="1:9" x14ac:dyDescent="0.2">
      <c r="A22">
        <v>21</v>
      </c>
      <c r="B22" s="4" t="s">
        <v>18</v>
      </c>
      <c r="C22">
        <v>1.5648</v>
      </c>
      <c r="D22">
        <v>100.5351</v>
      </c>
      <c r="E22">
        <v>10.0928</v>
      </c>
      <c r="F22">
        <v>21.8216</v>
      </c>
      <c r="G22">
        <f t="shared" si="0"/>
        <v>98.970299999999995</v>
      </c>
      <c r="H22">
        <f t="shared" si="1"/>
        <v>11.7288</v>
      </c>
      <c r="I22" s="2">
        <f t="shared" si="2"/>
        <v>11.850827975665428</v>
      </c>
    </row>
    <row r="23" spans="1:9" x14ac:dyDescent="0.2">
      <c r="A23">
        <v>22</v>
      </c>
      <c r="B23" s="4" t="s">
        <v>18</v>
      </c>
      <c r="C23">
        <v>1.6031</v>
      </c>
      <c r="D23">
        <v>93.670100000000005</v>
      </c>
      <c r="E23">
        <v>10.0496</v>
      </c>
      <c r="F23">
        <v>20.920500000000001</v>
      </c>
      <c r="G23">
        <f t="shared" si="0"/>
        <v>92.067000000000007</v>
      </c>
      <c r="H23">
        <f t="shared" si="1"/>
        <v>10.870900000000001</v>
      </c>
      <c r="I23" s="2">
        <f t="shared" si="2"/>
        <v>11.807596641576243</v>
      </c>
    </row>
    <row r="24" spans="1:9" x14ac:dyDescent="0.2">
      <c r="A24">
        <v>23</v>
      </c>
      <c r="B24" s="4" t="s">
        <v>18</v>
      </c>
      <c r="C24">
        <v>1.5949</v>
      </c>
      <c r="D24">
        <v>110.96250000000001</v>
      </c>
      <c r="E24">
        <v>10.1843</v>
      </c>
      <c r="F24">
        <v>23.379799999999999</v>
      </c>
      <c r="G24">
        <f t="shared" si="0"/>
        <v>109.36760000000001</v>
      </c>
      <c r="H24">
        <f t="shared" si="1"/>
        <v>13.195499999999999</v>
      </c>
      <c r="I24" s="2">
        <f t="shared" si="2"/>
        <v>12.065273444786206</v>
      </c>
    </row>
    <row r="25" spans="1:9" x14ac:dyDescent="0.2">
      <c r="A25">
        <v>24</v>
      </c>
      <c r="B25" s="4" t="s">
        <v>18</v>
      </c>
      <c r="C25">
        <v>1.5825</v>
      </c>
      <c r="D25">
        <v>106.7329</v>
      </c>
      <c r="E25">
        <v>10.1114</v>
      </c>
      <c r="F25">
        <v>23.802399999999999</v>
      </c>
      <c r="G25">
        <f t="shared" si="0"/>
        <v>105.1504</v>
      </c>
      <c r="H25">
        <f t="shared" si="1"/>
        <v>13.690999999999999</v>
      </c>
      <c r="I25" s="2">
        <f t="shared" si="2"/>
        <v>13.02039744974817</v>
      </c>
    </row>
    <row r="26" spans="1:9" x14ac:dyDescent="0.2">
      <c r="A26">
        <v>25</v>
      </c>
      <c r="B26" s="4" t="s">
        <v>16</v>
      </c>
      <c r="C26">
        <v>1.6785000000000001</v>
      </c>
      <c r="D26">
        <v>97.403999999999996</v>
      </c>
      <c r="E26">
        <v>10.079499999999999</v>
      </c>
      <c r="F26">
        <v>26.424900000000001</v>
      </c>
      <c r="G26">
        <f t="shared" si="0"/>
        <v>95.725499999999997</v>
      </c>
      <c r="H26">
        <f t="shared" si="1"/>
        <v>16.345400000000001</v>
      </c>
      <c r="I26" s="2">
        <f t="shared" si="2"/>
        <v>17.07528297057733</v>
      </c>
    </row>
    <row r="27" spans="1:9" x14ac:dyDescent="0.2">
      <c r="A27">
        <v>26</v>
      </c>
      <c r="B27" s="4" t="s">
        <v>16</v>
      </c>
      <c r="C27">
        <v>1.6307</v>
      </c>
      <c r="D27">
        <v>93.033799999999999</v>
      </c>
      <c r="E27">
        <v>9.9922000000000004</v>
      </c>
      <c r="F27">
        <v>25.727</v>
      </c>
      <c r="G27">
        <f t="shared" si="0"/>
        <v>91.403099999999995</v>
      </c>
      <c r="H27">
        <f t="shared" si="1"/>
        <v>15.7348</v>
      </c>
      <c r="I27" s="2">
        <f t="shared" si="2"/>
        <v>17.214733417137932</v>
      </c>
    </row>
    <row r="28" spans="1:9" x14ac:dyDescent="0.2">
      <c r="A28">
        <v>27</v>
      </c>
      <c r="B28" s="4" t="s">
        <v>16</v>
      </c>
      <c r="C28">
        <v>1.6319999999999999</v>
      </c>
      <c r="D28">
        <v>142.3587</v>
      </c>
      <c r="E28">
        <v>10.097200000000001</v>
      </c>
      <c r="F28">
        <v>36.931399999999996</v>
      </c>
      <c r="G28">
        <f t="shared" si="0"/>
        <v>140.72669999999999</v>
      </c>
      <c r="H28">
        <f t="shared" si="1"/>
        <v>26.834199999999996</v>
      </c>
      <c r="I28" s="2">
        <f t="shared" si="2"/>
        <v>19.068307577737556</v>
      </c>
    </row>
    <row r="29" spans="1:9" x14ac:dyDescent="0.2">
      <c r="A29">
        <v>28</v>
      </c>
      <c r="B29" s="4" t="s">
        <v>16</v>
      </c>
      <c r="C29">
        <v>1.5947</v>
      </c>
      <c r="D29">
        <v>135.8467</v>
      </c>
      <c r="E29">
        <v>10.095000000000001</v>
      </c>
      <c r="F29">
        <v>35.289400000000001</v>
      </c>
      <c r="G29">
        <f t="shared" si="0"/>
        <v>134.25200000000001</v>
      </c>
      <c r="H29">
        <f t="shared" si="1"/>
        <v>25.194400000000002</v>
      </c>
      <c r="I29" s="2">
        <f t="shared" si="2"/>
        <v>18.76649882310878</v>
      </c>
    </row>
    <row r="30" spans="1:9" x14ac:dyDescent="0.2">
      <c r="A30">
        <v>29</v>
      </c>
      <c r="B30" s="4" t="s">
        <v>16</v>
      </c>
      <c r="C30">
        <v>1.5837000000000001</v>
      </c>
      <c r="D30">
        <v>112.15730000000001</v>
      </c>
      <c r="E30">
        <v>10.218999999999999</v>
      </c>
      <c r="F30">
        <v>30.980399999999999</v>
      </c>
      <c r="G30">
        <f t="shared" si="0"/>
        <v>110.57360000000001</v>
      </c>
      <c r="H30">
        <f t="shared" si="1"/>
        <v>20.761400000000002</v>
      </c>
      <c r="I30" s="2">
        <f t="shared" si="2"/>
        <v>18.776091218880456</v>
      </c>
    </row>
    <row r="31" spans="1:9" x14ac:dyDescent="0.2">
      <c r="A31">
        <v>30</v>
      </c>
      <c r="B31" s="4" t="s">
        <v>16</v>
      </c>
      <c r="C31">
        <v>1.5904</v>
      </c>
      <c r="D31">
        <v>96.644900000000007</v>
      </c>
      <c r="E31">
        <v>10.0481</v>
      </c>
      <c r="F31">
        <v>24.106100000000001</v>
      </c>
      <c r="G31">
        <f t="shared" si="0"/>
        <v>95.054500000000004</v>
      </c>
      <c r="H31">
        <f t="shared" si="1"/>
        <v>14.058000000000002</v>
      </c>
      <c r="I31" s="2">
        <f t="shared" si="2"/>
        <v>14.789410285678217</v>
      </c>
    </row>
    <row r="32" spans="1:9" x14ac:dyDescent="0.2">
      <c r="A32">
        <v>31</v>
      </c>
      <c r="B32" s="4" t="s">
        <v>17</v>
      </c>
      <c r="C32">
        <v>1.5747</v>
      </c>
      <c r="D32">
        <v>103.0538</v>
      </c>
      <c r="E32">
        <v>10.109500000000001</v>
      </c>
      <c r="F32">
        <v>27.595199999999998</v>
      </c>
      <c r="G32">
        <f t="shared" si="0"/>
        <v>101.47909999999999</v>
      </c>
      <c r="H32">
        <f t="shared" si="1"/>
        <v>17.485699999999998</v>
      </c>
      <c r="I32" s="2">
        <f t="shared" si="2"/>
        <v>17.230838665301526</v>
      </c>
    </row>
    <row r="33" spans="1:9" x14ac:dyDescent="0.2">
      <c r="A33">
        <v>32</v>
      </c>
      <c r="B33" s="4" t="s">
        <v>17</v>
      </c>
      <c r="C33">
        <v>1.5949</v>
      </c>
      <c r="D33">
        <v>92.879800000000003</v>
      </c>
      <c r="E33">
        <v>10.0875</v>
      </c>
      <c r="F33">
        <v>25.149000000000001</v>
      </c>
      <c r="G33">
        <f t="shared" si="0"/>
        <v>91.284900000000007</v>
      </c>
      <c r="H33">
        <f t="shared" si="1"/>
        <v>15.061500000000001</v>
      </c>
      <c r="I33" s="2">
        <f t="shared" si="2"/>
        <v>16.499442952777514</v>
      </c>
    </row>
    <row r="34" spans="1:9" x14ac:dyDescent="0.2">
      <c r="A34">
        <v>33</v>
      </c>
      <c r="B34" s="4" t="s">
        <v>17</v>
      </c>
      <c r="C34">
        <v>1.5961000000000001</v>
      </c>
      <c r="D34">
        <v>119.39360000000001</v>
      </c>
      <c r="E34">
        <v>10.0908</v>
      </c>
      <c r="F34">
        <v>32.5229</v>
      </c>
      <c r="G34">
        <f t="shared" si="0"/>
        <v>117.7975</v>
      </c>
      <c r="H34">
        <f t="shared" si="1"/>
        <v>22.432099999999998</v>
      </c>
      <c r="I34" s="2">
        <f t="shared" si="2"/>
        <v>19.042933848341431</v>
      </c>
    </row>
    <row r="35" spans="1:9" x14ac:dyDescent="0.2">
      <c r="A35">
        <v>34</v>
      </c>
      <c r="B35" s="4" t="s">
        <v>17</v>
      </c>
      <c r="C35">
        <v>1.6408</v>
      </c>
      <c r="D35">
        <v>131.10159999999999</v>
      </c>
      <c r="E35">
        <v>10.1182</v>
      </c>
      <c r="F35">
        <v>31.431000000000001</v>
      </c>
      <c r="G35">
        <f t="shared" si="0"/>
        <v>129.46079999999998</v>
      </c>
      <c r="H35">
        <f t="shared" si="1"/>
        <v>21.312800000000003</v>
      </c>
      <c r="I35" s="2">
        <f t="shared" si="2"/>
        <v>16.462743934843601</v>
      </c>
    </row>
    <row r="36" spans="1:9" x14ac:dyDescent="0.2">
      <c r="A36">
        <v>35</v>
      </c>
      <c r="B36" s="4" t="s">
        <v>15</v>
      </c>
      <c r="C36">
        <v>1.5706</v>
      </c>
      <c r="D36">
        <v>117.61750000000001</v>
      </c>
      <c r="E36">
        <v>10.058299999999999</v>
      </c>
      <c r="F36">
        <v>30.838999999999999</v>
      </c>
      <c r="G36">
        <f t="shared" si="0"/>
        <v>116.04690000000001</v>
      </c>
      <c r="H36">
        <f t="shared" si="1"/>
        <v>20.7807</v>
      </c>
      <c r="I36" s="2">
        <f t="shared" si="2"/>
        <v>17.907156503103487</v>
      </c>
    </row>
    <row r="37" spans="1:9" x14ac:dyDescent="0.2">
      <c r="A37">
        <v>36</v>
      </c>
      <c r="B37" s="4" t="s">
        <v>15</v>
      </c>
      <c r="C37">
        <v>1.6096999999999999</v>
      </c>
      <c r="D37">
        <v>106.63460000000001</v>
      </c>
      <c r="E37">
        <v>10.193899999999999</v>
      </c>
      <c r="F37">
        <v>31.4131</v>
      </c>
      <c r="G37">
        <f t="shared" si="0"/>
        <v>105.0249</v>
      </c>
      <c r="H37">
        <f t="shared" si="1"/>
        <v>21.219200000000001</v>
      </c>
      <c r="I37" s="2">
        <f t="shared" si="2"/>
        <v>20.20397067742983</v>
      </c>
    </row>
    <row r="38" spans="1:9" x14ac:dyDescent="0.2">
      <c r="A38">
        <v>37</v>
      </c>
      <c r="B38" s="4" t="s">
        <v>18</v>
      </c>
      <c r="C38">
        <v>1.6664000000000001</v>
      </c>
      <c r="D38">
        <v>109.2718</v>
      </c>
      <c r="E38">
        <v>10.0337</v>
      </c>
      <c r="F38">
        <v>26.401299999999999</v>
      </c>
      <c r="G38">
        <f t="shared" si="0"/>
        <v>107.6054</v>
      </c>
      <c r="H38">
        <f t="shared" si="1"/>
        <v>16.367599999999999</v>
      </c>
      <c r="I38" s="2">
        <f t="shared" si="2"/>
        <v>15.2107607982499</v>
      </c>
    </row>
    <row r="39" spans="1:9" x14ac:dyDescent="0.2">
      <c r="A39">
        <v>38</v>
      </c>
      <c r="B39" s="4" t="s">
        <v>18</v>
      </c>
      <c r="C39">
        <v>1.7044999999999999</v>
      </c>
      <c r="D39">
        <v>112.18170000000001</v>
      </c>
      <c r="E39">
        <v>10.147</v>
      </c>
      <c r="F39">
        <v>31.156700000000001</v>
      </c>
      <c r="G39">
        <f t="shared" si="0"/>
        <v>110.47720000000001</v>
      </c>
      <c r="H39">
        <f t="shared" si="1"/>
        <v>21.009700000000002</v>
      </c>
      <c r="I39" s="2">
        <f t="shared" si="2"/>
        <v>19.017227083959405</v>
      </c>
    </row>
    <row r="40" spans="1:9" x14ac:dyDescent="0.2">
      <c r="A40">
        <v>39</v>
      </c>
      <c r="B40" s="4" t="s">
        <v>18</v>
      </c>
      <c r="C40">
        <v>1.6807000000000001</v>
      </c>
      <c r="D40">
        <v>105.5311</v>
      </c>
      <c r="E40">
        <v>10.0502</v>
      </c>
      <c r="F40">
        <v>30.4055</v>
      </c>
      <c r="G40">
        <f t="shared" si="0"/>
        <v>103.85039999999999</v>
      </c>
      <c r="H40">
        <f t="shared" si="1"/>
        <v>20.3553</v>
      </c>
      <c r="I40" s="2">
        <f t="shared" si="2"/>
        <v>19.600598553303598</v>
      </c>
    </row>
    <row r="41" spans="1:9" x14ac:dyDescent="0.2">
      <c r="A41">
        <v>40</v>
      </c>
      <c r="B41" s="4" t="s">
        <v>18</v>
      </c>
      <c r="C41">
        <v>1.6366000000000001</v>
      </c>
      <c r="D41">
        <v>89.008899999999997</v>
      </c>
      <c r="E41">
        <v>10.073499999999999</v>
      </c>
      <c r="F41">
        <v>25.8553</v>
      </c>
      <c r="G41">
        <f t="shared" si="0"/>
        <v>87.372299999999996</v>
      </c>
      <c r="H41">
        <f t="shared" si="1"/>
        <v>15.7818</v>
      </c>
      <c r="I41" s="2">
        <f t="shared" si="2"/>
        <v>18.062704083559666</v>
      </c>
    </row>
    <row r="42" spans="1:9" x14ac:dyDescent="0.2">
      <c r="A42">
        <v>41</v>
      </c>
      <c r="B42" s="4" t="s">
        <v>18</v>
      </c>
      <c r="C42">
        <v>1.5789</v>
      </c>
      <c r="D42">
        <v>89.734099999999998</v>
      </c>
      <c r="E42">
        <v>10.1173</v>
      </c>
      <c r="F42">
        <v>19.8123</v>
      </c>
      <c r="G42">
        <f t="shared" si="0"/>
        <v>88.155199999999994</v>
      </c>
      <c r="H42">
        <f t="shared" si="1"/>
        <v>9.6950000000000003</v>
      </c>
      <c r="I42" s="2">
        <f t="shared" si="2"/>
        <v>10.997649599796723</v>
      </c>
    </row>
    <row r="43" spans="1:9" x14ac:dyDescent="0.2">
      <c r="A43">
        <v>42</v>
      </c>
      <c r="B43" s="4" t="s">
        <v>18</v>
      </c>
      <c r="C43">
        <v>1.5418000000000001</v>
      </c>
      <c r="D43">
        <v>89.735699999999994</v>
      </c>
      <c r="E43">
        <v>10.0457</v>
      </c>
      <c r="F43">
        <v>26.913799999999998</v>
      </c>
      <c r="G43">
        <f t="shared" si="0"/>
        <v>88.193899999999999</v>
      </c>
      <c r="H43">
        <f t="shared" si="1"/>
        <v>16.868099999999998</v>
      </c>
      <c r="I43" s="2">
        <f t="shared" si="2"/>
        <v>19.126152715777391</v>
      </c>
    </row>
    <row r="44" spans="1:9" x14ac:dyDescent="0.2">
      <c r="A44">
        <v>43</v>
      </c>
      <c r="B44" s="4" t="s">
        <v>14</v>
      </c>
      <c r="C44">
        <v>1.6339999999999999</v>
      </c>
      <c r="D44">
        <v>96.173500000000004</v>
      </c>
      <c r="E44">
        <v>10.216799999999999</v>
      </c>
      <c r="F44">
        <v>23.889099999999999</v>
      </c>
      <c r="G44">
        <f t="shared" si="0"/>
        <v>94.539500000000004</v>
      </c>
      <c r="H44">
        <f t="shared" si="1"/>
        <v>13.6723</v>
      </c>
      <c r="I44" s="2">
        <f t="shared" si="2"/>
        <v>14.461997366180274</v>
      </c>
    </row>
    <row r="45" spans="1:9" x14ac:dyDescent="0.2">
      <c r="A45">
        <v>44</v>
      </c>
      <c r="B45" s="4" t="s">
        <v>14</v>
      </c>
      <c r="C45">
        <v>1.6669</v>
      </c>
      <c r="D45">
        <v>93.266599999999997</v>
      </c>
      <c r="E45">
        <v>10.095000000000001</v>
      </c>
      <c r="F45">
        <v>22.838100000000001</v>
      </c>
      <c r="G45">
        <f t="shared" si="0"/>
        <v>91.599699999999999</v>
      </c>
      <c r="H45">
        <f t="shared" si="1"/>
        <v>12.7431</v>
      </c>
      <c r="I45" s="2">
        <f t="shared" si="2"/>
        <v>13.911726785131393</v>
      </c>
    </row>
    <row r="46" spans="1:9" x14ac:dyDescent="0.2">
      <c r="A46">
        <v>45</v>
      </c>
      <c r="B46" s="4" t="s">
        <v>14</v>
      </c>
      <c r="C46">
        <v>1.6233</v>
      </c>
      <c r="D46">
        <v>127.68170000000001</v>
      </c>
      <c r="E46">
        <v>10.041</v>
      </c>
      <c r="F46">
        <v>27.554600000000001</v>
      </c>
      <c r="G46">
        <f t="shared" si="0"/>
        <v>126.05840000000001</v>
      </c>
      <c r="H46">
        <f t="shared" si="1"/>
        <v>17.5136</v>
      </c>
      <c r="I46" s="2">
        <f t="shared" si="2"/>
        <v>13.893243131754806</v>
      </c>
    </row>
    <row r="47" spans="1:9" x14ac:dyDescent="0.2">
      <c r="A47">
        <v>46</v>
      </c>
      <c r="B47" s="4" t="s">
        <v>14</v>
      </c>
      <c r="C47">
        <v>1.6288</v>
      </c>
      <c r="D47">
        <v>127.27760000000001</v>
      </c>
      <c r="E47">
        <v>10.1137</v>
      </c>
      <c r="F47">
        <v>27.235299999999999</v>
      </c>
      <c r="G47">
        <f t="shared" si="0"/>
        <v>125.64880000000001</v>
      </c>
      <c r="H47">
        <f t="shared" si="1"/>
        <v>17.121600000000001</v>
      </c>
      <c r="I47" s="2">
        <f t="shared" si="2"/>
        <v>13.626552740654905</v>
      </c>
    </row>
    <row r="48" spans="1:9" x14ac:dyDescent="0.2">
      <c r="A48">
        <v>47</v>
      </c>
      <c r="B48" s="4" t="s">
        <v>14</v>
      </c>
      <c r="C48">
        <v>1.6355</v>
      </c>
      <c r="D48">
        <v>109.97329999999999</v>
      </c>
      <c r="E48">
        <v>10.109500000000001</v>
      </c>
      <c r="F48">
        <v>25.5761</v>
      </c>
      <c r="G48">
        <f t="shared" si="0"/>
        <v>108.3378</v>
      </c>
      <c r="H48">
        <f t="shared" si="1"/>
        <v>15.4666</v>
      </c>
      <c r="I48" s="2">
        <f t="shared" si="2"/>
        <v>14.276272916747432</v>
      </c>
    </row>
    <row r="49" spans="1:9" x14ac:dyDescent="0.2">
      <c r="A49">
        <v>48</v>
      </c>
      <c r="B49" s="4" t="s">
        <v>14</v>
      </c>
      <c r="C49">
        <v>1.6385000000000001</v>
      </c>
      <c r="D49">
        <v>98.386799999999994</v>
      </c>
      <c r="E49">
        <v>10.101599999999999</v>
      </c>
      <c r="F49">
        <v>23.882200000000001</v>
      </c>
      <c r="G49">
        <f t="shared" si="0"/>
        <v>96.7483</v>
      </c>
      <c r="H49">
        <f t="shared" si="1"/>
        <v>13.780600000000002</v>
      </c>
      <c r="I49" s="2">
        <f t="shared" si="2"/>
        <v>14.243764489918686</v>
      </c>
    </row>
    <row r="50" spans="1:9" x14ac:dyDescent="0.2">
      <c r="A50">
        <v>49</v>
      </c>
      <c r="B50" s="4" t="s">
        <v>16</v>
      </c>
      <c r="C50">
        <v>1.6559999999999999</v>
      </c>
      <c r="D50">
        <v>96.041200000000003</v>
      </c>
      <c r="E50">
        <v>10.1289</v>
      </c>
      <c r="F50">
        <v>22.0806</v>
      </c>
      <c r="G50">
        <f t="shared" si="0"/>
        <v>94.385199999999998</v>
      </c>
      <c r="H50">
        <f t="shared" si="1"/>
        <v>11.951700000000001</v>
      </c>
      <c r="I50" s="2">
        <f t="shared" si="2"/>
        <v>12.662684403910784</v>
      </c>
    </row>
    <row r="51" spans="1:9" x14ac:dyDescent="0.2">
      <c r="A51">
        <v>50</v>
      </c>
      <c r="B51" s="4" t="s">
        <v>16</v>
      </c>
      <c r="C51">
        <v>1.5159</v>
      </c>
      <c r="D51">
        <v>86.083100000000002</v>
      </c>
      <c r="E51">
        <v>10.105499999999999</v>
      </c>
      <c r="F51">
        <v>20.749400000000001</v>
      </c>
      <c r="G51">
        <f t="shared" si="0"/>
        <v>84.5672</v>
      </c>
      <c r="H51">
        <f t="shared" si="1"/>
        <v>10.643900000000002</v>
      </c>
      <c r="I51" s="2">
        <f t="shared" si="2"/>
        <v>12.586321883661752</v>
      </c>
    </row>
    <row r="52" spans="1:9" x14ac:dyDescent="0.2">
      <c r="A52">
        <v>51</v>
      </c>
      <c r="B52" s="4" t="s">
        <v>17</v>
      </c>
      <c r="C52">
        <v>1.6105</v>
      </c>
      <c r="D52">
        <v>98.987200000000001</v>
      </c>
      <c r="E52">
        <v>10.182499999999999</v>
      </c>
      <c r="F52">
        <v>21.745100000000001</v>
      </c>
      <c r="G52">
        <f t="shared" si="0"/>
        <v>97.3767</v>
      </c>
      <c r="H52">
        <f t="shared" si="1"/>
        <v>11.562600000000002</v>
      </c>
      <c r="I52" s="2">
        <f t="shared" si="2"/>
        <v>11.874093083869139</v>
      </c>
    </row>
    <row r="53" spans="1:9" x14ac:dyDescent="0.2">
      <c r="A53">
        <v>52</v>
      </c>
      <c r="B53" s="4" t="s">
        <v>15</v>
      </c>
      <c r="C53">
        <v>1.6258999999999999</v>
      </c>
      <c r="D53">
        <v>103.00490000000001</v>
      </c>
      <c r="E53">
        <v>10.086399999999999</v>
      </c>
      <c r="F53">
        <v>22.677700000000002</v>
      </c>
      <c r="G53">
        <f t="shared" si="0"/>
        <v>101.379</v>
      </c>
      <c r="H53">
        <f t="shared" si="1"/>
        <v>12.591300000000002</v>
      </c>
      <c r="I53" s="2">
        <f t="shared" si="2"/>
        <v>12.420027816411684</v>
      </c>
    </row>
    <row r="54" spans="1:9" x14ac:dyDescent="0.2">
      <c r="A54">
        <v>53</v>
      </c>
      <c r="B54" s="4" t="s">
        <v>15</v>
      </c>
      <c r="C54">
        <v>1.6158999999999999</v>
      </c>
      <c r="D54">
        <v>111.9687</v>
      </c>
      <c r="E54">
        <v>10.9872</v>
      </c>
      <c r="F54">
        <v>25.787600000000001</v>
      </c>
      <c r="G54">
        <f t="shared" si="0"/>
        <v>110.3528</v>
      </c>
      <c r="H54">
        <f t="shared" si="1"/>
        <v>14.800400000000002</v>
      </c>
      <c r="I54" s="2">
        <f t="shared" si="2"/>
        <v>13.411893490695299</v>
      </c>
    </row>
    <row r="55" spans="1:9" x14ac:dyDescent="0.2">
      <c r="A55">
        <v>54</v>
      </c>
      <c r="B55" s="4" t="s">
        <v>17</v>
      </c>
      <c r="C55">
        <v>1.5938000000000001</v>
      </c>
      <c r="D55">
        <v>128.7851</v>
      </c>
      <c r="E55">
        <v>10.1287</v>
      </c>
      <c r="F55">
        <v>27.569800000000001</v>
      </c>
      <c r="G55">
        <f t="shared" si="0"/>
        <v>127.1913</v>
      </c>
      <c r="H55">
        <f t="shared" si="1"/>
        <v>17.441099999999999</v>
      </c>
      <c r="I55" s="2">
        <f t="shared" si="2"/>
        <v>13.712494486651208</v>
      </c>
    </row>
    <row r="56" spans="1:9" x14ac:dyDescent="0.2">
      <c r="A56">
        <v>55</v>
      </c>
      <c r="B56" s="4" t="s">
        <v>17</v>
      </c>
      <c r="C56">
        <v>1.5649</v>
      </c>
      <c r="D56">
        <v>91.005200000000002</v>
      </c>
      <c r="E56">
        <v>10.0868</v>
      </c>
      <c r="F56">
        <v>22.661999999999999</v>
      </c>
      <c r="G56">
        <f t="shared" si="0"/>
        <v>89.440300000000008</v>
      </c>
      <c r="H56">
        <f t="shared" si="1"/>
        <v>12.575199999999999</v>
      </c>
      <c r="I56" s="2">
        <f t="shared" si="2"/>
        <v>14.059881283940234</v>
      </c>
    </row>
    <row r="57" spans="1:9" x14ac:dyDescent="0.2">
      <c r="A57">
        <v>56</v>
      </c>
      <c r="B57" s="4" t="s">
        <v>16</v>
      </c>
      <c r="C57">
        <v>1.5588</v>
      </c>
      <c r="D57">
        <v>113.86060000000001</v>
      </c>
      <c r="E57">
        <v>9.9888999999999992</v>
      </c>
      <c r="F57">
        <v>26.640499999999999</v>
      </c>
      <c r="G57">
        <f t="shared" si="0"/>
        <v>112.3018</v>
      </c>
      <c r="H57">
        <f t="shared" si="1"/>
        <v>16.651600000000002</v>
      </c>
      <c r="I57" s="2">
        <f t="shared" si="2"/>
        <v>14.82754506161077</v>
      </c>
    </row>
    <row r="58" spans="1:9" x14ac:dyDescent="0.2">
      <c r="A58">
        <v>57</v>
      </c>
      <c r="B58" s="4" t="s">
        <v>17</v>
      </c>
      <c r="C58">
        <v>1.5590999999999999</v>
      </c>
      <c r="D58">
        <v>99.005200000000002</v>
      </c>
      <c r="E58">
        <v>10.1881</v>
      </c>
      <c r="F58">
        <v>22.679600000000001</v>
      </c>
      <c r="G58">
        <f t="shared" si="0"/>
        <v>97.446100000000001</v>
      </c>
      <c r="H58">
        <f t="shared" si="1"/>
        <v>12.4915</v>
      </c>
      <c r="I58" s="2">
        <f t="shared" si="2"/>
        <v>12.818881412391056</v>
      </c>
    </row>
    <row r="59" spans="1:9" x14ac:dyDescent="0.2">
      <c r="A59">
        <v>58</v>
      </c>
      <c r="B59" s="4" t="s">
        <v>16</v>
      </c>
      <c r="C59">
        <v>1.5486</v>
      </c>
      <c r="D59">
        <v>103.3349</v>
      </c>
      <c r="E59">
        <v>10.1084</v>
      </c>
      <c r="F59">
        <v>23.4832</v>
      </c>
      <c r="G59">
        <f t="shared" si="0"/>
        <v>101.78630000000001</v>
      </c>
      <c r="H59">
        <f t="shared" si="1"/>
        <v>13.3748</v>
      </c>
      <c r="I59" s="2">
        <f t="shared" si="2"/>
        <v>13.140078772880043</v>
      </c>
    </row>
    <row r="60" spans="1:9" x14ac:dyDescent="0.2">
      <c r="A60">
        <v>59</v>
      </c>
      <c r="B60" s="4" t="s">
        <v>17</v>
      </c>
      <c r="C60">
        <v>1.5671999999999999</v>
      </c>
      <c r="D60">
        <v>101.7521</v>
      </c>
      <c r="E60">
        <v>10.034800000000001</v>
      </c>
      <c r="F60">
        <v>24.119700000000002</v>
      </c>
      <c r="G60">
        <f t="shared" si="0"/>
        <v>100.1849</v>
      </c>
      <c r="H60">
        <f t="shared" si="1"/>
        <v>14.084900000000001</v>
      </c>
      <c r="I60" s="2">
        <f t="shared" si="2"/>
        <v>14.058905084498763</v>
      </c>
    </row>
    <row r="61" spans="1:9" x14ac:dyDescent="0.2">
      <c r="A61">
        <v>60</v>
      </c>
      <c r="B61" s="4" t="s">
        <v>17</v>
      </c>
      <c r="C61">
        <v>1.6177999999999999</v>
      </c>
      <c r="D61">
        <v>97.019800000000004</v>
      </c>
      <c r="E61">
        <v>10.130000000000001</v>
      </c>
      <c r="F61">
        <v>23.663900000000002</v>
      </c>
      <c r="G61">
        <f t="shared" si="0"/>
        <v>95.402000000000001</v>
      </c>
      <c r="H61">
        <f t="shared" si="1"/>
        <v>13.533900000000001</v>
      </c>
      <c r="I61" s="2">
        <f t="shared" si="2"/>
        <v>14.186180583216284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32FC-5828-46FC-B30E-512B1A0E6878}">
  <dimension ref="A1:L241"/>
  <sheetViews>
    <sheetView workbookViewId="0">
      <selection activeCell="L1" sqref="L1"/>
    </sheetView>
  </sheetViews>
  <sheetFormatPr baseColWidth="10" defaultColWidth="8.83203125" defaultRowHeight="15" x14ac:dyDescent="0.2"/>
  <cols>
    <col min="3" max="10" width="9" bestFit="1" customWidth="1"/>
    <col min="11" max="11" width="9.5" bestFit="1" customWidth="1"/>
    <col min="12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 s="2">
        <v>0.25080000000000002</v>
      </c>
      <c r="D2" s="2">
        <v>1.130782735801217</v>
      </c>
      <c r="E2" s="2">
        <v>22.179326944030098</v>
      </c>
      <c r="F2" s="1">
        <v>0.55033333333333345</v>
      </c>
      <c r="G2" s="1">
        <v>82.076023391812882</v>
      </c>
      <c r="H2" s="1">
        <v>1.2311403508771933E-2</v>
      </c>
      <c r="I2" s="1">
        <v>0.82076023391812891</v>
      </c>
      <c r="J2" s="1">
        <v>0.82076023391812891</v>
      </c>
      <c r="K2" s="1">
        <v>327.2568715782013</v>
      </c>
      <c r="L2" s="1">
        <v>72.583371494133985</v>
      </c>
    </row>
    <row r="3" spans="1:12" x14ac:dyDescent="0.2">
      <c r="A3">
        <v>1</v>
      </c>
      <c r="B3">
        <v>2</v>
      </c>
      <c r="C3" s="2">
        <v>0.2505</v>
      </c>
      <c r="D3" s="2">
        <v>1.1294301248732252</v>
      </c>
      <c r="E3" s="2">
        <v>22.179326944030098</v>
      </c>
      <c r="F3" s="1">
        <v>0.59433333333333327</v>
      </c>
      <c r="G3" s="1">
        <v>89.795321637426881</v>
      </c>
      <c r="H3" s="1">
        <v>1.3469298245614032E-2</v>
      </c>
      <c r="I3" s="1">
        <v>0.89795321637426861</v>
      </c>
      <c r="J3" s="1">
        <v>0.89795321637426861</v>
      </c>
      <c r="K3" s="1">
        <v>358.46435783403939</v>
      </c>
      <c r="L3" s="1">
        <v>79.504981901829552</v>
      </c>
    </row>
    <row r="4" spans="1:12" x14ac:dyDescent="0.2">
      <c r="A4">
        <v>1</v>
      </c>
      <c r="B4">
        <v>3</v>
      </c>
      <c r="C4" s="2">
        <v>0.25040000000000001</v>
      </c>
      <c r="D4" s="2">
        <v>1.1289792545638946</v>
      </c>
      <c r="E4" s="2">
        <v>22.179326944030098</v>
      </c>
      <c r="F4" s="1">
        <v>0.59650000000000003</v>
      </c>
      <c r="G4" s="1">
        <v>90.175438596491233</v>
      </c>
      <c r="H4" s="1">
        <v>1.3526315789473685E-2</v>
      </c>
      <c r="I4" s="1">
        <v>0.90175438596491231</v>
      </c>
      <c r="J4" s="1">
        <v>0.90175438596491231</v>
      </c>
      <c r="K4" s="1">
        <v>360.12555350036433</v>
      </c>
      <c r="L4" s="1">
        <v>79.87342391984383</v>
      </c>
    </row>
    <row r="5" spans="1:12" x14ac:dyDescent="0.2">
      <c r="A5">
        <v>1</v>
      </c>
      <c r="B5" t="s">
        <v>12</v>
      </c>
      <c r="C5" s="2">
        <v>0.25056666666666666</v>
      </c>
      <c r="D5" s="2">
        <v>1.1297307050794456</v>
      </c>
      <c r="E5" s="2">
        <v>22.179326944030098</v>
      </c>
      <c r="F5" s="1">
        <v>0.58038888888888895</v>
      </c>
      <c r="G5" s="1">
        <v>87.348927875243675</v>
      </c>
      <c r="H5" s="1">
        <v>1.3102339181286553E-2</v>
      </c>
      <c r="I5" s="1">
        <v>0.87348927875243698</v>
      </c>
      <c r="J5" s="1">
        <v>0.87348927875243698</v>
      </c>
      <c r="K5" s="1">
        <v>348.60553894603049</v>
      </c>
      <c r="L5" s="1">
        <v>77.318362227838264</v>
      </c>
    </row>
    <row r="6" spans="1:12" x14ac:dyDescent="0.2">
      <c r="A6">
        <v>2</v>
      </c>
      <c r="B6">
        <v>1</v>
      </c>
      <c r="C6" s="2">
        <v>0.25090000000000001</v>
      </c>
      <c r="D6" s="2">
        <v>1.1125428910361228</v>
      </c>
      <c r="E6" s="2">
        <v>22.55193952714346</v>
      </c>
      <c r="F6" s="1">
        <v>0.53466666666666673</v>
      </c>
      <c r="G6" s="1">
        <v>79.327485380116968</v>
      </c>
      <c r="H6" s="1">
        <v>1.1899122807017546E-2</v>
      </c>
      <c r="I6" s="1">
        <v>0.7932748538011698</v>
      </c>
      <c r="J6" s="1">
        <v>0.7932748538011698</v>
      </c>
      <c r="K6" s="1">
        <v>316.17172331652841</v>
      </c>
      <c r="L6" s="1">
        <v>71.302855844270837</v>
      </c>
    </row>
    <row r="7" spans="1:12" x14ac:dyDescent="0.2">
      <c r="A7">
        <v>2</v>
      </c>
      <c r="B7">
        <v>2</v>
      </c>
      <c r="C7" s="2">
        <v>0.25019999999999998</v>
      </c>
      <c r="D7" s="2">
        <v>1.1094389451464246</v>
      </c>
      <c r="E7" s="2">
        <v>22.55193952714346</v>
      </c>
      <c r="F7" s="1">
        <v>0.62033333333333329</v>
      </c>
      <c r="G7" s="1">
        <v>94.356725146198812</v>
      </c>
      <c r="H7" s="1">
        <v>1.4153508771929823E-2</v>
      </c>
      <c r="I7" s="1">
        <v>0.94356725146198828</v>
      </c>
      <c r="J7" s="1">
        <v>0.94356725146198828</v>
      </c>
      <c r="K7" s="1">
        <v>377.12520042445578</v>
      </c>
      <c r="L7" s="1">
        <v>85.049047141341831</v>
      </c>
    </row>
    <row r="8" spans="1:12" x14ac:dyDescent="0.2">
      <c r="A8">
        <v>2</v>
      </c>
      <c r="B8">
        <v>3</v>
      </c>
      <c r="C8" s="2">
        <v>0.2505</v>
      </c>
      <c r="D8" s="2">
        <v>1.1107692076705811</v>
      </c>
      <c r="E8" s="2">
        <v>22.55193952714346</v>
      </c>
      <c r="F8" s="1">
        <v>0.68633333333333335</v>
      </c>
      <c r="G8" s="1">
        <v>105.93567251461988</v>
      </c>
      <c r="H8" s="1">
        <v>1.5890350877192982E-2</v>
      </c>
      <c r="I8" s="1">
        <v>1.0593567251461988</v>
      </c>
      <c r="J8" s="1">
        <v>1.0593567251461988</v>
      </c>
      <c r="K8" s="1">
        <v>422.89689626594765</v>
      </c>
      <c r="L8" s="1">
        <v>95.371452308063112</v>
      </c>
    </row>
    <row r="9" spans="1:12" x14ac:dyDescent="0.2">
      <c r="A9">
        <v>2</v>
      </c>
      <c r="B9" t="s">
        <v>12</v>
      </c>
      <c r="C9" s="2">
        <v>0.25053333333333333</v>
      </c>
      <c r="D9" s="2">
        <v>1.1109170146177096</v>
      </c>
      <c r="E9" s="2">
        <v>22.55193952714346</v>
      </c>
      <c r="F9" s="1">
        <v>0.61377777777777787</v>
      </c>
      <c r="G9" s="1">
        <v>93.206627680311897</v>
      </c>
      <c r="H9" s="1">
        <v>1.3980994152046783E-2</v>
      </c>
      <c r="I9" s="1">
        <v>0.93206627680311882</v>
      </c>
      <c r="J9" s="1">
        <v>0.93206627680311882</v>
      </c>
      <c r="K9" s="1">
        <v>372.03284066117038</v>
      </c>
      <c r="L9" s="1">
        <v>83.900621247021121</v>
      </c>
    </row>
    <row r="10" spans="1:12" x14ac:dyDescent="0.2">
      <c r="A10">
        <v>3</v>
      </c>
      <c r="B10">
        <v>1</v>
      </c>
      <c r="C10" s="2">
        <v>0.25</v>
      </c>
      <c r="D10" s="2">
        <v>1.2533877591560181</v>
      </c>
      <c r="E10" s="2">
        <v>19.945942360913126</v>
      </c>
      <c r="F10" s="1">
        <v>0.49333333333333335</v>
      </c>
      <c r="G10" s="1">
        <v>72.076023391812868</v>
      </c>
      <c r="H10" s="1">
        <v>1.081140350877193E-2</v>
      </c>
      <c r="I10" s="1">
        <v>0.72076023391812871</v>
      </c>
      <c r="J10" s="1">
        <v>0.72076023391812871</v>
      </c>
      <c r="K10" s="1">
        <v>288.30409356725147</v>
      </c>
      <c r="L10" s="1">
        <v>57.504968327077023</v>
      </c>
    </row>
    <row r="11" spans="1:12" x14ac:dyDescent="0.2">
      <c r="A11">
        <v>3</v>
      </c>
      <c r="B11">
        <v>2</v>
      </c>
      <c r="C11" s="2">
        <v>0.25</v>
      </c>
      <c r="D11" s="2">
        <v>1.2533877591560181</v>
      </c>
      <c r="E11" s="2">
        <v>19.945942360913126</v>
      </c>
      <c r="F11" s="1">
        <v>0.53633333333333344</v>
      </c>
      <c r="G11" s="1">
        <v>79.61988304093569</v>
      </c>
      <c r="H11" s="1">
        <v>1.1942982456140352E-2</v>
      </c>
      <c r="I11" s="1">
        <v>0.79619883040935679</v>
      </c>
      <c r="J11" s="1">
        <v>0.79619883040935679</v>
      </c>
      <c r="K11" s="1">
        <v>318.4795321637427</v>
      </c>
      <c r="L11" s="1">
        <v>63.523743916685902</v>
      </c>
    </row>
    <row r="12" spans="1:12" x14ac:dyDescent="0.2">
      <c r="A12">
        <v>3</v>
      </c>
      <c r="B12">
        <v>3</v>
      </c>
      <c r="C12" s="2">
        <v>0.25080000000000002</v>
      </c>
      <c r="D12" s="2">
        <v>1.2573985999853174</v>
      </c>
      <c r="E12" s="2">
        <v>19.945942360913126</v>
      </c>
      <c r="F12" s="1">
        <v>0.60399999999999998</v>
      </c>
      <c r="G12" s="1">
        <v>91.491228070175424</v>
      </c>
      <c r="H12" s="1">
        <v>1.3723684210526313E-2</v>
      </c>
      <c r="I12" s="1">
        <v>0.91491228070175412</v>
      </c>
      <c r="J12" s="1">
        <v>0.91491228070175412</v>
      </c>
      <c r="K12" s="1">
        <v>364.79756008841866</v>
      </c>
      <c r="L12" s="1">
        <v>72.762311069253414</v>
      </c>
    </row>
    <row r="13" spans="1:12" x14ac:dyDescent="0.2">
      <c r="A13">
        <v>3</v>
      </c>
      <c r="B13" t="s">
        <v>12</v>
      </c>
      <c r="C13" s="2">
        <v>0.25026666666666669</v>
      </c>
      <c r="D13" s="2">
        <v>1.254724706099118</v>
      </c>
      <c r="E13" s="2">
        <v>19.945942360913126</v>
      </c>
      <c r="F13" s="1">
        <v>0.54455555555555557</v>
      </c>
      <c r="G13" s="1">
        <v>81.062378167641327</v>
      </c>
      <c r="H13" s="1">
        <v>1.21593567251462E-2</v>
      </c>
      <c r="I13" s="1">
        <v>0.81062378167641336</v>
      </c>
      <c r="J13" s="1">
        <v>0.81062378167641336</v>
      </c>
      <c r="K13" s="1">
        <v>323.90401505450717</v>
      </c>
      <c r="L13" s="1">
        <v>64.605708147455374</v>
      </c>
    </row>
    <row r="14" spans="1:12" x14ac:dyDescent="0.2">
      <c r="A14">
        <v>4</v>
      </c>
      <c r="B14">
        <v>1</v>
      </c>
      <c r="C14" s="2">
        <v>0.25090000000000001</v>
      </c>
      <c r="D14" s="2">
        <v>1.3759940453763619</v>
      </c>
      <c r="E14" s="2">
        <v>18.234090535716948</v>
      </c>
      <c r="F14" s="1">
        <v>0.5013333333333333</v>
      </c>
      <c r="G14" s="1">
        <v>73.479532163742675</v>
      </c>
      <c r="H14" s="1">
        <v>1.1021929824561402E-2</v>
      </c>
      <c r="I14" s="1">
        <v>0.73479532163742689</v>
      </c>
      <c r="J14" s="1">
        <v>0.73479532163742689</v>
      </c>
      <c r="K14" s="1">
        <v>292.86381890690586</v>
      </c>
      <c r="L14" s="1">
        <v>53.401053885843353</v>
      </c>
    </row>
    <row r="15" spans="1:12" x14ac:dyDescent="0.2">
      <c r="A15">
        <v>4</v>
      </c>
      <c r="B15">
        <v>2</v>
      </c>
      <c r="C15" s="2">
        <v>0.25090000000000001</v>
      </c>
      <c r="D15" s="2">
        <v>1.3759940453763619</v>
      </c>
      <c r="E15" s="2">
        <v>18.234090535716948</v>
      </c>
      <c r="F15" s="1">
        <v>0.50866666666666671</v>
      </c>
      <c r="G15" s="1">
        <v>74.766081871345037</v>
      </c>
      <c r="H15" s="1">
        <v>1.1214912280701756E-2</v>
      </c>
      <c r="I15" s="1">
        <v>0.74766081871345036</v>
      </c>
      <c r="J15" s="1">
        <v>0.74766081871345036</v>
      </c>
      <c r="K15" s="1">
        <v>297.99155787702284</v>
      </c>
      <c r="L15" s="1">
        <v>54.336050452089722</v>
      </c>
    </row>
    <row r="16" spans="1:12" x14ac:dyDescent="0.2">
      <c r="A16">
        <v>4</v>
      </c>
      <c r="B16">
        <v>3</v>
      </c>
      <c r="C16" s="2">
        <v>0.25069999999999998</v>
      </c>
      <c r="D16" s="2">
        <v>1.3748971987877796</v>
      </c>
      <c r="E16" s="2">
        <v>18.234090535716948</v>
      </c>
      <c r="F16" s="1">
        <v>0.51833333333333342</v>
      </c>
      <c r="G16" s="1">
        <v>76.46198830409358</v>
      </c>
      <c r="H16" s="1">
        <v>1.1469298245614035E-2</v>
      </c>
      <c r="I16" s="1">
        <v>0.76461988304093564</v>
      </c>
      <c r="J16" s="1">
        <v>0.76461988304093564</v>
      </c>
      <c r="K16" s="1">
        <v>304.99397010009403</v>
      </c>
      <c r="L16" s="1">
        <v>55.612876636528625</v>
      </c>
    </row>
    <row r="17" spans="1:12" x14ac:dyDescent="0.2">
      <c r="A17">
        <v>4</v>
      </c>
      <c r="B17" t="s">
        <v>12</v>
      </c>
      <c r="C17" s="2">
        <v>0.2508333333333333</v>
      </c>
      <c r="D17" s="2">
        <v>1.3756284298468344</v>
      </c>
      <c r="E17" s="2">
        <v>18.234090535716948</v>
      </c>
      <c r="F17" s="1">
        <v>0.50944444444444448</v>
      </c>
      <c r="G17" s="1">
        <v>74.902534113060426</v>
      </c>
      <c r="H17" s="1">
        <v>1.1235380116959064E-2</v>
      </c>
      <c r="I17" s="1">
        <v>0.74902534113060426</v>
      </c>
      <c r="J17" s="1">
        <v>0.74902534113060426</v>
      </c>
      <c r="K17" s="1">
        <v>298.61475393911138</v>
      </c>
      <c r="L17" s="1">
        <v>54.44968458626596</v>
      </c>
    </row>
    <row r="18" spans="1:12" x14ac:dyDescent="0.2">
      <c r="A18">
        <v>5</v>
      </c>
      <c r="B18">
        <v>1</v>
      </c>
      <c r="C18" s="2">
        <v>0.25090000000000001</v>
      </c>
      <c r="D18" s="2">
        <v>1.4346655004711983</v>
      </c>
      <c r="E18" s="2">
        <v>17.488397115396932</v>
      </c>
      <c r="F18" s="1">
        <v>0.59833333333333327</v>
      </c>
      <c r="G18" s="1">
        <v>90.497076023391799</v>
      </c>
      <c r="H18" s="1">
        <v>1.3574561403508769E-2</v>
      </c>
      <c r="I18" s="1">
        <v>0.90497076023391798</v>
      </c>
      <c r="J18" s="1">
        <v>0.90497076023391798</v>
      </c>
      <c r="K18" s="1">
        <v>360.68982073890709</v>
      </c>
      <c r="L18" s="1">
        <v>63.078868205633398</v>
      </c>
    </row>
    <row r="19" spans="1:12" x14ac:dyDescent="0.2">
      <c r="A19">
        <v>5</v>
      </c>
      <c r="B19">
        <v>2</v>
      </c>
      <c r="C19" s="2">
        <v>0.25040000000000001</v>
      </c>
      <c r="D19" s="2">
        <v>1.431806462008721</v>
      </c>
      <c r="E19" s="2">
        <v>17.488397115396932</v>
      </c>
      <c r="F19" s="1">
        <v>0.622</v>
      </c>
      <c r="G19" s="1">
        <v>94.649122807017534</v>
      </c>
      <c r="H19" s="1">
        <v>1.419736842105263E-2</v>
      </c>
      <c r="I19" s="1">
        <v>0.94649122807017538</v>
      </c>
      <c r="J19" s="1">
        <v>0.94649122807017538</v>
      </c>
      <c r="K19" s="1">
        <v>377.99170450086871</v>
      </c>
      <c r="L19" s="1">
        <v>66.104690346369622</v>
      </c>
    </row>
    <row r="20" spans="1:12" x14ac:dyDescent="0.2">
      <c r="A20">
        <v>5</v>
      </c>
      <c r="B20">
        <v>3</v>
      </c>
      <c r="C20" s="2">
        <v>0.25059999999999999</v>
      </c>
      <c r="D20" s="2">
        <v>1.4329500773937118</v>
      </c>
      <c r="E20" s="2">
        <v>17.488397115396932</v>
      </c>
      <c r="F20" s="1">
        <v>0.66833333333333345</v>
      </c>
      <c r="G20" s="1">
        <v>102.77777777777779</v>
      </c>
      <c r="H20" s="1">
        <v>1.5416666666666667E-2</v>
      </c>
      <c r="I20" s="1">
        <v>1.0277777777777779</v>
      </c>
      <c r="J20" s="1">
        <v>1.0277777777777779</v>
      </c>
      <c r="K20" s="1">
        <v>410.1268067748515</v>
      </c>
      <c r="L20" s="1">
        <v>71.724604645482671</v>
      </c>
    </row>
    <row r="21" spans="1:12" x14ac:dyDescent="0.2">
      <c r="A21">
        <v>5</v>
      </c>
      <c r="B21" t="s">
        <v>12</v>
      </c>
      <c r="C21" s="2">
        <v>0.25063333333333332</v>
      </c>
      <c r="D21" s="2">
        <v>1.4331406799578772</v>
      </c>
      <c r="E21" s="2">
        <v>17.488397115396932</v>
      </c>
      <c r="F21" s="1">
        <v>0.62955555555555553</v>
      </c>
      <c r="G21" s="1">
        <v>95.974658869395697</v>
      </c>
      <c r="H21" s="1">
        <v>1.4396198830409353E-2</v>
      </c>
      <c r="I21" s="1">
        <v>0.95974658869395701</v>
      </c>
      <c r="J21" s="1">
        <v>0.95974658869395701</v>
      </c>
      <c r="K21" s="1">
        <v>382.92854981804379</v>
      </c>
      <c r="L21" s="1">
        <v>66.96806546041006</v>
      </c>
    </row>
    <row r="22" spans="1:12" x14ac:dyDescent="0.2">
      <c r="A22">
        <v>6</v>
      </c>
      <c r="B22">
        <v>1</v>
      </c>
      <c r="C22" s="2">
        <v>0.2505</v>
      </c>
      <c r="D22" s="2">
        <v>2.1362685384124034</v>
      </c>
      <c r="E22" s="2">
        <v>11.726053887689721</v>
      </c>
      <c r="F22" s="1">
        <v>1.0986666666666667</v>
      </c>
      <c r="G22" s="1">
        <v>178.27485380116957</v>
      </c>
      <c r="H22" s="1">
        <v>2.6741228070175434E-2</v>
      </c>
      <c r="I22" s="1">
        <v>1.7827485380116954</v>
      </c>
      <c r="J22" s="1">
        <v>1.7827485380116954</v>
      </c>
      <c r="K22" s="1">
        <v>711.67606307852111</v>
      </c>
      <c r="L22" s="1">
        <v>83.451518662376074</v>
      </c>
    </row>
    <row r="23" spans="1:12" x14ac:dyDescent="0.2">
      <c r="A23">
        <v>6</v>
      </c>
      <c r="B23">
        <v>2</v>
      </c>
      <c r="C23" s="2">
        <v>0.25090000000000001</v>
      </c>
      <c r="D23" s="2">
        <v>2.139679745659369</v>
      </c>
      <c r="E23" s="2">
        <v>11.726053887689721</v>
      </c>
      <c r="F23" s="1">
        <v>1.341</v>
      </c>
      <c r="G23" s="1">
        <v>220.78947368421052</v>
      </c>
      <c r="H23" s="1">
        <v>3.3118421052631582E-2</v>
      </c>
      <c r="I23" s="1">
        <v>2.2078947368421051</v>
      </c>
      <c r="J23" s="1">
        <v>2.2078947368421051</v>
      </c>
      <c r="K23" s="1">
        <v>879.98993098529502</v>
      </c>
      <c r="L23" s="1">
        <v>103.18809351357929</v>
      </c>
    </row>
    <row r="24" spans="1:12" x14ac:dyDescent="0.2">
      <c r="A24">
        <v>6</v>
      </c>
      <c r="B24">
        <v>3</v>
      </c>
      <c r="C24" s="2">
        <v>0.25080000000000002</v>
      </c>
      <c r="D24" s="2">
        <v>2.1388269438476279</v>
      </c>
      <c r="E24" s="2">
        <v>11.726053887689721</v>
      </c>
      <c r="F24" s="1">
        <v>1.373</v>
      </c>
      <c r="G24" s="1">
        <v>226.40350877192981</v>
      </c>
      <c r="H24" s="1">
        <v>3.3960526315789476E-2</v>
      </c>
      <c r="I24" s="1">
        <v>2.2640350877192983</v>
      </c>
      <c r="J24" s="1">
        <v>2.2640350877192983</v>
      </c>
      <c r="K24" s="1">
        <v>902.72531408265479</v>
      </c>
      <c r="L24" s="1">
        <v>105.85405678714838</v>
      </c>
    </row>
    <row r="25" spans="1:12" x14ac:dyDescent="0.2">
      <c r="A25">
        <v>6</v>
      </c>
      <c r="B25" t="s">
        <v>12</v>
      </c>
      <c r="C25" s="2">
        <v>0.25073333333333336</v>
      </c>
      <c r="D25" s="2">
        <v>2.1382584093064665</v>
      </c>
      <c r="E25" s="2">
        <v>11.726053887689721</v>
      </c>
      <c r="F25" s="1">
        <v>1.270888888888889</v>
      </c>
      <c r="G25" s="1">
        <v>208.48927875243666</v>
      </c>
      <c r="H25" s="1">
        <v>3.1273391812865502E-2</v>
      </c>
      <c r="I25" s="1">
        <v>2.084892787524367</v>
      </c>
      <c r="J25" s="1">
        <v>2.084892787524367</v>
      </c>
      <c r="K25" s="1">
        <v>831.51799555611535</v>
      </c>
      <c r="L25" s="1">
        <v>97.504248244747529</v>
      </c>
    </row>
    <row r="26" spans="1:12" x14ac:dyDescent="0.2">
      <c r="A26">
        <v>7</v>
      </c>
      <c r="B26">
        <v>1</v>
      </c>
      <c r="C26" s="2">
        <v>0.25</v>
      </c>
      <c r="D26" s="2">
        <v>1.6981378130521358</v>
      </c>
      <c r="E26" s="2">
        <v>14.722008901660596</v>
      </c>
      <c r="F26" s="1">
        <v>1.1016666666666668</v>
      </c>
      <c r="G26" s="1">
        <v>178.8011695906433</v>
      </c>
      <c r="H26" s="1">
        <v>2.6820175438596498E-2</v>
      </c>
      <c r="I26" s="1">
        <v>1.7880116959064332</v>
      </c>
      <c r="J26" s="1">
        <v>1.7880116959064332</v>
      </c>
      <c r="K26" s="1">
        <v>715.2046783625733</v>
      </c>
      <c r="L26" s="1">
        <v>105.29249641363107</v>
      </c>
    </row>
    <row r="27" spans="1:12" x14ac:dyDescent="0.2">
      <c r="A27">
        <v>7</v>
      </c>
      <c r="B27">
        <v>2</v>
      </c>
      <c r="C27" s="2">
        <v>0.25040000000000001</v>
      </c>
      <c r="D27" s="2">
        <v>1.7008548335530194</v>
      </c>
      <c r="E27" s="2">
        <v>14.722008901660596</v>
      </c>
      <c r="F27" s="1">
        <v>1.1256666666666666</v>
      </c>
      <c r="G27" s="1">
        <v>183.01169590643272</v>
      </c>
      <c r="H27" s="1">
        <v>2.7451754385964908E-2</v>
      </c>
      <c r="I27" s="1">
        <v>1.8301169590643274</v>
      </c>
      <c r="J27" s="1">
        <v>1.8301169590643274</v>
      </c>
      <c r="K27" s="1">
        <v>730.87737981802218</v>
      </c>
      <c r="L27" s="1">
        <v>107.59983291703294</v>
      </c>
    </row>
    <row r="28" spans="1:12" x14ac:dyDescent="0.2">
      <c r="A28">
        <v>7</v>
      </c>
      <c r="B28">
        <v>3</v>
      </c>
      <c r="C28" s="2">
        <v>0.25009999999999999</v>
      </c>
      <c r="D28" s="2">
        <v>1.6988170681773564</v>
      </c>
      <c r="E28" s="2">
        <v>14.722008901660596</v>
      </c>
      <c r="F28" s="1">
        <v>1.4219999999999999</v>
      </c>
      <c r="G28" s="1">
        <v>234.99999999999997</v>
      </c>
      <c r="H28" s="1">
        <v>3.524999999999999E-2</v>
      </c>
      <c r="I28" s="1">
        <v>2.3499999999999996</v>
      </c>
      <c r="J28" s="1">
        <v>2.3499999999999996</v>
      </c>
      <c r="K28" s="1">
        <v>939.62415033986395</v>
      </c>
      <c r="L28" s="1">
        <v>138.33155105518753</v>
      </c>
    </row>
    <row r="29" spans="1:12" x14ac:dyDescent="0.2">
      <c r="A29">
        <v>7</v>
      </c>
      <c r="B29" t="s">
        <v>12</v>
      </c>
      <c r="C29" s="2">
        <v>0.25016666666666665</v>
      </c>
      <c r="D29" s="2">
        <v>1.6992699049275037</v>
      </c>
      <c r="E29" s="2">
        <v>14.722008901660596</v>
      </c>
      <c r="F29" s="1">
        <v>1.2164444444444442</v>
      </c>
      <c r="G29" s="1">
        <v>198.93762183235862</v>
      </c>
      <c r="H29" s="1">
        <v>2.9840643274853793E-2</v>
      </c>
      <c r="I29" s="1">
        <v>1.9893762183235864</v>
      </c>
      <c r="J29" s="1">
        <v>1.9893762183235864</v>
      </c>
      <c r="K29" s="1">
        <v>795.22034043581073</v>
      </c>
      <c r="L29" s="1">
        <v>117.07240930677575</v>
      </c>
    </row>
    <row r="30" spans="1:12" x14ac:dyDescent="0.2">
      <c r="A30">
        <v>8</v>
      </c>
      <c r="B30">
        <v>1</v>
      </c>
      <c r="C30" s="2">
        <v>0.25030000000000002</v>
      </c>
      <c r="D30" s="2">
        <v>1.7222914855496403</v>
      </c>
      <c r="E30" s="2">
        <v>14.532963908842699</v>
      </c>
      <c r="F30" s="1">
        <v>1.0313333333333334</v>
      </c>
      <c r="G30" s="1">
        <v>166.46198830409358</v>
      </c>
      <c r="H30" s="1">
        <v>2.4969298245614037E-2</v>
      </c>
      <c r="I30" s="1">
        <v>1.6646198830409358</v>
      </c>
      <c r="J30" s="1">
        <v>1.6646198830409358</v>
      </c>
      <c r="K30" s="1">
        <v>665.04989334436107</v>
      </c>
      <c r="L30" s="1">
        <v>96.651460975532856</v>
      </c>
    </row>
    <row r="31" spans="1:12" x14ac:dyDescent="0.2">
      <c r="A31">
        <v>8</v>
      </c>
      <c r="B31">
        <v>2</v>
      </c>
      <c r="C31" s="2">
        <v>0.25009999999999999</v>
      </c>
      <c r="D31" s="2">
        <v>1.7209153037793248</v>
      </c>
      <c r="E31" s="2">
        <v>14.532963908842699</v>
      </c>
      <c r="F31" s="1">
        <v>1.3576666666666668</v>
      </c>
      <c r="G31" s="1">
        <v>223.71345029239768</v>
      </c>
      <c r="H31" s="1">
        <v>3.3557017543859646E-2</v>
      </c>
      <c r="I31" s="1">
        <v>2.2371345029239764</v>
      </c>
      <c r="J31" s="1">
        <v>2.2371345029239764</v>
      </c>
      <c r="K31" s="1">
        <v>894.49600276848321</v>
      </c>
      <c r="L31" s="1">
        <v>129.99678124838428</v>
      </c>
    </row>
    <row r="32" spans="1:12" x14ac:dyDescent="0.2">
      <c r="A32">
        <v>8</v>
      </c>
      <c r="B32">
        <v>3</v>
      </c>
      <c r="C32" s="2">
        <v>0.25</v>
      </c>
      <c r="D32" s="2">
        <v>1.7202272128941674</v>
      </c>
      <c r="E32" s="2">
        <v>14.532963908842699</v>
      </c>
      <c r="F32" s="1">
        <v>1.34</v>
      </c>
      <c r="G32" s="1">
        <v>220.61403508771929</v>
      </c>
      <c r="H32" s="1">
        <v>3.3092105263157895E-2</v>
      </c>
      <c r="I32" s="1">
        <v>2.2061403508771931</v>
      </c>
      <c r="J32" s="1">
        <v>2.2061403508771931</v>
      </c>
      <c r="K32" s="1">
        <v>882.45614035087726</v>
      </c>
      <c r="L32" s="1">
        <v>128.24703238855926</v>
      </c>
    </row>
    <row r="33" spans="1:12" x14ac:dyDescent="0.2">
      <c r="A33">
        <v>8</v>
      </c>
      <c r="B33" t="s">
        <v>12</v>
      </c>
      <c r="C33" s="2">
        <v>0.25013333333333332</v>
      </c>
      <c r="D33" s="2">
        <v>1.7211446674077109</v>
      </c>
      <c r="E33" s="2">
        <v>14.532963908842699</v>
      </c>
      <c r="F33" s="1">
        <v>1.2430000000000001</v>
      </c>
      <c r="G33" s="1">
        <v>203.59649122807019</v>
      </c>
      <c r="H33" s="1">
        <v>3.053947368421053E-2</v>
      </c>
      <c r="I33" s="1">
        <v>2.0359649122807015</v>
      </c>
      <c r="J33" s="1">
        <v>2.0359649122807015</v>
      </c>
      <c r="K33" s="1">
        <v>813.95185725507804</v>
      </c>
      <c r="L33" s="1">
        <v>118.29132965023533</v>
      </c>
    </row>
    <row r="34" spans="1:12" x14ac:dyDescent="0.2">
      <c r="A34">
        <v>9</v>
      </c>
      <c r="B34">
        <v>1</v>
      </c>
      <c r="C34" s="2">
        <v>0.25069999999999998</v>
      </c>
      <c r="D34" s="2">
        <v>1.6092947359471406</v>
      </c>
      <c r="E34" s="2">
        <v>15.578252659383244</v>
      </c>
      <c r="F34" s="1">
        <v>0.92733333333333334</v>
      </c>
      <c r="G34" s="1">
        <v>148.21637426900585</v>
      </c>
      <c r="H34" s="1">
        <v>2.2232456140350878E-2</v>
      </c>
      <c r="I34" s="1">
        <v>1.4821637426900587</v>
      </c>
      <c r="J34" s="1">
        <v>1.4821637426900587</v>
      </c>
      <c r="K34" s="1">
        <v>591.21010877146352</v>
      </c>
      <c r="L34" s="1">
        <v>92.100204492233075</v>
      </c>
    </row>
    <row r="35" spans="1:12" x14ac:dyDescent="0.2">
      <c r="A35">
        <v>9</v>
      </c>
      <c r="B35">
        <v>2</v>
      </c>
      <c r="C35" s="2">
        <v>0.25059999999999999</v>
      </c>
      <c r="D35" s="2">
        <v>1.6086528154302091</v>
      </c>
      <c r="E35" s="2">
        <v>15.578252659383244</v>
      </c>
      <c r="F35" s="1">
        <v>1.1793333333333333</v>
      </c>
      <c r="G35" s="1">
        <v>192.42690058479531</v>
      </c>
      <c r="H35" s="1">
        <v>2.8864035087719293E-2</v>
      </c>
      <c r="I35" s="1">
        <v>1.9242690058479528</v>
      </c>
      <c r="J35" s="1">
        <v>1.9242690058479528</v>
      </c>
      <c r="K35" s="1">
        <v>767.86472699439457</v>
      </c>
      <c r="L35" s="1">
        <v>119.61990725347017</v>
      </c>
    </row>
    <row r="36" spans="1:12" x14ac:dyDescent="0.2">
      <c r="A36">
        <v>9</v>
      </c>
      <c r="B36">
        <v>3</v>
      </c>
      <c r="C36" s="2">
        <v>0.25009999999999999</v>
      </c>
      <c r="D36" s="2">
        <v>1.6054432128455518</v>
      </c>
      <c r="E36" s="2">
        <v>15.578252659383244</v>
      </c>
      <c r="F36" s="1">
        <v>1.2336666666666669</v>
      </c>
      <c r="G36" s="1">
        <v>201.95906432748541</v>
      </c>
      <c r="H36" s="1">
        <v>3.0293859649122814E-2</v>
      </c>
      <c r="I36" s="1">
        <v>2.0195906432748543</v>
      </c>
      <c r="J36" s="1">
        <v>2.0195906432748543</v>
      </c>
      <c r="K36" s="1">
        <v>807.51325200913811</v>
      </c>
      <c r="L36" s="1">
        <v>125.79645465598568</v>
      </c>
    </row>
    <row r="37" spans="1:12" x14ac:dyDescent="0.2">
      <c r="A37">
        <v>9</v>
      </c>
      <c r="B37" t="s">
        <v>12</v>
      </c>
      <c r="C37" s="2">
        <v>0.25046666666666667</v>
      </c>
      <c r="D37" s="2">
        <v>1.607796921407634</v>
      </c>
      <c r="E37" s="2">
        <v>15.578252659383244</v>
      </c>
      <c r="F37" s="1">
        <v>1.1134444444444445</v>
      </c>
      <c r="G37" s="1">
        <v>180.86744639376218</v>
      </c>
      <c r="H37" s="1">
        <v>2.7130116959064327E-2</v>
      </c>
      <c r="I37" s="1">
        <v>1.8086744639376218</v>
      </c>
      <c r="J37" s="1">
        <v>1.8086744639376218</v>
      </c>
      <c r="K37" s="1">
        <v>722.12182483535605</v>
      </c>
      <c r="L37" s="1">
        <v>112.49396238140066</v>
      </c>
    </row>
    <row r="38" spans="1:12" x14ac:dyDescent="0.2">
      <c r="A38">
        <v>10</v>
      </c>
      <c r="B38">
        <v>1</v>
      </c>
      <c r="C38" s="2">
        <v>0.25030000000000002</v>
      </c>
      <c r="D38" s="2">
        <v>1.5816275686733245</v>
      </c>
      <c r="E38" s="2">
        <v>15.825470228111453</v>
      </c>
      <c r="F38" s="1">
        <v>0.8696666666666667</v>
      </c>
      <c r="G38" s="1">
        <v>138.09941520467837</v>
      </c>
      <c r="H38" s="1">
        <v>2.0714912280701755E-2</v>
      </c>
      <c r="I38" s="1">
        <v>1.3809941520467837</v>
      </c>
      <c r="J38" s="1">
        <v>1.3809941520467837</v>
      </c>
      <c r="K38" s="1">
        <v>551.73557812496347</v>
      </c>
      <c r="L38" s="1">
        <v>87.314749654064698</v>
      </c>
    </row>
    <row r="39" spans="1:12" x14ac:dyDescent="0.2">
      <c r="A39">
        <v>10</v>
      </c>
      <c r="B39">
        <v>2</v>
      </c>
      <c r="C39" s="2">
        <v>0.25019999999999998</v>
      </c>
      <c r="D39" s="2">
        <v>1.5809956759171624</v>
      </c>
      <c r="E39" s="2">
        <v>15.825470228111453</v>
      </c>
      <c r="F39" s="1">
        <v>1.0296666666666665</v>
      </c>
      <c r="G39" s="1">
        <v>166.16959064327483</v>
      </c>
      <c r="H39" s="1">
        <v>2.4925438596491226E-2</v>
      </c>
      <c r="I39" s="1">
        <v>1.6616959064327483</v>
      </c>
      <c r="J39" s="1">
        <v>1.6616959064327483</v>
      </c>
      <c r="K39" s="1">
        <v>664.14704493714964</v>
      </c>
      <c r="L39" s="1">
        <v>105.10439286741062</v>
      </c>
    </row>
    <row r="40" spans="1:12" x14ac:dyDescent="0.2">
      <c r="A40">
        <v>10</v>
      </c>
      <c r="B40">
        <v>3</v>
      </c>
      <c r="C40" s="2">
        <v>0.25069999999999998</v>
      </c>
      <c r="D40" s="2">
        <v>1.5841551396979721</v>
      </c>
      <c r="E40" s="2">
        <v>15.825470228111453</v>
      </c>
      <c r="F40" s="1">
        <v>1.2233333333333334</v>
      </c>
      <c r="G40" s="1">
        <v>200.14619883040936</v>
      </c>
      <c r="H40" s="1">
        <v>3.0021929824561405E-2</v>
      </c>
      <c r="I40" s="1">
        <v>2.0014619883040936</v>
      </c>
      <c r="J40" s="1">
        <v>2.0014619883040936</v>
      </c>
      <c r="K40" s="1">
        <v>798.3494169541658</v>
      </c>
      <c r="L40" s="1">
        <v>126.34254929638288</v>
      </c>
    </row>
    <row r="41" spans="1:12" x14ac:dyDescent="0.2">
      <c r="A41">
        <v>10</v>
      </c>
      <c r="B41" t="s">
        <v>12</v>
      </c>
      <c r="C41" s="2">
        <v>0.25039999999999996</v>
      </c>
      <c r="D41" s="2">
        <v>1.5822594614294863</v>
      </c>
      <c r="E41" s="2">
        <v>15.825470228111453</v>
      </c>
      <c r="F41" s="1">
        <v>1.0408888888888888</v>
      </c>
      <c r="G41" s="1">
        <v>168.13840155945417</v>
      </c>
      <c r="H41" s="1">
        <v>2.5220760233918126E-2</v>
      </c>
      <c r="I41" s="1">
        <v>1.6813840155945419</v>
      </c>
      <c r="J41" s="1">
        <v>1.6813840155945419</v>
      </c>
      <c r="K41" s="1">
        <v>671.47923945468938</v>
      </c>
      <c r="L41" s="1">
        <v>106.26474712785108</v>
      </c>
    </row>
    <row r="42" spans="1:12" x14ac:dyDescent="0.2">
      <c r="A42">
        <v>11</v>
      </c>
      <c r="B42">
        <v>1</v>
      </c>
      <c r="C42" s="2">
        <v>0.2505</v>
      </c>
      <c r="D42" s="2">
        <v>1.4646783349956707</v>
      </c>
      <c r="E42" s="2">
        <v>17.102731297021638</v>
      </c>
      <c r="F42" s="1">
        <v>0.73566666666666658</v>
      </c>
      <c r="G42" s="1">
        <v>114.59064327485378</v>
      </c>
      <c r="H42" s="1">
        <v>1.7188596491228066E-2</v>
      </c>
      <c r="I42" s="1">
        <v>1.1459064327485378</v>
      </c>
      <c r="J42" s="1">
        <v>1.1459064327485378</v>
      </c>
      <c r="K42" s="1">
        <v>457.44767774392727</v>
      </c>
      <c r="L42" s="1">
        <v>78.236047149009337</v>
      </c>
    </row>
    <row r="43" spans="1:12" x14ac:dyDescent="0.2">
      <c r="A43">
        <v>11</v>
      </c>
      <c r="B43">
        <v>2</v>
      </c>
      <c r="C43" s="2">
        <v>0.25030000000000002</v>
      </c>
      <c r="D43" s="2">
        <v>1.4635089311353948</v>
      </c>
      <c r="E43" s="2">
        <v>17.102731297021638</v>
      </c>
      <c r="F43" s="1">
        <v>1.0109999999999999</v>
      </c>
      <c r="G43" s="1">
        <v>162.89473684210523</v>
      </c>
      <c r="H43" s="1">
        <v>2.4434210526315787E-2</v>
      </c>
      <c r="I43" s="1">
        <v>1.6289473684210525</v>
      </c>
      <c r="J43" s="1">
        <v>1.6289473684210525</v>
      </c>
      <c r="K43" s="1">
        <v>650.79798978068413</v>
      </c>
      <c r="L43" s="1">
        <v>111.30423147860876</v>
      </c>
    </row>
    <row r="44" spans="1:12" x14ac:dyDescent="0.2">
      <c r="A44">
        <v>11</v>
      </c>
      <c r="B44">
        <v>3</v>
      </c>
      <c r="C44" s="2">
        <v>0.25</v>
      </c>
      <c r="D44" s="2">
        <v>1.4617548253449808</v>
      </c>
      <c r="E44" s="2">
        <v>17.102731297021638</v>
      </c>
      <c r="F44" s="1">
        <v>1.1419999999999999</v>
      </c>
      <c r="G44" s="1">
        <v>185.87719298245611</v>
      </c>
      <c r="H44" s="1">
        <v>2.7881578947368417E-2</v>
      </c>
      <c r="I44" s="1">
        <v>1.8587719298245611</v>
      </c>
      <c r="J44" s="1">
        <v>1.8587719298245611</v>
      </c>
      <c r="K44" s="1">
        <v>743.50877192982443</v>
      </c>
      <c r="L44" s="1">
        <v>127.16030743294331</v>
      </c>
    </row>
    <row r="45" spans="1:12" x14ac:dyDescent="0.2">
      <c r="A45">
        <v>11</v>
      </c>
      <c r="B45" t="s">
        <v>12</v>
      </c>
      <c r="C45" s="2">
        <v>0.25026666666666669</v>
      </c>
      <c r="D45" s="2">
        <v>1.4633140304920154</v>
      </c>
      <c r="E45" s="2">
        <v>17.102731297021638</v>
      </c>
      <c r="F45" s="1">
        <v>0.96288888888888879</v>
      </c>
      <c r="G45" s="1">
        <v>154.45419103313839</v>
      </c>
      <c r="H45" s="1">
        <v>2.3168128654970758E-2</v>
      </c>
      <c r="I45" s="1">
        <v>1.5445419103313838</v>
      </c>
      <c r="J45" s="1">
        <v>1.5445419103313838</v>
      </c>
      <c r="K45" s="1">
        <v>617.15846177332855</v>
      </c>
      <c r="L45" s="1">
        <v>105.5509533939244</v>
      </c>
    </row>
    <row r="46" spans="1:12" x14ac:dyDescent="0.2">
      <c r="A46">
        <v>12</v>
      </c>
      <c r="B46">
        <v>1</v>
      </c>
      <c r="C46" s="2">
        <v>0.25040000000000001</v>
      </c>
      <c r="D46" s="2">
        <v>1.4299241982261317</v>
      </c>
      <c r="E46" s="2">
        <v>17.511417759810591</v>
      </c>
      <c r="F46" s="1">
        <v>0.71366666666666667</v>
      </c>
      <c r="G46" s="1">
        <v>110.73099415204678</v>
      </c>
      <c r="H46" s="1">
        <v>1.6609649122807015E-2</v>
      </c>
      <c r="I46" s="1">
        <v>1.1073099415204677</v>
      </c>
      <c r="J46" s="1">
        <v>1.1073099415204677</v>
      </c>
      <c r="K46" s="1">
        <v>442.21643031967562</v>
      </c>
      <c r="L46" s="1">
        <v>77.438366515800098</v>
      </c>
    </row>
    <row r="47" spans="1:12" x14ac:dyDescent="0.2">
      <c r="A47">
        <v>12</v>
      </c>
      <c r="B47">
        <v>2</v>
      </c>
      <c r="C47" s="2">
        <v>0.25269999999999998</v>
      </c>
      <c r="D47" s="2">
        <v>1.4430584859893907</v>
      </c>
      <c r="E47" s="2">
        <v>17.511417759810591</v>
      </c>
      <c r="F47" s="1">
        <v>0.84699999999999998</v>
      </c>
      <c r="G47" s="1">
        <v>134.12280701754383</v>
      </c>
      <c r="H47" s="1">
        <v>2.0118421052631577E-2</v>
      </c>
      <c r="I47" s="1">
        <v>1.3412280701754384</v>
      </c>
      <c r="J47" s="1">
        <v>1.3412280701754384</v>
      </c>
      <c r="K47" s="1">
        <v>530.75903054033972</v>
      </c>
      <c r="L47" s="1">
        <v>92.94343113583956</v>
      </c>
    </row>
    <row r="48" spans="1:12" x14ac:dyDescent="0.2">
      <c r="A48">
        <v>12</v>
      </c>
      <c r="B48">
        <v>3</v>
      </c>
      <c r="C48" s="2">
        <v>0.25640000000000002</v>
      </c>
      <c r="D48" s="2">
        <v>1.4641875576085468</v>
      </c>
      <c r="E48" s="2">
        <v>17.511417759810591</v>
      </c>
      <c r="F48" s="1">
        <v>1.0786666666666667</v>
      </c>
      <c r="G48" s="1">
        <v>174.76608187134502</v>
      </c>
      <c r="H48" s="1">
        <v>2.6214912280701753E-2</v>
      </c>
      <c r="I48" s="1">
        <v>1.7476608187134501</v>
      </c>
      <c r="J48" s="1">
        <v>1.7476608187134501</v>
      </c>
      <c r="K48" s="1">
        <v>681.61498389760141</v>
      </c>
      <c r="L48" s="1">
        <v>119.36044734377469</v>
      </c>
    </row>
    <row r="49" spans="1:12" x14ac:dyDescent="0.2">
      <c r="A49">
        <v>12</v>
      </c>
      <c r="B49" t="s">
        <v>12</v>
      </c>
      <c r="C49" s="2">
        <v>0.25316666666666671</v>
      </c>
      <c r="D49" s="2">
        <v>1.4457234139413562</v>
      </c>
      <c r="E49" s="2">
        <v>17.511417759810591</v>
      </c>
      <c r="F49" s="1">
        <v>0.87977777777777766</v>
      </c>
      <c r="G49" s="1">
        <v>139.87329434697853</v>
      </c>
      <c r="H49" s="1">
        <v>2.0980994152046781E-2</v>
      </c>
      <c r="I49" s="1">
        <v>1.3987329434697855</v>
      </c>
      <c r="J49" s="1">
        <v>1.3987329434697855</v>
      </c>
      <c r="K49" s="1">
        <v>552.49490854632734</v>
      </c>
      <c r="L49" s="1">
        <v>96.749691537230873</v>
      </c>
    </row>
    <row r="50" spans="1:12" x14ac:dyDescent="0.2">
      <c r="A50">
        <v>13</v>
      </c>
      <c r="B50">
        <v>1</v>
      </c>
      <c r="C50" s="2">
        <v>0.25059999999999999</v>
      </c>
      <c r="D50" s="2">
        <v>1.2244581790879634</v>
      </c>
      <c r="E50" s="2">
        <v>20.466195112246233</v>
      </c>
      <c r="F50" s="1">
        <v>0.59933333333333338</v>
      </c>
      <c r="G50" s="1">
        <v>90.672514619883046</v>
      </c>
      <c r="H50" s="1">
        <v>1.3600877192982455E-2</v>
      </c>
      <c r="I50" s="1">
        <v>0.90672514619883027</v>
      </c>
      <c r="J50" s="1">
        <v>0.90672514619883027</v>
      </c>
      <c r="K50" s="1">
        <v>361.82168643209513</v>
      </c>
      <c r="L50" s="1">
        <v>74.051132303612334</v>
      </c>
    </row>
    <row r="51" spans="1:12" x14ac:dyDescent="0.2">
      <c r="A51">
        <v>13</v>
      </c>
      <c r="B51">
        <v>2</v>
      </c>
      <c r="C51" s="2">
        <v>0.2505</v>
      </c>
      <c r="D51" s="2">
        <v>1.2239695684817831</v>
      </c>
      <c r="E51" s="2">
        <v>20.466195112246233</v>
      </c>
      <c r="F51" s="1">
        <v>0.64933333333333332</v>
      </c>
      <c r="G51" s="1">
        <v>99.444444444444429</v>
      </c>
      <c r="H51" s="1">
        <v>1.4916666666666665E-2</v>
      </c>
      <c r="I51" s="1">
        <v>0.99444444444444424</v>
      </c>
      <c r="J51" s="1">
        <v>0.99444444444444424</v>
      </c>
      <c r="K51" s="1">
        <v>396.98381015746281</v>
      </c>
      <c r="L51" s="1">
        <v>81.247481150855521</v>
      </c>
    </row>
    <row r="52" spans="1:12" x14ac:dyDescent="0.2">
      <c r="A52">
        <v>13</v>
      </c>
      <c r="B52">
        <v>3</v>
      </c>
      <c r="C52" s="2">
        <v>0.25</v>
      </c>
      <c r="D52" s="2">
        <v>1.2215265154508814</v>
      </c>
      <c r="E52" s="2">
        <v>20.466195112246233</v>
      </c>
      <c r="F52" s="1">
        <v>0.75666666666666671</v>
      </c>
      <c r="G52" s="1">
        <v>118.27485380116958</v>
      </c>
      <c r="H52" s="1">
        <v>1.774122807017544E-2</v>
      </c>
      <c r="I52" s="1">
        <v>1.182748538011696</v>
      </c>
      <c r="J52" s="1">
        <v>1.182748538011696</v>
      </c>
      <c r="K52" s="1">
        <v>473.09941520467839</v>
      </c>
      <c r="L52" s="1">
        <v>96.825449390685392</v>
      </c>
    </row>
    <row r="53" spans="1:12" x14ac:dyDescent="0.2">
      <c r="A53">
        <v>13</v>
      </c>
      <c r="B53" t="s">
        <v>12</v>
      </c>
      <c r="C53" s="2">
        <v>0.25036666666666668</v>
      </c>
      <c r="D53" s="2">
        <v>1.2233180876735426</v>
      </c>
      <c r="E53" s="2">
        <v>20.466195112246233</v>
      </c>
      <c r="F53" s="1">
        <v>0.66844444444444451</v>
      </c>
      <c r="G53" s="1">
        <v>102.7972709551657</v>
      </c>
      <c r="H53" s="1">
        <v>1.5419590643274854E-2</v>
      </c>
      <c r="I53" s="1">
        <v>1.0279727095516571</v>
      </c>
      <c r="J53" s="1">
        <v>1.0279727095516571</v>
      </c>
      <c r="K53" s="1">
        <v>410.58688971574639</v>
      </c>
      <c r="L53" s="1">
        <v>84.031513954527938</v>
      </c>
    </row>
    <row r="54" spans="1:12" x14ac:dyDescent="0.2">
      <c r="A54">
        <v>14</v>
      </c>
      <c r="B54">
        <v>1</v>
      </c>
      <c r="C54" s="2">
        <v>0.25090000000000001</v>
      </c>
      <c r="D54" s="2">
        <v>1.2222913479031672</v>
      </c>
      <c r="E54" s="2">
        <v>20.527020863758654</v>
      </c>
      <c r="F54" s="1">
        <v>0.54466666666666674</v>
      </c>
      <c r="G54" s="1">
        <v>81.081871345029242</v>
      </c>
      <c r="H54" s="1">
        <v>1.2162280701754385E-2</v>
      </c>
      <c r="I54" s="1">
        <v>0.81081871345029233</v>
      </c>
      <c r="J54" s="1">
        <v>0.81081871345029233</v>
      </c>
      <c r="K54" s="1">
        <v>323.164094639415</v>
      </c>
      <c r="L54" s="1">
        <v>66.33596113080948</v>
      </c>
    </row>
    <row r="55" spans="1:12" x14ac:dyDescent="0.2">
      <c r="A55">
        <v>14</v>
      </c>
      <c r="B55">
        <v>2</v>
      </c>
      <c r="C55" s="2">
        <v>0.25090000000000001</v>
      </c>
      <c r="D55" s="2">
        <v>1.2222913479031672</v>
      </c>
      <c r="E55" s="2">
        <v>20.527020863758654</v>
      </c>
      <c r="F55" s="1">
        <v>0.64533333333333331</v>
      </c>
      <c r="G55" s="1">
        <v>98.742690058479525</v>
      </c>
      <c r="H55" s="1">
        <v>1.481140350877193E-2</v>
      </c>
      <c r="I55" s="1">
        <v>0.98742690058479543</v>
      </c>
      <c r="J55" s="1">
        <v>0.98742690058479543</v>
      </c>
      <c r="K55" s="1">
        <v>393.55396595647483</v>
      </c>
      <c r="L55" s="1">
        <v>80.78490470203522</v>
      </c>
    </row>
    <row r="56" spans="1:12" x14ac:dyDescent="0.2">
      <c r="A56">
        <v>14</v>
      </c>
      <c r="B56">
        <v>3</v>
      </c>
      <c r="C56" s="2">
        <v>0.2505</v>
      </c>
      <c r="D56" s="2">
        <v>1.2203426968901689</v>
      </c>
      <c r="E56" s="2">
        <v>20.527020863758654</v>
      </c>
      <c r="F56" s="1">
        <v>0.73899999999999999</v>
      </c>
      <c r="G56" s="1">
        <v>115.17543859649122</v>
      </c>
      <c r="H56" s="1">
        <v>1.7276315789473685E-2</v>
      </c>
      <c r="I56" s="1">
        <v>1.1517543859649124</v>
      </c>
      <c r="J56" s="1">
        <v>1.1517543859649124</v>
      </c>
      <c r="K56" s="1">
        <v>459.78219000595305</v>
      </c>
      <c r="L56" s="1">
        <v>94.379586070368447</v>
      </c>
    </row>
    <row r="57" spans="1:12" x14ac:dyDescent="0.2">
      <c r="A57">
        <v>14</v>
      </c>
      <c r="B57" t="s">
        <v>12</v>
      </c>
      <c r="C57" s="2">
        <v>0.25076666666666664</v>
      </c>
      <c r="D57" s="2">
        <v>1.221641797565501</v>
      </c>
      <c r="E57" s="2">
        <v>20.527020863758654</v>
      </c>
      <c r="F57" s="1">
        <v>0.6429999999999999</v>
      </c>
      <c r="G57" s="1">
        <v>98.333333333333314</v>
      </c>
      <c r="H57" s="1">
        <v>1.4749999999999996E-2</v>
      </c>
      <c r="I57" s="1">
        <v>0.98333333333333317</v>
      </c>
      <c r="J57" s="1">
        <v>0.98333333333333317</v>
      </c>
      <c r="K57" s="1">
        <v>392.13079888342412</v>
      </c>
      <c r="L57" s="1">
        <v>80.492770900023956</v>
      </c>
    </row>
    <row r="58" spans="1:12" x14ac:dyDescent="0.2">
      <c r="A58">
        <v>15</v>
      </c>
      <c r="B58">
        <v>1</v>
      </c>
      <c r="C58" s="2">
        <v>0.25040000000000001</v>
      </c>
      <c r="D58" s="2">
        <v>1.4686915118173447</v>
      </c>
      <c r="E58" s="2">
        <v>17.04918956671558</v>
      </c>
      <c r="F58" s="1">
        <v>0.48066666666666663</v>
      </c>
      <c r="G58" s="1">
        <v>69.853801169590625</v>
      </c>
      <c r="H58" s="1">
        <v>1.0478070175438593E-2</v>
      </c>
      <c r="I58" s="1">
        <v>0.69853801169590624</v>
      </c>
      <c r="J58" s="1">
        <v>0.69853801169590624</v>
      </c>
      <c r="K58" s="1">
        <v>278.96885451114463</v>
      </c>
      <c r="L58" s="1">
        <v>47.56192883770003</v>
      </c>
    </row>
    <row r="59" spans="1:12" x14ac:dyDescent="0.2">
      <c r="A59">
        <v>15</v>
      </c>
      <c r="B59">
        <v>2</v>
      </c>
      <c r="C59" s="2">
        <v>0.25069999999999998</v>
      </c>
      <c r="D59" s="2">
        <v>1.4704511262484352</v>
      </c>
      <c r="E59" s="2">
        <v>17.04918956671558</v>
      </c>
      <c r="F59" s="1">
        <v>0.503</v>
      </c>
      <c r="G59" s="1">
        <v>73.771929824561397</v>
      </c>
      <c r="H59" s="1">
        <v>1.1065789473684209E-2</v>
      </c>
      <c r="I59" s="1">
        <v>0.737719298245614</v>
      </c>
      <c r="J59" s="1">
        <v>0.737719298245614</v>
      </c>
      <c r="K59" s="1">
        <v>294.26378071225133</v>
      </c>
      <c r="L59" s="1">
        <v>50.169589799815967</v>
      </c>
    </row>
    <row r="60" spans="1:12" x14ac:dyDescent="0.2">
      <c r="A60">
        <v>15</v>
      </c>
      <c r="B60">
        <v>3</v>
      </c>
      <c r="C60" s="2">
        <v>0.25090000000000001</v>
      </c>
      <c r="D60" s="2">
        <v>1.4716242025358295</v>
      </c>
      <c r="E60" s="2">
        <v>17.04918956671558</v>
      </c>
      <c r="F60" s="1">
        <v>0.52733333333333332</v>
      </c>
      <c r="G60" s="1">
        <v>78.040935672514607</v>
      </c>
      <c r="H60" s="1">
        <v>1.170614035087719E-2</v>
      </c>
      <c r="I60" s="1">
        <v>0.780409356725146</v>
      </c>
      <c r="J60" s="1">
        <v>0.780409356725146</v>
      </c>
      <c r="K60" s="1">
        <v>311.04398434641126</v>
      </c>
      <c r="L60" s="1">
        <v>53.030478527084796</v>
      </c>
    </row>
    <row r="61" spans="1:12" x14ac:dyDescent="0.2">
      <c r="A61">
        <v>15</v>
      </c>
      <c r="B61" t="s">
        <v>12</v>
      </c>
      <c r="C61" s="2">
        <v>0.25066666666666665</v>
      </c>
      <c r="D61" s="2">
        <v>1.4702556135338698</v>
      </c>
      <c r="E61" s="2">
        <v>17.04918956671558</v>
      </c>
      <c r="F61" s="1">
        <v>0.50366666666666671</v>
      </c>
      <c r="G61" s="1">
        <v>73.888888888888886</v>
      </c>
      <c r="H61" s="1">
        <v>1.1083333333333332E-2</v>
      </c>
      <c r="I61" s="1">
        <v>0.73888888888888882</v>
      </c>
      <c r="J61" s="1">
        <v>0.73888888888888882</v>
      </c>
      <c r="K61" s="1">
        <v>294.76950354609932</v>
      </c>
      <c r="L61" s="1">
        <v>50.255811444440866</v>
      </c>
    </row>
    <row r="62" spans="1:12" x14ac:dyDescent="0.2">
      <c r="A62">
        <v>16</v>
      </c>
      <c r="B62">
        <v>1</v>
      </c>
      <c r="C62" s="2">
        <v>0.25090000000000001</v>
      </c>
      <c r="D62" s="2">
        <v>1.5200207552083331</v>
      </c>
      <c r="E62" s="2">
        <v>16.50635355736388</v>
      </c>
      <c r="F62" s="1">
        <v>0.58166666666666667</v>
      </c>
      <c r="G62" s="1">
        <v>87.573099415204666</v>
      </c>
      <c r="H62" s="1">
        <v>1.3135964912280701E-2</v>
      </c>
      <c r="I62" s="1">
        <v>0.8757309941520468</v>
      </c>
      <c r="J62" s="1">
        <v>0.8757309941520468</v>
      </c>
      <c r="K62" s="1">
        <v>349.03586853409598</v>
      </c>
      <c r="L62" s="1">
        <v>57.613094502253666</v>
      </c>
    </row>
    <row r="63" spans="1:12" x14ac:dyDescent="0.2">
      <c r="A63">
        <v>16</v>
      </c>
      <c r="B63">
        <v>2</v>
      </c>
      <c r="C63" s="2">
        <v>0.25040000000000001</v>
      </c>
      <c r="D63" s="2">
        <v>1.5169916185897434</v>
      </c>
      <c r="E63" s="2">
        <v>16.50635355736388</v>
      </c>
      <c r="F63" s="1">
        <v>0.623</v>
      </c>
      <c r="G63" s="1">
        <v>94.824561403508767</v>
      </c>
      <c r="H63" s="1">
        <v>1.4223684210526315E-2</v>
      </c>
      <c r="I63" s="1">
        <v>0.94824561403508767</v>
      </c>
      <c r="J63" s="1">
        <v>0.94824561403508767</v>
      </c>
      <c r="K63" s="1">
        <v>378.69233787343757</v>
      </c>
      <c r="L63" s="1">
        <v>62.508296184036602</v>
      </c>
    </row>
    <row r="64" spans="1:12" x14ac:dyDescent="0.2">
      <c r="A64">
        <v>16</v>
      </c>
      <c r="B64">
        <v>3</v>
      </c>
      <c r="C64" s="2">
        <v>0.25030000000000002</v>
      </c>
      <c r="D64" s="2">
        <v>1.5163857912660255</v>
      </c>
      <c r="E64" s="2">
        <v>16.50635355736388</v>
      </c>
      <c r="F64" s="1">
        <v>0.63600000000000001</v>
      </c>
      <c r="G64" s="1">
        <v>97.105263157894726</v>
      </c>
      <c r="H64" s="1">
        <v>1.4565789473684207E-2</v>
      </c>
      <c r="I64" s="1">
        <v>0.97105263157894717</v>
      </c>
      <c r="J64" s="1">
        <v>0.97105263157894717</v>
      </c>
      <c r="K64" s="1">
        <v>387.95550602434957</v>
      </c>
      <c r="L64" s="1">
        <v>64.037307469639273</v>
      </c>
    </row>
    <row r="65" spans="1:12" x14ac:dyDescent="0.2">
      <c r="A65">
        <v>16</v>
      </c>
      <c r="B65" t="s">
        <v>12</v>
      </c>
      <c r="C65" s="2">
        <v>0.25053333333333333</v>
      </c>
      <c r="D65" s="2">
        <v>1.5177993883547007</v>
      </c>
      <c r="E65" s="2">
        <v>16.50635355736388</v>
      </c>
      <c r="F65" s="1">
        <v>0.61355555555555563</v>
      </c>
      <c r="G65" s="1">
        <v>93.167641325536067</v>
      </c>
      <c r="H65" s="1">
        <v>1.3975146198830411E-2</v>
      </c>
      <c r="I65" s="1">
        <v>0.93167641325536088</v>
      </c>
      <c r="J65" s="1">
        <v>0.93167641325536088</v>
      </c>
      <c r="K65" s="1">
        <v>371.87722721741386</v>
      </c>
      <c r="L65" s="1">
        <v>61.383369923827743</v>
      </c>
    </row>
    <row r="66" spans="1:12" x14ac:dyDescent="0.2">
      <c r="A66">
        <v>17</v>
      </c>
      <c r="B66">
        <v>1</v>
      </c>
      <c r="C66" s="2">
        <v>0.2505</v>
      </c>
      <c r="D66" s="2">
        <v>1.6111754487704049</v>
      </c>
      <c r="E66" s="2">
        <v>15.5476549863749</v>
      </c>
      <c r="F66" s="1">
        <v>0.57199999999999995</v>
      </c>
      <c r="G66" s="1">
        <v>85.877192982456123</v>
      </c>
      <c r="H66" s="1">
        <v>1.2881578947368418E-2</v>
      </c>
      <c r="I66" s="1">
        <v>0.85877192982456108</v>
      </c>
      <c r="J66" s="1">
        <v>0.85877192982456108</v>
      </c>
      <c r="K66" s="1">
        <v>342.82312567846748</v>
      </c>
      <c r="L66" s="1">
        <v>53.300956793994537</v>
      </c>
    </row>
    <row r="67" spans="1:12" x14ac:dyDescent="0.2">
      <c r="A67">
        <v>17</v>
      </c>
      <c r="B67">
        <v>2</v>
      </c>
      <c r="C67" s="2">
        <v>0.25059999999999999</v>
      </c>
      <c r="D67" s="2">
        <v>1.611818632582289</v>
      </c>
      <c r="E67" s="2">
        <v>15.5476549863749</v>
      </c>
      <c r="F67" s="1">
        <v>0.59733333333333327</v>
      </c>
      <c r="G67" s="1">
        <v>90.321637426900566</v>
      </c>
      <c r="H67" s="1">
        <v>1.3548245614035084E-2</v>
      </c>
      <c r="I67" s="1">
        <v>0.9032163742690057</v>
      </c>
      <c r="J67" s="1">
        <v>0.9032163742690057</v>
      </c>
      <c r="K67" s="1">
        <v>360.421538016363</v>
      </c>
      <c r="L67" s="1">
        <v>56.037097227370168</v>
      </c>
    </row>
    <row r="68" spans="1:12" x14ac:dyDescent="0.2">
      <c r="A68">
        <v>17</v>
      </c>
      <c r="B68">
        <v>3</v>
      </c>
      <c r="C68" s="2">
        <v>0.2505</v>
      </c>
      <c r="D68" s="2">
        <v>1.6111754487704049</v>
      </c>
      <c r="E68" s="2">
        <v>15.5476549863749</v>
      </c>
      <c r="F68" s="1">
        <v>0.61799999999999999</v>
      </c>
      <c r="G68" s="1">
        <v>93.94736842105263</v>
      </c>
      <c r="H68" s="1">
        <v>1.4092105263157895E-2</v>
      </c>
      <c r="I68" s="1">
        <v>0.93947368421052635</v>
      </c>
      <c r="J68" s="1">
        <v>0.93947368421052635</v>
      </c>
      <c r="K68" s="1">
        <v>375.03939489442166</v>
      </c>
      <c r="L68" s="1">
        <v>58.309831181172797</v>
      </c>
    </row>
    <row r="69" spans="1:12" x14ac:dyDescent="0.2">
      <c r="A69">
        <v>17</v>
      </c>
      <c r="B69" t="s">
        <v>12</v>
      </c>
      <c r="C69" s="2">
        <v>0.25053333333333333</v>
      </c>
      <c r="D69" s="2">
        <v>1.6113898433743661</v>
      </c>
      <c r="E69" s="2">
        <v>15.5476549863749</v>
      </c>
      <c r="F69" s="1">
        <v>0.59577777777777774</v>
      </c>
      <c r="G69" s="1">
        <v>90.048732943469773</v>
      </c>
      <c r="H69" s="1">
        <v>1.3507309941520464E-2</v>
      </c>
      <c r="I69" s="1">
        <v>0.90048732943469756</v>
      </c>
      <c r="J69" s="1">
        <v>0.90048732943469756</v>
      </c>
      <c r="K69" s="1">
        <v>359.42815171688301</v>
      </c>
      <c r="L69" s="1">
        <v>55.882648952845109</v>
      </c>
    </row>
    <row r="70" spans="1:12" x14ac:dyDescent="0.2">
      <c r="A70">
        <v>18</v>
      </c>
      <c r="B70">
        <v>1</v>
      </c>
      <c r="C70" s="2">
        <v>0.25069999999999998</v>
      </c>
      <c r="D70" s="2">
        <v>1.8808460579315456</v>
      </c>
      <c r="E70" s="2">
        <v>13.329107873703736</v>
      </c>
      <c r="F70" s="1">
        <v>0.63766666666666671</v>
      </c>
      <c r="G70" s="1">
        <v>97.397660818713447</v>
      </c>
      <c r="H70" s="1">
        <v>1.4609649122807017E-2</v>
      </c>
      <c r="I70" s="1">
        <v>0.97397660818713439</v>
      </c>
      <c r="J70" s="1">
        <v>0.97397660818713439</v>
      </c>
      <c r="K70" s="1">
        <v>388.50283533591323</v>
      </c>
      <c r="L70" s="1">
        <v>51.783962014321467</v>
      </c>
    </row>
    <row r="71" spans="1:12" x14ac:dyDescent="0.2">
      <c r="A71">
        <v>18</v>
      </c>
      <c r="B71">
        <v>2</v>
      </c>
      <c r="C71" s="2">
        <v>0.2505</v>
      </c>
      <c r="D71" s="2">
        <v>1.8793455824166423</v>
      </c>
      <c r="E71" s="2">
        <v>13.329107873703736</v>
      </c>
      <c r="F71" s="1">
        <v>0.72633333333333328</v>
      </c>
      <c r="G71" s="1">
        <v>112.95321637426899</v>
      </c>
      <c r="H71" s="1">
        <v>1.6942982456140347E-2</v>
      </c>
      <c r="I71" s="1">
        <v>1.1295321637426896</v>
      </c>
      <c r="J71" s="1">
        <v>1.1295321637426896</v>
      </c>
      <c r="K71" s="1">
        <v>450.91104341025533</v>
      </c>
      <c r="L71" s="1">
        <v>60.102419390596012</v>
      </c>
    </row>
    <row r="72" spans="1:12" x14ac:dyDescent="0.2">
      <c r="A72">
        <v>18</v>
      </c>
      <c r="B72">
        <v>3</v>
      </c>
      <c r="C72" s="2">
        <v>0.2505</v>
      </c>
      <c r="D72" s="2">
        <v>1.8793455824166423</v>
      </c>
      <c r="E72" s="2">
        <v>13.329107873703736</v>
      </c>
      <c r="F72" s="1">
        <v>0.76466666666666672</v>
      </c>
      <c r="G72" s="1">
        <v>119.67836257309942</v>
      </c>
      <c r="H72" s="1">
        <v>1.7951754385964913E-2</v>
      </c>
      <c r="I72" s="1">
        <v>1.1967836257309941</v>
      </c>
      <c r="J72" s="1">
        <v>1.1967836257309941</v>
      </c>
      <c r="K72" s="1">
        <v>477.75793442355052</v>
      </c>
      <c r="L72" s="1">
        <v>63.680870454493807</v>
      </c>
    </row>
    <row r="73" spans="1:12" x14ac:dyDescent="0.2">
      <c r="A73">
        <v>18</v>
      </c>
      <c r="B73" t="s">
        <v>12</v>
      </c>
      <c r="C73" s="2">
        <v>0.25056666666666666</v>
      </c>
      <c r="D73" s="2">
        <v>1.8798457409216098</v>
      </c>
      <c r="E73" s="2">
        <v>13.329107873703736</v>
      </c>
      <c r="F73" s="1">
        <v>0.70955555555555561</v>
      </c>
      <c r="G73" s="1">
        <v>110.00974658869396</v>
      </c>
      <c r="H73" s="1">
        <v>1.6501461988304093E-2</v>
      </c>
      <c r="I73" s="1">
        <v>1.1000974658869396</v>
      </c>
      <c r="J73" s="1">
        <v>1.1000974658869396</v>
      </c>
      <c r="K73" s="1">
        <v>439.0438203619554</v>
      </c>
      <c r="L73" s="1">
        <v>58.520624428875095</v>
      </c>
    </row>
    <row r="74" spans="1:12" x14ac:dyDescent="0.2">
      <c r="A74">
        <v>19</v>
      </c>
      <c r="B74">
        <v>1</v>
      </c>
      <c r="C74" s="2">
        <v>0.2505</v>
      </c>
      <c r="D74" s="2">
        <v>1.8097442625369879</v>
      </c>
      <c r="E74" s="2">
        <v>13.841734723824286</v>
      </c>
      <c r="F74" s="1">
        <v>0.58966666666666667</v>
      </c>
      <c r="G74" s="1">
        <v>88.976608187134502</v>
      </c>
      <c r="H74" s="1">
        <v>1.3346491228070176E-2</v>
      </c>
      <c r="I74" s="1">
        <v>0.88976608187134498</v>
      </c>
      <c r="J74" s="1">
        <v>0.88976608187134498</v>
      </c>
      <c r="K74" s="1">
        <v>355.19604066720359</v>
      </c>
      <c r="L74" s="1">
        <v>49.165293698681353</v>
      </c>
    </row>
    <row r="75" spans="1:12" x14ac:dyDescent="0.2">
      <c r="A75">
        <v>19</v>
      </c>
      <c r="B75">
        <v>2</v>
      </c>
      <c r="C75" s="2">
        <v>0.25059999999999999</v>
      </c>
      <c r="D75" s="2">
        <v>1.8104667153364036</v>
      </c>
      <c r="E75" s="2">
        <v>13.841734723824286</v>
      </c>
      <c r="F75" s="1">
        <v>0.63966666666666672</v>
      </c>
      <c r="G75" s="1">
        <v>97.748538011695913</v>
      </c>
      <c r="H75" s="1">
        <v>1.4662280701754387E-2</v>
      </c>
      <c r="I75" s="1">
        <v>0.97748538011695907</v>
      </c>
      <c r="J75" s="1">
        <v>0.97748538011695907</v>
      </c>
      <c r="K75" s="1">
        <v>390.05801281602521</v>
      </c>
      <c r="L75" s="1">
        <v>53.990795403014751</v>
      </c>
    </row>
    <row r="76" spans="1:12" x14ac:dyDescent="0.2">
      <c r="A76">
        <v>19</v>
      </c>
      <c r="B76">
        <v>3</v>
      </c>
      <c r="C76" s="2">
        <v>0.25009999999999999</v>
      </c>
      <c r="D76" s="2">
        <v>1.8068544513393239</v>
      </c>
      <c r="E76" s="2">
        <v>13.841734723824286</v>
      </c>
      <c r="F76" s="1">
        <v>0.63233333333333341</v>
      </c>
      <c r="G76" s="1">
        <v>96.46198830409358</v>
      </c>
      <c r="H76" s="1">
        <v>1.4469298245614036E-2</v>
      </c>
      <c r="I76" s="1">
        <v>0.96461988304093593</v>
      </c>
      <c r="J76" s="1">
        <v>0.96461988304093593</v>
      </c>
      <c r="K76" s="1">
        <v>385.69367574607594</v>
      </c>
      <c r="L76" s="1">
        <v>53.386695443338844</v>
      </c>
    </row>
    <row r="77" spans="1:12" x14ac:dyDescent="0.2">
      <c r="A77">
        <v>19</v>
      </c>
      <c r="B77" t="s">
        <v>12</v>
      </c>
      <c r="C77" s="2">
        <v>0.25040000000000001</v>
      </c>
      <c r="D77" s="2">
        <v>1.8090218097375717</v>
      </c>
      <c r="E77" s="2">
        <v>13.841734723824286</v>
      </c>
      <c r="F77" s="1">
        <v>0.62055555555555564</v>
      </c>
      <c r="G77" s="1">
        <v>94.39571150097467</v>
      </c>
      <c r="H77" s="1">
        <v>1.4159356725146201E-2</v>
      </c>
      <c r="I77" s="1">
        <v>0.94395711500974677</v>
      </c>
      <c r="J77" s="1">
        <v>0.94395711500974677</v>
      </c>
      <c r="K77" s="1">
        <v>376.97967851826945</v>
      </c>
      <c r="L77" s="1">
        <v>52.180527063224474</v>
      </c>
    </row>
    <row r="78" spans="1:12" x14ac:dyDescent="0.2">
      <c r="A78">
        <v>20</v>
      </c>
      <c r="B78">
        <v>1</v>
      </c>
      <c r="C78" s="2">
        <v>0.25040000000000001</v>
      </c>
      <c r="D78" s="2">
        <v>1.8408903162265247</v>
      </c>
      <c r="E78" s="2">
        <v>13.602114031066906</v>
      </c>
      <c r="F78" s="1">
        <v>0.62333333333333341</v>
      </c>
      <c r="G78" s="1">
        <v>94.883040935672526</v>
      </c>
      <c r="H78" s="1">
        <v>1.4232456140350879E-2</v>
      </c>
      <c r="I78" s="1">
        <v>0.94883040935672536</v>
      </c>
      <c r="J78" s="1">
        <v>0.94883040935672536</v>
      </c>
      <c r="K78" s="1">
        <v>378.92588233096063</v>
      </c>
      <c r="L78" s="1">
        <v>51.541930607883657</v>
      </c>
    </row>
    <row r="79" spans="1:12" x14ac:dyDescent="0.2">
      <c r="A79">
        <v>20</v>
      </c>
      <c r="B79">
        <v>2</v>
      </c>
      <c r="C79" s="2">
        <v>0.25040000000000001</v>
      </c>
      <c r="D79" s="2">
        <v>1.8408903162265247</v>
      </c>
      <c r="E79" s="2">
        <v>13.602114031066906</v>
      </c>
      <c r="F79" s="1">
        <v>0.67866666666666664</v>
      </c>
      <c r="G79" s="1">
        <v>104.59064327485379</v>
      </c>
      <c r="H79" s="1">
        <v>1.5688596491228068E-2</v>
      </c>
      <c r="I79" s="1">
        <v>1.0459064327485379</v>
      </c>
      <c r="J79" s="1">
        <v>1.0459064327485379</v>
      </c>
      <c r="K79" s="1">
        <v>417.69426227976749</v>
      </c>
      <c r="L79" s="1">
        <v>56.815249856517653</v>
      </c>
    </row>
    <row r="80" spans="1:12" x14ac:dyDescent="0.2">
      <c r="A80">
        <v>20</v>
      </c>
      <c r="B80">
        <v>3</v>
      </c>
      <c r="C80" s="2">
        <v>0.25080000000000002</v>
      </c>
      <c r="D80" s="2">
        <v>1.8438310355815188</v>
      </c>
      <c r="E80" s="2">
        <v>13.602114031066906</v>
      </c>
      <c r="F80" s="1">
        <v>0.70233333333333337</v>
      </c>
      <c r="G80" s="1">
        <v>108.74269005847952</v>
      </c>
      <c r="H80" s="1">
        <v>1.6311403508771929E-2</v>
      </c>
      <c r="I80" s="1">
        <v>1.0874269005847952</v>
      </c>
      <c r="J80" s="1">
        <v>1.0874269005847952</v>
      </c>
      <c r="K80" s="1">
        <v>433.58329369409694</v>
      </c>
      <c r="L80" s="1">
        <v>58.976494027926798</v>
      </c>
    </row>
    <row r="81" spans="1:12" x14ac:dyDescent="0.2">
      <c r="A81">
        <v>20</v>
      </c>
      <c r="B81" t="s">
        <v>12</v>
      </c>
      <c r="C81" s="2">
        <v>0.25053333333333333</v>
      </c>
      <c r="D81" s="2">
        <v>1.8418705560115225</v>
      </c>
      <c r="E81" s="2">
        <v>13.602114031066906</v>
      </c>
      <c r="F81" s="1">
        <v>0.6681111111111111</v>
      </c>
      <c r="G81" s="1">
        <v>102.73879142300194</v>
      </c>
      <c r="H81" s="1">
        <v>1.5410818713450292E-2</v>
      </c>
      <c r="I81" s="1">
        <v>1.0273879142300195</v>
      </c>
      <c r="J81" s="1">
        <v>1.0273879142300195</v>
      </c>
      <c r="K81" s="1">
        <v>410.0803276596672</v>
      </c>
      <c r="L81" s="1">
        <v>55.779593787240735</v>
      </c>
    </row>
    <row r="82" spans="1:12" x14ac:dyDescent="0.2">
      <c r="A82">
        <v>21</v>
      </c>
      <c r="B82">
        <v>1</v>
      </c>
      <c r="C82" s="2">
        <v>0.25080000000000002</v>
      </c>
      <c r="D82" s="2">
        <v>2.1163078268876609</v>
      </c>
      <c r="E82" s="2">
        <v>11.850827975665428</v>
      </c>
      <c r="F82" s="1">
        <v>0.75733333333333341</v>
      </c>
      <c r="G82" s="1">
        <v>118.39181286549709</v>
      </c>
      <c r="H82" s="1">
        <v>1.7758771929824564E-2</v>
      </c>
      <c r="I82" s="1">
        <v>1.1839181286549707</v>
      </c>
      <c r="J82" s="1">
        <v>1.1839181286549707</v>
      </c>
      <c r="K82" s="1">
        <v>472.05667011761187</v>
      </c>
      <c r="L82" s="1">
        <v>55.942623923292615</v>
      </c>
    </row>
    <row r="83" spans="1:12" x14ac:dyDescent="0.2">
      <c r="A83">
        <v>21</v>
      </c>
      <c r="B83">
        <v>2</v>
      </c>
      <c r="C83" s="2">
        <v>0.25</v>
      </c>
      <c r="D83" s="2">
        <v>2.1095572437077958</v>
      </c>
      <c r="E83" s="2">
        <v>11.850827975665428</v>
      </c>
      <c r="F83" s="1">
        <v>0.78799999999999992</v>
      </c>
      <c r="G83" s="1">
        <v>123.77192982456138</v>
      </c>
      <c r="H83" s="1">
        <v>1.8565789473684206E-2</v>
      </c>
      <c r="I83" s="1">
        <v>1.2377192982456138</v>
      </c>
      <c r="J83" s="1">
        <v>1.2377192982456138</v>
      </c>
      <c r="K83" s="1">
        <v>495.08771929824553</v>
      </c>
      <c r="L83" s="1">
        <v>58.671993942680409</v>
      </c>
    </row>
    <row r="84" spans="1:12" x14ac:dyDescent="0.2">
      <c r="A84">
        <v>21</v>
      </c>
      <c r="B84">
        <v>3</v>
      </c>
      <c r="C84" s="2">
        <v>0.25090000000000001</v>
      </c>
      <c r="D84" s="2">
        <v>2.1171516497851441</v>
      </c>
      <c r="E84" s="2">
        <v>11.850827975665428</v>
      </c>
      <c r="F84" s="1">
        <v>0.80100000000000005</v>
      </c>
      <c r="G84" s="1">
        <v>126.05263157894737</v>
      </c>
      <c r="H84" s="1">
        <v>1.8907894736842106E-2</v>
      </c>
      <c r="I84" s="1">
        <v>1.2605263157894737</v>
      </c>
      <c r="J84" s="1">
        <v>1.2605263157894737</v>
      </c>
      <c r="K84" s="1">
        <v>502.40187954941155</v>
      </c>
      <c r="L84" s="1">
        <v>59.538782491910595</v>
      </c>
    </row>
    <row r="85" spans="1:12" x14ac:dyDescent="0.2">
      <c r="A85">
        <v>21</v>
      </c>
      <c r="B85" t="s">
        <v>12</v>
      </c>
      <c r="C85" s="2">
        <v>0.25056666666666666</v>
      </c>
      <c r="D85" s="2">
        <v>2.1143389067935341</v>
      </c>
      <c r="E85" s="2">
        <v>11.850827975665428</v>
      </c>
      <c r="F85" s="1">
        <v>0.78211111111111109</v>
      </c>
      <c r="G85" s="1">
        <v>122.73879142300194</v>
      </c>
      <c r="H85" s="1">
        <v>1.8410818713450291E-2</v>
      </c>
      <c r="I85" s="1">
        <v>1.2273879142300195</v>
      </c>
      <c r="J85" s="1">
        <v>1.2273879142300195</v>
      </c>
      <c r="K85" s="1">
        <v>489.84485069709439</v>
      </c>
      <c r="L85" s="1">
        <v>58.050670603767792</v>
      </c>
    </row>
    <row r="86" spans="1:12" x14ac:dyDescent="0.2">
      <c r="A86">
        <v>22</v>
      </c>
      <c r="B86">
        <v>1</v>
      </c>
      <c r="C86" s="2">
        <v>0.25030000000000002</v>
      </c>
      <c r="D86" s="2">
        <v>2.1198217350909387</v>
      </c>
      <c r="E86" s="2">
        <v>11.8075966415762</v>
      </c>
      <c r="F86" s="1">
        <v>0.746</v>
      </c>
      <c r="G86" s="1">
        <v>116.40350877192982</v>
      </c>
      <c r="H86" s="1">
        <v>1.7460526315789475E-2</v>
      </c>
      <c r="I86" s="1">
        <v>1.1640350877192984</v>
      </c>
      <c r="J86" s="1">
        <v>1.1640350877192984</v>
      </c>
      <c r="K86" s="1">
        <v>465.05596792620787</v>
      </c>
      <c r="L86" s="1">
        <v>54.911932850304609</v>
      </c>
    </row>
    <row r="87" spans="1:12" x14ac:dyDescent="0.2">
      <c r="A87">
        <v>22</v>
      </c>
      <c r="B87">
        <v>2</v>
      </c>
      <c r="C87" s="2">
        <v>0.25090000000000001</v>
      </c>
      <c r="D87" s="2">
        <v>2.1249032094858831</v>
      </c>
      <c r="E87" s="2">
        <v>11.8075966415762</v>
      </c>
      <c r="F87" s="1">
        <v>0.78066666666666673</v>
      </c>
      <c r="G87" s="1">
        <v>122.48538011695906</v>
      </c>
      <c r="H87" s="1">
        <v>1.837280701754386E-2</v>
      </c>
      <c r="I87" s="1">
        <v>1.2248538011695906</v>
      </c>
      <c r="J87" s="1">
        <v>1.2248538011695906</v>
      </c>
      <c r="K87" s="1">
        <v>488.18405785954189</v>
      </c>
      <c r="L87" s="1">
        <v>57.642804420533679</v>
      </c>
    </row>
    <row r="88" spans="1:12" x14ac:dyDescent="0.2">
      <c r="A88">
        <v>22</v>
      </c>
      <c r="B88">
        <v>3</v>
      </c>
      <c r="C88" s="2">
        <v>0.25009999999999999</v>
      </c>
      <c r="D88" s="2">
        <v>2.1181279102926238</v>
      </c>
      <c r="E88" s="2">
        <v>11.8075966415762</v>
      </c>
      <c r="F88" s="1">
        <v>0.79333333333333345</v>
      </c>
      <c r="G88" s="1">
        <v>124.70760233918129</v>
      </c>
      <c r="H88" s="1">
        <v>1.8706140350877195E-2</v>
      </c>
      <c r="I88" s="1">
        <v>1.247076023391813</v>
      </c>
      <c r="J88" s="1">
        <v>1.247076023391813</v>
      </c>
      <c r="K88" s="1">
        <v>498.63095697393567</v>
      </c>
      <c r="L88" s="1">
        <v>58.876332129513692</v>
      </c>
    </row>
    <row r="89" spans="1:12" x14ac:dyDescent="0.2">
      <c r="A89">
        <v>22</v>
      </c>
      <c r="B89" t="s">
        <v>12</v>
      </c>
      <c r="C89" s="2">
        <v>0.25043333333333334</v>
      </c>
      <c r="D89" s="2">
        <v>2.1209509516231484</v>
      </c>
      <c r="E89" s="2">
        <v>11.8075966415762</v>
      </c>
      <c r="F89" s="1">
        <v>0.77333333333333343</v>
      </c>
      <c r="G89" s="1">
        <v>121.19883040935673</v>
      </c>
      <c r="H89" s="1">
        <v>1.8179824561403511E-2</v>
      </c>
      <c r="I89" s="1">
        <v>1.2119883040935675</v>
      </c>
      <c r="J89" s="1">
        <v>1.2119883040935675</v>
      </c>
      <c r="K89" s="1">
        <v>483.95646376689768</v>
      </c>
      <c r="L89" s="1">
        <v>57.143627162431152</v>
      </c>
    </row>
    <row r="90" spans="1:12" x14ac:dyDescent="0.2">
      <c r="A90">
        <v>23</v>
      </c>
      <c r="B90">
        <v>1</v>
      </c>
      <c r="C90" s="2">
        <v>0.25059999999999999</v>
      </c>
      <c r="D90" s="2">
        <v>2.077035395399947</v>
      </c>
      <c r="E90" s="2">
        <v>12.065273444786206</v>
      </c>
      <c r="F90" s="1">
        <v>0.83166666666666667</v>
      </c>
      <c r="G90" s="1">
        <v>131.43274853801168</v>
      </c>
      <c r="H90" s="1">
        <v>1.9714912280701751E-2</v>
      </c>
      <c r="I90" s="1">
        <v>1.3143274853801168</v>
      </c>
      <c r="J90" s="1">
        <v>1.3143274853801168</v>
      </c>
      <c r="K90" s="1">
        <v>524.4722607263036</v>
      </c>
      <c r="L90" s="1">
        <v>63.279012398680585</v>
      </c>
    </row>
    <row r="91" spans="1:12" x14ac:dyDescent="0.2">
      <c r="A91">
        <v>23</v>
      </c>
      <c r="B91">
        <v>2</v>
      </c>
      <c r="C91" s="2">
        <v>0.25069999999999998</v>
      </c>
      <c r="D91" s="2">
        <v>2.0778642203781592</v>
      </c>
      <c r="E91" s="2">
        <v>12.065273444786206</v>
      </c>
      <c r="F91" s="1">
        <v>0.89766666666666672</v>
      </c>
      <c r="G91" s="1">
        <v>143.01169590643275</v>
      </c>
      <c r="H91" s="1">
        <v>2.1451754385964913E-2</v>
      </c>
      <c r="I91" s="1">
        <v>1.4301169590643275</v>
      </c>
      <c r="J91" s="1">
        <v>1.4301169590643275</v>
      </c>
      <c r="K91" s="1">
        <v>570.4495249558546</v>
      </c>
      <c r="L91" s="1">
        <v>68.826295050407793</v>
      </c>
    </row>
    <row r="92" spans="1:12" x14ac:dyDescent="0.2">
      <c r="A92">
        <v>23</v>
      </c>
      <c r="B92">
        <v>3</v>
      </c>
      <c r="C92" s="2">
        <v>0.25030000000000002</v>
      </c>
      <c r="D92" s="2">
        <v>2.0745489204653107</v>
      </c>
      <c r="E92" s="2">
        <v>12.065273444786206</v>
      </c>
      <c r="F92" s="1">
        <v>0.94600000000000006</v>
      </c>
      <c r="G92" s="1">
        <v>151.49122807017545</v>
      </c>
      <c r="H92" s="1">
        <v>2.2723684210526316E-2</v>
      </c>
      <c r="I92" s="1">
        <v>1.5149122807017543</v>
      </c>
      <c r="J92" s="1">
        <v>1.5149122807017543</v>
      </c>
      <c r="K92" s="1">
        <v>605.23862592958619</v>
      </c>
      <c r="L92" s="1">
        <v>73.023695211871271</v>
      </c>
    </row>
    <row r="93" spans="1:12" x14ac:dyDescent="0.2">
      <c r="A93">
        <v>23</v>
      </c>
      <c r="B93" t="s">
        <v>12</v>
      </c>
      <c r="C93" s="2">
        <v>0.25053333333333333</v>
      </c>
      <c r="D93" s="2">
        <v>2.0764828454144726</v>
      </c>
      <c r="E93" s="2">
        <v>12.065273444786206</v>
      </c>
      <c r="F93" s="1">
        <v>0.89177777777777789</v>
      </c>
      <c r="G93" s="1">
        <v>141.97855750487329</v>
      </c>
      <c r="H93" s="1">
        <v>2.1296783625730994E-2</v>
      </c>
      <c r="I93" s="1">
        <v>1.4197855750487329</v>
      </c>
      <c r="J93" s="1">
        <v>1.4197855750487329</v>
      </c>
      <c r="K93" s="1">
        <v>566.7052588007183</v>
      </c>
      <c r="L93" s="1">
        <v>68.374539100290008</v>
      </c>
    </row>
    <row r="94" spans="1:12" x14ac:dyDescent="0.2">
      <c r="A94">
        <v>24</v>
      </c>
      <c r="B94">
        <v>1</v>
      </c>
      <c r="C94" s="2">
        <v>0.25059999999999999</v>
      </c>
      <c r="D94" s="2">
        <v>1.9246724300635454</v>
      </c>
      <c r="E94" s="2">
        <v>13.02039744974817</v>
      </c>
      <c r="F94" s="1">
        <v>0.85566666666666658</v>
      </c>
      <c r="G94" s="1">
        <v>135.64327485380116</v>
      </c>
      <c r="H94" s="1">
        <v>2.0346491228070175E-2</v>
      </c>
      <c r="I94" s="1">
        <v>1.3564327485380114</v>
      </c>
      <c r="J94" s="1">
        <v>1.3564327485380114</v>
      </c>
      <c r="K94" s="1">
        <v>541.27404171508829</v>
      </c>
      <c r="L94" s="1">
        <v>70.476031523620208</v>
      </c>
    </row>
    <row r="95" spans="1:12" x14ac:dyDescent="0.2">
      <c r="A95">
        <v>24</v>
      </c>
      <c r="B95">
        <v>2</v>
      </c>
      <c r="C95" s="2">
        <v>0.25009999999999999</v>
      </c>
      <c r="D95" s="2">
        <v>1.920832301511942</v>
      </c>
      <c r="E95" s="2">
        <v>13.02039744974817</v>
      </c>
      <c r="F95" s="1">
        <v>0.91466666666666674</v>
      </c>
      <c r="G95" s="1">
        <v>145.99415204678363</v>
      </c>
      <c r="H95" s="1">
        <v>2.1899122807017543E-2</v>
      </c>
      <c r="I95" s="1">
        <v>1.4599415204678361</v>
      </c>
      <c r="J95" s="1">
        <v>1.4599415204678361</v>
      </c>
      <c r="K95" s="1">
        <v>583.74311094275731</v>
      </c>
      <c r="L95" s="1">
        <v>76.005673130271404</v>
      </c>
    </row>
    <row r="96" spans="1:12" x14ac:dyDescent="0.2">
      <c r="A96">
        <v>24</v>
      </c>
      <c r="B96">
        <v>3</v>
      </c>
      <c r="C96" s="2">
        <v>0.25059999999999999</v>
      </c>
      <c r="D96" s="2">
        <v>1.9246724300635454</v>
      </c>
      <c r="E96" s="2">
        <v>13.02039744974817</v>
      </c>
      <c r="F96" s="1">
        <v>0.96366666666666667</v>
      </c>
      <c r="G96" s="1">
        <v>154.59064327485379</v>
      </c>
      <c r="H96" s="1">
        <v>2.3188596491228067E-2</v>
      </c>
      <c r="I96" s="1">
        <v>1.5459064327485377</v>
      </c>
      <c r="J96" s="1">
        <v>1.5459064327485377</v>
      </c>
      <c r="K96" s="1">
        <v>616.88205616461994</v>
      </c>
      <c r="L96" s="1">
        <v>80.320495508812257</v>
      </c>
    </row>
    <row r="97" spans="1:12" x14ac:dyDescent="0.2">
      <c r="A97">
        <v>24</v>
      </c>
      <c r="B97" t="s">
        <v>12</v>
      </c>
      <c r="C97" s="2">
        <v>0.25043333333333329</v>
      </c>
      <c r="D97" s="2">
        <v>1.923392387213011</v>
      </c>
      <c r="E97" s="2">
        <v>13.02039744974817</v>
      </c>
      <c r="F97" s="1">
        <v>0.91133333333333333</v>
      </c>
      <c r="G97" s="1">
        <v>145.40935672514618</v>
      </c>
      <c r="H97" s="1">
        <v>2.1811403508771927E-2</v>
      </c>
      <c r="I97" s="1">
        <v>1.4540935672514617</v>
      </c>
      <c r="J97" s="1">
        <v>1.4540935672514617</v>
      </c>
      <c r="K97" s="1">
        <v>580.63099983420545</v>
      </c>
      <c r="L97" s="1">
        <v>75.600463894860169</v>
      </c>
    </row>
    <row r="98" spans="1:12" x14ac:dyDescent="0.2">
      <c r="A98">
        <v>25</v>
      </c>
      <c r="B98">
        <v>1</v>
      </c>
      <c r="C98" s="2">
        <v>0.25080000000000002</v>
      </c>
      <c r="D98" s="2">
        <v>1.4687897145374234</v>
      </c>
      <c r="E98" s="2">
        <v>17.07528297057733</v>
      </c>
      <c r="F98" s="1">
        <v>0.60166666666666657</v>
      </c>
      <c r="G98" s="1">
        <v>91.081871345029214</v>
      </c>
      <c r="H98" s="1">
        <v>1.3662280701754383E-2</v>
      </c>
      <c r="I98" s="1">
        <v>0.91081871345029208</v>
      </c>
      <c r="J98" s="1">
        <v>0.91081871345029208</v>
      </c>
      <c r="K98" s="1">
        <v>363.16535624014836</v>
      </c>
      <c r="L98" s="1">
        <v>62.011512229110544</v>
      </c>
    </row>
    <row r="99" spans="1:12" x14ac:dyDescent="0.2">
      <c r="A99">
        <v>25</v>
      </c>
      <c r="B99">
        <v>2</v>
      </c>
      <c r="C99" s="2">
        <v>0.25040000000000001</v>
      </c>
      <c r="D99" s="2">
        <v>1.4664471472096126</v>
      </c>
      <c r="E99" s="2">
        <v>17.07528297057733</v>
      </c>
      <c r="F99" s="1">
        <v>0.64333333333333331</v>
      </c>
      <c r="G99" s="1">
        <v>98.391812865497059</v>
      </c>
      <c r="H99" s="1">
        <v>1.475877192982456E-2</v>
      </c>
      <c r="I99" s="1">
        <v>0.98391812865497064</v>
      </c>
      <c r="J99" s="1">
        <v>0.98391812865497064</v>
      </c>
      <c r="K99" s="1">
        <v>392.93854978233645</v>
      </c>
      <c r="L99" s="1">
        <v>67.095369275816822</v>
      </c>
    </row>
    <row r="100" spans="1:12" x14ac:dyDescent="0.2">
      <c r="A100">
        <v>25</v>
      </c>
      <c r="B100">
        <v>3</v>
      </c>
      <c r="C100" s="2">
        <v>0.2505</v>
      </c>
      <c r="D100" s="2">
        <v>1.4670327890415651</v>
      </c>
      <c r="E100" s="2">
        <v>17.07528297057733</v>
      </c>
      <c r="F100" s="1">
        <v>0.69566666666666654</v>
      </c>
      <c r="G100" s="1">
        <v>107.57309941520465</v>
      </c>
      <c r="H100" s="1">
        <v>1.6135964912280698E-2</v>
      </c>
      <c r="I100" s="1">
        <v>1.0757309941520465</v>
      </c>
      <c r="J100" s="1">
        <v>1.0757309941520465</v>
      </c>
      <c r="K100" s="1">
        <v>429.43353059961936</v>
      </c>
      <c r="L100" s="1">
        <v>73.326990520425795</v>
      </c>
    </row>
    <row r="101" spans="1:12" x14ac:dyDescent="0.2">
      <c r="A101">
        <v>25</v>
      </c>
      <c r="B101" t="s">
        <v>12</v>
      </c>
      <c r="C101" s="2">
        <v>0.25056666666666666</v>
      </c>
      <c r="D101" s="2">
        <v>1.4674232169295338</v>
      </c>
      <c r="E101" s="2">
        <v>17.07528297057733</v>
      </c>
      <c r="F101" s="1">
        <v>0.64688888888888885</v>
      </c>
      <c r="G101" s="1">
        <v>99.015594541910318</v>
      </c>
      <c r="H101" s="1">
        <v>1.4852339181286549E-2</v>
      </c>
      <c r="I101" s="1">
        <v>0.99015594541910334</v>
      </c>
      <c r="J101" s="1">
        <v>0.99015594541910334</v>
      </c>
      <c r="K101" s="1">
        <v>395.16666705564853</v>
      </c>
      <c r="L101" s="1">
        <v>67.475826605151155</v>
      </c>
    </row>
    <row r="102" spans="1:12" x14ac:dyDescent="0.2">
      <c r="A102">
        <v>26</v>
      </c>
      <c r="B102">
        <v>1</v>
      </c>
      <c r="C102" s="2">
        <v>0.25030000000000002</v>
      </c>
      <c r="D102" s="2">
        <v>1.4539870815008771</v>
      </c>
      <c r="E102" s="2">
        <v>17.214733417137932</v>
      </c>
      <c r="F102" s="1">
        <v>0.76933333333333342</v>
      </c>
      <c r="G102" s="1">
        <v>120.49707602339183</v>
      </c>
      <c r="H102" s="1">
        <v>1.8074561403508774E-2</v>
      </c>
      <c r="I102" s="1">
        <v>1.2049707602339181</v>
      </c>
      <c r="J102" s="1">
        <v>1.2049707602339181</v>
      </c>
      <c r="K102" s="1">
        <v>481.41061135993527</v>
      </c>
      <c r="L102" s="1">
        <v>82.873553387426796</v>
      </c>
    </row>
    <row r="103" spans="1:12" x14ac:dyDescent="0.2">
      <c r="A103">
        <v>26</v>
      </c>
      <c r="B103">
        <v>2</v>
      </c>
      <c r="C103" s="2">
        <v>0.2505</v>
      </c>
      <c r="D103" s="2">
        <v>1.4551488770114649</v>
      </c>
      <c r="E103" s="2">
        <v>17.214733417137932</v>
      </c>
      <c r="F103" s="1">
        <v>0.82100000000000006</v>
      </c>
      <c r="G103" s="1">
        <v>129.56140350877195</v>
      </c>
      <c r="H103" s="1">
        <v>1.9434210526315793E-2</v>
      </c>
      <c r="I103" s="1">
        <v>1.2956140350877194</v>
      </c>
      <c r="J103" s="1">
        <v>1.2956140350877194</v>
      </c>
      <c r="K103" s="1">
        <v>517.21119165178425</v>
      </c>
      <c r="L103" s="1">
        <v>89.03652784645702</v>
      </c>
    </row>
    <row r="104" spans="1:12" x14ac:dyDescent="0.2">
      <c r="A104">
        <v>26</v>
      </c>
      <c r="B104">
        <v>3</v>
      </c>
      <c r="C104" s="2">
        <v>0.25040000000000001</v>
      </c>
      <c r="D104" s="2">
        <v>1.454567979256171</v>
      </c>
      <c r="E104" s="2">
        <v>17.214733417137932</v>
      </c>
      <c r="F104" s="1">
        <v>0.81933333333333336</v>
      </c>
      <c r="G104" s="1">
        <v>129.26900584795322</v>
      </c>
      <c r="H104" s="1">
        <v>1.9390350877192986E-2</v>
      </c>
      <c r="I104" s="1">
        <v>1.2926900584795324</v>
      </c>
      <c r="J104" s="1">
        <v>1.2926900584795324</v>
      </c>
      <c r="K104" s="1">
        <v>516.25002335444583</v>
      </c>
      <c r="L104" s="1">
        <v>88.871065286380173</v>
      </c>
    </row>
    <row r="105" spans="1:12" x14ac:dyDescent="0.2">
      <c r="A105">
        <v>26</v>
      </c>
      <c r="B105" t="s">
        <v>12</v>
      </c>
      <c r="C105" s="2">
        <v>0.25040000000000001</v>
      </c>
      <c r="D105" s="2">
        <v>1.454567979256171</v>
      </c>
      <c r="E105" s="2">
        <v>17.214733417137932</v>
      </c>
      <c r="F105" s="1">
        <v>0.80322222222222228</v>
      </c>
      <c r="G105" s="1">
        <v>126.44249512670565</v>
      </c>
      <c r="H105" s="1">
        <v>1.8966374269005846E-2</v>
      </c>
      <c r="I105" s="1">
        <v>1.2644249512670565</v>
      </c>
      <c r="J105" s="1">
        <v>1.2644249512670565</v>
      </c>
      <c r="K105" s="1">
        <v>504.96204124083727</v>
      </c>
      <c r="L105" s="1">
        <v>86.927869257348235</v>
      </c>
    </row>
    <row r="106" spans="1:12" x14ac:dyDescent="0.2">
      <c r="A106">
        <v>27</v>
      </c>
      <c r="B106">
        <v>1</v>
      </c>
      <c r="C106" s="2">
        <v>0.25040000000000001</v>
      </c>
      <c r="D106" s="2">
        <v>1.3131736992345591</v>
      </c>
      <c r="E106" s="2">
        <v>19.068307577737556</v>
      </c>
      <c r="F106" s="1">
        <v>0.72133333333333327</v>
      </c>
      <c r="G106" s="1">
        <v>112.07602339181285</v>
      </c>
      <c r="H106" s="1">
        <v>1.6811403508771926E-2</v>
      </c>
      <c r="I106" s="1">
        <v>1.1207602339181284</v>
      </c>
      <c r="J106" s="1">
        <v>1.1207602339181284</v>
      </c>
      <c r="K106" s="1">
        <v>447.58795284270303</v>
      </c>
      <c r="L106" s="1">
        <v>85.347447528945537</v>
      </c>
    </row>
    <row r="107" spans="1:12" x14ac:dyDescent="0.2">
      <c r="A107">
        <v>27</v>
      </c>
      <c r="B107">
        <v>2</v>
      </c>
      <c r="C107" s="2">
        <v>0.25040000000000001</v>
      </c>
      <c r="D107" s="2">
        <v>1.3131736992345591</v>
      </c>
      <c r="E107" s="2">
        <v>19.068307577737556</v>
      </c>
      <c r="F107" s="1">
        <v>0.71499999999999986</v>
      </c>
      <c r="G107" s="1">
        <v>110.96491228070172</v>
      </c>
      <c r="H107" s="1">
        <v>1.6644736842105261E-2</v>
      </c>
      <c r="I107" s="1">
        <v>1.1096491228070176</v>
      </c>
      <c r="J107" s="1">
        <v>1.1096491228070176</v>
      </c>
      <c r="K107" s="1">
        <v>443.15060814976738</v>
      </c>
      <c r="L107" s="1">
        <v>84.501320994612158</v>
      </c>
    </row>
    <row r="108" spans="1:12" x14ac:dyDescent="0.2">
      <c r="A108">
        <v>27</v>
      </c>
      <c r="B108">
        <v>3</v>
      </c>
      <c r="C108" s="2">
        <v>0.2505</v>
      </c>
      <c r="D108" s="2">
        <v>1.3136981296256272</v>
      </c>
      <c r="E108" s="2">
        <v>19.068307577737556</v>
      </c>
      <c r="F108" s="1">
        <v>0.66866666666666674</v>
      </c>
      <c r="G108" s="1">
        <v>102.83625730994153</v>
      </c>
      <c r="H108" s="1">
        <v>1.5425438596491229E-2</v>
      </c>
      <c r="I108" s="1">
        <v>1.0283625730994153</v>
      </c>
      <c r="J108" s="1">
        <v>1.0283625730994153</v>
      </c>
      <c r="K108" s="1">
        <v>410.5239812772117</v>
      </c>
      <c r="L108" s="1">
        <v>78.279975430312462</v>
      </c>
    </row>
    <row r="109" spans="1:12" x14ac:dyDescent="0.2">
      <c r="A109">
        <v>27</v>
      </c>
      <c r="B109" t="s">
        <v>12</v>
      </c>
      <c r="C109" s="2">
        <v>0.25043333333333334</v>
      </c>
      <c r="D109" s="2">
        <v>1.3133485093649151</v>
      </c>
      <c r="E109" s="2">
        <v>19.068307577737556</v>
      </c>
      <c r="F109" s="1">
        <v>0.70166666666666666</v>
      </c>
      <c r="G109" s="1">
        <v>108.62573099415204</v>
      </c>
      <c r="H109" s="1">
        <v>1.6293859649122805E-2</v>
      </c>
      <c r="I109" s="1">
        <v>1.0862573099415203</v>
      </c>
      <c r="J109" s="1">
        <v>1.0862573099415203</v>
      </c>
      <c r="K109" s="1">
        <v>433.75108875609749</v>
      </c>
      <c r="L109" s="1">
        <v>82.7089917257981</v>
      </c>
    </row>
    <row r="110" spans="1:12" x14ac:dyDescent="0.2">
      <c r="A110">
        <v>28</v>
      </c>
      <c r="B110">
        <v>1</v>
      </c>
      <c r="C110" s="2">
        <v>0.25069999999999998</v>
      </c>
      <c r="D110" s="2">
        <v>1.3358911662909216</v>
      </c>
      <c r="E110" s="2">
        <v>18.76649882310878</v>
      </c>
      <c r="F110" s="1">
        <v>0.46866666666666662</v>
      </c>
      <c r="G110" s="1">
        <v>67.748538011695899</v>
      </c>
      <c r="H110" s="1">
        <v>1.0162280701754385E-2</v>
      </c>
      <c r="I110" s="1">
        <v>0.67748538011695902</v>
      </c>
      <c r="J110" s="1">
        <v>0.67748538011695902</v>
      </c>
      <c r="K110" s="1">
        <v>270.23748708295136</v>
      </c>
      <c r="L110" s="1">
        <v>50.714114833020808</v>
      </c>
    </row>
    <row r="111" spans="1:12" x14ac:dyDescent="0.2">
      <c r="A111">
        <v>28</v>
      </c>
      <c r="B111">
        <v>2</v>
      </c>
      <c r="C111" s="2">
        <v>0.25080000000000002</v>
      </c>
      <c r="D111" s="2">
        <v>1.3364240307369892</v>
      </c>
      <c r="E111" s="2">
        <v>18.76649882310878</v>
      </c>
      <c r="F111" s="1">
        <v>0.53400000000000003</v>
      </c>
      <c r="G111" s="1">
        <v>79.21052631578948</v>
      </c>
      <c r="H111" s="1">
        <v>1.1881578947368422E-2</v>
      </c>
      <c r="I111" s="1">
        <v>0.79210526315789476</v>
      </c>
      <c r="J111" s="1">
        <v>0.79210526315789476</v>
      </c>
      <c r="K111" s="1">
        <v>315.83144464030892</v>
      </c>
      <c r="L111" s="1">
        <v>59.270504341431035</v>
      </c>
    </row>
    <row r="112" spans="1:12" x14ac:dyDescent="0.2">
      <c r="A112">
        <v>28</v>
      </c>
      <c r="B112">
        <v>3</v>
      </c>
      <c r="C112" s="2">
        <v>0.2505</v>
      </c>
      <c r="D112" s="2">
        <v>1.3348254373987871</v>
      </c>
      <c r="E112" s="2">
        <v>18.76649882310878</v>
      </c>
      <c r="F112" s="1">
        <v>0.55266666666666675</v>
      </c>
      <c r="G112" s="1">
        <v>82.485380116959078</v>
      </c>
      <c r="H112" s="1">
        <v>1.2372807017543862E-2</v>
      </c>
      <c r="I112" s="1">
        <v>0.82485380116959073</v>
      </c>
      <c r="J112" s="1">
        <v>0.82485380116959073</v>
      </c>
      <c r="K112" s="1">
        <v>329.28295455871887</v>
      </c>
      <c r="L112" s="1">
        <v>61.794881791959796</v>
      </c>
    </row>
    <row r="113" spans="1:12" x14ac:dyDescent="0.2">
      <c r="A113">
        <v>28</v>
      </c>
      <c r="B113" t="s">
        <v>12</v>
      </c>
      <c r="C113" s="2">
        <v>0.25066666666666665</v>
      </c>
      <c r="D113" s="2">
        <v>1.3357135448088993</v>
      </c>
      <c r="E113" s="2">
        <v>18.76649882310878</v>
      </c>
      <c r="F113" s="1">
        <v>0.51844444444444449</v>
      </c>
      <c r="G113" s="1">
        <v>76.481481481481481</v>
      </c>
      <c r="H113" s="1">
        <v>1.1472222222222222E-2</v>
      </c>
      <c r="I113" s="1">
        <v>0.76481481481481484</v>
      </c>
      <c r="J113" s="1">
        <v>0.76481481481481484</v>
      </c>
      <c r="K113" s="1">
        <v>305.11229314420808</v>
      </c>
      <c r="L113" s="1">
        <v>57.258894902068015</v>
      </c>
    </row>
    <row r="114" spans="1:12" x14ac:dyDescent="0.2">
      <c r="A114">
        <v>29</v>
      </c>
      <c r="B114">
        <v>1</v>
      </c>
      <c r="C114" s="2">
        <v>0.25</v>
      </c>
      <c r="D114" s="2">
        <v>1.3314805359946824</v>
      </c>
      <c r="E114" s="2">
        <v>18.776091218880456</v>
      </c>
      <c r="F114" s="1">
        <v>0.54700000000000004</v>
      </c>
      <c r="G114" s="1">
        <v>81.491228070175438</v>
      </c>
      <c r="H114" s="1">
        <v>1.2223684210526315E-2</v>
      </c>
      <c r="I114" s="1">
        <v>0.81491228070175448</v>
      </c>
      <c r="J114" s="1">
        <v>0.81491228070175448</v>
      </c>
      <c r="K114" s="1">
        <v>325.96491228070181</v>
      </c>
      <c r="L114" s="1">
        <v>61.203469271368235</v>
      </c>
    </row>
    <row r="115" spans="1:12" x14ac:dyDescent="0.2">
      <c r="A115">
        <v>29</v>
      </c>
      <c r="B115">
        <v>2</v>
      </c>
      <c r="C115" s="2">
        <v>0.2505</v>
      </c>
      <c r="D115" s="2">
        <v>1.3341434970666719</v>
      </c>
      <c r="E115" s="2">
        <v>18.776091218880456</v>
      </c>
      <c r="F115" s="1">
        <v>0.60633333333333328</v>
      </c>
      <c r="G115" s="1">
        <v>91.90058479532162</v>
      </c>
      <c r="H115" s="1">
        <v>1.3785087719298242E-2</v>
      </c>
      <c r="I115" s="1">
        <v>0.91900584795321605</v>
      </c>
      <c r="J115" s="1">
        <v>0.91900584795321605</v>
      </c>
      <c r="K115" s="1">
        <v>366.86860197733176</v>
      </c>
      <c r="L115" s="1">
        <v>68.883583360695269</v>
      </c>
    </row>
    <row r="116" spans="1:12" x14ac:dyDescent="0.2">
      <c r="A116">
        <v>29</v>
      </c>
      <c r="B116">
        <v>3</v>
      </c>
      <c r="C116" s="2">
        <v>0.25</v>
      </c>
      <c r="D116" s="2">
        <v>1.3314805359946824</v>
      </c>
      <c r="E116" s="2">
        <v>18.776091218880456</v>
      </c>
      <c r="F116" s="1">
        <v>0.66966666666666663</v>
      </c>
      <c r="G116" s="1">
        <v>103.01169590643273</v>
      </c>
      <c r="H116" s="1">
        <v>1.5451754385964911E-2</v>
      </c>
      <c r="I116" s="1">
        <v>1.0301169590643273</v>
      </c>
      <c r="J116" s="1">
        <v>1.0301169590643273</v>
      </c>
      <c r="K116" s="1">
        <v>412.04678362573094</v>
      </c>
      <c r="L116" s="1">
        <v>77.366279958030219</v>
      </c>
    </row>
    <row r="117" spans="1:12" x14ac:dyDescent="0.2">
      <c r="A117">
        <v>29</v>
      </c>
      <c r="B117" t="s">
        <v>12</v>
      </c>
      <c r="C117" s="2">
        <v>0.25016666666666665</v>
      </c>
      <c r="D117" s="2">
        <v>1.3323681896853456</v>
      </c>
      <c r="E117" s="2">
        <v>18.776091218880456</v>
      </c>
      <c r="F117" s="1">
        <v>0.60766666666666669</v>
      </c>
      <c r="G117" s="1">
        <v>92.134502923976612</v>
      </c>
      <c r="H117" s="1">
        <v>1.3820175438596493E-2</v>
      </c>
      <c r="I117" s="1">
        <v>0.92134502923976624</v>
      </c>
      <c r="J117" s="1">
        <v>0.92134502923976624</v>
      </c>
      <c r="K117" s="1">
        <v>368.29248337365743</v>
      </c>
      <c r="L117" s="1">
        <v>69.150932630518042</v>
      </c>
    </row>
    <row r="118" spans="1:12" x14ac:dyDescent="0.2">
      <c r="A118">
        <v>30</v>
      </c>
      <c r="B118">
        <v>1</v>
      </c>
      <c r="C118" s="2">
        <v>0.25030000000000002</v>
      </c>
      <c r="D118" s="2">
        <v>1.6924271838099303</v>
      </c>
      <c r="E118" s="2">
        <v>14.789410285678217</v>
      </c>
      <c r="F118" s="1">
        <v>0.55400000000000016</v>
      </c>
      <c r="G118" s="1">
        <v>82.719298245614056</v>
      </c>
      <c r="H118" s="1">
        <v>1.2407894736842109E-2</v>
      </c>
      <c r="I118" s="1">
        <v>0.8271929824561407</v>
      </c>
      <c r="J118" s="1">
        <v>0.8271929824561407</v>
      </c>
      <c r="K118" s="1">
        <v>330.48061624296469</v>
      </c>
      <c r="L118" s="1">
        <v>48.876134250809777</v>
      </c>
    </row>
    <row r="119" spans="1:12" x14ac:dyDescent="0.2">
      <c r="A119">
        <v>30</v>
      </c>
      <c r="B119">
        <v>2</v>
      </c>
      <c r="C119" s="2">
        <v>0.25019999999999998</v>
      </c>
      <c r="D119" s="2">
        <v>1.6917510243277845</v>
      </c>
      <c r="E119" s="2">
        <v>14.789410285678217</v>
      </c>
      <c r="F119" s="1">
        <v>0.55566666666666675</v>
      </c>
      <c r="G119" s="1">
        <v>83.011695906432763</v>
      </c>
      <c r="H119" s="1">
        <v>1.2451754385964913E-2</v>
      </c>
      <c r="I119" s="1">
        <v>0.83011695906432759</v>
      </c>
      <c r="J119" s="1">
        <v>0.83011695906432759</v>
      </c>
      <c r="K119" s="1">
        <v>331.78135853889995</v>
      </c>
      <c r="L119" s="1">
        <v>49.068506365715002</v>
      </c>
    </row>
    <row r="120" spans="1:12" x14ac:dyDescent="0.2">
      <c r="A120">
        <v>30</v>
      </c>
      <c r="B120">
        <v>3</v>
      </c>
      <c r="C120" s="2">
        <v>0.25090000000000001</v>
      </c>
      <c r="D120" s="2">
        <v>1.6964841407028026</v>
      </c>
      <c r="E120" s="2">
        <v>14.789410285678217</v>
      </c>
      <c r="F120" s="1">
        <v>0.57166666666666666</v>
      </c>
      <c r="G120" s="1">
        <v>85.818713450292393</v>
      </c>
      <c r="H120" s="1">
        <v>1.2872807017543859E-2</v>
      </c>
      <c r="I120" s="1">
        <v>0.85818713450292383</v>
      </c>
      <c r="J120" s="1">
        <v>0.85818713450292383</v>
      </c>
      <c r="K120" s="1">
        <v>342.04349721120917</v>
      </c>
      <c r="L120" s="1">
        <v>50.586216158048053</v>
      </c>
    </row>
    <row r="121" spans="1:12" x14ac:dyDescent="0.2">
      <c r="A121">
        <v>30</v>
      </c>
      <c r="B121" t="s">
        <v>12</v>
      </c>
      <c r="C121" s="2">
        <v>0.25046666666666667</v>
      </c>
      <c r="D121" s="2">
        <v>1.6935541162801726</v>
      </c>
      <c r="E121" s="2">
        <v>14.789410285678217</v>
      </c>
      <c r="F121" s="1">
        <v>0.56044444444444463</v>
      </c>
      <c r="G121" s="1">
        <v>83.849902534113085</v>
      </c>
      <c r="H121" s="1">
        <v>1.2577485380116963E-2</v>
      </c>
      <c r="I121" s="1">
        <v>0.83849902534113085</v>
      </c>
      <c r="J121" s="1">
        <v>0.83849902534113085</v>
      </c>
      <c r="K121" s="1">
        <v>334.77469736803198</v>
      </c>
      <c r="L121" s="1">
        <v>49.511203526395846</v>
      </c>
    </row>
    <row r="122" spans="1:12" x14ac:dyDescent="0.2">
      <c r="A122">
        <v>31</v>
      </c>
      <c r="B122">
        <v>1</v>
      </c>
      <c r="C122" s="2">
        <v>0.25069999999999998</v>
      </c>
      <c r="D122" s="2">
        <v>1.4549494941580832</v>
      </c>
      <c r="E122" s="2">
        <v>17.230838665301526</v>
      </c>
      <c r="F122" s="1">
        <v>0.54466666666666674</v>
      </c>
      <c r="G122" s="1">
        <v>81.081871345029242</v>
      </c>
      <c r="H122" s="1">
        <v>1.2162280701754385E-2</v>
      </c>
      <c r="I122" s="1">
        <v>0.81081871345029233</v>
      </c>
      <c r="J122" s="1">
        <v>0.81081871345029233</v>
      </c>
      <c r="K122" s="1">
        <v>323.42190404878033</v>
      </c>
      <c r="L122" s="1">
        <v>55.728306494891648</v>
      </c>
    </row>
    <row r="123" spans="1:12" x14ac:dyDescent="0.2">
      <c r="A123">
        <v>31</v>
      </c>
      <c r="B123">
        <v>2</v>
      </c>
      <c r="C123" s="2">
        <v>0.2505</v>
      </c>
      <c r="D123" s="2">
        <v>1.4537887845496604</v>
      </c>
      <c r="E123" s="2">
        <v>17.230838665301526</v>
      </c>
      <c r="F123" s="1">
        <v>0.58233333333333326</v>
      </c>
      <c r="G123" s="1">
        <v>87.690058479532141</v>
      </c>
      <c r="H123" s="1">
        <v>1.315350877192982E-2</v>
      </c>
      <c r="I123" s="1">
        <v>0.87690058479532129</v>
      </c>
      <c r="J123" s="1">
        <v>0.87690058479532129</v>
      </c>
      <c r="K123" s="1">
        <v>350.06011369074702</v>
      </c>
      <c r="L123" s="1">
        <v>60.318293421623721</v>
      </c>
    </row>
    <row r="124" spans="1:12" x14ac:dyDescent="0.2">
      <c r="A124">
        <v>31</v>
      </c>
      <c r="B124">
        <v>3</v>
      </c>
      <c r="C124" s="2">
        <v>0.25040000000000001</v>
      </c>
      <c r="D124" s="2">
        <v>1.4532084297454493</v>
      </c>
      <c r="E124" s="2">
        <v>17.230838665301526</v>
      </c>
      <c r="F124" s="1">
        <v>0.58733333333333326</v>
      </c>
      <c r="G124" s="1">
        <v>88.567251461988292</v>
      </c>
      <c r="H124" s="1">
        <v>1.3285087719298243E-2</v>
      </c>
      <c r="I124" s="1">
        <v>0.88567251461988294</v>
      </c>
      <c r="J124" s="1">
        <v>0.88567251461988294</v>
      </c>
      <c r="K124" s="1">
        <v>353.70308091848358</v>
      </c>
      <c r="L124" s="1">
        <v>60.946007227264808</v>
      </c>
    </row>
    <row r="125" spans="1:12" x14ac:dyDescent="0.2">
      <c r="A125">
        <v>31</v>
      </c>
      <c r="B125" t="s">
        <v>12</v>
      </c>
      <c r="C125" s="2">
        <v>0.25053333333333333</v>
      </c>
      <c r="D125" s="2">
        <v>1.4539822361510641</v>
      </c>
      <c r="E125" s="2">
        <v>17.230838665301526</v>
      </c>
      <c r="F125" s="1">
        <v>0.57144444444444442</v>
      </c>
      <c r="G125" s="1">
        <v>85.779727095516563</v>
      </c>
      <c r="H125" s="1">
        <v>1.2866959064327483E-2</v>
      </c>
      <c r="I125" s="1">
        <v>0.85779727095516556</v>
      </c>
      <c r="J125" s="1">
        <v>0.85779727095516556</v>
      </c>
      <c r="K125" s="1">
        <v>342.38847962553177</v>
      </c>
      <c r="L125" s="1">
        <v>58.996406532854174</v>
      </c>
    </row>
    <row r="126" spans="1:12" x14ac:dyDescent="0.2">
      <c r="A126">
        <v>32</v>
      </c>
      <c r="B126">
        <v>1</v>
      </c>
      <c r="C126" s="2">
        <v>0.25090000000000001</v>
      </c>
      <c r="D126" s="2">
        <v>1.5206573986654714</v>
      </c>
      <c r="E126" s="2">
        <v>16.499442952777514</v>
      </c>
      <c r="F126" s="1">
        <v>0.57466666666666655</v>
      </c>
      <c r="G126" s="1">
        <v>86.345029239766049</v>
      </c>
      <c r="H126" s="1">
        <v>1.2951754385964907E-2</v>
      </c>
      <c r="I126" s="1">
        <v>0.86345029239766047</v>
      </c>
      <c r="J126" s="1">
        <v>0.86345029239766047</v>
      </c>
      <c r="K126" s="1">
        <v>344.14120860807509</v>
      </c>
      <c r="L126" s="1">
        <v>56.781382391288417</v>
      </c>
    </row>
    <row r="127" spans="1:12" x14ac:dyDescent="0.2">
      <c r="A127">
        <v>32</v>
      </c>
      <c r="B127">
        <v>2</v>
      </c>
      <c r="C127" s="2">
        <v>0.2505</v>
      </c>
      <c r="D127" s="2">
        <v>1.5182330743949806</v>
      </c>
      <c r="E127" s="2">
        <v>16.499442952777514</v>
      </c>
      <c r="F127" s="1">
        <v>0.61699999999999999</v>
      </c>
      <c r="G127" s="1">
        <v>93.771929824561397</v>
      </c>
      <c r="H127" s="1">
        <v>1.406578947368421E-2</v>
      </c>
      <c r="I127" s="1">
        <v>0.93771929824561384</v>
      </c>
      <c r="J127" s="1">
        <v>0.93771929824561384</v>
      </c>
      <c r="K127" s="1">
        <v>374.33904121581389</v>
      </c>
      <c r="L127" s="1">
        <v>61.763856555377515</v>
      </c>
    </row>
    <row r="128" spans="1:12" x14ac:dyDescent="0.2">
      <c r="A128">
        <v>32</v>
      </c>
      <c r="B128">
        <v>3</v>
      </c>
      <c r="C128" s="2">
        <v>0.25080000000000002</v>
      </c>
      <c r="D128" s="2">
        <v>1.5200513175978489</v>
      </c>
      <c r="E128" s="2">
        <v>16.499442952777514</v>
      </c>
      <c r="F128" s="1">
        <v>0.63566666666666671</v>
      </c>
      <c r="G128" s="1">
        <v>97.046783625730995</v>
      </c>
      <c r="H128" s="1">
        <v>1.4557017543859649E-2</v>
      </c>
      <c r="I128" s="1">
        <v>0.97046783625730992</v>
      </c>
      <c r="J128" s="1">
        <v>0.97046783625730992</v>
      </c>
      <c r="K128" s="1">
        <v>386.94889802923041</v>
      </c>
      <c r="L128" s="1">
        <v>63.844412686734103</v>
      </c>
    </row>
    <row r="129" spans="1:12" x14ac:dyDescent="0.2">
      <c r="A129">
        <v>32</v>
      </c>
      <c r="B129" t="s">
        <v>12</v>
      </c>
      <c r="C129" s="2">
        <v>0.25073333333333336</v>
      </c>
      <c r="D129" s="2">
        <v>1.5196472635527669</v>
      </c>
      <c r="E129" s="2">
        <v>16.499442952777514</v>
      </c>
      <c r="F129" s="1">
        <v>0.60911111111111105</v>
      </c>
      <c r="G129" s="1">
        <v>92.387914230019476</v>
      </c>
      <c r="H129" s="1">
        <v>1.3858187134502922E-2</v>
      </c>
      <c r="I129" s="1">
        <v>0.92387914230019474</v>
      </c>
      <c r="J129" s="1">
        <v>0.92387914230019474</v>
      </c>
      <c r="K129" s="1">
        <v>368.47080921305292</v>
      </c>
      <c r="L129" s="1">
        <v>60.795630963745346</v>
      </c>
    </row>
    <row r="130" spans="1:12" x14ac:dyDescent="0.2">
      <c r="A130">
        <v>33</v>
      </c>
      <c r="B130">
        <v>1</v>
      </c>
      <c r="C130" s="2">
        <v>0.25059999999999999</v>
      </c>
      <c r="D130" s="2">
        <v>1.3159736939475128</v>
      </c>
      <c r="E130" s="2">
        <v>19.042933848341431</v>
      </c>
      <c r="F130" s="1">
        <v>0.53933333333333333</v>
      </c>
      <c r="G130" s="1">
        <v>80.146198830409347</v>
      </c>
      <c r="H130" s="1">
        <v>1.2021929824561402E-2</v>
      </c>
      <c r="I130" s="1">
        <v>0.80146198830409354</v>
      </c>
      <c r="J130" s="1">
        <v>0.80146198830409354</v>
      </c>
      <c r="K130" s="1">
        <v>319.81723396013314</v>
      </c>
      <c r="L130" s="1">
        <v>60.902584298623495</v>
      </c>
    </row>
    <row r="131" spans="1:12" x14ac:dyDescent="0.2">
      <c r="A131">
        <v>33</v>
      </c>
      <c r="B131">
        <v>2</v>
      </c>
      <c r="C131" s="2">
        <v>0.25059999999999999</v>
      </c>
      <c r="D131" s="2">
        <v>1.3159736939475128</v>
      </c>
      <c r="E131" s="2">
        <v>19.042933848341431</v>
      </c>
      <c r="F131" s="1">
        <v>0.55833333333333346</v>
      </c>
      <c r="G131" s="1">
        <v>83.479532163742704</v>
      </c>
      <c r="H131" s="1">
        <v>1.2521929824561406E-2</v>
      </c>
      <c r="I131" s="1">
        <v>0.83479532163742709</v>
      </c>
      <c r="J131" s="1">
        <v>0.83479532163742709</v>
      </c>
      <c r="K131" s="1">
        <v>333.11864390958783</v>
      </c>
      <c r="L131" s="1">
        <v>63.435562996194861</v>
      </c>
    </row>
    <row r="132" spans="1:12" x14ac:dyDescent="0.2">
      <c r="A132">
        <v>33</v>
      </c>
      <c r="B132">
        <v>3</v>
      </c>
      <c r="C132" s="2">
        <v>0.25080000000000002</v>
      </c>
      <c r="D132" s="2">
        <v>1.3170239522826666</v>
      </c>
      <c r="E132" s="2">
        <v>19.042933848341431</v>
      </c>
      <c r="F132" s="1">
        <v>0.55666666666666675</v>
      </c>
      <c r="G132" s="1">
        <v>83.187134502923982</v>
      </c>
      <c r="H132" s="1">
        <v>1.2478070175438597E-2</v>
      </c>
      <c r="I132" s="1">
        <v>0.83187134502923976</v>
      </c>
      <c r="J132" s="1">
        <v>0.83187134502923976</v>
      </c>
      <c r="K132" s="1">
        <v>331.68713916636352</v>
      </c>
      <c r="L132" s="1">
        <v>63.162962494906793</v>
      </c>
    </row>
    <row r="133" spans="1:12" x14ac:dyDescent="0.2">
      <c r="A133">
        <v>33</v>
      </c>
      <c r="B133" t="s">
        <v>12</v>
      </c>
      <c r="C133" s="2">
        <v>0.25066666666666665</v>
      </c>
      <c r="D133" s="2">
        <v>1.3163237800592309</v>
      </c>
      <c r="E133" s="2">
        <v>19.042933848341431</v>
      </c>
      <c r="F133" s="1">
        <v>0.55144444444444451</v>
      </c>
      <c r="G133" s="1">
        <v>82.270955165692015</v>
      </c>
      <c r="H133" s="1">
        <v>1.2340643274853803E-2</v>
      </c>
      <c r="I133" s="1">
        <v>0.82270955165692028</v>
      </c>
      <c r="J133" s="1">
        <v>0.82270955165692028</v>
      </c>
      <c r="K133" s="1">
        <v>328.20859773547357</v>
      </c>
      <c r="L133" s="1">
        <v>62.50054615133525</v>
      </c>
    </row>
    <row r="134" spans="1:12" x14ac:dyDescent="0.2">
      <c r="A134">
        <v>34</v>
      </c>
      <c r="B134">
        <v>1</v>
      </c>
      <c r="C134" s="2">
        <v>0.25</v>
      </c>
      <c r="D134" s="2">
        <v>1.5185803836192331</v>
      </c>
      <c r="E134" s="2">
        <v>16.462743934843601</v>
      </c>
      <c r="F134" s="1">
        <v>0.64933333333333332</v>
      </c>
      <c r="G134" s="1">
        <v>99.444444444444429</v>
      </c>
      <c r="H134" s="1">
        <v>1.4916666666666665E-2</v>
      </c>
      <c r="I134" s="1">
        <v>0.99444444444444424</v>
      </c>
      <c r="J134" s="1">
        <v>0.99444444444444424</v>
      </c>
      <c r="K134" s="1">
        <v>397.77777777777771</v>
      </c>
      <c r="L134" s="1">
        <v>65.485136985266763</v>
      </c>
    </row>
    <row r="135" spans="1:12" x14ac:dyDescent="0.2">
      <c r="A135">
        <v>34</v>
      </c>
      <c r="B135">
        <v>2</v>
      </c>
      <c r="C135" s="2">
        <v>0.25019999999999998</v>
      </c>
      <c r="D135" s="2">
        <v>1.5197952479261283</v>
      </c>
      <c r="E135" s="2">
        <v>16.462743934843601</v>
      </c>
      <c r="F135" s="1">
        <v>0.67566666666666675</v>
      </c>
      <c r="G135" s="1">
        <v>104.06432748538012</v>
      </c>
      <c r="H135" s="1">
        <v>1.5609649122807018E-2</v>
      </c>
      <c r="I135" s="1">
        <v>1.040643274853801</v>
      </c>
      <c r="J135" s="1">
        <v>1.040643274853801</v>
      </c>
      <c r="K135" s="1">
        <v>415.92457028529225</v>
      </c>
      <c r="L135" s="1">
        <v>68.472596968166258</v>
      </c>
    </row>
    <row r="136" spans="1:12" x14ac:dyDescent="0.2">
      <c r="A136">
        <v>34</v>
      </c>
      <c r="B136">
        <v>3</v>
      </c>
      <c r="C136" s="2">
        <v>0.25059999999999999</v>
      </c>
      <c r="D136" s="2">
        <v>1.5222249765399192</v>
      </c>
      <c r="E136" s="2">
        <v>16.462743934843601</v>
      </c>
      <c r="F136" s="1">
        <v>0.73999999999999988</v>
      </c>
      <c r="G136" s="1">
        <v>115.35087719298242</v>
      </c>
      <c r="H136" s="1">
        <v>1.7302631578947361E-2</v>
      </c>
      <c r="I136" s="1">
        <v>1.153508771929824</v>
      </c>
      <c r="J136" s="1">
        <v>1.153508771929824</v>
      </c>
      <c r="K136" s="1">
        <v>460.29879167191706</v>
      </c>
      <c r="L136" s="1">
        <v>75.777811408126908</v>
      </c>
    </row>
    <row r="137" spans="1:12" x14ac:dyDescent="0.2">
      <c r="A137">
        <v>34</v>
      </c>
      <c r="B137" t="s">
        <v>12</v>
      </c>
      <c r="C137" s="2">
        <v>0.25026666666666664</v>
      </c>
      <c r="D137" s="2">
        <v>1.5202002026950936</v>
      </c>
      <c r="E137" s="2">
        <v>16.462743934843601</v>
      </c>
      <c r="F137" s="1">
        <v>0.68833333333333335</v>
      </c>
      <c r="G137" s="1">
        <v>106.28654970760233</v>
      </c>
      <c r="H137" s="1">
        <v>1.5942982456140349E-2</v>
      </c>
      <c r="I137" s="1">
        <v>1.0628654970760232</v>
      </c>
      <c r="J137" s="1">
        <v>1.0628654970760232</v>
      </c>
      <c r="K137" s="1">
        <v>424.69319275813399</v>
      </c>
      <c r="L137" s="1">
        <v>69.916152832483348</v>
      </c>
    </row>
    <row r="138" spans="1:12" x14ac:dyDescent="0.2">
      <c r="A138">
        <v>35</v>
      </c>
      <c r="B138">
        <v>1</v>
      </c>
      <c r="C138" s="2">
        <v>0.2505</v>
      </c>
      <c r="D138" s="2">
        <v>1.3988820612395156</v>
      </c>
      <c r="E138" s="2">
        <v>17.907156503103487</v>
      </c>
      <c r="F138" s="1">
        <v>0.56166666666666665</v>
      </c>
      <c r="G138" s="1">
        <v>84.064327485380105</v>
      </c>
      <c r="H138" s="1">
        <v>1.2609649122807015E-2</v>
      </c>
      <c r="I138" s="1">
        <v>0.84064327485380097</v>
      </c>
      <c r="J138" s="1">
        <v>0.84064327485380097</v>
      </c>
      <c r="K138" s="1">
        <v>335.58613766618799</v>
      </c>
      <c r="L138" s="1">
        <v>60.093934874604592</v>
      </c>
    </row>
    <row r="139" spans="1:12" x14ac:dyDescent="0.2">
      <c r="A139">
        <v>35</v>
      </c>
      <c r="B139">
        <v>2</v>
      </c>
      <c r="C139" s="2">
        <v>0.25</v>
      </c>
      <c r="D139" s="2">
        <v>1.3960898814765623</v>
      </c>
      <c r="E139" s="2">
        <v>17.907156503103487</v>
      </c>
      <c r="F139" s="1">
        <v>0.58899999999999997</v>
      </c>
      <c r="G139" s="1">
        <v>88.859649122806999</v>
      </c>
      <c r="H139" s="1">
        <v>1.332894736842105E-2</v>
      </c>
      <c r="I139" s="1">
        <v>0.88859649122806994</v>
      </c>
      <c r="J139" s="1">
        <v>0.88859649122806994</v>
      </c>
      <c r="K139" s="1">
        <v>355.438596491228</v>
      </c>
      <c r="L139" s="1">
        <v>63.648945746118699</v>
      </c>
    </row>
    <row r="140" spans="1:12" x14ac:dyDescent="0.2">
      <c r="A140">
        <v>35</v>
      </c>
      <c r="B140">
        <v>3</v>
      </c>
      <c r="C140" s="2">
        <v>0.25040000000000001</v>
      </c>
      <c r="D140" s="2">
        <v>1.3983236252869251</v>
      </c>
      <c r="E140" s="2">
        <v>17.907156503103487</v>
      </c>
      <c r="F140" s="1">
        <v>0.58499999999999996</v>
      </c>
      <c r="G140" s="1">
        <v>88.157894736842096</v>
      </c>
      <c r="H140" s="1">
        <v>1.3223684210526315E-2</v>
      </c>
      <c r="I140" s="1">
        <v>0.88157894736842102</v>
      </c>
      <c r="J140" s="1">
        <v>0.88157894736842102</v>
      </c>
      <c r="K140" s="1">
        <v>352.06826971582302</v>
      </c>
      <c r="L140" s="1">
        <v>63.045416055780926</v>
      </c>
    </row>
    <row r="141" spans="1:12" x14ac:dyDescent="0.2">
      <c r="A141">
        <v>35</v>
      </c>
      <c r="B141" t="s">
        <v>12</v>
      </c>
      <c r="C141" s="2">
        <v>0.25029999999999997</v>
      </c>
      <c r="D141" s="2">
        <v>1.3977651893343344</v>
      </c>
      <c r="E141" s="2">
        <v>17.907156503103487</v>
      </c>
      <c r="F141" s="1">
        <v>0.57855555555555549</v>
      </c>
      <c r="G141" s="1">
        <v>87.027290448343066</v>
      </c>
      <c r="H141" s="1">
        <v>1.305409356725146E-2</v>
      </c>
      <c r="I141" s="1">
        <v>0.87027290448343064</v>
      </c>
      <c r="J141" s="1">
        <v>0.87027290448343064</v>
      </c>
      <c r="K141" s="1">
        <v>347.69193147560156</v>
      </c>
      <c r="L141" s="1">
        <v>62.261738317999296</v>
      </c>
    </row>
    <row r="142" spans="1:12" x14ac:dyDescent="0.2">
      <c r="A142">
        <v>36</v>
      </c>
      <c r="B142">
        <v>1</v>
      </c>
      <c r="C142" s="2">
        <v>0.25059999999999999</v>
      </c>
      <c r="D142" s="2">
        <v>1.2403502460036193</v>
      </c>
      <c r="E142" s="2">
        <v>20.20397067742983</v>
      </c>
      <c r="F142" s="1">
        <v>0.47966666666666669</v>
      </c>
      <c r="G142" s="1">
        <v>69.678362573099406</v>
      </c>
      <c r="H142" s="1">
        <v>1.045175438596491E-2</v>
      </c>
      <c r="I142" s="1">
        <v>0.69678362573099395</v>
      </c>
      <c r="J142" s="1">
        <v>0.69678362573099395</v>
      </c>
      <c r="K142" s="1">
        <v>278.0461395574597</v>
      </c>
      <c r="L142" s="1">
        <v>56.176360505914772</v>
      </c>
    </row>
    <row r="143" spans="1:12" x14ac:dyDescent="0.2">
      <c r="A143">
        <v>36</v>
      </c>
      <c r="B143">
        <v>2</v>
      </c>
      <c r="C143" s="2">
        <v>0.25059999999999999</v>
      </c>
      <c r="D143" s="2">
        <v>1.2403502460036193</v>
      </c>
      <c r="E143" s="2">
        <v>20.20397067742983</v>
      </c>
      <c r="F143" s="1">
        <v>0.50766666666666671</v>
      </c>
      <c r="G143" s="1">
        <v>74.590643274853804</v>
      </c>
      <c r="H143" s="1">
        <v>1.1188596491228071E-2</v>
      </c>
      <c r="I143" s="1">
        <v>0.74590643274853796</v>
      </c>
      <c r="J143" s="1">
        <v>0.74590643274853796</v>
      </c>
      <c r="K143" s="1">
        <v>297.64821737770865</v>
      </c>
      <c r="L143" s="1">
        <v>60.136758560884857</v>
      </c>
    </row>
    <row r="144" spans="1:12" x14ac:dyDescent="0.2">
      <c r="A144">
        <v>36</v>
      </c>
      <c r="B144">
        <v>3</v>
      </c>
      <c r="C144" s="2">
        <v>0.25019999999999998</v>
      </c>
      <c r="D144" s="2">
        <v>1.2383704371512589</v>
      </c>
      <c r="E144" s="2">
        <v>20.20397067742983</v>
      </c>
      <c r="F144" s="1">
        <v>0.5033333333333333</v>
      </c>
      <c r="G144" s="1">
        <v>73.830409356725141</v>
      </c>
      <c r="H144" s="1">
        <v>1.1074561403508772E-2</v>
      </c>
      <c r="I144" s="1">
        <v>0.73830409356725146</v>
      </c>
      <c r="J144" s="1">
        <v>0.73830409356725146</v>
      </c>
      <c r="K144" s="1">
        <v>295.08556897172321</v>
      </c>
      <c r="L144" s="1">
        <v>59.619001828373939</v>
      </c>
    </row>
    <row r="145" spans="1:12" x14ac:dyDescent="0.2">
      <c r="A145">
        <v>36</v>
      </c>
      <c r="B145" t="s">
        <v>12</v>
      </c>
      <c r="C145" s="2">
        <v>0.25046666666666667</v>
      </c>
      <c r="D145" s="2">
        <v>1.2396903097194991</v>
      </c>
      <c r="E145" s="2">
        <v>20.20397067742983</v>
      </c>
      <c r="F145" s="1">
        <v>0.49688888888888894</v>
      </c>
      <c r="G145" s="1">
        <v>72.699805068226127</v>
      </c>
      <c r="H145" s="1">
        <v>1.0904970760233919E-2</v>
      </c>
      <c r="I145" s="1">
        <v>0.7269980506822612</v>
      </c>
      <c r="J145" s="1">
        <v>0.7269980506822612</v>
      </c>
      <c r="K145" s="1">
        <v>290.25740644753574</v>
      </c>
      <c r="L145" s="1">
        <v>58.643521287728454</v>
      </c>
    </row>
    <row r="146" spans="1:12" x14ac:dyDescent="0.2">
      <c r="A146">
        <v>37</v>
      </c>
      <c r="B146">
        <v>1</v>
      </c>
      <c r="C146" s="2">
        <v>0.25009999999999999</v>
      </c>
      <c r="D146" s="2">
        <v>1.6442307082284513</v>
      </c>
      <c r="E146" s="2">
        <v>15.2107607982499</v>
      </c>
      <c r="F146" s="1">
        <v>0.57366666666666655</v>
      </c>
      <c r="G146" s="1">
        <v>86.16959064327483</v>
      </c>
      <c r="H146" s="1">
        <v>1.2925438596491225E-2</v>
      </c>
      <c r="I146" s="1">
        <v>0.86169590643274852</v>
      </c>
      <c r="J146" s="1">
        <v>0.86169590643274852</v>
      </c>
      <c r="K146" s="1">
        <v>344.54054635455765</v>
      </c>
      <c r="L146" s="1">
        <v>52.407238358975079</v>
      </c>
    </row>
    <row r="147" spans="1:12" x14ac:dyDescent="0.2">
      <c r="A147">
        <v>37</v>
      </c>
      <c r="B147">
        <v>2</v>
      </c>
      <c r="C147" s="2">
        <v>0.25069999999999998</v>
      </c>
      <c r="D147" s="2">
        <v>1.6481752840978519</v>
      </c>
      <c r="E147" s="2">
        <v>15.2107607982499</v>
      </c>
      <c r="F147" s="1">
        <v>0.58766666666666667</v>
      </c>
      <c r="G147" s="1">
        <v>88.625730994152036</v>
      </c>
      <c r="H147" s="1">
        <v>1.3293859649122806E-2</v>
      </c>
      <c r="I147" s="1">
        <v>0.88625730994152041</v>
      </c>
      <c r="J147" s="1">
        <v>0.88625730994152041</v>
      </c>
      <c r="K147" s="1">
        <v>353.51308733207833</v>
      </c>
      <c r="L147" s="1">
        <v>53.772030104590712</v>
      </c>
    </row>
    <row r="148" spans="1:12" x14ac:dyDescent="0.2">
      <c r="A148">
        <v>37</v>
      </c>
      <c r="B148">
        <v>3</v>
      </c>
      <c r="C148" s="2">
        <v>0.25059999999999999</v>
      </c>
      <c r="D148" s="2">
        <v>1.6475178547862852</v>
      </c>
      <c r="E148" s="2">
        <v>15.2107607982499</v>
      </c>
      <c r="F148" s="1">
        <v>0.60666666666666658</v>
      </c>
      <c r="G148" s="1">
        <v>91.959064327485365</v>
      </c>
      <c r="H148" s="1">
        <v>1.3793859649122806E-2</v>
      </c>
      <c r="I148" s="1">
        <v>0.91959064327485374</v>
      </c>
      <c r="J148" s="1">
        <v>0.91959064327485374</v>
      </c>
      <c r="K148" s="1">
        <v>366.95556395644604</v>
      </c>
      <c r="L148" s="1">
        <v>55.816733069283941</v>
      </c>
    </row>
    <row r="149" spans="1:12" x14ac:dyDescent="0.2">
      <c r="A149">
        <v>37</v>
      </c>
      <c r="B149" t="s">
        <v>12</v>
      </c>
      <c r="C149" s="2">
        <v>0.25046666666666662</v>
      </c>
      <c r="D149" s="2">
        <v>1.6466412823708627</v>
      </c>
      <c r="E149" s="2">
        <v>15.2107607982499</v>
      </c>
      <c r="F149" s="1">
        <v>0.58933333333333326</v>
      </c>
      <c r="G149" s="1">
        <v>88.918128654970744</v>
      </c>
      <c r="H149" s="1">
        <v>1.333771929824561E-2</v>
      </c>
      <c r="I149" s="1">
        <v>0.88918128654970741</v>
      </c>
      <c r="J149" s="1">
        <v>0.88918128654970741</v>
      </c>
      <c r="K149" s="1">
        <v>355.00982960462107</v>
      </c>
      <c r="L149" s="1">
        <v>53.99969599143347</v>
      </c>
    </row>
    <row r="150" spans="1:12" x14ac:dyDescent="0.2">
      <c r="A150">
        <v>38</v>
      </c>
      <c r="B150">
        <v>1</v>
      </c>
      <c r="C150" s="2">
        <v>0.25040000000000001</v>
      </c>
      <c r="D150" s="2">
        <v>1.3167008991085072</v>
      </c>
      <c r="E150" s="2">
        <v>19.017227083959405</v>
      </c>
      <c r="F150" s="1">
        <v>0.63200000000000001</v>
      </c>
      <c r="G150" s="1">
        <v>96.403508771929822</v>
      </c>
      <c r="H150" s="1">
        <v>1.4460526315789474E-2</v>
      </c>
      <c r="I150" s="1">
        <v>0.96403508771929824</v>
      </c>
      <c r="J150" s="1">
        <v>0.96403508771929824</v>
      </c>
      <c r="K150" s="1">
        <v>384.99803822655679</v>
      </c>
      <c r="L150" s="1">
        <v>73.21595119833313</v>
      </c>
    </row>
    <row r="151" spans="1:12" x14ac:dyDescent="0.2">
      <c r="A151">
        <v>38</v>
      </c>
      <c r="B151">
        <v>2</v>
      </c>
      <c r="C151" s="2">
        <v>0.25090000000000001</v>
      </c>
      <c r="D151" s="2">
        <v>1.3193300941945862</v>
      </c>
      <c r="E151" s="2">
        <v>19.017227083959405</v>
      </c>
      <c r="F151" s="1">
        <v>0.69033333333333324</v>
      </c>
      <c r="G151" s="1">
        <v>106.63742690058477</v>
      </c>
      <c r="H151" s="1">
        <v>1.5995614035087716E-2</v>
      </c>
      <c r="I151" s="1">
        <v>1.0663742690058478</v>
      </c>
      <c r="J151" s="1">
        <v>1.0663742690058478</v>
      </c>
      <c r="K151" s="1">
        <v>425.01963690946496</v>
      </c>
      <c r="L151" s="1">
        <v>80.82694950249271</v>
      </c>
    </row>
    <row r="152" spans="1:12" x14ac:dyDescent="0.2">
      <c r="A152">
        <v>38</v>
      </c>
      <c r="B152">
        <v>3</v>
      </c>
      <c r="C152" s="2">
        <v>0.25090000000000001</v>
      </c>
      <c r="D152" s="2">
        <v>1.3193300941945862</v>
      </c>
      <c r="E152" s="2">
        <v>19.017227083959405</v>
      </c>
      <c r="F152" s="1">
        <v>0.69666666666666666</v>
      </c>
      <c r="G152" s="1">
        <v>107.7485380116959</v>
      </c>
      <c r="H152" s="1">
        <v>1.6162280701754385E-2</v>
      </c>
      <c r="I152" s="1">
        <v>1.0774853801169588</v>
      </c>
      <c r="J152" s="1">
        <v>1.0774853801169588</v>
      </c>
      <c r="K152" s="1">
        <v>429.44813874729329</v>
      </c>
      <c r="L152" s="1">
        <v>81.669127753409825</v>
      </c>
    </row>
    <row r="153" spans="1:12" x14ac:dyDescent="0.2">
      <c r="A153">
        <v>38</v>
      </c>
      <c r="B153" t="s">
        <v>12</v>
      </c>
      <c r="C153" s="2">
        <v>0.25073333333333336</v>
      </c>
      <c r="D153" s="2">
        <v>1.3184536958325599</v>
      </c>
      <c r="E153" s="2">
        <v>19.017227083959405</v>
      </c>
      <c r="F153" s="1">
        <v>0.67300000000000004</v>
      </c>
      <c r="G153" s="1">
        <v>103.59649122807018</v>
      </c>
      <c r="H153" s="1">
        <v>1.5539473684210527E-2</v>
      </c>
      <c r="I153" s="1">
        <v>1.0359649122807018</v>
      </c>
      <c r="J153" s="1">
        <v>1.0359649122807018</v>
      </c>
      <c r="K153" s="1">
        <v>413.17398788116259</v>
      </c>
      <c r="L153" s="1">
        <v>78.574235527211613</v>
      </c>
    </row>
    <row r="154" spans="1:12" x14ac:dyDescent="0.2">
      <c r="A154">
        <v>39</v>
      </c>
      <c r="B154">
        <v>1</v>
      </c>
      <c r="C154" s="2">
        <v>0.25090000000000001</v>
      </c>
      <c r="D154" s="2">
        <v>1.2800629496986042</v>
      </c>
      <c r="E154" s="2">
        <v>19.600598553303598</v>
      </c>
      <c r="F154" s="1">
        <v>0.54833333333333334</v>
      </c>
      <c r="G154" s="1">
        <v>81.725146198830402</v>
      </c>
      <c r="H154" s="1">
        <v>1.2258771929824561E-2</v>
      </c>
      <c r="I154" s="1">
        <v>0.81725146198830401</v>
      </c>
      <c r="J154" s="1">
        <v>0.81725146198830401</v>
      </c>
      <c r="K154" s="1">
        <v>325.72796412447349</v>
      </c>
      <c r="L154" s="1">
        <v>63.844630623886822</v>
      </c>
    </row>
    <row r="155" spans="1:12" x14ac:dyDescent="0.2">
      <c r="A155">
        <v>39</v>
      </c>
      <c r="B155">
        <v>2</v>
      </c>
      <c r="C155" s="2">
        <v>0.25040000000000001</v>
      </c>
      <c r="D155" s="2">
        <v>1.2775120071922301</v>
      </c>
      <c r="E155" s="2">
        <v>19.600598553303598</v>
      </c>
      <c r="F155" s="1">
        <v>0.56566666666666665</v>
      </c>
      <c r="G155" s="1">
        <v>84.766081871345023</v>
      </c>
      <c r="H155" s="1">
        <v>1.2714912280701754E-2</v>
      </c>
      <c r="I155" s="1">
        <v>0.84766081871345023</v>
      </c>
      <c r="J155" s="1">
        <v>0.84766081871345023</v>
      </c>
      <c r="K155" s="1">
        <v>338.52269117949288</v>
      </c>
      <c r="L155" s="1">
        <v>66.352473709932084</v>
      </c>
    </row>
    <row r="156" spans="1:12" x14ac:dyDescent="0.2">
      <c r="A156">
        <v>39</v>
      </c>
      <c r="B156">
        <v>3</v>
      </c>
      <c r="C156" s="2">
        <v>0.25009999999999999</v>
      </c>
      <c r="D156" s="2">
        <v>1.2759814416884054</v>
      </c>
      <c r="E156" s="2">
        <v>19.600598553303598</v>
      </c>
      <c r="F156" s="1">
        <v>0.57066666666666666</v>
      </c>
      <c r="G156" s="1">
        <v>85.643274853801159</v>
      </c>
      <c r="H156" s="1">
        <v>1.2846491228070174E-2</v>
      </c>
      <c r="I156" s="1">
        <v>0.85643274853801155</v>
      </c>
      <c r="J156" s="1">
        <v>0.85643274853801155</v>
      </c>
      <c r="K156" s="1">
        <v>342.43612496521854</v>
      </c>
      <c r="L156" s="1">
        <v>67.119530155921538</v>
      </c>
    </row>
    <row r="157" spans="1:12" x14ac:dyDescent="0.2">
      <c r="A157">
        <v>39</v>
      </c>
      <c r="B157" t="s">
        <v>12</v>
      </c>
      <c r="C157" s="2">
        <v>0.25046666666666667</v>
      </c>
      <c r="D157" s="2">
        <v>1.2778521328597465</v>
      </c>
      <c r="E157" s="2">
        <v>19.600598553303598</v>
      </c>
      <c r="F157" s="1">
        <v>0.56155555555555547</v>
      </c>
      <c r="G157" s="1">
        <v>84.044834307992176</v>
      </c>
      <c r="H157" s="1">
        <v>1.2606725146198827E-2</v>
      </c>
      <c r="I157" s="1">
        <v>0.84044834307992189</v>
      </c>
      <c r="J157" s="1">
        <v>0.84044834307992189</v>
      </c>
      <c r="K157" s="1">
        <v>335.55297168482377</v>
      </c>
      <c r="L157" s="1">
        <v>65.770390913622805</v>
      </c>
    </row>
    <row r="158" spans="1:12" x14ac:dyDescent="0.2">
      <c r="A158">
        <v>40</v>
      </c>
      <c r="B158">
        <v>1</v>
      </c>
      <c r="C158" s="2">
        <v>0.25059999999999999</v>
      </c>
      <c r="D158" s="2">
        <v>1.3873891685359081</v>
      </c>
      <c r="E158" s="2">
        <v>18.062704083559666</v>
      </c>
      <c r="F158" s="1">
        <v>0.57133333333333336</v>
      </c>
      <c r="G158" s="1">
        <v>85.760233918128648</v>
      </c>
      <c r="H158" s="1">
        <v>1.2864035087719298E-2</v>
      </c>
      <c r="I158" s="1">
        <v>0.85760233918128637</v>
      </c>
      <c r="J158" s="1">
        <v>0.85760233918128637</v>
      </c>
      <c r="K158" s="1">
        <v>342.21960861184613</v>
      </c>
      <c r="L158" s="1">
        <v>61.814115219473841</v>
      </c>
    </row>
    <row r="159" spans="1:12" x14ac:dyDescent="0.2">
      <c r="A159">
        <v>40</v>
      </c>
      <c r="B159">
        <v>2</v>
      </c>
      <c r="C159" s="2">
        <v>0.25040000000000001</v>
      </c>
      <c r="D159" s="2">
        <v>1.3862819146105008</v>
      </c>
      <c r="E159" s="2">
        <v>18.062704083559666</v>
      </c>
      <c r="F159" s="1">
        <v>0.58499999999999996</v>
      </c>
      <c r="G159" s="1">
        <v>88.157894736842096</v>
      </c>
      <c r="H159" s="1">
        <v>1.3223684210526315E-2</v>
      </c>
      <c r="I159" s="1">
        <v>0.88157894736842102</v>
      </c>
      <c r="J159" s="1">
        <v>0.88157894736842102</v>
      </c>
      <c r="K159" s="1">
        <v>352.06826971582302</v>
      </c>
      <c r="L159" s="1">
        <v>63.593049730877823</v>
      </c>
    </row>
    <row r="160" spans="1:12" x14ac:dyDescent="0.2">
      <c r="A160">
        <v>40</v>
      </c>
      <c r="B160">
        <v>3</v>
      </c>
      <c r="C160" s="2">
        <v>0.25069999999999998</v>
      </c>
      <c r="D160" s="2">
        <v>1.3879427954986119</v>
      </c>
      <c r="E160" s="2">
        <v>18.062704083559666</v>
      </c>
      <c r="F160" s="1">
        <v>0.60233333333333328</v>
      </c>
      <c r="G160" s="1">
        <v>91.198830409356702</v>
      </c>
      <c r="H160" s="1">
        <v>1.3679824561403505E-2</v>
      </c>
      <c r="I160" s="1">
        <v>0.91198830409356713</v>
      </c>
      <c r="J160" s="1">
        <v>0.91198830409356713</v>
      </c>
      <c r="K160" s="1">
        <v>363.77674674653662</v>
      </c>
      <c r="L160" s="1">
        <v>65.707917289627176</v>
      </c>
    </row>
    <row r="161" spans="1:12" x14ac:dyDescent="0.2">
      <c r="A161">
        <v>40</v>
      </c>
      <c r="B161" t="s">
        <v>12</v>
      </c>
      <c r="C161" s="2">
        <v>0.25056666666666666</v>
      </c>
      <c r="D161" s="2">
        <v>1.3872046262150068</v>
      </c>
      <c r="E161" s="2">
        <v>18.062704083559666</v>
      </c>
      <c r="F161" s="1">
        <v>0.5862222222222222</v>
      </c>
      <c r="G161" s="1">
        <v>88.372319688109158</v>
      </c>
      <c r="H161" s="1">
        <v>1.3255847953216373E-2</v>
      </c>
      <c r="I161" s="1">
        <v>0.88372319688109158</v>
      </c>
      <c r="J161" s="1">
        <v>0.88372319688109158</v>
      </c>
      <c r="K161" s="1">
        <v>352.68984842933014</v>
      </c>
      <c r="L161" s="1">
        <v>63.705323654545019</v>
      </c>
    </row>
    <row r="162" spans="1:12" x14ac:dyDescent="0.2">
      <c r="A162">
        <v>41</v>
      </c>
      <c r="B162">
        <v>1</v>
      </c>
      <c r="C162" s="2">
        <v>0.25030000000000002</v>
      </c>
      <c r="D162" s="2">
        <v>2.2759408519855593</v>
      </c>
      <c r="E162" s="2">
        <v>10.997649599796723</v>
      </c>
      <c r="F162" s="1">
        <v>0.90466666666666662</v>
      </c>
      <c r="G162" s="1">
        <v>144.23976608187132</v>
      </c>
      <c r="H162" s="1">
        <v>2.1635964912280699E-2</v>
      </c>
      <c r="I162" s="1">
        <v>1.4423976608187135</v>
      </c>
      <c r="J162" s="1">
        <v>1.4423976608187135</v>
      </c>
      <c r="K162" s="1">
        <v>576.26754327555466</v>
      </c>
      <c r="L162" s="1">
        <v>63.375885166802455</v>
      </c>
    </row>
    <row r="163" spans="1:12" x14ac:dyDescent="0.2">
      <c r="A163">
        <v>41</v>
      </c>
      <c r="B163">
        <v>2</v>
      </c>
      <c r="C163" s="2">
        <v>0.25080000000000002</v>
      </c>
      <c r="D163" s="2">
        <v>2.2804872779783394</v>
      </c>
      <c r="E163" s="2">
        <v>10.997649599796723</v>
      </c>
      <c r="F163" s="1">
        <v>0.96166666666666656</v>
      </c>
      <c r="G163" s="1">
        <v>154.23976608187132</v>
      </c>
      <c r="H163" s="1">
        <v>2.3135964912280697E-2</v>
      </c>
      <c r="I163" s="1">
        <v>1.5423976608187133</v>
      </c>
      <c r="J163" s="1">
        <v>1.5423976608187133</v>
      </c>
      <c r="K163" s="1">
        <v>614.99109283042787</v>
      </c>
      <c r="L163" s="1">
        <v>67.634565459451039</v>
      </c>
    </row>
    <row r="164" spans="1:12" x14ac:dyDescent="0.2">
      <c r="A164">
        <v>41</v>
      </c>
      <c r="B164">
        <v>3</v>
      </c>
      <c r="C164" s="2">
        <v>0.25030000000000002</v>
      </c>
      <c r="D164" s="2">
        <v>2.2759408519855593</v>
      </c>
      <c r="E164" s="2">
        <v>10.997649599796723</v>
      </c>
      <c r="F164" s="1">
        <v>0.96099999999999997</v>
      </c>
      <c r="G164" s="1">
        <v>154.12280701754383</v>
      </c>
      <c r="H164" s="1">
        <v>2.3118421052631576E-2</v>
      </c>
      <c r="I164" s="1">
        <v>1.5412280701754386</v>
      </c>
      <c r="J164" s="1">
        <v>1.5412280701754386</v>
      </c>
      <c r="K164" s="1">
        <v>615.75232527983962</v>
      </c>
      <c r="L164" s="1">
        <v>67.718283136877304</v>
      </c>
    </row>
    <row r="165" spans="1:12" x14ac:dyDescent="0.2">
      <c r="A165">
        <v>41</v>
      </c>
      <c r="B165" t="s">
        <v>12</v>
      </c>
      <c r="C165" s="2">
        <v>0.25046666666666667</v>
      </c>
      <c r="D165" s="2">
        <v>2.2774563273164858</v>
      </c>
      <c r="E165" s="2">
        <v>10.997649599796723</v>
      </c>
      <c r="F165" s="1">
        <v>0.94244444444444442</v>
      </c>
      <c r="G165" s="1">
        <v>150.86744639376218</v>
      </c>
      <c r="H165" s="1">
        <v>2.2630116959064327E-2</v>
      </c>
      <c r="I165" s="1">
        <v>1.5086744639376217</v>
      </c>
      <c r="J165" s="1">
        <v>1.5086744639376217</v>
      </c>
      <c r="K165" s="1">
        <v>602.34540748108407</v>
      </c>
      <c r="L165" s="1">
        <v>66.243837295237384</v>
      </c>
    </row>
    <row r="166" spans="1:12" x14ac:dyDescent="0.2">
      <c r="A166">
        <v>42</v>
      </c>
      <c r="B166">
        <v>1</v>
      </c>
      <c r="C166" s="2">
        <v>0.25090000000000001</v>
      </c>
      <c r="D166" s="2">
        <v>1.3118163580960513</v>
      </c>
      <c r="E166" s="2">
        <v>19.126152715777391</v>
      </c>
      <c r="F166" s="1">
        <v>0.50666666666666671</v>
      </c>
      <c r="G166" s="1">
        <v>74.415204678362571</v>
      </c>
      <c r="H166" s="1">
        <v>1.1162280701754386E-2</v>
      </c>
      <c r="I166" s="1">
        <v>0.74415204678362579</v>
      </c>
      <c r="J166" s="1">
        <v>0.74415204678362579</v>
      </c>
      <c r="K166" s="1">
        <v>296.59308361244553</v>
      </c>
      <c r="L166" s="1">
        <v>56.726846116149659</v>
      </c>
    </row>
    <row r="167" spans="1:12" x14ac:dyDescent="0.2">
      <c r="A167">
        <v>42</v>
      </c>
      <c r="B167">
        <v>2</v>
      </c>
      <c r="C167" s="2">
        <v>0.2505</v>
      </c>
      <c r="D167" s="2">
        <v>1.3097249808810718</v>
      </c>
      <c r="E167" s="2">
        <v>19.126152715777391</v>
      </c>
      <c r="F167" s="1">
        <v>0.53</v>
      </c>
      <c r="G167" s="1">
        <v>78.508771929824562</v>
      </c>
      <c r="H167" s="1">
        <v>1.1776315789473685E-2</v>
      </c>
      <c r="I167" s="1">
        <v>0.78508771929824561</v>
      </c>
      <c r="J167" s="1">
        <v>0.78508771929824561</v>
      </c>
      <c r="K167" s="1">
        <v>313.40827117694437</v>
      </c>
      <c r="L167" s="1">
        <v>59.942944569180106</v>
      </c>
    </row>
    <row r="168" spans="1:12" x14ac:dyDescent="0.2">
      <c r="A168">
        <v>42</v>
      </c>
      <c r="B168">
        <v>3</v>
      </c>
      <c r="C168" s="2">
        <v>0.25040000000000001</v>
      </c>
      <c r="D168" s="2">
        <v>1.309202136577327</v>
      </c>
      <c r="E168" s="2">
        <v>19.126152715777391</v>
      </c>
      <c r="F168" s="1">
        <v>0.52266666666666672</v>
      </c>
      <c r="G168" s="1">
        <v>77.222222222222229</v>
      </c>
      <c r="H168" s="1">
        <v>1.1583333333333334E-2</v>
      </c>
      <c r="I168" s="1">
        <v>0.77222222222222225</v>
      </c>
      <c r="J168" s="1">
        <v>0.77222222222222225</v>
      </c>
      <c r="K168" s="1">
        <v>308.39545615903444</v>
      </c>
      <c r="L168" s="1">
        <v>58.984185913495232</v>
      </c>
    </row>
    <row r="169" spans="1:12" x14ac:dyDescent="0.2">
      <c r="A169">
        <v>42</v>
      </c>
      <c r="B169" t="s">
        <v>12</v>
      </c>
      <c r="C169" s="2">
        <v>0.25059999999999999</v>
      </c>
      <c r="D169" s="2">
        <v>1.3102478251848169</v>
      </c>
      <c r="E169" s="2">
        <v>19.126152715777391</v>
      </c>
      <c r="F169" s="1">
        <v>0.51977777777777778</v>
      </c>
      <c r="G169" s="1">
        <v>76.715399610136444</v>
      </c>
      <c r="H169" s="1">
        <v>1.1507309941520468E-2</v>
      </c>
      <c r="I169" s="1">
        <v>0.76715399610136459</v>
      </c>
      <c r="J169" s="1">
        <v>0.76715399610136459</v>
      </c>
      <c r="K169" s="1">
        <v>306.12689389519738</v>
      </c>
      <c r="L169" s="1">
        <v>58.550297230461247</v>
      </c>
    </row>
    <row r="170" spans="1:12" x14ac:dyDescent="0.2">
      <c r="A170">
        <v>43</v>
      </c>
      <c r="B170">
        <v>1</v>
      </c>
      <c r="C170" s="2">
        <v>0.25040000000000001</v>
      </c>
      <c r="D170" s="2">
        <v>1.731434418495791</v>
      </c>
      <c r="E170" s="2">
        <v>14.461997366180274</v>
      </c>
      <c r="F170" s="1">
        <v>0.80933333333333335</v>
      </c>
      <c r="G170" s="1">
        <v>127.51461988304094</v>
      </c>
      <c r="H170" s="1">
        <v>1.9127192982456142E-2</v>
      </c>
      <c r="I170" s="1">
        <v>1.2751461988304096</v>
      </c>
      <c r="J170" s="1">
        <v>1.2751461988304096</v>
      </c>
      <c r="K170" s="1">
        <v>509.24368962875781</v>
      </c>
      <c r="L170" s="1">
        <v>73.646808981550194</v>
      </c>
    </row>
    <row r="171" spans="1:12" x14ac:dyDescent="0.2">
      <c r="A171">
        <v>43</v>
      </c>
      <c r="B171">
        <v>2</v>
      </c>
      <c r="C171" s="2">
        <v>0.25</v>
      </c>
      <c r="D171" s="2">
        <v>1.7286685488176825</v>
      </c>
      <c r="E171" s="2">
        <v>14.461997366180274</v>
      </c>
      <c r="F171" s="1">
        <v>0.90166666666666673</v>
      </c>
      <c r="G171" s="1">
        <v>143.71345029239765</v>
      </c>
      <c r="H171" s="1">
        <v>2.155701754385965E-2</v>
      </c>
      <c r="I171" s="1">
        <v>1.4371345029239766</v>
      </c>
      <c r="J171" s="1">
        <v>1.4371345029239766</v>
      </c>
      <c r="K171" s="1">
        <v>574.85380116959061</v>
      </c>
      <c r="L171" s="1">
        <v>83.135341584533379</v>
      </c>
    </row>
    <row r="172" spans="1:12" x14ac:dyDescent="0.2">
      <c r="A172">
        <v>43</v>
      </c>
      <c r="B172">
        <v>3</v>
      </c>
      <c r="C172" s="2">
        <v>0.2505</v>
      </c>
      <c r="D172" s="2">
        <v>1.7321258859153179</v>
      </c>
      <c r="E172" s="2">
        <v>14.461997366180274</v>
      </c>
      <c r="F172" s="1">
        <v>0.98766666666666669</v>
      </c>
      <c r="G172" s="1">
        <v>158.80116959064327</v>
      </c>
      <c r="H172" s="1">
        <v>2.3820175438596488E-2</v>
      </c>
      <c r="I172" s="1">
        <v>1.5880116959064325</v>
      </c>
      <c r="J172" s="1">
        <v>1.5880116959064325</v>
      </c>
      <c r="K172" s="1">
        <v>633.93680475306678</v>
      </c>
      <c r="L172" s="1">
        <v>91.6799240066359</v>
      </c>
    </row>
    <row r="173" spans="1:12" x14ac:dyDescent="0.2">
      <c r="A173">
        <v>43</v>
      </c>
      <c r="B173" t="s">
        <v>12</v>
      </c>
      <c r="C173" s="2">
        <v>0.25029999999999997</v>
      </c>
      <c r="D173" s="2">
        <v>1.730742951076264</v>
      </c>
      <c r="E173" s="2">
        <v>14.461997366180274</v>
      </c>
      <c r="F173" s="1">
        <v>0.89955555555555566</v>
      </c>
      <c r="G173" s="1">
        <v>143.3430799220273</v>
      </c>
      <c r="H173" s="1">
        <v>2.1501461988304094E-2</v>
      </c>
      <c r="I173" s="1">
        <v>1.4334307992202731</v>
      </c>
      <c r="J173" s="1">
        <v>1.4334307992202731</v>
      </c>
      <c r="K173" s="1">
        <v>572.68509757102402</v>
      </c>
      <c r="L173" s="1">
        <v>82.82170372722841</v>
      </c>
    </row>
    <row r="174" spans="1:12" x14ac:dyDescent="0.2">
      <c r="A174">
        <v>44</v>
      </c>
      <c r="B174">
        <v>1</v>
      </c>
      <c r="C174" s="2">
        <v>0.25030000000000002</v>
      </c>
      <c r="D174" s="2">
        <v>1.7992015216077721</v>
      </c>
      <c r="E174" s="2">
        <v>13.911726785131393</v>
      </c>
      <c r="F174" s="1">
        <v>0.80866666666666676</v>
      </c>
      <c r="G174" s="1">
        <v>127.39766081871346</v>
      </c>
      <c r="H174" s="1">
        <v>1.9109649122807017E-2</v>
      </c>
      <c r="I174" s="1">
        <v>1.2739766081871347</v>
      </c>
      <c r="J174" s="1">
        <v>1.2739766081871347</v>
      </c>
      <c r="K174" s="1">
        <v>508.97986743393307</v>
      </c>
      <c r="L174" s="1">
        <v>70.80788854873272</v>
      </c>
    </row>
    <row r="175" spans="1:12" x14ac:dyDescent="0.2">
      <c r="A175">
        <v>44</v>
      </c>
      <c r="B175">
        <v>2</v>
      </c>
      <c r="C175" s="2">
        <v>0.25069999999999998</v>
      </c>
      <c r="D175" s="2">
        <v>1.8020767937158146</v>
      </c>
      <c r="E175" s="2">
        <v>13.911726785131393</v>
      </c>
      <c r="F175" s="1">
        <v>0.92433333333333334</v>
      </c>
      <c r="G175" s="1">
        <v>147.69005847953215</v>
      </c>
      <c r="H175" s="1">
        <v>2.2153508771929824E-2</v>
      </c>
      <c r="I175" s="1">
        <v>1.4769005847953216</v>
      </c>
      <c r="J175" s="1">
        <v>1.4769005847953216</v>
      </c>
      <c r="K175" s="1">
        <v>589.11072389123319</v>
      </c>
      <c r="L175" s="1">
        <v>81.955474369658134</v>
      </c>
    </row>
    <row r="176" spans="1:12" x14ac:dyDescent="0.2">
      <c r="A176">
        <v>44</v>
      </c>
      <c r="B176">
        <v>3</v>
      </c>
      <c r="C176" s="2">
        <v>0.25059999999999999</v>
      </c>
      <c r="D176" s="2">
        <v>1.8013579756888041</v>
      </c>
      <c r="E176" s="2">
        <v>13.911726785131393</v>
      </c>
      <c r="F176" s="1">
        <v>1.0176666666666667</v>
      </c>
      <c r="G176" s="1">
        <v>164.06432748538012</v>
      </c>
      <c r="H176" s="1">
        <v>2.4609649122807019E-2</v>
      </c>
      <c r="I176" s="1">
        <v>1.6406432748538013</v>
      </c>
      <c r="J176" s="1">
        <v>1.6406432748538013</v>
      </c>
      <c r="K176" s="1">
        <v>654.68606338938605</v>
      </c>
      <c r="L176" s="1">
        <v>91.078136439063513</v>
      </c>
    </row>
    <row r="177" spans="1:12" x14ac:dyDescent="0.2">
      <c r="A177">
        <v>44</v>
      </c>
      <c r="B177" t="s">
        <v>12</v>
      </c>
      <c r="C177" s="2">
        <v>0.25053333333333333</v>
      </c>
      <c r="D177" s="2">
        <v>1.8008787636707968</v>
      </c>
      <c r="E177" s="2">
        <v>13.911726785131393</v>
      </c>
      <c r="F177" s="1">
        <v>0.91688888888888886</v>
      </c>
      <c r="G177" s="1">
        <v>146.38401559454189</v>
      </c>
      <c r="H177" s="1">
        <v>2.1957602339181283E-2</v>
      </c>
      <c r="I177" s="1">
        <v>1.4638401559454188</v>
      </c>
      <c r="J177" s="1">
        <v>1.4638401559454188</v>
      </c>
      <c r="K177" s="1">
        <v>584.28957794521773</v>
      </c>
      <c r="L177" s="1">
        <v>81.28476971773604</v>
      </c>
    </row>
    <row r="178" spans="1:12" x14ac:dyDescent="0.2">
      <c r="A178">
        <v>45</v>
      </c>
      <c r="B178">
        <v>1</v>
      </c>
      <c r="C178" s="2">
        <v>0.25</v>
      </c>
      <c r="D178" s="2">
        <v>1.7994358669833728</v>
      </c>
      <c r="E178" s="2">
        <v>13.893243131754806</v>
      </c>
      <c r="F178" s="1">
        <v>0.93900000000000006</v>
      </c>
      <c r="G178" s="1">
        <v>150.26315789473685</v>
      </c>
      <c r="H178" s="1">
        <v>2.2539473684210526E-2</v>
      </c>
      <c r="I178" s="1">
        <v>1.5026315789473683</v>
      </c>
      <c r="J178" s="1">
        <v>1.5026315789473683</v>
      </c>
      <c r="K178" s="1">
        <v>601.05263157894728</v>
      </c>
      <c r="L178" s="1">
        <v>83.505703455073615</v>
      </c>
    </row>
    <row r="179" spans="1:12" x14ac:dyDescent="0.2">
      <c r="A179">
        <v>45</v>
      </c>
      <c r="B179">
        <v>2</v>
      </c>
      <c r="C179" s="2">
        <v>0.25</v>
      </c>
      <c r="D179" s="2">
        <v>1.7994358669833728</v>
      </c>
      <c r="E179" s="2">
        <v>13.893243131754806</v>
      </c>
      <c r="F179" s="1">
        <v>1.1529999999999998</v>
      </c>
      <c r="G179" s="1">
        <v>187.80701754385962</v>
      </c>
      <c r="H179" s="1">
        <v>2.8171052631578944E-2</v>
      </c>
      <c r="I179" s="1">
        <v>1.8780701754385962</v>
      </c>
      <c r="J179" s="1">
        <v>1.8780701754385962</v>
      </c>
      <c r="K179" s="1">
        <v>751.22807017543846</v>
      </c>
      <c r="L179" s="1">
        <v>104.36994226346329</v>
      </c>
    </row>
    <row r="180" spans="1:12" x14ac:dyDescent="0.2">
      <c r="A180">
        <v>45</v>
      </c>
      <c r="B180">
        <v>3</v>
      </c>
      <c r="C180" s="2">
        <v>0.25080000000000002</v>
      </c>
      <c r="D180" s="2">
        <v>1.8051940617577198</v>
      </c>
      <c r="E180" s="2">
        <v>13.893243131754806</v>
      </c>
      <c r="F180" s="1">
        <v>1.2956666666666667</v>
      </c>
      <c r="G180" s="1">
        <v>212.83625730994152</v>
      </c>
      <c r="H180" s="1">
        <v>3.1925438596491232E-2</v>
      </c>
      <c r="I180" s="1">
        <v>2.1283625730994151</v>
      </c>
      <c r="J180" s="1">
        <v>2.1283625730994151</v>
      </c>
      <c r="K180" s="1">
        <v>848.62941511140946</v>
      </c>
      <c r="L180" s="1">
        <v>117.90214792901688</v>
      </c>
    </row>
    <row r="181" spans="1:12" x14ac:dyDescent="0.2">
      <c r="A181">
        <v>45</v>
      </c>
      <c r="B181" t="s">
        <v>12</v>
      </c>
      <c r="C181" s="2">
        <v>0.25026666666666669</v>
      </c>
      <c r="D181" s="2">
        <v>1.8013552652414884</v>
      </c>
      <c r="E181" s="2">
        <v>13.893243131754806</v>
      </c>
      <c r="F181" s="1">
        <v>1.1292222222222221</v>
      </c>
      <c r="G181" s="1">
        <v>183.63547758284597</v>
      </c>
      <c r="H181" s="1">
        <v>2.7545321637426897E-2</v>
      </c>
      <c r="I181" s="1">
        <v>1.8363547758284597</v>
      </c>
      <c r="J181" s="1">
        <v>1.8363547758284597</v>
      </c>
      <c r="K181" s="1">
        <v>733.75923381531413</v>
      </c>
      <c r="L181" s="1">
        <v>101.94295435566283</v>
      </c>
    </row>
    <row r="182" spans="1:12" x14ac:dyDescent="0.2">
      <c r="A182">
        <v>46</v>
      </c>
      <c r="B182">
        <v>1</v>
      </c>
      <c r="C182" s="2">
        <v>0.25030000000000002</v>
      </c>
      <c r="D182" s="2">
        <v>1.8368548873937016</v>
      </c>
      <c r="E182" s="2">
        <v>13.626552740654905</v>
      </c>
      <c r="F182" s="1">
        <v>0.94699999999999995</v>
      </c>
      <c r="G182" s="1">
        <v>151.66666666666666</v>
      </c>
      <c r="H182" s="1">
        <v>2.2749999999999999E-2</v>
      </c>
      <c r="I182" s="1">
        <v>1.5166666666666664</v>
      </c>
      <c r="J182" s="1">
        <v>1.5166666666666664</v>
      </c>
      <c r="K182" s="1">
        <v>605.93953921960292</v>
      </c>
      <c r="L182" s="1">
        <v>82.568670888240504</v>
      </c>
    </row>
    <row r="183" spans="1:12" x14ac:dyDescent="0.2">
      <c r="A183">
        <v>46</v>
      </c>
      <c r="B183">
        <v>2</v>
      </c>
      <c r="C183" s="2">
        <v>0.25019999999999998</v>
      </c>
      <c r="D183" s="2">
        <v>1.8361210260723293</v>
      </c>
      <c r="E183" s="2">
        <v>13.626552740654905</v>
      </c>
      <c r="F183" s="1">
        <v>1.1476666666666666</v>
      </c>
      <c r="G183" s="1">
        <v>186.87134502923973</v>
      </c>
      <c r="H183" s="1">
        <v>2.8030701754385958E-2</v>
      </c>
      <c r="I183" s="1">
        <v>1.868713450292397</v>
      </c>
      <c r="J183" s="1">
        <v>1.868713450292397</v>
      </c>
      <c r="K183" s="1">
        <v>746.88786982110196</v>
      </c>
      <c r="L183" s="1">
        <v>101.77506949472642</v>
      </c>
    </row>
    <row r="184" spans="1:12" x14ac:dyDescent="0.2">
      <c r="A184">
        <v>46</v>
      </c>
      <c r="B184">
        <v>3</v>
      </c>
      <c r="C184" s="2">
        <v>0.25059999999999999</v>
      </c>
      <c r="D184" s="2">
        <v>1.839056471357817</v>
      </c>
      <c r="E184" s="2">
        <v>13.626552740654905</v>
      </c>
      <c r="F184" s="1">
        <v>1.1703333333333334</v>
      </c>
      <c r="G184" s="1">
        <v>190.84795321637429</v>
      </c>
      <c r="H184" s="1">
        <v>2.8627192982456143E-2</v>
      </c>
      <c r="I184" s="1">
        <v>1.9084795321637431</v>
      </c>
      <c r="J184" s="1">
        <v>1.9084795321637431</v>
      </c>
      <c r="K184" s="1">
        <v>761.56405912360071</v>
      </c>
      <c r="L184" s="1">
        <v>103.77492817034974</v>
      </c>
    </row>
    <row r="185" spans="1:12" x14ac:dyDescent="0.2">
      <c r="A185">
        <v>46</v>
      </c>
      <c r="B185" t="s">
        <v>12</v>
      </c>
      <c r="C185" s="2">
        <v>0.25036666666666663</v>
      </c>
      <c r="D185" s="2">
        <v>1.8373441282746159</v>
      </c>
      <c r="E185" s="2">
        <v>13.626552740654905</v>
      </c>
      <c r="F185" s="1">
        <v>1.0883333333333332</v>
      </c>
      <c r="G185" s="1">
        <v>176.46198830409352</v>
      </c>
      <c r="H185" s="1">
        <v>2.6469298245614028E-2</v>
      </c>
      <c r="I185" s="1">
        <v>1.7646198830409352</v>
      </c>
      <c r="J185" s="1">
        <v>1.7646198830409352</v>
      </c>
      <c r="K185" s="1">
        <v>704.81422568536902</v>
      </c>
      <c r="L185" s="1">
        <v>96.041882186655286</v>
      </c>
    </row>
    <row r="186" spans="1:12" x14ac:dyDescent="0.2">
      <c r="A186">
        <v>47</v>
      </c>
      <c r="B186">
        <v>1</v>
      </c>
      <c r="C186" s="2">
        <v>0.25040000000000001</v>
      </c>
      <c r="D186" s="2">
        <v>1.7539591843068292</v>
      </c>
      <c r="E186" s="2">
        <v>14.276272916747432</v>
      </c>
      <c r="F186" s="1">
        <v>0.82566666666666666</v>
      </c>
      <c r="G186" s="1">
        <v>130.38011695906431</v>
      </c>
      <c r="H186" s="1">
        <v>1.9557017543859644E-2</v>
      </c>
      <c r="I186" s="1">
        <v>1.3038011695906428</v>
      </c>
      <c r="J186" s="1">
        <v>1.3038011695906428</v>
      </c>
      <c r="K186" s="1">
        <v>520.68736804738126</v>
      </c>
      <c r="L186" s="1">
        <v>74.334749705473314</v>
      </c>
    </row>
    <row r="187" spans="1:12" x14ac:dyDescent="0.2">
      <c r="A187">
        <v>47</v>
      </c>
      <c r="B187">
        <v>2</v>
      </c>
      <c r="C187" s="2">
        <v>0.25009999999999999</v>
      </c>
      <c r="D187" s="2">
        <v>1.7518577955077392</v>
      </c>
      <c r="E187" s="2">
        <v>14.276272916747432</v>
      </c>
      <c r="F187" s="1">
        <v>1.0786666666666667</v>
      </c>
      <c r="G187" s="1">
        <v>174.76608187134502</v>
      </c>
      <c r="H187" s="1">
        <v>2.6214912280701753E-2</v>
      </c>
      <c r="I187" s="1">
        <v>1.7476608187134501</v>
      </c>
      <c r="J187" s="1">
        <v>1.7476608187134501</v>
      </c>
      <c r="K187" s="1">
        <v>698.78481355995609</v>
      </c>
      <c r="L187" s="1">
        <v>99.760427084604061</v>
      </c>
    </row>
    <row r="188" spans="1:12" x14ac:dyDescent="0.2">
      <c r="A188">
        <v>47</v>
      </c>
      <c r="B188">
        <v>3</v>
      </c>
      <c r="C188" s="2">
        <v>0.25059999999999999</v>
      </c>
      <c r="D188" s="2">
        <v>1.7553601101728886</v>
      </c>
      <c r="E188" s="2">
        <v>14.276272916747432</v>
      </c>
      <c r="F188" s="1">
        <v>1.2270000000000001</v>
      </c>
      <c r="G188" s="1">
        <v>200.78947368421052</v>
      </c>
      <c r="H188" s="1">
        <v>3.0118421052631576E-2</v>
      </c>
      <c r="I188" s="1">
        <v>2.0078947368421054</v>
      </c>
      <c r="J188" s="1">
        <v>2.0078947368421054</v>
      </c>
      <c r="K188" s="1">
        <v>801.23493090267584</v>
      </c>
      <c r="L188" s="1">
        <v>114.38648543997871</v>
      </c>
    </row>
    <row r="189" spans="1:12" x14ac:dyDescent="0.2">
      <c r="A189">
        <v>47</v>
      </c>
      <c r="B189" t="s">
        <v>12</v>
      </c>
      <c r="C189" s="2">
        <v>0.25036666666666663</v>
      </c>
      <c r="D189" s="2">
        <v>1.7537256966624859</v>
      </c>
      <c r="E189" s="2">
        <v>14.276272916747432</v>
      </c>
      <c r="F189" s="1">
        <v>1.0437777777777777</v>
      </c>
      <c r="G189" s="1">
        <v>168.64522417153995</v>
      </c>
      <c r="H189" s="1">
        <v>2.5296783625730995E-2</v>
      </c>
      <c r="I189" s="1">
        <v>1.6864522417153998</v>
      </c>
      <c r="J189" s="1">
        <v>1.6864522417153998</v>
      </c>
      <c r="K189" s="1">
        <v>673.59296034432168</v>
      </c>
      <c r="L189" s="1">
        <v>96.163969366753633</v>
      </c>
    </row>
    <row r="190" spans="1:12" x14ac:dyDescent="0.2">
      <c r="A190">
        <v>48</v>
      </c>
      <c r="B190">
        <v>1</v>
      </c>
      <c r="C190" s="2">
        <v>0.25069999999999998</v>
      </c>
      <c r="D190" s="2">
        <v>1.7600684157438715</v>
      </c>
      <c r="E190" s="2">
        <v>14.243764489918686</v>
      </c>
      <c r="F190" s="1">
        <v>0.91800000000000015</v>
      </c>
      <c r="G190" s="1">
        <v>146.57894736842107</v>
      </c>
      <c r="H190" s="1">
        <v>2.1986842105263159E-2</v>
      </c>
      <c r="I190" s="1">
        <v>1.4657894736842105</v>
      </c>
      <c r="J190" s="1">
        <v>1.4657894736842105</v>
      </c>
      <c r="K190" s="1">
        <v>584.67868914408075</v>
      </c>
      <c r="L190" s="1">
        <v>83.280255504426648</v>
      </c>
    </row>
    <row r="191" spans="1:12" x14ac:dyDescent="0.2">
      <c r="A191">
        <v>48</v>
      </c>
      <c r="B191">
        <v>2</v>
      </c>
      <c r="C191" s="2">
        <v>0.25080000000000002</v>
      </c>
      <c r="D191" s="2">
        <v>1.7607704773377069</v>
      </c>
      <c r="E191" s="2">
        <v>14.243764489918686</v>
      </c>
      <c r="F191" s="1">
        <v>1.1523333333333332</v>
      </c>
      <c r="G191" s="1">
        <v>187.69005847953213</v>
      </c>
      <c r="H191" s="1">
        <v>2.8153508771929816E-2</v>
      </c>
      <c r="I191" s="1">
        <v>1.8769005847953208</v>
      </c>
      <c r="J191" s="1">
        <v>1.8769005847953208</v>
      </c>
      <c r="K191" s="1">
        <v>748.36546443194607</v>
      </c>
      <c r="L191" s="1">
        <v>106.59541427757259</v>
      </c>
    </row>
    <row r="192" spans="1:12" x14ac:dyDescent="0.2">
      <c r="A192">
        <v>48</v>
      </c>
      <c r="B192">
        <v>3</v>
      </c>
      <c r="C192" s="2">
        <v>0.25080000000000002</v>
      </c>
      <c r="D192" s="2">
        <v>1.7607704773377069</v>
      </c>
      <c r="E192" s="2">
        <v>14.243764489918686</v>
      </c>
      <c r="F192" s="1">
        <v>1.26</v>
      </c>
      <c r="G192" s="1">
        <v>206.57894736842104</v>
      </c>
      <c r="H192" s="1">
        <v>3.0986842105263156E-2</v>
      </c>
      <c r="I192" s="1">
        <v>2.0657894736842106</v>
      </c>
      <c r="J192" s="1">
        <v>2.0657894736842106</v>
      </c>
      <c r="K192" s="1">
        <v>823.68001343070591</v>
      </c>
      <c r="L192" s="1">
        <v>117.32304126360035</v>
      </c>
    </row>
    <row r="193" spans="1:12" x14ac:dyDescent="0.2">
      <c r="A193">
        <v>48</v>
      </c>
      <c r="B193" t="s">
        <v>12</v>
      </c>
      <c r="C193" s="2">
        <v>0.25076666666666669</v>
      </c>
      <c r="D193" s="2">
        <v>1.7605364568064283</v>
      </c>
      <c r="E193" s="2">
        <v>14.243764489918686</v>
      </c>
      <c r="F193" s="1">
        <v>1.110111111111111</v>
      </c>
      <c r="G193" s="1">
        <v>180.28265107212474</v>
      </c>
      <c r="H193" s="1">
        <v>2.7042397660818712E-2</v>
      </c>
      <c r="I193" s="1">
        <v>1.8028265107212473</v>
      </c>
      <c r="J193" s="1">
        <v>1.8028265107212473</v>
      </c>
      <c r="K193" s="1">
        <v>718.92589820068349</v>
      </c>
      <c r="L193" s="1">
        <v>102.40211179673793</v>
      </c>
    </row>
    <row r="194" spans="1:12" x14ac:dyDescent="0.2">
      <c r="A194">
        <v>49</v>
      </c>
      <c r="B194">
        <v>1</v>
      </c>
      <c r="C194" s="2">
        <v>0.25069999999999998</v>
      </c>
      <c r="D194" s="2">
        <v>1.9798329643481676</v>
      </c>
      <c r="E194" s="2">
        <v>12.662684403910784</v>
      </c>
      <c r="F194" s="1">
        <v>1.2489999999999999</v>
      </c>
      <c r="G194" s="1">
        <v>204.64912280701751</v>
      </c>
      <c r="H194" s="1">
        <v>3.0697368421052626E-2</v>
      </c>
      <c r="I194" s="1">
        <v>2.0464912280701753</v>
      </c>
      <c r="J194" s="1">
        <v>2.0464912280701753</v>
      </c>
      <c r="K194" s="1">
        <v>816.3108209294677</v>
      </c>
      <c r="L194" s="1">
        <v>103.3668630092718</v>
      </c>
    </row>
    <row r="195" spans="1:12" x14ac:dyDescent="0.2">
      <c r="A195">
        <v>49</v>
      </c>
      <c r="B195">
        <v>2</v>
      </c>
      <c r="C195" s="2">
        <v>0.25040000000000001</v>
      </c>
      <c r="D195" s="2">
        <v>1.9774637984554497</v>
      </c>
      <c r="E195" s="2">
        <v>12.662684403910784</v>
      </c>
      <c r="F195" s="1">
        <v>1.524</v>
      </c>
      <c r="G195" s="1">
        <v>252.89473684210526</v>
      </c>
      <c r="H195" s="1">
        <v>3.7934210526315786E-2</v>
      </c>
      <c r="I195" s="1">
        <v>2.5289473684210524</v>
      </c>
      <c r="J195" s="1">
        <v>2.5289473684210524</v>
      </c>
      <c r="K195" s="1">
        <v>1009.9630065579282</v>
      </c>
      <c r="L195" s="1">
        <v>127.88842811667922</v>
      </c>
    </row>
    <row r="196" spans="1:12" x14ac:dyDescent="0.2">
      <c r="A196">
        <v>49</v>
      </c>
      <c r="B196">
        <v>3</v>
      </c>
      <c r="C196" s="2">
        <v>0.25040000000000001</v>
      </c>
      <c r="D196" s="2">
        <v>1.9774637984554497</v>
      </c>
      <c r="E196" s="2">
        <v>12.662684403910784</v>
      </c>
      <c r="F196" s="1">
        <v>1.6643333333333332</v>
      </c>
      <c r="G196" s="1">
        <v>277.51461988304089</v>
      </c>
      <c r="H196" s="1">
        <v>4.1627192982456138E-2</v>
      </c>
      <c r="I196" s="1">
        <v>2.7751461988304094</v>
      </c>
      <c r="J196" s="1">
        <v>2.7751461988304094</v>
      </c>
      <c r="K196" s="1">
        <v>1108.2852231750837</v>
      </c>
      <c r="L196" s="1">
        <v>140.33866010583912</v>
      </c>
    </row>
    <row r="197" spans="1:12" x14ac:dyDescent="0.2">
      <c r="A197">
        <v>49</v>
      </c>
      <c r="B197" t="s">
        <v>12</v>
      </c>
      <c r="C197" s="2">
        <v>0.2505</v>
      </c>
      <c r="D197" s="2">
        <v>1.9782535204196889</v>
      </c>
      <c r="E197" s="2">
        <v>12.662684403910784</v>
      </c>
      <c r="F197" s="1">
        <v>1.479111111111111</v>
      </c>
      <c r="G197" s="1">
        <v>245.01949317738789</v>
      </c>
      <c r="H197" s="1">
        <v>3.6752923976608183E-2</v>
      </c>
      <c r="I197" s="1">
        <v>2.4501949317738791</v>
      </c>
      <c r="J197" s="1">
        <v>2.4501949317738791</v>
      </c>
      <c r="K197" s="1">
        <v>978.1217292510496</v>
      </c>
      <c r="L197" s="1">
        <v>123.85646766113513</v>
      </c>
    </row>
    <row r="198" spans="1:12" x14ac:dyDescent="0.2">
      <c r="A198">
        <v>50</v>
      </c>
      <c r="B198">
        <v>1</v>
      </c>
      <c r="C198" s="2">
        <v>0.25090000000000001</v>
      </c>
      <c r="D198" s="2">
        <v>1.9934338428583507</v>
      </c>
      <c r="E198" s="2">
        <v>12.586321883661752</v>
      </c>
      <c r="F198" s="1">
        <v>0.87299999999999989</v>
      </c>
      <c r="G198" s="1">
        <v>138.68421052631575</v>
      </c>
      <c r="H198" s="1">
        <v>2.0802631578947364E-2</v>
      </c>
      <c r="I198" s="1">
        <v>1.3868421052631577</v>
      </c>
      <c r="J198" s="1">
        <v>1.3868421052631577</v>
      </c>
      <c r="K198" s="1">
        <v>552.74695307419586</v>
      </c>
      <c r="L198" s="1">
        <v>69.570510716051075</v>
      </c>
    </row>
    <row r="199" spans="1:12" x14ac:dyDescent="0.2">
      <c r="A199">
        <v>50</v>
      </c>
      <c r="B199">
        <v>2</v>
      </c>
      <c r="C199" s="2">
        <v>0.25019999999999998</v>
      </c>
      <c r="D199" s="2">
        <v>1.9878722498332373</v>
      </c>
      <c r="E199" s="2">
        <v>12.586321883661752</v>
      </c>
      <c r="F199" s="1">
        <v>1.2409999999999999</v>
      </c>
      <c r="G199" s="1">
        <v>203.2456140350877</v>
      </c>
      <c r="H199" s="1">
        <v>3.0486842105263152E-2</v>
      </c>
      <c r="I199" s="1">
        <v>2.0324561403508765</v>
      </c>
      <c r="J199" s="1">
        <v>2.0324561403508765</v>
      </c>
      <c r="K199" s="1">
        <v>812.33259006829599</v>
      </c>
      <c r="L199" s="1">
        <v>102.24279455188226</v>
      </c>
    </row>
    <row r="200" spans="1:12" x14ac:dyDescent="0.2">
      <c r="A200">
        <v>50</v>
      </c>
      <c r="B200">
        <v>3</v>
      </c>
      <c r="C200" s="2">
        <v>0.25090000000000001</v>
      </c>
      <c r="D200" s="2">
        <v>1.9934338428583507</v>
      </c>
      <c r="E200" s="2">
        <v>12.586321883661752</v>
      </c>
      <c r="F200" s="1">
        <v>1.274</v>
      </c>
      <c r="G200" s="1">
        <v>209.03508771929825</v>
      </c>
      <c r="H200" s="1">
        <v>3.1355263157894733E-2</v>
      </c>
      <c r="I200" s="1">
        <v>2.0903508771929817</v>
      </c>
      <c r="J200" s="1">
        <v>2.0903508771929817</v>
      </c>
      <c r="K200" s="1">
        <v>833.14104312195354</v>
      </c>
      <c r="L200" s="1">
        <v>104.86181343222624</v>
      </c>
    </row>
    <row r="201" spans="1:12" x14ac:dyDescent="0.2">
      <c r="A201">
        <v>50</v>
      </c>
      <c r="B201" t="s">
        <v>12</v>
      </c>
      <c r="C201" s="2">
        <v>0.25066666666666665</v>
      </c>
      <c r="D201" s="2">
        <v>1.9915799785166461</v>
      </c>
      <c r="E201" s="2">
        <v>12.586321883661752</v>
      </c>
      <c r="F201" s="1">
        <v>1.1293333333333333</v>
      </c>
      <c r="G201" s="1">
        <v>183.65497076023391</v>
      </c>
      <c r="H201" s="1">
        <v>2.7548245614035089E-2</v>
      </c>
      <c r="I201" s="1">
        <v>1.8365497076023394</v>
      </c>
      <c r="J201" s="1">
        <v>1.8365497076023394</v>
      </c>
      <c r="K201" s="1">
        <v>732.66610675625247</v>
      </c>
      <c r="L201" s="1">
        <v>92.215714528834781</v>
      </c>
    </row>
    <row r="202" spans="1:12" x14ac:dyDescent="0.2">
      <c r="A202">
        <v>51</v>
      </c>
      <c r="B202">
        <v>1</v>
      </c>
      <c r="C202" s="2">
        <v>0.25059999999999999</v>
      </c>
      <c r="D202" s="2">
        <v>2.1104769705775515</v>
      </c>
      <c r="E202" s="2">
        <v>11.874093083869139</v>
      </c>
      <c r="F202" s="1">
        <v>0.92200000000000004</v>
      </c>
      <c r="G202" s="1">
        <v>147.28070175438597</v>
      </c>
      <c r="H202" s="1">
        <v>2.2092105263157896E-2</v>
      </c>
      <c r="I202" s="1">
        <v>1.4728070175438597</v>
      </c>
      <c r="J202" s="1">
        <v>1.4728070175438597</v>
      </c>
      <c r="K202" s="1">
        <v>587.71229750353541</v>
      </c>
      <c r="L202" s="1">
        <v>69.785505270915721</v>
      </c>
    </row>
    <row r="203" spans="1:12" x14ac:dyDescent="0.2">
      <c r="A203">
        <v>51</v>
      </c>
      <c r="B203">
        <v>2</v>
      </c>
      <c r="C203" s="2">
        <v>0.25080000000000002</v>
      </c>
      <c r="D203" s="2">
        <v>2.1121613097400238</v>
      </c>
      <c r="E203" s="2">
        <v>11.874093083869139</v>
      </c>
      <c r="F203" s="1">
        <v>1.3096666666666668</v>
      </c>
      <c r="G203" s="1">
        <v>215.29239766081872</v>
      </c>
      <c r="H203" s="1">
        <v>3.2293859649122812E-2</v>
      </c>
      <c r="I203" s="1">
        <v>2.1529239766081876</v>
      </c>
      <c r="J203" s="1">
        <v>2.1529239766081876</v>
      </c>
      <c r="K203" s="1">
        <v>858.42263820103165</v>
      </c>
      <c r="L203" s="1">
        <v>101.92990311299572</v>
      </c>
    </row>
    <row r="204" spans="1:12" x14ac:dyDescent="0.2">
      <c r="A204">
        <v>51</v>
      </c>
      <c r="B204">
        <v>3</v>
      </c>
      <c r="C204" s="2">
        <v>0.25069999999999998</v>
      </c>
      <c r="D204" s="2">
        <v>2.1113191401587876</v>
      </c>
      <c r="E204" s="2">
        <v>11.874093083869139</v>
      </c>
      <c r="F204" s="1">
        <v>1.4106666666666667</v>
      </c>
      <c r="G204" s="1">
        <v>233.01169590643275</v>
      </c>
      <c r="H204" s="1">
        <v>3.4951754385964914E-2</v>
      </c>
      <c r="I204" s="1">
        <v>2.3301169590643278</v>
      </c>
      <c r="J204" s="1">
        <v>2.3301169590643278</v>
      </c>
      <c r="K204" s="1">
        <v>929.44433947520065</v>
      </c>
      <c r="L204" s="1">
        <v>110.363086032038</v>
      </c>
    </row>
    <row r="205" spans="1:12" x14ac:dyDescent="0.2">
      <c r="A205">
        <v>51</v>
      </c>
      <c r="B205" t="s">
        <v>12</v>
      </c>
      <c r="C205" s="2">
        <v>0.25069999999999998</v>
      </c>
      <c r="D205" s="2">
        <v>2.1113191401587876</v>
      </c>
      <c r="E205" s="2">
        <v>11.874093083869139</v>
      </c>
      <c r="F205" s="1">
        <v>1.2141111111111111</v>
      </c>
      <c r="G205" s="1">
        <v>198.52826510721246</v>
      </c>
      <c r="H205" s="1">
        <v>2.9779239766081867E-2</v>
      </c>
      <c r="I205" s="1">
        <v>1.9852826510721244</v>
      </c>
      <c r="J205" s="1">
        <v>1.9852826510721244</v>
      </c>
      <c r="K205" s="1">
        <v>791.89575232234722</v>
      </c>
      <c r="L205" s="1">
        <v>94.030438757961321</v>
      </c>
    </row>
    <row r="206" spans="1:12" x14ac:dyDescent="0.2">
      <c r="A206">
        <v>52</v>
      </c>
      <c r="B206">
        <v>1</v>
      </c>
      <c r="C206" s="2">
        <v>0.25059999999999999</v>
      </c>
      <c r="D206" s="2">
        <v>2.0177088465845463</v>
      </c>
      <c r="E206" s="2">
        <v>12.420027816411684</v>
      </c>
      <c r="F206" s="1">
        <v>1.2619999999999998</v>
      </c>
      <c r="G206" s="1">
        <v>206.92982456140345</v>
      </c>
      <c r="H206" s="1">
        <v>3.1039473684210516E-2</v>
      </c>
      <c r="I206" s="1">
        <v>2.0692982456140343</v>
      </c>
      <c r="J206" s="1">
        <v>2.0692982456140343</v>
      </c>
      <c r="K206" s="1">
        <v>825.73752817798652</v>
      </c>
      <c r="L206" s="1">
        <v>102.55683069025619</v>
      </c>
    </row>
    <row r="207" spans="1:12" x14ac:dyDescent="0.2">
      <c r="A207">
        <v>52</v>
      </c>
      <c r="B207">
        <v>2</v>
      </c>
      <c r="C207" s="2">
        <v>0.25030000000000002</v>
      </c>
      <c r="D207" s="2">
        <v>2.0152933930571106</v>
      </c>
      <c r="E207" s="2">
        <v>12.420027816411684</v>
      </c>
      <c r="F207" s="1">
        <v>1.7690000000000001</v>
      </c>
      <c r="G207" s="1">
        <v>295.87719298245617</v>
      </c>
      <c r="H207" s="1">
        <v>4.4381578947368425E-2</v>
      </c>
      <c r="I207" s="1">
        <v>2.9587719298245618</v>
      </c>
      <c r="J207" s="1">
        <v>2.9587719298245618</v>
      </c>
      <c r="K207" s="1">
        <v>1182.0902636134883</v>
      </c>
      <c r="L207" s="1">
        <v>146.81593955588949</v>
      </c>
    </row>
    <row r="208" spans="1:12" x14ac:dyDescent="0.2">
      <c r="A208">
        <v>52</v>
      </c>
      <c r="B208">
        <v>3</v>
      </c>
      <c r="C208" s="2">
        <v>0.25059999999999999</v>
      </c>
      <c r="D208" s="2">
        <v>2.0177088465845463</v>
      </c>
      <c r="E208" s="2">
        <v>12.420027816411684</v>
      </c>
      <c r="F208" s="1">
        <v>1.7626666666666668</v>
      </c>
      <c r="G208" s="1">
        <v>294.76608187134502</v>
      </c>
      <c r="H208" s="1">
        <v>4.4214912280701756E-2</v>
      </c>
      <c r="I208" s="1">
        <v>2.9476608187134508</v>
      </c>
      <c r="J208" s="1">
        <v>2.9476608187134508</v>
      </c>
      <c r="K208" s="1">
        <v>1176.2413482495813</v>
      </c>
      <c r="L208" s="1">
        <v>146.08950264073383</v>
      </c>
    </row>
    <row r="209" spans="1:12" x14ac:dyDescent="0.2">
      <c r="A209">
        <v>52</v>
      </c>
      <c r="B209" t="s">
        <v>12</v>
      </c>
      <c r="C209" s="2">
        <v>0.2505</v>
      </c>
      <c r="D209" s="2">
        <v>2.0169036954087347</v>
      </c>
      <c r="E209" s="2">
        <v>12.420027816411684</v>
      </c>
      <c r="F209" s="1">
        <v>1.5978888888888889</v>
      </c>
      <c r="G209" s="1">
        <v>265.85769980506819</v>
      </c>
      <c r="H209" s="1">
        <v>3.9878654970760229E-2</v>
      </c>
      <c r="I209" s="1">
        <v>2.6585769980506821</v>
      </c>
      <c r="J209" s="1">
        <v>2.6585769980506821</v>
      </c>
      <c r="K209" s="1">
        <v>1061.3081828545637</v>
      </c>
      <c r="L209" s="1">
        <v>131.81477152839017</v>
      </c>
    </row>
    <row r="210" spans="1:12" x14ac:dyDescent="0.2">
      <c r="A210">
        <v>53</v>
      </c>
      <c r="B210">
        <v>1</v>
      </c>
      <c r="C210" s="2">
        <v>0.25090000000000001</v>
      </c>
      <c r="D210" s="2">
        <v>1.8707276506040376</v>
      </c>
      <c r="E210" s="2">
        <v>13.411893490695299</v>
      </c>
      <c r="F210" s="1">
        <v>1.5436666666666667</v>
      </c>
      <c r="G210" s="1">
        <v>256.34502923976606</v>
      </c>
      <c r="H210" s="1">
        <v>3.8451754385964911E-2</v>
      </c>
      <c r="I210" s="1">
        <v>2.5634502923976608</v>
      </c>
      <c r="J210" s="1">
        <v>2.5634502923976608</v>
      </c>
      <c r="K210" s="1">
        <v>1021.7019897957994</v>
      </c>
      <c r="L210" s="1">
        <v>137.02958266372715</v>
      </c>
    </row>
    <row r="211" spans="1:12" x14ac:dyDescent="0.2">
      <c r="A211">
        <v>53</v>
      </c>
      <c r="B211">
        <v>2</v>
      </c>
      <c r="C211" s="2">
        <v>0.25019999999999998</v>
      </c>
      <c r="D211" s="2">
        <v>1.8655084024756083</v>
      </c>
      <c r="E211" s="2">
        <v>13.411893490695299</v>
      </c>
      <c r="F211" s="1">
        <v>2.0820000000000003</v>
      </c>
      <c r="G211" s="1">
        <v>350.78947368421058</v>
      </c>
      <c r="H211" s="1">
        <v>5.2618421052631585E-2</v>
      </c>
      <c r="I211" s="1">
        <v>3.5078947368421054</v>
      </c>
      <c r="J211" s="1">
        <v>3.5078947368421054</v>
      </c>
      <c r="K211" s="1">
        <v>1402.0362657242629</v>
      </c>
      <c r="L211" s="1">
        <v>188.03961065985985</v>
      </c>
    </row>
    <row r="212" spans="1:12" x14ac:dyDescent="0.2">
      <c r="A212">
        <v>53</v>
      </c>
      <c r="B212">
        <v>3</v>
      </c>
      <c r="C212" s="2">
        <v>0.25069999999999998</v>
      </c>
      <c r="D212" s="2">
        <v>1.8692364368530576</v>
      </c>
      <c r="E212" s="2">
        <v>13.411893490695299</v>
      </c>
      <c r="F212" s="1">
        <v>2.0006666666666666</v>
      </c>
      <c r="G212" s="1">
        <v>336.5204678362573</v>
      </c>
      <c r="H212" s="1">
        <v>5.0478070175438594E-2</v>
      </c>
      <c r="I212" s="1">
        <v>3.3652046783625726</v>
      </c>
      <c r="J212" s="1">
        <v>3.3652046783625726</v>
      </c>
      <c r="K212" s="1">
        <v>1342.3233659204518</v>
      </c>
      <c r="L212" s="1">
        <v>180.03098013796711</v>
      </c>
    </row>
    <row r="213" spans="1:12" x14ac:dyDescent="0.2">
      <c r="A213">
        <v>53</v>
      </c>
      <c r="B213" t="s">
        <v>12</v>
      </c>
      <c r="C213" s="2">
        <v>0.25059999999999999</v>
      </c>
      <c r="D213" s="2">
        <v>1.8684908299775678</v>
      </c>
      <c r="E213" s="2">
        <v>13.411893490695299</v>
      </c>
      <c r="F213" s="1">
        <v>1.8754444444444445</v>
      </c>
      <c r="G213" s="1">
        <v>314.55165692007796</v>
      </c>
      <c r="H213" s="1">
        <v>4.7182748538011694E-2</v>
      </c>
      <c r="I213" s="1">
        <v>3.1455165692007796</v>
      </c>
      <c r="J213" s="1">
        <v>3.1455165692007796</v>
      </c>
      <c r="K213" s="1">
        <v>1255.1941616922504</v>
      </c>
      <c r="L213" s="1">
        <v>168.34530406759038</v>
      </c>
    </row>
    <row r="214" spans="1:12" x14ac:dyDescent="0.2">
      <c r="A214">
        <v>54</v>
      </c>
      <c r="B214">
        <v>1</v>
      </c>
      <c r="C214" s="2">
        <v>0.25090000000000001</v>
      </c>
      <c r="D214" s="2">
        <v>1.8297181467912003</v>
      </c>
      <c r="E214" s="2">
        <v>13.712494486651208</v>
      </c>
      <c r="F214" s="1">
        <v>1.6986666666666668</v>
      </c>
      <c r="G214" s="1">
        <v>283.53801169590645</v>
      </c>
      <c r="H214" s="1">
        <v>4.2530701754385968E-2</v>
      </c>
      <c r="I214" s="1">
        <v>2.8353801169590644</v>
      </c>
      <c r="J214" s="1">
        <v>2.8353801169590644</v>
      </c>
      <c r="K214" s="1">
        <v>1130.0837453005438</v>
      </c>
      <c r="L214" s="1">
        <v>154.96267126887855</v>
      </c>
    </row>
    <row r="215" spans="1:12" x14ac:dyDescent="0.2">
      <c r="A215">
        <v>54</v>
      </c>
      <c r="B215">
        <v>2</v>
      </c>
      <c r="C215" s="2">
        <v>0.25090000000000001</v>
      </c>
      <c r="D215" s="2">
        <v>1.8297181467912003</v>
      </c>
      <c r="E215" s="2">
        <v>13.712494486651208</v>
      </c>
      <c r="F215" s="1">
        <v>2.0869999999999997</v>
      </c>
      <c r="G215" s="1">
        <v>351.66666666666663</v>
      </c>
      <c r="H215" s="1">
        <v>5.2749999999999991E-2</v>
      </c>
      <c r="I215" s="1">
        <v>3.5166666666666657</v>
      </c>
      <c r="J215" s="1">
        <v>3.5166666666666657</v>
      </c>
      <c r="K215" s="1">
        <v>1401.6208316726447</v>
      </c>
      <c r="L215" s="1">
        <v>192.19717926686621</v>
      </c>
    </row>
    <row r="216" spans="1:12" x14ac:dyDescent="0.2">
      <c r="A216">
        <v>54</v>
      </c>
      <c r="B216">
        <v>3</v>
      </c>
      <c r="C216" s="2">
        <v>0.25019999999999998</v>
      </c>
      <c r="D216" s="2">
        <v>1.8246133133804634</v>
      </c>
      <c r="E216" s="2">
        <v>13.712494486651208</v>
      </c>
      <c r="F216" s="1">
        <v>2.1509999999999998</v>
      </c>
      <c r="G216" s="1">
        <v>362.8947368421052</v>
      </c>
      <c r="H216" s="1">
        <v>5.4434210526315779E-2</v>
      </c>
      <c r="I216" s="1">
        <v>3.628947368421052</v>
      </c>
      <c r="J216" s="1">
        <v>3.628947368421052</v>
      </c>
      <c r="K216" s="1">
        <v>1450.4186124784383</v>
      </c>
      <c r="L216" s="1">
        <v>198.8885722694688</v>
      </c>
    </row>
    <row r="217" spans="1:12" x14ac:dyDescent="0.2">
      <c r="A217">
        <v>54</v>
      </c>
      <c r="B217" t="s">
        <v>12</v>
      </c>
      <c r="C217" s="2">
        <v>0.25066666666666665</v>
      </c>
      <c r="D217" s="2">
        <v>1.8280165356542879</v>
      </c>
      <c r="E217" s="2">
        <v>13.712494486651208</v>
      </c>
      <c r="F217" s="1">
        <v>1.9788888888888889</v>
      </c>
      <c r="G217" s="1">
        <v>332.69980506822611</v>
      </c>
      <c r="H217" s="1">
        <v>4.9904970760233917E-2</v>
      </c>
      <c r="I217" s="1">
        <v>3.3269980506822612</v>
      </c>
      <c r="J217" s="1">
        <v>3.3269980506822612</v>
      </c>
      <c r="K217" s="1">
        <v>1327.2598606445192</v>
      </c>
      <c r="L217" s="1">
        <v>182.00043521441421</v>
      </c>
    </row>
    <row r="218" spans="1:12" x14ac:dyDescent="0.2">
      <c r="A218">
        <v>55</v>
      </c>
      <c r="B218">
        <v>1</v>
      </c>
      <c r="C218" s="2">
        <v>0.25040000000000001</v>
      </c>
      <c r="D218" s="2">
        <v>1.7809538711113946</v>
      </c>
      <c r="E218" s="2">
        <v>14.059881283940234</v>
      </c>
      <c r="F218" s="1">
        <v>1.3113333333333335</v>
      </c>
      <c r="G218" s="1">
        <v>215.58479532163744</v>
      </c>
      <c r="H218" s="1">
        <v>3.2337719298245617E-2</v>
      </c>
      <c r="I218" s="1">
        <v>2.1558479532163743</v>
      </c>
      <c r="J218" s="1">
        <v>2.1558479532163743</v>
      </c>
      <c r="K218" s="1">
        <v>860.96164265829646</v>
      </c>
      <c r="L218" s="1">
        <v>121.05018485801821</v>
      </c>
    </row>
    <row r="219" spans="1:12" x14ac:dyDescent="0.2">
      <c r="A219">
        <v>55</v>
      </c>
      <c r="B219">
        <v>2</v>
      </c>
      <c r="C219" s="2">
        <v>0.25030000000000002</v>
      </c>
      <c r="D219" s="2">
        <v>1.7802426275526437</v>
      </c>
      <c r="E219" s="2">
        <v>14.059881283940234</v>
      </c>
      <c r="F219" s="1">
        <v>1.6646666666666665</v>
      </c>
      <c r="G219" s="1">
        <v>277.57309941520464</v>
      </c>
      <c r="H219" s="1">
        <v>4.1635964912280693E-2</v>
      </c>
      <c r="I219" s="1">
        <v>2.7757309941520463</v>
      </c>
      <c r="J219" s="1">
        <v>2.7757309941520463</v>
      </c>
      <c r="K219" s="1">
        <v>1108.9616436883923</v>
      </c>
      <c r="L219" s="1">
        <v>155.91869058702028</v>
      </c>
    </row>
    <row r="220" spans="1:12" x14ac:dyDescent="0.2">
      <c r="A220">
        <v>55</v>
      </c>
      <c r="B220">
        <v>3</v>
      </c>
      <c r="C220" s="2">
        <v>0.25040000000000001</v>
      </c>
      <c r="D220" s="2">
        <v>1.7809538711113946</v>
      </c>
      <c r="E220" s="2">
        <v>14.059881283940234</v>
      </c>
      <c r="F220" s="1">
        <v>1.7670000000000001</v>
      </c>
      <c r="G220" s="1">
        <v>295.5263157894737</v>
      </c>
      <c r="H220" s="1">
        <v>4.4328947368421051E-2</v>
      </c>
      <c r="I220" s="1">
        <v>2.9552631578947368</v>
      </c>
      <c r="J220" s="1">
        <v>2.9552631578947368</v>
      </c>
      <c r="K220" s="1">
        <v>1180.2169160921474</v>
      </c>
      <c r="L220" s="1">
        <v>165.9370972955364</v>
      </c>
    </row>
    <row r="221" spans="1:12" x14ac:dyDescent="0.2">
      <c r="A221">
        <v>55</v>
      </c>
      <c r="B221" t="s">
        <v>12</v>
      </c>
      <c r="C221" s="2">
        <v>0.25036666666666668</v>
      </c>
      <c r="D221" s="2">
        <v>1.7807167899251442</v>
      </c>
      <c r="E221" s="2">
        <v>14.059881283940234</v>
      </c>
      <c r="F221" s="1">
        <v>1.5810000000000002</v>
      </c>
      <c r="G221" s="1">
        <v>262.89473684210526</v>
      </c>
      <c r="H221" s="1">
        <v>3.9434210526315787E-2</v>
      </c>
      <c r="I221" s="1">
        <v>2.6289473684210525</v>
      </c>
      <c r="J221" s="1">
        <v>2.6289473684210525</v>
      </c>
      <c r="K221" s="1">
        <v>1050.0388903292715</v>
      </c>
      <c r="L221" s="1">
        <v>147.63422141549896</v>
      </c>
    </row>
    <row r="222" spans="1:12" x14ac:dyDescent="0.2">
      <c r="A222">
        <v>56</v>
      </c>
      <c r="B222">
        <v>1</v>
      </c>
      <c r="C222" s="2">
        <v>0.25069999999999998</v>
      </c>
      <c r="D222" s="2">
        <v>1.6907721336087818</v>
      </c>
      <c r="E222" s="2">
        <v>14.82754506161077</v>
      </c>
      <c r="F222" s="1">
        <v>1.2523333333333333</v>
      </c>
      <c r="G222" s="1">
        <v>205.23391812865495</v>
      </c>
      <c r="H222" s="1">
        <v>3.0785087719298242E-2</v>
      </c>
      <c r="I222" s="1">
        <v>2.0523391812865492</v>
      </c>
      <c r="J222" s="1">
        <v>2.0523391812865492</v>
      </c>
      <c r="K222" s="1">
        <v>818.64347079638981</v>
      </c>
      <c r="L222" s="1">
        <v>121.38472952626911</v>
      </c>
    </row>
    <row r="223" spans="1:12" x14ac:dyDescent="0.2">
      <c r="A223">
        <v>56</v>
      </c>
      <c r="B223">
        <v>2</v>
      </c>
      <c r="C223" s="2">
        <v>0.25019999999999998</v>
      </c>
      <c r="D223" s="2">
        <v>1.6874000312282296</v>
      </c>
      <c r="E223" s="2">
        <v>14.82754506161077</v>
      </c>
      <c r="F223" s="1">
        <v>1.6479999999999999</v>
      </c>
      <c r="G223" s="1">
        <v>274.64912280701753</v>
      </c>
      <c r="H223" s="1">
        <v>4.1197368421052635E-2</v>
      </c>
      <c r="I223" s="1">
        <v>2.7464912280701759</v>
      </c>
      <c r="J223" s="1">
        <v>2.7464912280701759</v>
      </c>
      <c r="K223" s="1">
        <v>1097.7183165748106</v>
      </c>
      <c r="L223" s="1">
        <v>162.76467803968524</v>
      </c>
    </row>
    <row r="224" spans="1:12" x14ac:dyDescent="0.2">
      <c r="A224">
        <v>56</v>
      </c>
      <c r="B224">
        <v>3</v>
      </c>
      <c r="C224" s="2">
        <v>0.25069999999999998</v>
      </c>
      <c r="D224" s="2">
        <v>1.6907721336087818</v>
      </c>
      <c r="E224" s="2">
        <v>14.82754506161077</v>
      </c>
      <c r="F224" s="1">
        <v>1.5576666666666668</v>
      </c>
      <c r="G224" s="1">
        <v>258.80116959064327</v>
      </c>
      <c r="H224" s="1">
        <v>3.8820175438596491E-2</v>
      </c>
      <c r="I224" s="1">
        <v>2.5880116959064328</v>
      </c>
      <c r="J224" s="1">
        <v>2.5880116959064328</v>
      </c>
      <c r="K224" s="1">
        <v>1032.314198606475</v>
      </c>
      <c r="L224" s="1">
        <v>153.06685297578119</v>
      </c>
    </row>
    <row r="225" spans="1:12" x14ac:dyDescent="0.2">
      <c r="A225">
        <v>56</v>
      </c>
      <c r="B225" t="s">
        <v>12</v>
      </c>
      <c r="C225" s="2">
        <v>0.25053333333333327</v>
      </c>
      <c r="D225" s="2">
        <v>1.689648099481931</v>
      </c>
      <c r="E225" s="2">
        <v>14.82754506161077</v>
      </c>
      <c r="F225" s="1">
        <v>1.486</v>
      </c>
      <c r="G225" s="1">
        <v>246.22807017543857</v>
      </c>
      <c r="H225" s="1">
        <v>3.6934210526315785E-2</v>
      </c>
      <c r="I225" s="1">
        <v>2.462280701754386</v>
      </c>
      <c r="J225" s="1">
        <v>2.462280701754386</v>
      </c>
      <c r="K225" s="1">
        <v>982.81560740595523</v>
      </c>
      <c r="L225" s="1">
        <v>145.7274270606616</v>
      </c>
    </row>
    <row r="226" spans="1:12" x14ac:dyDescent="0.2">
      <c r="A226">
        <v>57</v>
      </c>
      <c r="B226">
        <v>1</v>
      </c>
      <c r="C226" s="2">
        <v>0.25019999999999998</v>
      </c>
      <c r="D226" s="2">
        <v>1.9518083672897566</v>
      </c>
      <c r="E226" s="2">
        <v>12.818881412391056</v>
      </c>
      <c r="F226" s="1">
        <v>1.359</v>
      </c>
      <c r="G226" s="1">
        <v>223.94736842105263</v>
      </c>
      <c r="H226" s="1">
        <v>3.3592105263157895E-2</v>
      </c>
      <c r="I226" s="1">
        <v>2.2394736842105263</v>
      </c>
      <c r="J226" s="1">
        <v>2.2394736842105263</v>
      </c>
      <c r="K226" s="1">
        <v>895.07341495224875</v>
      </c>
      <c r="L226" s="1">
        <v>114.73839961656769</v>
      </c>
    </row>
    <row r="227" spans="1:12" x14ac:dyDescent="0.2">
      <c r="A227">
        <v>57</v>
      </c>
      <c r="B227">
        <v>2</v>
      </c>
      <c r="C227" s="2">
        <v>0.25</v>
      </c>
      <c r="D227" s="2">
        <v>1.950248168754753</v>
      </c>
      <c r="E227" s="2">
        <v>12.818881412391056</v>
      </c>
      <c r="F227" s="1">
        <v>1.8</v>
      </c>
      <c r="G227" s="1">
        <v>301.31578947368422</v>
      </c>
      <c r="H227" s="1">
        <v>4.5197368421052632E-2</v>
      </c>
      <c r="I227" s="1">
        <v>3.013157894736842</v>
      </c>
      <c r="J227" s="1">
        <v>3.013157894736842</v>
      </c>
      <c r="K227" s="1">
        <v>1205.2631578947369</v>
      </c>
      <c r="L227" s="1">
        <v>154.50125491776589</v>
      </c>
    </row>
    <row r="228" spans="1:12" x14ac:dyDescent="0.2">
      <c r="A228">
        <v>57</v>
      </c>
      <c r="B228">
        <v>3</v>
      </c>
      <c r="C228" s="2">
        <v>0.2505</v>
      </c>
      <c r="D228" s="2">
        <v>1.9541486650922628</v>
      </c>
      <c r="E228" s="2">
        <v>12.818881412391056</v>
      </c>
      <c r="F228" s="1">
        <v>1.905</v>
      </c>
      <c r="G228" s="1">
        <v>319.73684210526312</v>
      </c>
      <c r="H228" s="1">
        <v>4.7960526315789467E-2</v>
      </c>
      <c r="I228" s="1">
        <v>3.197368421052631</v>
      </c>
      <c r="J228" s="1">
        <v>3.197368421052631</v>
      </c>
      <c r="K228" s="1">
        <v>1276.3945792625275</v>
      </c>
      <c r="L228" s="1">
        <v>163.61950746985113</v>
      </c>
    </row>
    <row r="229" spans="1:12" x14ac:dyDescent="0.2">
      <c r="A229">
        <v>57</v>
      </c>
      <c r="B229" t="s">
        <v>12</v>
      </c>
      <c r="C229" s="2">
        <v>0.25023333333333331</v>
      </c>
      <c r="D229" s="2">
        <v>1.9520684003789242</v>
      </c>
      <c r="E229" s="2">
        <v>12.818881412391056</v>
      </c>
      <c r="F229" s="1">
        <v>1.6879999999999999</v>
      </c>
      <c r="G229" s="1">
        <v>281.66666666666663</v>
      </c>
      <c r="H229" s="1">
        <v>4.2249999999999996E-2</v>
      </c>
      <c r="I229" s="1">
        <v>2.8166666666666669</v>
      </c>
      <c r="J229" s="1">
        <v>2.8166666666666669</v>
      </c>
      <c r="K229" s="1">
        <v>1125.6160916477957</v>
      </c>
      <c r="L229" s="1">
        <v>144.29139194712192</v>
      </c>
    </row>
    <row r="230" spans="1:12" x14ac:dyDescent="0.2">
      <c r="A230">
        <v>58</v>
      </c>
      <c r="B230">
        <v>1</v>
      </c>
      <c r="C230" s="2">
        <v>0.25030000000000002</v>
      </c>
      <c r="D230" s="2">
        <v>1.9048592046236206</v>
      </c>
      <c r="E230" s="2">
        <v>13.140078772880043</v>
      </c>
      <c r="F230" s="1">
        <v>1.5</v>
      </c>
      <c r="G230" s="1">
        <v>248.68421052631578</v>
      </c>
      <c r="H230" s="1">
        <v>3.7302631578947365E-2</v>
      </c>
      <c r="I230" s="1">
        <v>2.4868421052631575</v>
      </c>
      <c r="J230" s="1">
        <v>2.4868421052631575</v>
      </c>
      <c r="K230" s="1">
        <v>993.54458859894419</v>
      </c>
      <c r="L230" s="1">
        <v>130.55254158558824</v>
      </c>
    </row>
    <row r="231" spans="1:12" x14ac:dyDescent="0.2">
      <c r="A231">
        <v>58</v>
      </c>
      <c r="B231">
        <v>2</v>
      </c>
      <c r="C231" s="2">
        <v>0.25009999999999999</v>
      </c>
      <c r="D231" s="2">
        <v>1.9033371437329902</v>
      </c>
      <c r="E231" s="2">
        <v>13.140078772880043</v>
      </c>
      <c r="F231" s="1">
        <v>1.8953333333333333</v>
      </c>
      <c r="G231" s="1">
        <v>318.04093567251459</v>
      </c>
      <c r="H231" s="1">
        <v>4.7706140350877189E-2</v>
      </c>
      <c r="I231" s="1">
        <v>3.1804093567251459</v>
      </c>
      <c r="J231" s="1">
        <v>3.1804093567251459</v>
      </c>
      <c r="K231" s="1">
        <v>1271.6550806577952</v>
      </c>
      <c r="L231" s="1">
        <v>167.09647931776556</v>
      </c>
    </row>
    <row r="232" spans="1:12" x14ac:dyDescent="0.2">
      <c r="A232">
        <v>58</v>
      </c>
      <c r="B232">
        <v>3</v>
      </c>
      <c r="C232" s="2">
        <v>0.25009999999999999</v>
      </c>
      <c r="D232" s="2">
        <v>1.9033371437329902</v>
      </c>
      <c r="E232" s="2">
        <v>13.140078772880043</v>
      </c>
      <c r="F232" s="1">
        <v>1.8719999999999999</v>
      </c>
      <c r="G232" s="1">
        <v>313.9473684210526</v>
      </c>
      <c r="H232" s="1">
        <v>4.7092105263157893E-2</v>
      </c>
      <c r="I232" s="1">
        <v>3.1394736842105262</v>
      </c>
      <c r="J232" s="1">
        <v>3.1394736842105262</v>
      </c>
      <c r="K232" s="1">
        <v>1255.2873587407141</v>
      </c>
      <c r="L232" s="1">
        <v>164.94574776453516</v>
      </c>
    </row>
    <row r="233" spans="1:12" x14ac:dyDescent="0.2">
      <c r="A233">
        <v>58</v>
      </c>
      <c r="B233" t="s">
        <v>12</v>
      </c>
      <c r="C233" s="2">
        <v>0.25016666666666665</v>
      </c>
      <c r="D233" s="2">
        <v>1.9038444973632005</v>
      </c>
      <c r="E233" s="2">
        <v>13.140078772880043</v>
      </c>
      <c r="F233" s="1">
        <v>1.7557777777777777</v>
      </c>
      <c r="G233" s="1">
        <v>293.55750487329431</v>
      </c>
      <c r="H233" s="1">
        <v>4.403362573099414E-2</v>
      </c>
      <c r="I233" s="1">
        <v>2.9355750487329426</v>
      </c>
      <c r="J233" s="1">
        <v>2.9355750487329426</v>
      </c>
      <c r="K233" s="1">
        <v>1173.4477210125021</v>
      </c>
      <c r="L233" s="1">
        <v>154.19195489960842</v>
      </c>
    </row>
    <row r="234" spans="1:12" x14ac:dyDescent="0.2">
      <c r="A234">
        <v>59</v>
      </c>
      <c r="B234">
        <v>1</v>
      </c>
      <c r="C234" s="2">
        <v>0.2505</v>
      </c>
      <c r="D234" s="2">
        <v>1.7817888270417255</v>
      </c>
      <c r="E234" s="2">
        <v>14.058905084498763</v>
      </c>
      <c r="F234" s="1">
        <v>1.4493333333333334</v>
      </c>
      <c r="G234" s="1">
        <v>239.79532163742689</v>
      </c>
      <c r="H234" s="1">
        <v>3.5969298245614033E-2</v>
      </c>
      <c r="I234" s="1">
        <v>2.3979532163742689</v>
      </c>
      <c r="J234" s="1">
        <v>2.3979532163742689</v>
      </c>
      <c r="K234" s="1">
        <v>957.26675304362038</v>
      </c>
      <c r="L234" s="1">
        <v>134.58122421586575</v>
      </c>
    </row>
    <row r="235" spans="1:12" x14ac:dyDescent="0.2">
      <c r="A235">
        <v>59</v>
      </c>
      <c r="B235">
        <v>2</v>
      </c>
      <c r="C235" s="2">
        <v>0.25090000000000001</v>
      </c>
      <c r="D235" s="2">
        <v>1.7846339988214328</v>
      </c>
      <c r="E235" s="2">
        <v>14.058905084498763</v>
      </c>
      <c r="F235" s="1">
        <v>1.8179999999999998</v>
      </c>
      <c r="G235" s="1">
        <v>304.4736842105263</v>
      </c>
      <c r="H235" s="1">
        <v>4.5671052631578946E-2</v>
      </c>
      <c r="I235" s="1">
        <v>3.0447368421052632</v>
      </c>
      <c r="J235" s="1">
        <v>3.0447368421052632</v>
      </c>
      <c r="K235" s="1">
        <v>1213.5260430869919</v>
      </c>
      <c r="L235" s="1">
        <v>170.60847457327375</v>
      </c>
    </row>
    <row r="236" spans="1:12" x14ac:dyDescent="0.2">
      <c r="A236">
        <v>59</v>
      </c>
      <c r="B236">
        <v>3</v>
      </c>
      <c r="C236" s="2">
        <v>0.2505</v>
      </c>
      <c r="D236" s="2">
        <v>1.7817888270417255</v>
      </c>
      <c r="E236" s="2">
        <v>14.058905084498763</v>
      </c>
      <c r="F236" s="1">
        <v>1.8193333333333335</v>
      </c>
      <c r="G236" s="1">
        <v>304.70760233918128</v>
      </c>
      <c r="H236" s="1">
        <v>4.5706140350877188E-2</v>
      </c>
      <c r="I236" s="1">
        <v>3.0470760233918126</v>
      </c>
      <c r="J236" s="1">
        <v>3.0470760233918126</v>
      </c>
      <c r="K236" s="1">
        <v>1216.3976141284681</v>
      </c>
      <c r="L236" s="1">
        <v>171.01218602042886</v>
      </c>
    </row>
    <row r="237" spans="1:12" x14ac:dyDescent="0.2">
      <c r="A237">
        <v>59</v>
      </c>
      <c r="B237" t="s">
        <v>12</v>
      </c>
      <c r="C237" s="2">
        <v>0.25063333333333332</v>
      </c>
      <c r="D237" s="2">
        <v>1.7827372176349614</v>
      </c>
      <c r="E237" s="2">
        <v>14.058905084498763</v>
      </c>
      <c r="F237" s="1">
        <v>1.6955555555555557</v>
      </c>
      <c r="G237" s="1">
        <v>282.99220272904483</v>
      </c>
      <c r="H237" s="1">
        <v>4.2448830409356729E-2</v>
      </c>
      <c r="I237" s="1">
        <v>2.8299220272904488</v>
      </c>
      <c r="J237" s="1">
        <v>2.8299220272904488</v>
      </c>
      <c r="K237" s="1">
        <v>1129.1084029620092</v>
      </c>
      <c r="L237" s="1">
        <v>158.74027867352865</v>
      </c>
    </row>
    <row r="238" spans="1:12" x14ac:dyDescent="0.2">
      <c r="A238">
        <v>60</v>
      </c>
      <c r="B238">
        <v>1</v>
      </c>
      <c r="C238" s="2">
        <v>0.2505</v>
      </c>
      <c r="D238" s="2">
        <v>1.7658029836189126</v>
      </c>
      <c r="E238" s="2">
        <v>14.186180583216284</v>
      </c>
      <c r="F238" s="1">
        <v>1.2986666666666666</v>
      </c>
      <c r="G238" s="1">
        <v>213.36257309941519</v>
      </c>
      <c r="H238" s="1">
        <v>3.2004385964912278E-2</v>
      </c>
      <c r="I238" s="1">
        <v>2.1336257309941518</v>
      </c>
      <c r="J238" s="1">
        <v>2.1336257309941518</v>
      </c>
      <c r="K238" s="1">
        <v>851.74679880006067</v>
      </c>
      <c r="L238" s="1">
        <v>120.83033898954046</v>
      </c>
    </row>
    <row r="239" spans="1:12" x14ac:dyDescent="0.2">
      <c r="A239">
        <v>60</v>
      </c>
      <c r="B239">
        <v>2</v>
      </c>
      <c r="C239" s="2">
        <v>0.25</v>
      </c>
      <c r="D239" s="2">
        <v>1.7622784267653817</v>
      </c>
      <c r="E239" s="2">
        <v>14.186180583216284</v>
      </c>
      <c r="F239" s="1">
        <v>1.6413333333333335</v>
      </c>
      <c r="G239" s="1">
        <v>273.4795321637427</v>
      </c>
      <c r="H239" s="1">
        <v>4.1021929824561404E-2</v>
      </c>
      <c r="I239" s="1">
        <v>2.734795321637427</v>
      </c>
      <c r="J239" s="1">
        <v>2.734795321637427</v>
      </c>
      <c r="K239" s="1">
        <v>1093.9181286549708</v>
      </c>
      <c r="L239" s="1">
        <v>155.1852011635344</v>
      </c>
    </row>
    <row r="240" spans="1:12" x14ac:dyDescent="0.2">
      <c r="A240">
        <v>60</v>
      </c>
      <c r="B240">
        <v>3</v>
      </c>
      <c r="C240" s="2">
        <v>0.25059999999999999</v>
      </c>
      <c r="D240" s="2">
        <v>1.7665078949896187</v>
      </c>
      <c r="E240" s="2">
        <v>14.186180583216284</v>
      </c>
      <c r="F240" s="1">
        <v>1.6913333333333334</v>
      </c>
      <c r="G240" s="1">
        <v>282.25146198830407</v>
      </c>
      <c r="H240" s="1">
        <v>4.2337719298245612E-2</v>
      </c>
      <c r="I240" s="1">
        <v>2.8225146198830409</v>
      </c>
      <c r="J240" s="1">
        <v>2.8225146198830409</v>
      </c>
      <c r="K240" s="1">
        <v>1126.3027214218041</v>
      </c>
      <c r="L240" s="1">
        <v>159.77933797457655</v>
      </c>
    </row>
    <row r="241" spans="1:12" x14ac:dyDescent="0.2">
      <c r="A241">
        <v>60</v>
      </c>
      <c r="B241" t="s">
        <v>12</v>
      </c>
      <c r="C241" s="2">
        <v>0.25036666666666663</v>
      </c>
      <c r="D241" s="2">
        <v>1.7648631017913043</v>
      </c>
      <c r="E241" s="2">
        <v>14.186180583216284</v>
      </c>
      <c r="F241" s="1">
        <v>1.5437777777777779</v>
      </c>
      <c r="G241" s="1">
        <v>256.36452241715403</v>
      </c>
      <c r="H241" s="1">
        <v>3.8454678362573103E-2</v>
      </c>
      <c r="I241" s="1">
        <v>2.5636452241715402</v>
      </c>
      <c r="J241" s="1">
        <v>2.5636452241715402</v>
      </c>
      <c r="K241" s="1">
        <v>1023.9562871141821</v>
      </c>
      <c r="L241" s="1">
        <v>145.26028798321448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123B-58E8-4D41-BDC3-4A1FB9EA8A79}">
  <dimension ref="A1:L299"/>
  <sheetViews>
    <sheetView tabSelected="1" topLeftCell="F166" zoomScale="137" zoomScaleNormal="137" workbookViewId="0">
      <selection activeCell="B175" sqref="B175:L175"/>
    </sheetView>
  </sheetViews>
  <sheetFormatPr baseColWidth="10" defaultColWidth="8.83203125" defaultRowHeight="15" x14ac:dyDescent="0.2"/>
  <cols>
    <col min="3" max="4" width="9" bestFit="1" customWidth="1"/>
    <col min="5" max="5" width="12" customWidth="1"/>
    <col min="6" max="6" width="12.1640625" customWidth="1"/>
    <col min="7" max="7" width="9.83203125" bestFit="1" customWidth="1"/>
    <col min="8" max="8" width="11.83203125" customWidth="1"/>
    <col min="9" max="9" width="9" bestFit="1" customWidth="1"/>
    <col min="10" max="10" width="15.83203125" customWidth="1"/>
    <col min="11" max="11" width="15.1640625" customWidth="1"/>
    <col min="12" max="12" width="13.5" customWidth="1"/>
    <col min="13" max="13" width="15.83203125" customWidth="1"/>
    <col min="14" max="14" width="16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  <c r="I1" t="s">
        <v>8</v>
      </c>
      <c r="J1" t="s">
        <v>85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 s="2">
        <v>0.25040000000000001</v>
      </c>
      <c r="D2" s="2">
        <f>(C2*100/E2)</f>
        <v>1.1289792545638946</v>
      </c>
      <c r="E2" s="2">
        <v>22.179326944030098</v>
      </c>
      <c r="F2" s="2">
        <v>15.248699999999999</v>
      </c>
      <c r="G2" s="1">
        <f>((F2-1.0225)/31.699)</f>
        <v>0.44879018265560422</v>
      </c>
      <c r="H2" s="14">
        <f>((G2*40)/(1000*1000))</f>
        <v>1.7951607306224168E-5</v>
      </c>
      <c r="I2" s="6">
        <f>((H2*10)/(40/1000))</f>
        <v>4.4879018265560414E-3</v>
      </c>
      <c r="J2" s="6">
        <f>I2</f>
        <v>4.4879018265560414E-3</v>
      </c>
      <c r="K2" s="19">
        <f>(J2*100/C2)</f>
        <v>1.7922930617236585</v>
      </c>
      <c r="L2" s="1">
        <f>(J2*100/D2)</f>
        <v>0.39751853795485736</v>
      </c>
    </row>
    <row r="3" spans="1:12" x14ac:dyDescent="0.2">
      <c r="A3">
        <v>1</v>
      </c>
      <c r="B3">
        <v>2</v>
      </c>
      <c r="C3" s="2">
        <v>0.25059999999999999</v>
      </c>
      <c r="D3" s="2">
        <f t="shared" ref="D3:D66" si="0">(C3*100/E3)</f>
        <v>1.1298809951825557</v>
      </c>
      <c r="E3" s="2">
        <v>22.179326944030098</v>
      </c>
      <c r="F3" s="2">
        <v>11.447699999999999</v>
      </c>
      <c r="G3" s="1">
        <f t="shared" ref="G3:G66" si="1">((F3-1.0225)/31.699)</f>
        <v>0.32888103725669576</v>
      </c>
      <c r="H3" s="14">
        <f t="shared" ref="H3:H66" si="2">((G3*40)/(1000*1000))</f>
        <v>1.3155241490267829E-5</v>
      </c>
      <c r="I3" s="6">
        <f t="shared" ref="I3:I66" si="3">((H3*10)/(40/1000))</f>
        <v>3.2888103725669574E-3</v>
      </c>
      <c r="J3" s="6">
        <f t="shared" ref="J3:J66" si="4">I3</f>
        <v>3.2888103725669574E-3</v>
      </c>
      <c r="K3" s="1">
        <f t="shared" ref="K3:K66" si="5">(J3*100/C3)</f>
        <v>1.3123744503459529</v>
      </c>
      <c r="L3" s="1">
        <f t="shared" ref="L3:L66" si="6">(J3*100/D3)</f>
        <v>0.29107582007214683</v>
      </c>
    </row>
    <row r="4" spans="1:12" x14ac:dyDescent="0.2">
      <c r="A4">
        <v>1</v>
      </c>
      <c r="B4">
        <v>3</v>
      </c>
      <c r="C4" s="2">
        <v>0.25030000000000002</v>
      </c>
      <c r="D4" s="2">
        <f t="shared" si="0"/>
        <v>1.1285283842545639</v>
      </c>
      <c r="E4" s="2">
        <v>22.179326944030098</v>
      </c>
      <c r="F4" s="2">
        <v>15.5161</v>
      </c>
      <c r="G4" s="1">
        <f t="shared" si="1"/>
        <v>0.45722577999305974</v>
      </c>
      <c r="H4" s="14">
        <f t="shared" si="2"/>
        <v>1.8289031199722392E-5</v>
      </c>
      <c r="I4" s="6">
        <f t="shared" si="3"/>
        <v>4.5722577999305972E-3</v>
      </c>
      <c r="J4" s="6">
        <f t="shared" si="4"/>
        <v>4.5722577999305972E-3</v>
      </c>
      <c r="K4" s="19">
        <f t="shared" si="5"/>
        <v>1.826711066692208</v>
      </c>
      <c r="L4" s="1">
        <f t="shared" si="6"/>
        <v>0.40515221980444449</v>
      </c>
    </row>
    <row r="5" spans="1:12" x14ac:dyDescent="0.2">
      <c r="A5">
        <v>1</v>
      </c>
      <c r="B5">
        <v>4</v>
      </c>
      <c r="C5" s="2">
        <v>0.25030000000000002</v>
      </c>
      <c r="D5" s="2">
        <f t="shared" si="0"/>
        <v>1.1285283842545639</v>
      </c>
      <c r="E5" s="2">
        <v>22.179326944030098</v>
      </c>
      <c r="F5" s="2">
        <v>17.123000000000001</v>
      </c>
      <c r="G5" s="1">
        <f t="shared" si="1"/>
        <v>0.50791823085901766</v>
      </c>
      <c r="H5" s="14">
        <f t="shared" si="2"/>
        <v>2.0316729234360709E-5</v>
      </c>
      <c r="I5" s="6">
        <f t="shared" si="3"/>
        <v>5.0791823085901775E-3</v>
      </c>
      <c r="J5" s="6">
        <f t="shared" si="4"/>
        <v>5.0791823085901775E-3</v>
      </c>
      <c r="K5" s="1">
        <f t="shared" si="5"/>
        <v>2.0292378380304346</v>
      </c>
      <c r="L5" s="1">
        <f t="shared" si="6"/>
        <v>0.45007129456873801</v>
      </c>
    </row>
    <row r="6" spans="1:12" x14ac:dyDescent="0.2">
      <c r="A6">
        <v>1</v>
      </c>
      <c r="B6">
        <v>5</v>
      </c>
      <c r="C6" s="2">
        <v>0.25040000000000001</v>
      </c>
      <c r="D6" s="2">
        <f t="shared" si="0"/>
        <v>1.1289792545638946</v>
      </c>
      <c r="E6" s="2">
        <v>22.179326944030098</v>
      </c>
      <c r="F6" s="2">
        <v>16.342700000000001</v>
      </c>
      <c r="G6" s="1">
        <f t="shared" si="1"/>
        <v>0.48330231237578469</v>
      </c>
      <c r="H6" s="14">
        <f t="shared" si="2"/>
        <v>1.933209249503139E-5</v>
      </c>
      <c r="I6" s="6">
        <f t="shared" si="3"/>
        <v>4.8330231237578474E-3</v>
      </c>
      <c r="J6" s="6">
        <f t="shared" si="4"/>
        <v>4.8330231237578474E-3</v>
      </c>
      <c r="K6" s="19">
        <f t="shared" si="5"/>
        <v>1.9301210558138369</v>
      </c>
      <c r="L6" s="1">
        <f t="shared" si="6"/>
        <v>0.42808785938451649</v>
      </c>
    </row>
    <row r="7" spans="1:12" s="9" customFormat="1" x14ac:dyDescent="0.2">
      <c r="A7" s="9">
        <v>2</v>
      </c>
      <c r="B7" s="9">
        <v>1</v>
      </c>
      <c r="C7" s="10">
        <v>0.25030000000000002</v>
      </c>
      <c r="D7" s="10">
        <f t="shared" si="0"/>
        <v>1.1098823659878101</v>
      </c>
      <c r="E7" s="10">
        <v>22.55193952714346</v>
      </c>
      <c r="F7" s="10">
        <v>13.419600000000001</v>
      </c>
      <c r="G7" s="11">
        <f t="shared" si="1"/>
        <v>0.39108804694154392</v>
      </c>
      <c r="H7" s="15">
        <f t="shared" si="2"/>
        <v>1.5643521877661758E-5</v>
      </c>
      <c r="I7" s="16">
        <f t="shared" si="3"/>
        <v>3.9108804694154391E-3</v>
      </c>
      <c r="J7" s="16">
        <f t="shared" si="4"/>
        <v>3.9108804694154391E-3</v>
      </c>
      <c r="K7" s="11">
        <f t="shared" si="5"/>
        <v>1.5624772151080459</v>
      </c>
      <c r="L7" s="11">
        <f t="shared" si="6"/>
        <v>0.35236891667656178</v>
      </c>
    </row>
    <row r="8" spans="1:12" s="9" customFormat="1" x14ac:dyDescent="0.2">
      <c r="A8" s="9">
        <v>2</v>
      </c>
      <c r="B8" s="9">
        <v>2</v>
      </c>
      <c r="C8" s="10">
        <v>0.25040000000000001</v>
      </c>
      <c r="D8" s="10">
        <f t="shared" si="0"/>
        <v>1.1103257868291958</v>
      </c>
      <c r="E8" s="10">
        <v>22.55193952714346</v>
      </c>
      <c r="F8" s="10">
        <v>8.5885200000000008</v>
      </c>
      <c r="G8" s="11">
        <f t="shared" si="1"/>
        <v>0.23868323921890283</v>
      </c>
      <c r="H8" s="15">
        <f t="shared" si="2"/>
        <v>9.5473295687561139E-6</v>
      </c>
      <c r="I8" s="16">
        <f t="shared" si="3"/>
        <v>2.3868323921890284E-3</v>
      </c>
      <c r="J8" s="16">
        <f t="shared" si="4"/>
        <v>2.3868323921890284E-3</v>
      </c>
      <c r="K8" s="19">
        <f t="shared" si="5"/>
        <v>0.95320782435664064</v>
      </c>
      <c r="L8" s="11">
        <f t="shared" si="6"/>
        <v>0.21496685211690941</v>
      </c>
    </row>
    <row r="9" spans="1:12" s="9" customFormat="1" x14ac:dyDescent="0.2">
      <c r="A9" s="9">
        <v>2</v>
      </c>
      <c r="B9" s="9">
        <v>3</v>
      </c>
      <c r="C9" s="10">
        <v>0.25009999999999999</v>
      </c>
      <c r="D9" s="10">
        <f t="shared" si="0"/>
        <v>1.1089955243050391</v>
      </c>
      <c r="E9" s="10">
        <v>22.55193952714346</v>
      </c>
      <c r="F9" s="10">
        <v>8.9716500000000003</v>
      </c>
      <c r="G9" s="11">
        <f t="shared" si="1"/>
        <v>0.25076974037035871</v>
      </c>
      <c r="H9" s="15">
        <f t="shared" si="2"/>
        <v>1.0030789614814349E-5</v>
      </c>
      <c r="I9" s="16">
        <f t="shared" si="3"/>
        <v>2.5076974037035872E-3</v>
      </c>
      <c r="J9" s="16">
        <f t="shared" si="4"/>
        <v>2.5076974037035872E-3</v>
      </c>
      <c r="K9" s="19">
        <f t="shared" si="5"/>
        <v>1.0026778903253049</v>
      </c>
      <c r="L9" s="11">
        <f t="shared" si="6"/>
        <v>0.22612331147820056</v>
      </c>
    </row>
    <row r="10" spans="1:12" s="9" customFormat="1" x14ac:dyDescent="0.2">
      <c r="A10" s="9">
        <v>2</v>
      </c>
      <c r="B10" s="9">
        <v>4</v>
      </c>
      <c r="C10" s="10">
        <v>0.25040000000000001</v>
      </c>
      <c r="D10" s="10">
        <f t="shared" si="0"/>
        <v>1.1103257868291958</v>
      </c>
      <c r="E10" s="10">
        <v>22.55193952714346</v>
      </c>
      <c r="F10" s="10">
        <v>13.470599999999999</v>
      </c>
      <c r="G10" s="11">
        <f t="shared" si="1"/>
        <v>0.39269693050253951</v>
      </c>
      <c r="H10" s="15">
        <f t="shared" si="2"/>
        <v>1.5707877220101579E-5</v>
      </c>
      <c r="I10" s="16">
        <f t="shared" si="3"/>
        <v>3.9269693050253945E-3</v>
      </c>
      <c r="J10" s="16">
        <f t="shared" si="4"/>
        <v>3.9269693050253945E-3</v>
      </c>
      <c r="K10" s="11">
        <f t="shared" si="5"/>
        <v>1.5682784764478412</v>
      </c>
      <c r="L10" s="11">
        <f t="shared" si="6"/>
        <v>0.35367721362572391</v>
      </c>
    </row>
    <row r="11" spans="1:12" s="9" customFormat="1" x14ac:dyDescent="0.2">
      <c r="A11" s="9">
        <v>2</v>
      </c>
      <c r="B11" s="9">
        <v>5</v>
      </c>
      <c r="C11" s="10">
        <v>0.25009999999999999</v>
      </c>
      <c r="D11" s="10">
        <f t="shared" si="0"/>
        <v>1.1089955243050391</v>
      </c>
      <c r="E11" s="10">
        <v>22.55193952714346</v>
      </c>
      <c r="F11" s="10">
        <v>9.4702300000000008</v>
      </c>
      <c r="G11" s="11">
        <f t="shared" si="1"/>
        <v>0.26649831224959775</v>
      </c>
      <c r="H11" s="15">
        <f t="shared" si="2"/>
        <v>1.0659932489983908E-5</v>
      </c>
      <c r="I11" s="16">
        <f t="shared" si="3"/>
        <v>2.664983122495977E-3</v>
      </c>
      <c r="J11" s="16">
        <f t="shared" si="4"/>
        <v>2.664983122495977E-3</v>
      </c>
      <c r="K11" s="19">
        <f t="shared" si="5"/>
        <v>1.065567022189515</v>
      </c>
      <c r="L11" s="11">
        <f t="shared" si="6"/>
        <v>0.24030603046536278</v>
      </c>
    </row>
    <row r="12" spans="1:12" x14ac:dyDescent="0.2">
      <c r="A12">
        <v>3</v>
      </c>
      <c r="B12">
        <v>1</v>
      </c>
      <c r="C12" s="2">
        <v>0.25009999999999999</v>
      </c>
      <c r="D12" s="2">
        <f t="shared" si="0"/>
        <v>1.2538891142596804</v>
      </c>
      <c r="E12" s="2">
        <v>19.945942360913126</v>
      </c>
      <c r="F12" s="2">
        <v>17.189599999999999</v>
      </c>
      <c r="G12" s="1">
        <f t="shared" si="1"/>
        <v>0.51001924350925887</v>
      </c>
      <c r="H12" s="14">
        <f t="shared" si="2"/>
        <v>2.0400769740370355E-5</v>
      </c>
      <c r="I12" s="6">
        <f t="shared" si="3"/>
        <v>5.1001924350925886E-3</v>
      </c>
      <c r="J12" s="6">
        <f t="shared" si="4"/>
        <v>5.1001924350925886E-3</v>
      </c>
      <c r="K12" s="19">
        <f t="shared" si="5"/>
        <v>2.039261269529224</v>
      </c>
      <c r="L12" s="1">
        <f t="shared" si="6"/>
        <v>0.40674987740872426</v>
      </c>
    </row>
    <row r="13" spans="1:12" x14ac:dyDescent="0.2">
      <c r="A13">
        <v>3</v>
      </c>
      <c r="B13">
        <v>2</v>
      </c>
      <c r="C13" s="2">
        <v>0.25019999999999998</v>
      </c>
      <c r="D13" s="2">
        <f t="shared" si="0"/>
        <v>1.2543904693633428</v>
      </c>
      <c r="E13" s="2">
        <v>19.945942360913126</v>
      </c>
      <c r="F13" s="2">
        <v>18.945699999999999</v>
      </c>
      <c r="G13" s="1">
        <f t="shared" si="1"/>
        <v>0.56541846745954116</v>
      </c>
      <c r="H13" s="14">
        <f t="shared" si="2"/>
        <v>2.2616738698381647E-5</v>
      </c>
      <c r="I13" s="6">
        <f t="shared" si="3"/>
        <v>5.6541846745954112E-3</v>
      </c>
      <c r="J13" s="6">
        <f t="shared" si="4"/>
        <v>5.6541846745954112E-3</v>
      </c>
      <c r="K13" s="1">
        <f t="shared" si="5"/>
        <v>2.2598659770565197</v>
      </c>
      <c r="L13" s="1">
        <f t="shared" si="6"/>
        <v>0.45075156521757964</v>
      </c>
    </row>
    <row r="14" spans="1:12" x14ac:dyDescent="0.2">
      <c r="A14">
        <v>3</v>
      </c>
      <c r="B14">
        <v>3</v>
      </c>
      <c r="C14" s="2">
        <v>0.2505</v>
      </c>
      <c r="D14" s="2">
        <f t="shared" si="0"/>
        <v>1.2558945346743302</v>
      </c>
      <c r="E14" s="2">
        <v>19.945942360913126</v>
      </c>
      <c r="F14" s="2">
        <v>15.807399999999999</v>
      </c>
      <c r="G14" s="1">
        <f t="shared" si="1"/>
        <v>0.46641534433262877</v>
      </c>
      <c r="H14" s="14">
        <f t="shared" si="2"/>
        <v>1.8656613773305149E-5</v>
      </c>
      <c r="I14" s="6">
        <f t="shared" si="3"/>
        <v>4.664153443326287E-3</v>
      </c>
      <c r="J14" s="6">
        <f t="shared" si="4"/>
        <v>4.664153443326287E-3</v>
      </c>
      <c r="K14" s="19">
        <f t="shared" si="5"/>
        <v>1.8619375023258631</v>
      </c>
      <c r="L14" s="1">
        <f t="shared" si="6"/>
        <v>0.37138098101014211</v>
      </c>
    </row>
    <row r="15" spans="1:12" x14ac:dyDescent="0.2">
      <c r="A15">
        <v>3</v>
      </c>
      <c r="B15">
        <v>4</v>
      </c>
      <c r="C15" s="2">
        <v>0.25019999999999998</v>
      </c>
      <c r="D15" s="2">
        <f t="shared" si="0"/>
        <v>1.2543904693633428</v>
      </c>
      <c r="E15" s="2">
        <v>19.945942360913126</v>
      </c>
      <c r="F15" s="2">
        <v>16.170500000000001</v>
      </c>
      <c r="G15" s="1">
        <f t="shared" si="1"/>
        <v>0.47786996435218776</v>
      </c>
      <c r="H15" s="14">
        <f t="shared" si="2"/>
        <v>1.911479857408751E-5</v>
      </c>
      <c r="I15" s="6">
        <f t="shared" si="3"/>
        <v>4.7786996435218772E-3</v>
      </c>
      <c r="J15" s="6">
        <f t="shared" si="4"/>
        <v>4.7786996435218772E-3</v>
      </c>
      <c r="K15" s="19">
        <f t="shared" si="5"/>
        <v>1.9099518958920374</v>
      </c>
      <c r="L15" s="1">
        <f t="shared" si="6"/>
        <v>0.38095790427579324</v>
      </c>
    </row>
    <row r="16" spans="1:12" x14ac:dyDescent="0.2">
      <c r="A16">
        <v>3</v>
      </c>
      <c r="B16">
        <v>5</v>
      </c>
      <c r="C16" s="2">
        <v>0.25009999999999999</v>
      </c>
      <c r="D16" s="2">
        <f t="shared" si="0"/>
        <v>1.2538891142596804</v>
      </c>
      <c r="E16" s="2">
        <v>19.945942360913126</v>
      </c>
      <c r="F16" s="2">
        <v>18.904599999999999</v>
      </c>
      <c r="G16" s="1">
        <f t="shared" si="1"/>
        <v>0.56412189658979772</v>
      </c>
      <c r="H16" s="14">
        <f t="shared" si="2"/>
        <v>2.2564875863591909E-5</v>
      </c>
      <c r="I16" s="6">
        <f t="shared" si="3"/>
        <v>5.641218965897977E-3</v>
      </c>
      <c r="J16" s="6">
        <f t="shared" si="4"/>
        <v>5.641218965897977E-3</v>
      </c>
      <c r="K16" s="1">
        <f t="shared" si="5"/>
        <v>2.2555853522183038</v>
      </c>
      <c r="L16" s="1">
        <f t="shared" si="6"/>
        <v>0.44989775425466216</v>
      </c>
    </row>
    <row r="17" spans="1:12" s="9" customFormat="1" x14ac:dyDescent="0.2">
      <c r="A17" s="9">
        <v>4</v>
      </c>
      <c r="B17" s="9">
        <v>1</v>
      </c>
      <c r="C17" s="10">
        <v>0.25069999999999998</v>
      </c>
      <c r="D17" s="10">
        <f t="shared" si="0"/>
        <v>1.3748971987877796</v>
      </c>
      <c r="E17" s="10">
        <v>18.234090535716948</v>
      </c>
      <c r="F17" s="10">
        <v>10.3322</v>
      </c>
      <c r="G17" s="11">
        <f t="shared" si="1"/>
        <v>0.29369065270197797</v>
      </c>
      <c r="H17" s="15">
        <f t="shared" si="2"/>
        <v>1.1747626108079119E-5</v>
      </c>
      <c r="I17" s="16">
        <f t="shared" si="3"/>
        <v>2.9369065270197798E-3</v>
      </c>
      <c r="J17" s="16">
        <f t="shared" si="4"/>
        <v>2.9369065270197798E-3</v>
      </c>
      <c r="K17" s="19">
        <f t="shared" si="5"/>
        <v>1.1714824599201357</v>
      </c>
      <c r="L17" s="11">
        <f t="shared" si="6"/>
        <v>0.21360917235188157</v>
      </c>
    </row>
    <row r="18" spans="1:12" s="9" customFormat="1" x14ac:dyDescent="0.2">
      <c r="A18" s="9">
        <v>4</v>
      </c>
      <c r="B18" s="9">
        <v>2</v>
      </c>
      <c r="C18" s="10">
        <v>0.25040000000000001</v>
      </c>
      <c r="D18" s="10">
        <f t="shared" si="0"/>
        <v>1.3732519289049068</v>
      </c>
      <c r="E18" s="10">
        <v>18.234090535716948</v>
      </c>
      <c r="F18" s="10">
        <v>9.8263800000000003</v>
      </c>
      <c r="G18" s="11">
        <f t="shared" si="1"/>
        <v>0.27773368245055047</v>
      </c>
      <c r="H18" s="15">
        <f t="shared" si="2"/>
        <v>1.1109347298022019E-5</v>
      </c>
      <c r="I18" s="16">
        <f t="shared" si="3"/>
        <v>2.7773368245055047E-3</v>
      </c>
      <c r="J18" s="16">
        <f t="shared" si="4"/>
        <v>2.7773368245055047E-3</v>
      </c>
      <c r="K18" s="19">
        <f t="shared" si="5"/>
        <v>1.109160073684307</v>
      </c>
      <c r="L18" s="11">
        <f t="shared" si="6"/>
        <v>0.2022452520216213</v>
      </c>
    </row>
    <row r="19" spans="1:12" s="9" customFormat="1" x14ac:dyDescent="0.2">
      <c r="A19" s="9">
        <v>4</v>
      </c>
      <c r="B19" s="9">
        <v>3</v>
      </c>
      <c r="C19" s="10">
        <v>0.25030000000000002</v>
      </c>
      <c r="D19" s="10">
        <f t="shared" si="0"/>
        <v>1.3727035056106156</v>
      </c>
      <c r="E19" s="10">
        <v>18.234090535716948</v>
      </c>
      <c r="F19" s="10">
        <v>7.69597</v>
      </c>
      <c r="G19" s="11">
        <f t="shared" si="1"/>
        <v>0.21052619956465501</v>
      </c>
      <c r="H19" s="15">
        <f t="shared" si="2"/>
        <v>8.4210479825862011E-6</v>
      </c>
      <c r="I19" s="16">
        <f t="shared" si="3"/>
        <v>2.1052619956465502E-3</v>
      </c>
      <c r="J19" s="16">
        <f t="shared" si="4"/>
        <v>2.1052619956465502E-3</v>
      </c>
      <c r="K19" s="11">
        <f t="shared" si="5"/>
        <v>0.84109548367820608</v>
      </c>
      <c r="L19" s="11">
        <f t="shared" si="6"/>
        <v>0.15336611198571046</v>
      </c>
    </row>
    <row r="20" spans="1:12" s="9" customFormat="1" x14ac:dyDescent="0.2">
      <c r="A20" s="9">
        <v>4</v>
      </c>
      <c r="B20" s="9">
        <v>4</v>
      </c>
      <c r="C20" s="10">
        <v>0.25</v>
      </c>
      <c r="D20" s="10">
        <f t="shared" si="0"/>
        <v>1.3710582357277421</v>
      </c>
      <c r="E20" s="10">
        <v>18.234090535716948</v>
      </c>
      <c r="F20" s="10">
        <v>10.763199999999999</v>
      </c>
      <c r="G20" s="11">
        <f t="shared" si="1"/>
        <v>0.3072872961292154</v>
      </c>
      <c r="H20" s="15">
        <f t="shared" si="2"/>
        <v>1.2291491845168617E-5</v>
      </c>
      <c r="I20" s="16">
        <f t="shared" si="3"/>
        <v>3.0728729612921539E-3</v>
      </c>
      <c r="J20" s="16">
        <f t="shared" si="4"/>
        <v>3.0728729612921539E-3</v>
      </c>
      <c r="K20" s="19">
        <f t="shared" si="5"/>
        <v>1.2291491845168616</v>
      </c>
      <c r="L20" s="11">
        <f t="shared" si="6"/>
        <v>0.22412417512383112</v>
      </c>
    </row>
    <row r="21" spans="1:12" s="9" customFormat="1" x14ac:dyDescent="0.2">
      <c r="A21" s="9">
        <v>4</v>
      </c>
      <c r="B21" s="9">
        <v>5</v>
      </c>
      <c r="C21" s="10">
        <v>0.25059999999999999</v>
      </c>
      <c r="D21" s="10">
        <f t="shared" si="0"/>
        <v>1.3743487754934887</v>
      </c>
      <c r="E21" s="10">
        <v>18.234090535716948</v>
      </c>
      <c r="F21" s="10">
        <v>8.4209899999999998</v>
      </c>
      <c r="G21" s="11">
        <f t="shared" si="1"/>
        <v>0.23339821445471465</v>
      </c>
      <c r="H21" s="15">
        <f t="shared" si="2"/>
        <v>9.3359285781885859E-6</v>
      </c>
      <c r="I21" s="16">
        <f t="shared" si="3"/>
        <v>2.3339821445471465E-3</v>
      </c>
      <c r="J21" s="16">
        <f t="shared" si="4"/>
        <v>2.3339821445471465E-3</v>
      </c>
      <c r="K21" s="11">
        <f t="shared" si="5"/>
        <v>0.93135759957986697</v>
      </c>
      <c r="L21" s="11">
        <f t="shared" si="6"/>
        <v>0.16982458791867308</v>
      </c>
    </row>
    <row r="22" spans="1:12" x14ac:dyDescent="0.2">
      <c r="A22">
        <v>5</v>
      </c>
      <c r="B22">
        <v>1</v>
      </c>
      <c r="C22" s="2">
        <v>0.25069999999999998</v>
      </c>
      <c r="D22" s="2">
        <f t="shared" si="0"/>
        <v>1.433521885086207</v>
      </c>
      <c r="E22" s="2">
        <v>17.488397115396932</v>
      </c>
      <c r="F22" s="2">
        <v>183.24506</v>
      </c>
      <c r="G22" s="1">
        <f t="shared" si="1"/>
        <v>5.7485270828732764</v>
      </c>
      <c r="H22" s="14">
        <f t="shared" si="2"/>
        <v>2.2994108331493107E-4</v>
      </c>
      <c r="I22" s="6">
        <f t="shared" si="3"/>
        <v>5.7485270828732768E-2</v>
      </c>
      <c r="J22" s="6">
        <f t="shared" si="4"/>
        <v>5.7485270828732768E-2</v>
      </c>
      <c r="K22" s="1">
        <f t="shared" si="5"/>
        <v>22.929904598616979</v>
      </c>
      <c r="L22" s="1">
        <f t="shared" si="6"/>
        <v>4.0100727743878011</v>
      </c>
    </row>
    <row r="23" spans="1:12" x14ac:dyDescent="0.2">
      <c r="A23">
        <v>5</v>
      </c>
      <c r="B23">
        <v>2</v>
      </c>
      <c r="C23" s="2">
        <v>0.25090000000000001</v>
      </c>
      <c r="D23" s="2">
        <f t="shared" si="0"/>
        <v>1.4346655004711983</v>
      </c>
      <c r="E23" s="2">
        <v>17.488397115396932</v>
      </c>
      <c r="F23" s="2">
        <v>193.33792</v>
      </c>
      <c r="G23" s="1">
        <f t="shared" si="1"/>
        <v>6.0669238777248484</v>
      </c>
      <c r="H23" s="14">
        <f t="shared" si="2"/>
        <v>2.4267695510899392E-4</v>
      </c>
      <c r="I23" s="6">
        <f t="shared" si="3"/>
        <v>6.0669238777248481E-2</v>
      </c>
      <c r="J23" s="6">
        <f t="shared" si="4"/>
        <v>6.0669238777248481E-2</v>
      </c>
      <c r="K23" s="19">
        <f t="shared" si="5"/>
        <v>24.180645188221796</v>
      </c>
      <c r="L23" s="1">
        <f t="shared" si="6"/>
        <v>4.228807255581347</v>
      </c>
    </row>
    <row r="24" spans="1:12" x14ac:dyDescent="0.2">
      <c r="A24">
        <v>5</v>
      </c>
      <c r="B24">
        <v>3</v>
      </c>
      <c r="C24" s="2">
        <v>0.25019999999999998</v>
      </c>
      <c r="D24" s="2">
        <f t="shared" si="0"/>
        <v>1.4306628466237297</v>
      </c>
      <c r="E24" s="2">
        <v>17.488397115396932</v>
      </c>
      <c r="F24" s="2">
        <v>201.79253</v>
      </c>
      <c r="G24" s="1">
        <f t="shared" si="1"/>
        <v>6.3336392315214987</v>
      </c>
      <c r="H24" s="14">
        <f t="shared" si="2"/>
        <v>2.5334556926085995E-4</v>
      </c>
      <c r="I24" s="6">
        <f t="shared" si="3"/>
        <v>6.3336392315214984E-2</v>
      </c>
      <c r="J24" s="6">
        <f t="shared" si="4"/>
        <v>6.3336392315214984E-2</v>
      </c>
      <c r="K24" s="19">
        <f t="shared" si="5"/>
        <v>25.314305481700636</v>
      </c>
      <c r="L24" s="1">
        <f t="shared" si="6"/>
        <v>4.4270662696445013</v>
      </c>
    </row>
    <row r="25" spans="1:12" x14ac:dyDescent="0.2">
      <c r="A25">
        <v>5</v>
      </c>
      <c r="B25">
        <v>4</v>
      </c>
      <c r="C25" s="2">
        <v>0.2505</v>
      </c>
      <c r="D25" s="2">
        <f t="shared" si="0"/>
        <v>1.4323782697012164</v>
      </c>
      <c r="E25" s="2">
        <v>17.488397115396932</v>
      </c>
      <c r="F25" s="2">
        <v>184.94244</v>
      </c>
      <c r="G25" s="1">
        <f t="shared" si="1"/>
        <v>5.8020738824568596</v>
      </c>
      <c r="H25" s="14">
        <f t="shared" si="2"/>
        <v>2.320829552982744E-4</v>
      </c>
      <c r="I25" s="6">
        <f t="shared" si="3"/>
        <v>5.8020738824568589E-2</v>
      </c>
      <c r="J25" s="6">
        <f t="shared" si="4"/>
        <v>5.8020738824568589E-2</v>
      </c>
      <c r="K25" s="1">
        <f t="shared" si="5"/>
        <v>23.161971586654126</v>
      </c>
      <c r="L25" s="1">
        <f t="shared" si="6"/>
        <v>4.0506575708294772</v>
      </c>
    </row>
    <row r="26" spans="1:12" x14ac:dyDescent="0.2">
      <c r="A26">
        <v>5</v>
      </c>
      <c r="B26">
        <v>5</v>
      </c>
      <c r="C26" s="2">
        <v>0.25</v>
      </c>
      <c r="D26" s="2">
        <f t="shared" si="0"/>
        <v>1.4295192312387388</v>
      </c>
      <c r="E26" s="2">
        <v>17.488397115396932</v>
      </c>
      <c r="F26" s="2">
        <v>195.37849</v>
      </c>
      <c r="G26" s="1">
        <f t="shared" si="1"/>
        <v>6.1312972018044727</v>
      </c>
      <c r="H26" s="14">
        <f t="shared" si="2"/>
        <v>2.4525188807217888E-4</v>
      </c>
      <c r="I26" s="6">
        <f t="shared" si="3"/>
        <v>6.1312972018044719E-2</v>
      </c>
      <c r="J26" s="6">
        <f t="shared" si="4"/>
        <v>6.1312972018044719E-2</v>
      </c>
      <c r="K26" s="19">
        <f t="shared" si="5"/>
        <v>24.525188807217887</v>
      </c>
      <c r="L26" s="1">
        <f t="shared" si="6"/>
        <v>4.2890624119071443</v>
      </c>
    </row>
    <row r="27" spans="1:12" s="9" customFormat="1" x14ac:dyDescent="0.2">
      <c r="A27" s="9">
        <v>6</v>
      </c>
      <c r="B27" s="9">
        <v>1</v>
      </c>
      <c r="C27" s="10">
        <v>0.25040000000000001</v>
      </c>
      <c r="D27" s="10">
        <f t="shared" si="0"/>
        <v>2.1354157366006619</v>
      </c>
      <c r="E27" s="10">
        <v>11.726053887689721</v>
      </c>
      <c r="F27" s="10">
        <v>249.24617000000001</v>
      </c>
      <c r="G27" s="11">
        <f t="shared" si="1"/>
        <v>7.8306467080980466</v>
      </c>
      <c r="H27" s="15">
        <f t="shared" si="2"/>
        <v>3.1322586832392186E-4</v>
      </c>
      <c r="I27" s="16">
        <f t="shared" si="3"/>
        <v>7.8306467080980463E-2</v>
      </c>
      <c r="J27" s="16">
        <f t="shared" si="4"/>
        <v>7.8306467080980463E-2</v>
      </c>
      <c r="K27" s="19">
        <f t="shared" si="5"/>
        <v>31.27255075119028</v>
      </c>
      <c r="L27" s="11">
        <f t="shared" si="6"/>
        <v>3.6670361531396889</v>
      </c>
    </row>
    <row r="28" spans="1:12" s="9" customFormat="1" x14ac:dyDescent="0.2">
      <c r="A28" s="9">
        <v>6</v>
      </c>
      <c r="B28" s="9">
        <v>2</v>
      </c>
      <c r="C28" s="10">
        <v>0.2505</v>
      </c>
      <c r="D28" s="10">
        <f t="shared" si="0"/>
        <v>2.1362685384124034</v>
      </c>
      <c r="E28" s="10">
        <v>11.726053887689721</v>
      </c>
      <c r="F28" s="10">
        <v>240.61689999999999</v>
      </c>
      <c r="G28" s="11">
        <f t="shared" si="1"/>
        <v>7.5584214013060338</v>
      </c>
      <c r="H28" s="15">
        <f t="shared" si="2"/>
        <v>3.0233685605224136E-4</v>
      </c>
      <c r="I28" s="16">
        <f t="shared" si="3"/>
        <v>7.5584214013060341E-2</v>
      </c>
      <c r="J28" s="16">
        <f t="shared" si="4"/>
        <v>7.5584214013060341E-2</v>
      </c>
      <c r="K28" s="11">
        <f t="shared" si="5"/>
        <v>30.173338927369397</v>
      </c>
      <c r="L28" s="11">
        <f t="shared" si="6"/>
        <v>3.5381419823385949</v>
      </c>
    </row>
    <row r="29" spans="1:12" s="9" customFormat="1" x14ac:dyDescent="0.2">
      <c r="A29" s="9">
        <v>6</v>
      </c>
      <c r="B29" s="9">
        <v>3</v>
      </c>
      <c r="C29" s="10">
        <v>0.25059999999999999</v>
      </c>
      <c r="D29" s="10">
        <f t="shared" si="0"/>
        <v>2.1371213402241445</v>
      </c>
      <c r="E29" s="10">
        <v>11.726053887689721</v>
      </c>
      <c r="F29" s="10">
        <v>253.09119999999999</v>
      </c>
      <c r="G29" s="11">
        <f t="shared" si="1"/>
        <v>7.951944856304614</v>
      </c>
      <c r="H29" s="15">
        <f t="shared" si="2"/>
        <v>3.1807779425218458E-4</v>
      </c>
      <c r="I29" s="16">
        <f t="shared" si="3"/>
        <v>7.9519448563046144E-2</v>
      </c>
      <c r="J29" s="16">
        <f t="shared" si="4"/>
        <v>7.9519448563046144E-2</v>
      </c>
      <c r="K29" s="19">
        <f t="shared" si="5"/>
        <v>31.731623528749459</v>
      </c>
      <c r="L29" s="11">
        <f t="shared" si="6"/>
        <v>3.7208672744199927</v>
      </c>
    </row>
    <row r="30" spans="1:12" s="9" customFormat="1" x14ac:dyDescent="0.2">
      <c r="A30" s="9">
        <v>6</v>
      </c>
      <c r="B30" s="9">
        <v>4</v>
      </c>
      <c r="C30" s="10">
        <v>0.25030000000000002</v>
      </c>
      <c r="D30" s="10">
        <f t="shared" si="0"/>
        <v>2.1345629347889203</v>
      </c>
      <c r="E30" s="10">
        <v>11.726053887689721</v>
      </c>
      <c r="F30" s="10">
        <v>250.86440999999999</v>
      </c>
      <c r="G30" s="11">
        <f t="shared" si="1"/>
        <v>7.8816968989558021</v>
      </c>
      <c r="H30" s="15">
        <f t="shared" si="2"/>
        <v>3.152678759582321E-4</v>
      </c>
      <c r="I30" s="16">
        <f t="shared" si="3"/>
        <v>7.881696898955802E-2</v>
      </c>
      <c r="J30" s="16">
        <f t="shared" si="4"/>
        <v>7.881696898955802E-2</v>
      </c>
      <c r="K30" s="19">
        <f t="shared" si="5"/>
        <v>31.489000794869362</v>
      </c>
      <c r="L30" s="11">
        <f t="shared" si="6"/>
        <v>3.6924172019014265</v>
      </c>
    </row>
    <row r="31" spans="1:12" s="9" customFormat="1" x14ac:dyDescent="0.2">
      <c r="A31" s="9">
        <v>6</v>
      </c>
      <c r="B31" s="9">
        <v>5</v>
      </c>
      <c r="C31" s="10">
        <v>0.2505</v>
      </c>
      <c r="D31" s="10">
        <f t="shared" si="0"/>
        <v>2.1362685384124034</v>
      </c>
      <c r="E31" s="10">
        <v>11.726053887689721</v>
      </c>
      <c r="F31" s="10">
        <v>241.92372</v>
      </c>
      <c r="G31" s="11">
        <f t="shared" si="1"/>
        <v>7.5996473074860402</v>
      </c>
      <c r="H31" s="15">
        <f t="shared" si="2"/>
        <v>3.0398589229944163E-4</v>
      </c>
      <c r="I31" s="16">
        <f t="shared" si="3"/>
        <v>7.5996473074860404E-2</v>
      </c>
      <c r="J31" s="16">
        <f t="shared" si="4"/>
        <v>7.5996473074860404E-2</v>
      </c>
      <c r="K31" s="11">
        <f t="shared" si="5"/>
        <v>30.337913403137886</v>
      </c>
      <c r="L31" s="11">
        <f t="shared" si="6"/>
        <v>3.5574400740525909</v>
      </c>
    </row>
    <row r="32" spans="1:12" x14ac:dyDescent="0.2">
      <c r="A32">
        <v>7</v>
      </c>
      <c r="B32">
        <v>1</v>
      </c>
      <c r="C32" s="2">
        <v>0.25080000000000002</v>
      </c>
      <c r="D32" s="2">
        <f t="shared" si="0"/>
        <v>1.7035718540539029</v>
      </c>
      <c r="E32" s="2">
        <v>14.722008901660596</v>
      </c>
      <c r="F32" s="2">
        <v>162.18893</v>
      </c>
      <c r="G32" s="1">
        <f t="shared" si="1"/>
        <v>5.084274898261774</v>
      </c>
      <c r="H32" s="14">
        <f t="shared" si="2"/>
        <v>2.0337099593047096E-4</v>
      </c>
      <c r="I32" s="6">
        <f t="shared" si="3"/>
        <v>5.0842748982617744E-2</v>
      </c>
      <c r="J32" s="6">
        <f t="shared" si="4"/>
        <v>5.0842748982617744E-2</v>
      </c>
      <c r="K32" s="19">
        <f t="shared" si="5"/>
        <v>20.272228461968794</v>
      </c>
      <c r="L32" s="1">
        <f t="shared" si="6"/>
        <v>2.9844792787360186</v>
      </c>
    </row>
    <row r="33" spans="1:12" x14ac:dyDescent="0.2">
      <c r="A33">
        <v>7</v>
      </c>
      <c r="B33">
        <v>2</v>
      </c>
      <c r="C33" s="2">
        <v>0.25040000000000001</v>
      </c>
      <c r="D33" s="2">
        <f t="shared" si="0"/>
        <v>1.7008548335530194</v>
      </c>
      <c r="E33" s="2">
        <v>14.722008901660596</v>
      </c>
      <c r="F33" s="2">
        <v>185.44176999999999</v>
      </c>
      <c r="G33" s="1">
        <f t="shared" si="1"/>
        <v>5.817826114388466</v>
      </c>
      <c r="H33" s="14">
        <f t="shared" si="2"/>
        <v>2.3271304457553863E-4</v>
      </c>
      <c r="I33" s="6">
        <f t="shared" si="3"/>
        <v>5.8178261143884656E-2</v>
      </c>
      <c r="J33" s="6">
        <f t="shared" si="4"/>
        <v>5.8178261143884656E-2</v>
      </c>
      <c r="K33" s="1">
        <f t="shared" si="5"/>
        <v>23.234129849794193</v>
      </c>
      <c r="L33" s="1">
        <f t="shared" si="6"/>
        <v>3.4205306647100824</v>
      </c>
    </row>
    <row r="34" spans="1:12" x14ac:dyDescent="0.2">
      <c r="A34">
        <v>7</v>
      </c>
      <c r="B34">
        <v>3</v>
      </c>
      <c r="C34" s="2">
        <v>0.25019999999999998</v>
      </c>
      <c r="D34" s="2">
        <f t="shared" si="0"/>
        <v>1.6994963233025773</v>
      </c>
      <c r="E34" s="2">
        <v>14.722008901660596</v>
      </c>
      <c r="F34" s="2">
        <v>167.89543</v>
      </c>
      <c r="G34" s="1">
        <f t="shared" si="1"/>
        <v>5.2642963500425877</v>
      </c>
      <c r="H34" s="14">
        <f t="shared" si="2"/>
        <v>2.105718540017035E-4</v>
      </c>
      <c r="I34" s="6">
        <f t="shared" si="3"/>
        <v>5.2642963500425868E-2</v>
      </c>
      <c r="J34" s="6">
        <f t="shared" si="4"/>
        <v>5.2642963500425868E-2</v>
      </c>
      <c r="K34" s="19">
        <f t="shared" si="5"/>
        <v>21.040353117676208</v>
      </c>
      <c r="L34" s="1">
        <f t="shared" si="6"/>
        <v>3.0975626589251144</v>
      </c>
    </row>
    <row r="35" spans="1:12" x14ac:dyDescent="0.2">
      <c r="A35">
        <v>7</v>
      </c>
      <c r="B35">
        <v>4</v>
      </c>
      <c r="C35" s="2">
        <v>0.25</v>
      </c>
      <c r="D35" s="2">
        <f t="shared" si="0"/>
        <v>1.6981378130521358</v>
      </c>
      <c r="E35" s="2">
        <v>14.722008901660596</v>
      </c>
      <c r="F35" s="2">
        <v>182.81005999999999</v>
      </c>
      <c r="G35" s="1">
        <f t="shared" si="1"/>
        <v>5.7348042525000782</v>
      </c>
      <c r="H35" s="14">
        <f t="shared" si="2"/>
        <v>2.2939217010000312E-4</v>
      </c>
      <c r="I35" s="6">
        <f t="shared" si="3"/>
        <v>5.7348042525000788E-2</v>
      </c>
      <c r="J35" s="6">
        <f t="shared" si="4"/>
        <v>5.7348042525000788E-2</v>
      </c>
      <c r="K35" s="1">
        <f t="shared" si="5"/>
        <v>22.939217010000316</v>
      </c>
      <c r="L35" s="1">
        <f t="shared" si="6"/>
        <v>3.377113570183488</v>
      </c>
    </row>
    <row r="36" spans="1:12" x14ac:dyDescent="0.2">
      <c r="A36">
        <v>7</v>
      </c>
      <c r="B36">
        <v>5</v>
      </c>
      <c r="C36" s="2">
        <v>0.25080000000000002</v>
      </c>
      <c r="D36" s="2">
        <f t="shared" si="0"/>
        <v>1.7035718540539029</v>
      </c>
      <c r="E36" s="2">
        <v>14.722008901660596</v>
      </c>
      <c r="F36" s="2">
        <v>165.76262</v>
      </c>
      <c r="G36" s="1">
        <f t="shared" si="1"/>
        <v>5.1970131549891159</v>
      </c>
      <c r="H36" s="14">
        <f t="shared" si="2"/>
        <v>2.0788052619956463E-4</v>
      </c>
      <c r="I36" s="6">
        <f t="shared" si="3"/>
        <v>5.1970131549891149E-2</v>
      </c>
      <c r="J36" s="6">
        <f t="shared" si="4"/>
        <v>5.1970131549891149E-2</v>
      </c>
      <c r="K36" s="19">
        <f t="shared" si="5"/>
        <v>20.721743042221348</v>
      </c>
      <c r="L36" s="1">
        <f t="shared" si="6"/>
        <v>3.0506568552550619</v>
      </c>
    </row>
    <row r="37" spans="1:12" s="9" customFormat="1" x14ac:dyDescent="0.2">
      <c r="A37" s="9">
        <v>8</v>
      </c>
      <c r="B37" s="9">
        <v>1</v>
      </c>
      <c r="C37" s="10">
        <v>0.2505</v>
      </c>
      <c r="D37" s="10">
        <f t="shared" si="0"/>
        <v>1.7236676673199556</v>
      </c>
      <c r="E37" s="10">
        <v>14.532963908842699</v>
      </c>
      <c r="F37" s="10">
        <v>210.87766999999999</v>
      </c>
      <c r="G37" s="11">
        <f t="shared" si="1"/>
        <v>6.6202457490772568</v>
      </c>
      <c r="H37" s="15">
        <f t="shared" si="2"/>
        <v>2.648098299630903E-4</v>
      </c>
      <c r="I37" s="16">
        <f t="shared" si="3"/>
        <v>6.6202457490772582E-2</v>
      </c>
      <c r="J37" s="16">
        <f t="shared" si="4"/>
        <v>6.6202457490772582E-2</v>
      </c>
      <c r="K37" s="19">
        <f t="shared" si="5"/>
        <v>26.428126742823384</v>
      </c>
      <c r="L37" s="11">
        <f t="shared" si="6"/>
        <v>3.840790121317728</v>
      </c>
    </row>
    <row r="38" spans="1:12" s="9" customFormat="1" x14ac:dyDescent="0.2">
      <c r="A38" s="9">
        <v>8</v>
      </c>
      <c r="B38" s="9">
        <v>2</v>
      </c>
      <c r="C38" s="10">
        <v>0.25040000000000001</v>
      </c>
      <c r="D38" s="10">
        <f t="shared" si="0"/>
        <v>1.7229795764347982</v>
      </c>
      <c r="E38" s="10">
        <v>14.532963908842699</v>
      </c>
      <c r="F38" s="10">
        <v>199.92957999999999</v>
      </c>
      <c r="G38" s="11">
        <f t="shared" si="1"/>
        <v>6.2748692387772476</v>
      </c>
      <c r="H38" s="15">
        <f t="shared" si="2"/>
        <v>2.5099476955108994E-4</v>
      </c>
      <c r="I38" s="16">
        <f t="shared" si="3"/>
        <v>6.2748692387772489E-2</v>
      </c>
      <c r="J38" s="16">
        <f t="shared" si="4"/>
        <v>6.2748692387772489E-2</v>
      </c>
      <c r="K38" s="11">
        <f t="shared" si="5"/>
        <v>25.059381943998599</v>
      </c>
      <c r="L38" s="11">
        <f t="shared" si="6"/>
        <v>3.6418709337003601</v>
      </c>
    </row>
    <row r="39" spans="1:12" s="9" customFormat="1" x14ac:dyDescent="0.2">
      <c r="A39" s="9">
        <v>8</v>
      </c>
      <c r="B39" s="9">
        <v>3</v>
      </c>
      <c r="C39" s="10">
        <v>0.25069999999999998</v>
      </c>
      <c r="D39" s="10">
        <f t="shared" si="0"/>
        <v>1.7250438490902706</v>
      </c>
      <c r="E39" s="10">
        <v>14.532963908842699</v>
      </c>
      <c r="F39" s="10">
        <v>214.05296000000001</v>
      </c>
      <c r="G39" s="11">
        <f t="shared" si="1"/>
        <v>6.7204157859869396</v>
      </c>
      <c r="H39" s="15">
        <f t="shared" si="2"/>
        <v>2.6881663143947759E-4</v>
      </c>
      <c r="I39" s="16">
        <f t="shared" si="3"/>
        <v>6.7204157859869398E-2</v>
      </c>
      <c r="J39" s="16">
        <f t="shared" si="4"/>
        <v>6.7204157859869398E-2</v>
      </c>
      <c r="K39" s="19">
        <f t="shared" si="5"/>
        <v>26.80660465092517</v>
      </c>
      <c r="L39" s="11">
        <f t="shared" si="6"/>
        <v>3.8957941791051041</v>
      </c>
    </row>
    <row r="40" spans="1:12" s="9" customFormat="1" x14ac:dyDescent="0.2">
      <c r="A40" s="9">
        <v>8</v>
      </c>
      <c r="B40" s="9">
        <v>4</v>
      </c>
      <c r="C40" s="10">
        <v>0.2505</v>
      </c>
      <c r="D40" s="10">
        <f t="shared" si="0"/>
        <v>1.7236676673199556</v>
      </c>
      <c r="E40" s="10">
        <v>14.532963908842699</v>
      </c>
      <c r="F40" s="10">
        <v>209.56764000000001</v>
      </c>
      <c r="G40" s="11">
        <f t="shared" si="1"/>
        <v>6.578918577873119</v>
      </c>
      <c r="H40" s="15">
        <f t="shared" si="2"/>
        <v>2.6315674311492481E-4</v>
      </c>
      <c r="I40" s="16">
        <f t="shared" si="3"/>
        <v>6.5789185778731191E-2</v>
      </c>
      <c r="J40" s="16">
        <f t="shared" si="4"/>
        <v>6.5789185778731191E-2</v>
      </c>
      <c r="K40" s="11">
        <f t="shared" si="5"/>
        <v>26.263148015461553</v>
      </c>
      <c r="L40" s="11">
        <f t="shared" si="6"/>
        <v>3.8168138224129651</v>
      </c>
    </row>
    <row r="41" spans="1:12" s="9" customFormat="1" x14ac:dyDescent="0.2">
      <c r="A41" s="9">
        <v>8</v>
      </c>
      <c r="B41" s="9">
        <v>5</v>
      </c>
      <c r="C41" s="10">
        <v>0.25040000000000001</v>
      </c>
      <c r="D41" s="10">
        <f t="shared" si="0"/>
        <v>1.7229795764347982</v>
      </c>
      <c r="E41" s="10">
        <v>14.532963908842699</v>
      </c>
      <c r="F41" s="10">
        <v>214.04915</v>
      </c>
      <c r="G41" s="11">
        <f t="shared" si="1"/>
        <v>6.7202955929209116</v>
      </c>
      <c r="H41" s="15">
        <f t="shared" si="2"/>
        <v>2.6881182371683642E-4</v>
      </c>
      <c r="I41" s="16">
        <f t="shared" si="3"/>
        <v>6.7202955929209107E-2</v>
      </c>
      <c r="J41" s="16">
        <f t="shared" si="4"/>
        <v>6.7202955929209107E-2</v>
      </c>
      <c r="K41" s="19">
        <f t="shared" si="5"/>
        <v>26.838241185786384</v>
      </c>
      <c r="L41" s="11">
        <f t="shared" si="6"/>
        <v>3.9003919052984917</v>
      </c>
    </row>
    <row r="42" spans="1:12" x14ac:dyDescent="0.2">
      <c r="A42">
        <v>9</v>
      </c>
      <c r="B42">
        <v>1</v>
      </c>
      <c r="C42" s="2">
        <v>0.25040000000000001</v>
      </c>
      <c r="D42" s="2">
        <f t="shared" si="0"/>
        <v>1.6073689743963466</v>
      </c>
      <c r="E42" s="2">
        <v>15.578252659383244</v>
      </c>
      <c r="F42" s="2">
        <v>125.46317999999999</v>
      </c>
      <c r="G42" s="1">
        <f t="shared" si="1"/>
        <v>3.9256973406101139</v>
      </c>
      <c r="H42" s="14">
        <f t="shared" si="2"/>
        <v>1.5702789362440455E-4</v>
      </c>
      <c r="I42" s="6">
        <f t="shared" si="3"/>
        <v>3.9256973406101132E-2</v>
      </c>
      <c r="J42" s="6">
        <f t="shared" si="4"/>
        <v>3.9256973406101132E-2</v>
      </c>
      <c r="K42" s="1">
        <f t="shared" si="5"/>
        <v>15.677705034385436</v>
      </c>
      <c r="L42" s="1">
        <f t="shared" si="6"/>
        <v>2.4423125014494098</v>
      </c>
    </row>
    <row r="43" spans="1:12" x14ac:dyDescent="0.2">
      <c r="A43">
        <v>9</v>
      </c>
      <c r="B43">
        <v>2</v>
      </c>
      <c r="C43" s="2">
        <v>0.25040000000000001</v>
      </c>
      <c r="D43" s="2">
        <f t="shared" si="0"/>
        <v>1.6073689743963466</v>
      </c>
      <c r="E43" s="2">
        <v>15.578252659383244</v>
      </c>
      <c r="F43" s="2">
        <v>127.39993</v>
      </c>
      <c r="G43" s="1">
        <f t="shared" si="1"/>
        <v>3.9867954825073344</v>
      </c>
      <c r="H43" s="14">
        <f t="shared" si="2"/>
        <v>1.5947181930029336E-4</v>
      </c>
      <c r="I43" s="6">
        <f t="shared" si="3"/>
        <v>3.986795482507334E-2</v>
      </c>
      <c r="J43" s="6">
        <f t="shared" si="4"/>
        <v>3.986795482507334E-2</v>
      </c>
      <c r="K43" s="1">
        <f t="shared" si="5"/>
        <v>15.921707198511717</v>
      </c>
      <c r="L43" s="1">
        <f t="shared" si="6"/>
        <v>2.4803237750713647</v>
      </c>
    </row>
    <row r="44" spans="1:12" x14ac:dyDescent="0.2">
      <c r="A44">
        <v>9</v>
      </c>
      <c r="B44">
        <v>3</v>
      </c>
      <c r="C44" s="2">
        <v>0.25009999999999999</v>
      </c>
      <c r="D44" s="2">
        <f t="shared" si="0"/>
        <v>1.6054432128455518</v>
      </c>
      <c r="E44" s="2">
        <v>15.578252659383244</v>
      </c>
      <c r="F44" s="2">
        <v>158.43056000000001</v>
      </c>
      <c r="G44" s="1">
        <f t="shared" si="1"/>
        <v>4.9657105902394401</v>
      </c>
      <c r="H44" s="14">
        <f t="shared" si="2"/>
        <v>1.986284236095776E-4</v>
      </c>
      <c r="I44" s="6">
        <f t="shared" si="3"/>
        <v>4.9657105902394402E-2</v>
      </c>
      <c r="J44" s="6">
        <f t="shared" si="4"/>
        <v>4.9657105902394402E-2</v>
      </c>
      <c r="K44" s="19">
        <f t="shared" si="5"/>
        <v>19.854900400797444</v>
      </c>
      <c r="L44" s="1">
        <f t="shared" si="6"/>
        <v>3.0930465497051221</v>
      </c>
    </row>
    <row r="45" spans="1:12" x14ac:dyDescent="0.2">
      <c r="A45">
        <v>9</v>
      </c>
      <c r="B45">
        <v>4</v>
      </c>
      <c r="C45" s="2">
        <v>0.25019999999999998</v>
      </c>
      <c r="D45" s="2">
        <f t="shared" si="0"/>
        <v>1.6060851333624833</v>
      </c>
      <c r="E45" s="2">
        <v>15.578252659383244</v>
      </c>
      <c r="F45" s="2">
        <v>148.81732</v>
      </c>
      <c r="G45" s="1">
        <f t="shared" si="1"/>
        <v>4.6624442411432527</v>
      </c>
      <c r="H45" s="14">
        <f t="shared" si="2"/>
        <v>1.8649776964573011E-4</v>
      </c>
      <c r="I45" s="6">
        <f t="shared" si="3"/>
        <v>4.6624442411432522E-2</v>
      </c>
      <c r="J45" s="6">
        <f t="shared" si="4"/>
        <v>4.6624442411432522E-2</v>
      </c>
      <c r="K45" s="19">
        <f t="shared" si="5"/>
        <v>18.634869069317556</v>
      </c>
      <c r="L45" s="1">
        <f t="shared" si="6"/>
        <v>2.9029869863635476</v>
      </c>
    </row>
    <row r="46" spans="1:12" x14ac:dyDescent="0.2">
      <c r="A46">
        <v>9</v>
      </c>
      <c r="B46">
        <v>5</v>
      </c>
      <c r="C46" s="2">
        <v>0.25009999999999999</v>
      </c>
      <c r="D46" s="2">
        <f t="shared" si="0"/>
        <v>1.6054432128455518</v>
      </c>
      <c r="E46" s="2">
        <v>15.578252659383244</v>
      </c>
      <c r="F46" s="2">
        <v>155.55382</v>
      </c>
      <c r="G46" s="1">
        <f t="shared" si="1"/>
        <v>4.8749588315088799</v>
      </c>
      <c r="H46" s="14">
        <f t="shared" si="2"/>
        <v>1.949983532603552E-4</v>
      </c>
      <c r="I46" s="6">
        <f t="shared" si="3"/>
        <v>4.8749588315088806E-2</v>
      </c>
      <c r="J46" s="6">
        <f t="shared" si="4"/>
        <v>4.8749588315088806E-2</v>
      </c>
      <c r="K46" s="19">
        <f t="shared" si="5"/>
        <v>19.492038510631271</v>
      </c>
      <c r="L46" s="1">
        <f t="shared" si="6"/>
        <v>3.0365190076504223</v>
      </c>
    </row>
    <row r="47" spans="1:12" s="9" customFormat="1" x14ac:dyDescent="0.2">
      <c r="A47" s="9">
        <v>10</v>
      </c>
      <c r="B47" s="9">
        <v>1</v>
      </c>
      <c r="C47" s="10">
        <v>0.25090000000000001</v>
      </c>
      <c r="D47" s="10">
        <f t="shared" si="0"/>
        <v>1.5854189252102961</v>
      </c>
      <c r="E47" s="10">
        <v>15.825470228111453</v>
      </c>
      <c r="F47" s="10">
        <v>161.29284999999999</v>
      </c>
      <c r="G47" s="11">
        <f t="shared" si="1"/>
        <v>5.056006498627716</v>
      </c>
      <c r="H47" s="15">
        <f t="shared" si="2"/>
        <v>2.0224025994510864E-4</v>
      </c>
      <c r="I47" s="16">
        <f t="shared" si="3"/>
        <v>5.0560064986277159E-2</v>
      </c>
      <c r="J47" s="16">
        <f t="shared" si="4"/>
        <v>5.0560064986277159E-2</v>
      </c>
      <c r="K47" s="19">
        <f t="shared" si="5"/>
        <v>20.151480664120029</v>
      </c>
      <c r="L47" s="11">
        <f t="shared" si="6"/>
        <v>3.1890665730239518</v>
      </c>
    </row>
    <row r="48" spans="1:12" s="9" customFormat="1" x14ac:dyDescent="0.2">
      <c r="A48" s="9">
        <v>10</v>
      </c>
      <c r="B48" s="9">
        <v>2</v>
      </c>
      <c r="C48" s="10">
        <v>0.25</v>
      </c>
      <c r="D48" s="10">
        <f t="shared" si="0"/>
        <v>1.5797318904048387</v>
      </c>
      <c r="E48" s="10">
        <v>15.825470228111453</v>
      </c>
      <c r="F48" s="10">
        <v>156.77605</v>
      </c>
      <c r="G48" s="11">
        <f t="shared" si="1"/>
        <v>4.9135161992491874</v>
      </c>
      <c r="H48" s="15">
        <f t="shared" si="2"/>
        <v>1.9654064796996749E-4</v>
      </c>
      <c r="I48" s="16">
        <f t="shared" si="3"/>
        <v>4.913516199249187E-2</v>
      </c>
      <c r="J48" s="16">
        <f t="shared" si="4"/>
        <v>4.913516199249187E-2</v>
      </c>
      <c r="K48" s="19">
        <f t="shared" si="5"/>
        <v>19.654064796996749</v>
      </c>
      <c r="L48" s="11">
        <f t="shared" si="6"/>
        <v>3.1103481730624543</v>
      </c>
    </row>
    <row r="49" spans="1:12" s="9" customFormat="1" x14ac:dyDescent="0.2">
      <c r="A49" s="9">
        <v>10</v>
      </c>
      <c r="B49" s="9">
        <v>3</v>
      </c>
      <c r="C49" s="10">
        <v>0.25069999999999998</v>
      </c>
      <c r="D49" s="10">
        <f t="shared" si="0"/>
        <v>1.5841551396979721</v>
      </c>
      <c r="E49" s="10">
        <v>15.825470228111453</v>
      </c>
      <c r="F49" s="10">
        <v>168.69630000000001</v>
      </c>
      <c r="G49" s="11">
        <f t="shared" si="1"/>
        <v>5.2895611848954225</v>
      </c>
      <c r="H49" s="15">
        <f t="shared" si="2"/>
        <v>2.1158244739581691E-4</v>
      </c>
      <c r="I49" s="16">
        <f t="shared" si="3"/>
        <v>5.2895611848954228E-2</v>
      </c>
      <c r="J49" s="16">
        <f t="shared" si="4"/>
        <v>5.2895611848954228E-2</v>
      </c>
      <c r="K49" s="11">
        <f t="shared" si="5"/>
        <v>21.099167071780705</v>
      </c>
      <c r="L49" s="11">
        <f t="shared" si="6"/>
        <v>3.3390424033241506</v>
      </c>
    </row>
    <row r="50" spans="1:12" s="9" customFormat="1" x14ac:dyDescent="0.2">
      <c r="A50" s="9">
        <v>10</v>
      </c>
      <c r="B50" s="9">
        <v>4</v>
      </c>
      <c r="C50" s="10">
        <v>0.25009999999999999</v>
      </c>
      <c r="D50" s="10">
        <f t="shared" si="0"/>
        <v>1.5803637831610007</v>
      </c>
      <c r="E50" s="10">
        <v>15.825470228111453</v>
      </c>
      <c r="F50" s="10">
        <v>159.87441999999999</v>
      </c>
      <c r="G50" s="11">
        <f t="shared" si="1"/>
        <v>5.0112596611880491</v>
      </c>
      <c r="H50" s="15">
        <f t="shared" si="2"/>
        <v>2.0045038644752195E-4</v>
      </c>
      <c r="I50" s="16">
        <f t="shared" si="3"/>
        <v>5.0112596611880493E-2</v>
      </c>
      <c r="J50" s="16">
        <f t="shared" si="4"/>
        <v>5.0112596611880493E-2</v>
      </c>
      <c r="K50" s="19">
        <f t="shared" si="5"/>
        <v>20.037023835218111</v>
      </c>
      <c r="L50" s="11">
        <f t="shared" si="6"/>
        <v>3.1709532416420374</v>
      </c>
    </row>
    <row r="51" spans="1:12" s="9" customFormat="1" x14ac:dyDescent="0.2">
      <c r="A51" s="9">
        <v>10</v>
      </c>
      <c r="B51" s="9">
        <v>5</v>
      </c>
      <c r="C51" s="10">
        <v>0.25090000000000001</v>
      </c>
      <c r="D51" s="10">
        <f t="shared" si="0"/>
        <v>1.5854189252102961</v>
      </c>
      <c r="E51" s="10">
        <v>15.825470228111453</v>
      </c>
      <c r="F51" s="10">
        <v>180.89599999999999</v>
      </c>
      <c r="G51" s="11">
        <f t="shared" si="1"/>
        <v>5.6744219060538175</v>
      </c>
      <c r="H51" s="15">
        <f t="shared" si="2"/>
        <v>2.2697687624215269E-4</v>
      </c>
      <c r="I51" s="16">
        <f t="shared" si="3"/>
        <v>5.6744219060538177E-2</v>
      </c>
      <c r="J51" s="16">
        <f t="shared" si="4"/>
        <v>5.6744219060538177E-2</v>
      </c>
      <c r="K51" s="11">
        <f t="shared" si="5"/>
        <v>22.616269055615053</v>
      </c>
      <c r="L51" s="11">
        <f t="shared" si="6"/>
        <v>3.5791309261059441</v>
      </c>
    </row>
    <row r="52" spans="1:12" x14ac:dyDescent="0.2">
      <c r="A52">
        <v>11</v>
      </c>
      <c r="B52">
        <v>1</v>
      </c>
      <c r="C52" s="2">
        <v>0.25069999999999998</v>
      </c>
      <c r="D52" s="2">
        <f t="shared" si="0"/>
        <v>1.4658477388559465</v>
      </c>
      <c r="E52" s="2">
        <v>17.102731297021638</v>
      </c>
      <c r="F52" s="2">
        <v>41.790399999999998</v>
      </c>
      <c r="G52" s="1">
        <f t="shared" si="1"/>
        <v>1.2860941985551593</v>
      </c>
      <c r="H52" s="14">
        <f t="shared" si="2"/>
        <v>5.1443767942206369E-5</v>
      </c>
      <c r="I52" s="6">
        <f t="shared" si="3"/>
        <v>1.2860941985551592E-2</v>
      </c>
      <c r="J52" s="6">
        <f t="shared" si="4"/>
        <v>1.2860941985551592E-2</v>
      </c>
      <c r="K52" s="19">
        <f t="shared" si="5"/>
        <v>5.1300127584968465</v>
      </c>
      <c r="L52" s="1">
        <f t="shared" si="6"/>
        <v>0.87737229758864321</v>
      </c>
    </row>
    <row r="53" spans="1:12" x14ac:dyDescent="0.2">
      <c r="A53">
        <v>11</v>
      </c>
      <c r="B53">
        <v>2</v>
      </c>
      <c r="C53" s="2">
        <v>0.2505</v>
      </c>
      <c r="D53" s="2">
        <f t="shared" si="0"/>
        <v>1.4646783349956707</v>
      </c>
      <c r="E53" s="2">
        <v>17.102731297021638</v>
      </c>
      <c r="F53" s="2">
        <v>42.487499999999997</v>
      </c>
      <c r="G53" s="1">
        <f t="shared" si="1"/>
        <v>1.3080854285624151</v>
      </c>
      <c r="H53" s="14">
        <f t="shared" si="2"/>
        <v>5.2323417142496604E-5</v>
      </c>
      <c r="I53" s="6">
        <f t="shared" si="3"/>
        <v>1.308085428562415E-2</v>
      </c>
      <c r="J53" s="6">
        <f t="shared" si="4"/>
        <v>1.308085428562415E-2</v>
      </c>
      <c r="K53" s="19">
        <f t="shared" si="5"/>
        <v>5.2218979184128349</v>
      </c>
      <c r="L53" s="1">
        <f t="shared" si="6"/>
        <v>0.89308716959091328</v>
      </c>
    </row>
    <row r="54" spans="1:12" x14ac:dyDescent="0.2">
      <c r="A54">
        <v>11</v>
      </c>
      <c r="B54">
        <v>3</v>
      </c>
      <c r="C54" s="2">
        <v>0.25059999999999999</v>
      </c>
      <c r="D54" s="2">
        <f t="shared" si="0"/>
        <v>1.4652630369258086</v>
      </c>
      <c r="E54" s="2">
        <v>17.102731297021638</v>
      </c>
      <c r="F54" s="2">
        <v>35.383299999999998</v>
      </c>
      <c r="G54" s="1">
        <f t="shared" si="1"/>
        <v>1.0839711031893748</v>
      </c>
      <c r="H54" s="14">
        <f t="shared" si="2"/>
        <v>4.3358844127574996E-5</v>
      </c>
      <c r="I54" s="6">
        <f t="shared" si="3"/>
        <v>1.0839711031893748E-2</v>
      </c>
      <c r="J54" s="6">
        <f t="shared" si="4"/>
        <v>1.0839711031893748E-2</v>
      </c>
      <c r="K54" s="1">
        <f t="shared" si="5"/>
        <v>4.3255032050653428</v>
      </c>
      <c r="L54" s="1">
        <f t="shared" si="6"/>
        <v>0.7397791904063844</v>
      </c>
    </row>
    <row r="55" spans="1:12" x14ac:dyDescent="0.2">
      <c r="A55">
        <v>11</v>
      </c>
      <c r="B55">
        <v>4</v>
      </c>
      <c r="C55" s="2">
        <v>0.2505</v>
      </c>
      <c r="D55" s="2">
        <f t="shared" si="0"/>
        <v>1.4646783349956707</v>
      </c>
      <c r="E55" s="2">
        <v>17.102731297021638</v>
      </c>
      <c r="F55" s="2">
        <v>39.552500000000002</v>
      </c>
      <c r="G55" s="1">
        <f t="shared" si="1"/>
        <v>1.215495756963942</v>
      </c>
      <c r="H55" s="14">
        <f t="shared" si="2"/>
        <v>4.8619830278557681E-5</v>
      </c>
      <c r="I55" s="6">
        <f t="shared" si="3"/>
        <v>1.215495756963942E-2</v>
      </c>
      <c r="J55" s="6">
        <f t="shared" si="4"/>
        <v>1.215495756963942E-2</v>
      </c>
      <c r="K55" s="19">
        <f t="shared" si="5"/>
        <v>4.8522784709139399</v>
      </c>
      <c r="L55" s="1">
        <f t="shared" si="6"/>
        <v>0.82987214866364134</v>
      </c>
    </row>
    <row r="56" spans="1:12" x14ac:dyDescent="0.2">
      <c r="A56">
        <v>11</v>
      </c>
      <c r="B56">
        <v>5</v>
      </c>
      <c r="C56" s="2">
        <v>0.25059999999999999</v>
      </c>
      <c r="D56" s="2">
        <f t="shared" si="0"/>
        <v>1.4652630369258086</v>
      </c>
      <c r="E56" s="2">
        <v>17.102731297021638</v>
      </c>
      <c r="F56" s="2">
        <v>35.680999999999997</v>
      </c>
      <c r="G56" s="1">
        <f t="shared" si="1"/>
        <v>1.0933625666424807</v>
      </c>
      <c r="H56" s="14">
        <f t="shared" si="2"/>
        <v>4.3734502665699224E-5</v>
      </c>
      <c r="I56" s="6">
        <f t="shared" si="3"/>
        <v>1.0933625666424807E-2</v>
      </c>
      <c r="J56" s="6">
        <f t="shared" si="4"/>
        <v>1.0933625666424807E-2</v>
      </c>
      <c r="K56" s="1">
        <f t="shared" si="5"/>
        <v>4.3629791166898668</v>
      </c>
      <c r="L56" s="1">
        <f t="shared" si="6"/>
        <v>0.74618859487263611</v>
      </c>
    </row>
    <row r="57" spans="1:12" s="9" customFormat="1" x14ac:dyDescent="0.2">
      <c r="A57" s="9">
        <v>12</v>
      </c>
      <c r="B57" s="9">
        <v>1</v>
      </c>
      <c r="C57" s="10">
        <v>0.25030000000000002</v>
      </c>
      <c r="D57" s="10">
        <f t="shared" si="0"/>
        <v>1.4293531422364247</v>
      </c>
      <c r="E57" s="10">
        <v>17.511417759810591</v>
      </c>
      <c r="F57" s="10">
        <v>19.322099999999999</v>
      </c>
      <c r="G57" s="11">
        <f t="shared" si="1"/>
        <v>0.57729265907441862</v>
      </c>
      <c r="H57" s="15">
        <f t="shared" si="2"/>
        <v>2.3091706362976743E-5</v>
      </c>
      <c r="I57" s="16">
        <f t="shared" si="3"/>
        <v>5.7729265907441856E-3</v>
      </c>
      <c r="J57" s="16">
        <f t="shared" si="4"/>
        <v>5.7729265907441856E-3</v>
      </c>
      <c r="K57" s="19">
        <f t="shared" si="5"/>
        <v>2.3064029527543686</v>
      </c>
      <c r="L57" s="11">
        <f t="shared" si="6"/>
        <v>0.40388385628142437</v>
      </c>
    </row>
    <row r="58" spans="1:12" s="9" customFormat="1" x14ac:dyDescent="0.2">
      <c r="A58" s="9">
        <v>12</v>
      </c>
      <c r="B58" s="9">
        <v>2</v>
      </c>
      <c r="C58" s="10">
        <v>0.25069999999999998</v>
      </c>
      <c r="D58" s="10">
        <f t="shared" si="0"/>
        <v>1.4316373661952522</v>
      </c>
      <c r="E58" s="10">
        <v>17.511417759810591</v>
      </c>
      <c r="F58" s="10">
        <v>21.797000000000001</v>
      </c>
      <c r="G58" s="11">
        <f t="shared" si="1"/>
        <v>0.65536767721379219</v>
      </c>
      <c r="H58" s="15">
        <f t="shared" si="2"/>
        <v>2.6214707088551688E-5</v>
      </c>
      <c r="I58" s="16">
        <f t="shared" si="3"/>
        <v>6.5536767721379218E-3</v>
      </c>
      <c r="J58" s="16">
        <f t="shared" si="4"/>
        <v>6.5536767721379218E-3</v>
      </c>
      <c r="K58" s="19">
        <f t="shared" si="5"/>
        <v>2.6141510858148873</v>
      </c>
      <c r="L58" s="11">
        <f t="shared" si="6"/>
        <v>0.45777491750966959</v>
      </c>
    </row>
    <row r="59" spans="1:12" s="9" customFormat="1" x14ac:dyDescent="0.2">
      <c r="A59" s="9">
        <v>12</v>
      </c>
      <c r="B59" s="9">
        <v>3</v>
      </c>
      <c r="C59" s="10">
        <v>0.25069999999999998</v>
      </c>
      <c r="D59" s="10">
        <f t="shared" si="0"/>
        <v>1.4316373661952522</v>
      </c>
      <c r="E59" s="10">
        <v>17.511417759810591</v>
      </c>
      <c r="F59" s="10">
        <v>23.429500000000001</v>
      </c>
      <c r="G59" s="11">
        <f t="shared" si="1"/>
        <v>0.7068677245338969</v>
      </c>
      <c r="H59" s="15">
        <f t="shared" si="2"/>
        <v>2.8274708981355877E-5</v>
      </c>
      <c r="I59" s="16">
        <f t="shared" si="3"/>
        <v>7.0686772453389694E-3</v>
      </c>
      <c r="J59" s="16">
        <f t="shared" si="4"/>
        <v>7.0686772453389694E-3</v>
      </c>
      <c r="K59" s="11">
        <f t="shared" si="5"/>
        <v>2.8195760850973155</v>
      </c>
      <c r="L59" s="11">
        <f t="shared" si="6"/>
        <v>0.49374774731710347</v>
      </c>
    </row>
    <row r="60" spans="1:12" s="9" customFormat="1" x14ac:dyDescent="0.2">
      <c r="A60" s="9">
        <v>12</v>
      </c>
      <c r="B60" s="9">
        <v>4</v>
      </c>
      <c r="C60" s="10">
        <v>0.25090000000000001</v>
      </c>
      <c r="D60" s="10">
        <f t="shared" si="0"/>
        <v>1.4327794781746661</v>
      </c>
      <c r="E60" s="10">
        <v>17.511417759810591</v>
      </c>
      <c r="F60" s="10">
        <v>18.876899999999999</v>
      </c>
      <c r="G60" s="11">
        <f t="shared" si="1"/>
        <v>0.56324805198902161</v>
      </c>
      <c r="H60" s="15">
        <f t="shared" si="2"/>
        <v>2.2529922079560866E-5</v>
      </c>
      <c r="I60" s="16">
        <f t="shared" si="3"/>
        <v>5.6324805198902164E-3</v>
      </c>
      <c r="J60" s="16">
        <f t="shared" si="4"/>
        <v>5.6324805198902164E-3</v>
      </c>
      <c r="K60" s="19">
        <f t="shared" si="5"/>
        <v>2.244910530047914</v>
      </c>
      <c r="L60" s="11">
        <f t="shared" si="6"/>
        <v>0.39311566125066849</v>
      </c>
    </row>
    <row r="61" spans="1:12" s="9" customFormat="1" x14ac:dyDescent="0.2">
      <c r="A61" s="9">
        <v>12</v>
      </c>
      <c r="B61" s="9">
        <v>5</v>
      </c>
      <c r="C61" s="10">
        <v>0.25040000000000001</v>
      </c>
      <c r="D61" s="10">
        <f t="shared" si="0"/>
        <v>1.4299241982261317</v>
      </c>
      <c r="E61" s="10">
        <v>17.511417759810591</v>
      </c>
      <c r="F61" s="10">
        <v>26.723600000000001</v>
      </c>
      <c r="G61" s="11">
        <f t="shared" si="1"/>
        <v>0.81078582920596864</v>
      </c>
      <c r="H61" s="15">
        <f t="shared" si="2"/>
        <v>3.2431433168238747E-5</v>
      </c>
      <c r="I61" s="16">
        <f t="shared" si="3"/>
        <v>8.1078582920596862E-3</v>
      </c>
      <c r="J61" s="16">
        <f t="shared" si="4"/>
        <v>8.1078582920596862E-3</v>
      </c>
      <c r="K61" s="11">
        <f t="shared" si="5"/>
        <v>3.2379625767011526</v>
      </c>
      <c r="L61" s="11">
        <f t="shared" si="6"/>
        <v>0.56701315371246619</v>
      </c>
    </row>
    <row r="62" spans="1:12" x14ac:dyDescent="0.2">
      <c r="A62">
        <v>13</v>
      </c>
      <c r="B62">
        <v>1</v>
      </c>
      <c r="C62" s="2">
        <v>0.25</v>
      </c>
      <c r="D62" s="2">
        <f t="shared" si="0"/>
        <v>1.2215265154508814</v>
      </c>
      <c r="E62" s="2">
        <v>20.466195112246233</v>
      </c>
      <c r="F62" s="2">
        <v>59.931100000000001</v>
      </c>
      <c r="G62" s="1">
        <f t="shared" si="1"/>
        <v>1.8583740812012997</v>
      </c>
      <c r="H62" s="14">
        <f t="shared" si="2"/>
        <v>7.4334963248051997E-5</v>
      </c>
      <c r="I62" s="6">
        <f t="shared" si="3"/>
        <v>1.8583740812012996E-2</v>
      </c>
      <c r="J62" s="6">
        <f t="shared" si="4"/>
        <v>1.8583740812012996E-2</v>
      </c>
      <c r="K62" s="1">
        <f t="shared" si="5"/>
        <v>7.4334963248051986</v>
      </c>
      <c r="L62" s="1">
        <f t="shared" si="6"/>
        <v>1.5213538614962847</v>
      </c>
    </row>
    <row r="63" spans="1:12" x14ac:dyDescent="0.2">
      <c r="A63">
        <v>13</v>
      </c>
      <c r="B63">
        <v>2</v>
      </c>
      <c r="C63" s="2">
        <v>0.25069999999999998</v>
      </c>
      <c r="D63" s="2">
        <f t="shared" si="0"/>
        <v>1.2249467896941437</v>
      </c>
      <c r="E63" s="2">
        <v>20.466195112246233</v>
      </c>
      <c r="F63" s="2">
        <v>54.354399999999998</v>
      </c>
      <c r="G63" s="1">
        <f t="shared" si="1"/>
        <v>1.6824473958169026</v>
      </c>
      <c r="H63" s="14">
        <f t="shared" si="2"/>
        <v>6.7297895832676109E-5</v>
      </c>
      <c r="I63" s="6">
        <f t="shared" si="3"/>
        <v>1.6824473958169026E-2</v>
      </c>
      <c r="J63" s="6">
        <f t="shared" si="4"/>
        <v>1.6824473958169026E-2</v>
      </c>
      <c r="K63" s="19">
        <f t="shared" si="5"/>
        <v>6.7109987866649492</v>
      </c>
      <c r="L63" s="1">
        <f t="shared" si="6"/>
        <v>1.3734861056593257</v>
      </c>
    </row>
    <row r="64" spans="1:12" x14ac:dyDescent="0.2">
      <c r="A64">
        <v>13</v>
      </c>
      <c r="B64">
        <v>3</v>
      </c>
      <c r="C64" s="2">
        <v>0.25040000000000001</v>
      </c>
      <c r="D64" s="2">
        <f t="shared" si="0"/>
        <v>1.223480957875603</v>
      </c>
      <c r="E64" s="2">
        <v>20.466195112246233</v>
      </c>
      <c r="F64" s="2">
        <v>59.831299999999999</v>
      </c>
      <c r="G64" s="1">
        <f t="shared" si="1"/>
        <v>1.8552257168995865</v>
      </c>
      <c r="H64" s="14">
        <f t="shared" si="2"/>
        <v>7.4209028675983457E-5</v>
      </c>
      <c r="I64" s="6">
        <f t="shared" si="3"/>
        <v>1.8552257168995865E-2</v>
      </c>
      <c r="J64" s="6">
        <f t="shared" si="4"/>
        <v>1.8552257168995865E-2</v>
      </c>
      <c r="K64" s="1">
        <f t="shared" si="5"/>
        <v>7.4090483901740667</v>
      </c>
      <c r="L64" s="1">
        <f t="shared" si="6"/>
        <v>1.516350299493763</v>
      </c>
    </row>
    <row r="65" spans="1:12" x14ac:dyDescent="0.2">
      <c r="A65">
        <v>13</v>
      </c>
      <c r="B65">
        <v>4</v>
      </c>
      <c r="C65" s="2">
        <v>0.2505</v>
      </c>
      <c r="D65" s="2">
        <f t="shared" si="0"/>
        <v>1.2239695684817831</v>
      </c>
      <c r="E65" s="2">
        <v>20.466195112246233</v>
      </c>
      <c r="F65" s="2">
        <v>50.3506</v>
      </c>
      <c r="G65" s="1">
        <f t="shared" si="1"/>
        <v>1.5561405722577999</v>
      </c>
      <c r="H65" s="14">
        <f t="shared" si="2"/>
        <v>6.2245622890311987E-5</v>
      </c>
      <c r="I65" s="6">
        <f t="shared" si="3"/>
        <v>1.5561405722577996E-2</v>
      </c>
      <c r="J65" s="6">
        <f t="shared" si="4"/>
        <v>1.5561405722577996E-2</v>
      </c>
      <c r="K65" s="19">
        <f t="shared" si="5"/>
        <v>6.2121380130051884</v>
      </c>
      <c r="L65" s="1">
        <f t="shared" si="6"/>
        <v>1.2713882863836581</v>
      </c>
    </row>
    <row r="66" spans="1:12" x14ac:dyDescent="0.2">
      <c r="A66">
        <v>13</v>
      </c>
      <c r="B66">
        <v>5</v>
      </c>
      <c r="C66" s="2">
        <v>0.25080000000000002</v>
      </c>
      <c r="D66" s="2">
        <f t="shared" si="0"/>
        <v>1.2254354003003243</v>
      </c>
      <c r="E66" s="2">
        <v>20.466195112246233</v>
      </c>
      <c r="F66" s="2">
        <v>51.396500000000003</v>
      </c>
      <c r="G66" s="1">
        <f t="shared" si="1"/>
        <v>1.589135303952806</v>
      </c>
      <c r="H66" s="14">
        <f t="shared" si="2"/>
        <v>6.3565412158112238E-5</v>
      </c>
      <c r="I66" s="6">
        <f t="shared" si="3"/>
        <v>1.5891353039528058E-2</v>
      </c>
      <c r="J66" s="6">
        <f t="shared" si="4"/>
        <v>1.5891353039528058E-2</v>
      </c>
      <c r="K66" s="19">
        <f t="shared" si="5"/>
        <v>6.3362651672759398</v>
      </c>
      <c r="L66" s="1">
        <f t="shared" si="6"/>
        <v>1.296792391963989</v>
      </c>
    </row>
    <row r="67" spans="1:12" s="9" customFormat="1" x14ac:dyDescent="0.2">
      <c r="A67" s="9">
        <v>14</v>
      </c>
      <c r="B67" s="9">
        <v>1</v>
      </c>
      <c r="C67" s="10">
        <v>0.25019999999999998</v>
      </c>
      <c r="D67" s="10">
        <f t="shared" ref="D67:D130" si="7">(C67*100/E67)</f>
        <v>1.2188812086304199</v>
      </c>
      <c r="E67" s="10">
        <v>20.527020863758654</v>
      </c>
      <c r="F67" s="10">
        <v>59.442700000000002</v>
      </c>
      <c r="G67" s="11">
        <f t="shared" ref="G67:G130" si="8">((F67-1.0225)/31.699)</f>
        <v>1.8429666550995298</v>
      </c>
      <c r="H67" s="15">
        <f t="shared" ref="H67:H130" si="9">((G67*40)/(1000*1000))</f>
        <v>7.3718666203981197E-5</v>
      </c>
      <c r="I67" s="16">
        <f t="shared" ref="I67:I130" si="10">((H67*10)/(40/1000))</f>
        <v>1.8429666550995299E-2</v>
      </c>
      <c r="J67" s="16">
        <f t="shared" ref="J67:J130" si="11">I67</f>
        <v>1.8429666550995299E-2</v>
      </c>
      <c r="K67" s="11">
        <f t="shared" ref="K67:K130" si="12">(J67*100/C67)</f>
        <v>7.3659738413250597</v>
      </c>
      <c r="L67" s="11">
        <f t="shared" ref="L67:L130" si="13">(J67*100/D67)</f>
        <v>1.5120149872277999</v>
      </c>
    </row>
    <row r="68" spans="1:12" s="9" customFormat="1" x14ac:dyDescent="0.2">
      <c r="A68" s="9">
        <v>14</v>
      </c>
      <c r="B68" s="9">
        <v>2</v>
      </c>
      <c r="C68" s="10">
        <v>0.25040000000000001</v>
      </c>
      <c r="D68" s="10">
        <f t="shared" si="7"/>
        <v>1.2198555341369195</v>
      </c>
      <c r="E68" s="10">
        <v>20.527020863758654</v>
      </c>
      <c r="F68" s="10">
        <v>57.073500000000003</v>
      </c>
      <c r="G68" s="11">
        <f t="shared" si="8"/>
        <v>1.7682261270071611</v>
      </c>
      <c r="H68" s="15">
        <f t="shared" si="9"/>
        <v>7.0729045080286434E-5</v>
      </c>
      <c r="I68" s="16">
        <f t="shared" si="10"/>
        <v>1.7682261270071609E-2</v>
      </c>
      <c r="J68" s="16">
        <f t="shared" si="11"/>
        <v>1.7682261270071609E-2</v>
      </c>
      <c r="K68" s="11">
        <f t="shared" si="12"/>
        <v>7.0616059385270002</v>
      </c>
      <c r="L68" s="11">
        <f t="shared" si="13"/>
        <v>1.4495373243178573</v>
      </c>
    </row>
    <row r="69" spans="1:12" s="9" customFormat="1" x14ac:dyDescent="0.2">
      <c r="A69" s="9">
        <v>14</v>
      </c>
      <c r="B69" s="9">
        <v>3</v>
      </c>
      <c r="C69" s="10">
        <v>0.25</v>
      </c>
      <c r="D69" s="10">
        <f t="shared" si="7"/>
        <v>1.217906883123921</v>
      </c>
      <c r="E69" s="10">
        <v>20.527020863758654</v>
      </c>
      <c r="F69" s="10">
        <v>47.593299999999999</v>
      </c>
      <c r="G69" s="11">
        <f t="shared" si="8"/>
        <v>1.4691567557336191</v>
      </c>
      <c r="H69" s="15">
        <f t="shared" si="9"/>
        <v>5.8766270229344767E-5</v>
      </c>
      <c r="I69" s="16">
        <f t="shared" si="10"/>
        <v>1.469156755733619E-2</v>
      </c>
      <c r="J69" s="16">
        <f t="shared" si="11"/>
        <v>1.469156755733619E-2</v>
      </c>
      <c r="K69" s="19">
        <f t="shared" si="12"/>
        <v>5.8766270229344757</v>
      </c>
      <c r="L69" s="11">
        <f t="shared" si="13"/>
        <v>1.2062964550830388</v>
      </c>
    </row>
    <row r="70" spans="1:12" s="9" customFormat="1" x14ac:dyDescent="0.2">
      <c r="A70" s="9">
        <v>14</v>
      </c>
      <c r="B70" s="9">
        <v>4</v>
      </c>
      <c r="C70" s="10">
        <v>0.25019999999999998</v>
      </c>
      <c r="D70" s="10">
        <f t="shared" si="7"/>
        <v>1.2188812086304199</v>
      </c>
      <c r="E70" s="10">
        <v>20.527020863758654</v>
      </c>
      <c r="F70" s="10">
        <v>47.334499999999998</v>
      </c>
      <c r="G70" s="11">
        <f t="shared" si="8"/>
        <v>1.4609924603299786</v>
      </c>
      <c r="H70" s="15">
        <f t="shared" si="9"/>
        <v>5.8439698413199148E-5</v>
      </c>
      <c r="I70" s="16">
        <f t="shared" si="10"/>
        <v>1.4609924603299785E-2</v>
      </c>
      <c r="J70" s="16">
        <f t="shared" si="11"/>
        <v>1.4609924603299785E-2</v>
      </c>
      <c r="K70" s="19">
        <f t="shared" si="12"/>
        <v>5.8392984025978363</v>
      </c>
      <c r="L70" s="11">
        <f t="shared" si="13"/>
        <v>1.1986340013983838</v>
      </c>
    </row>
    <row r="71" spans="1:12" s="9" customFormat="1" x14ac:dyDescent="0.2">
      <c r="A71" s="9">
        <v>14</v>
      </c>
      <c r="B71" s="9">
        <v>5</v>
      </c>
      <c r="C71" s="10">
        <v>0.25080000000000002</v>
      </c>
      <c r="D71" s="10">
        <f t="shared" si="7"/>
        <v>1.2218041851499177</v>
      </c>
      <c r="E71" s="10">
        <v>20.527020863758654</v>
      </c>
      <c r="F71" s="10">
        <v>38.600900000000003</v>
      </c>
      <c r="G71" s="11">
        <f t="shared" si="8"/>
        <v>1.1854758825199534</v>
      </c>
      <c r="H71" s="15">
        <f t="shared" si="9"/>
        <v>4.7419035300798134E-5</v>
      </c>
      <c r="I71" s="16">
        <f t="shared" si="10"/>
        <v>1.1854758825199534E-2</v>
      </c>
      <c r="J71" s="16">
        <f t="shared" si="11"/>
        <v>1.1854758825199534E-2</v>
      </c>
      <c r="K71" s="19">
        <f t="shared" si="12"/>
        <v>4.7267778409886496</v>
      </c>
      <c r="L71" s="11">
        <f t="shared" si="13"/>
        <v>0.97026667360326091</v>
      </c>
    </row>
    <row r="72" spans="1:12" x14ac:dyDescent="0.2">
      <c r="A72">
        <v>15</v>
      </c>
      <c r="B72">
        <v>1</v>
      </c>
      <c r="C72" s="2">
        <v>0.25</v>
      </c>
      <c r="D72" s="2">
        <f t="shared" si="7"/>
        <v>1.4663453592425564</v>
      </c>
      <c r="E72" s="2">
        <v>17.04918956671558</v>
      </c>
      <c r="F72" s="2">
        <v>290.55606</v>
      </c>
      <c r="G72" s="1">
        <f t="shared" si="8"/>
        <v>9.1338389223634824</v>
      </c>
      <c r="H72" s="14">
        <f t="shared" si="9"/>
        <v>3.6535355689453928E-4</v>
      </c>
      <c r="I72" s="6">
        <f t="shared" si="10"/>
        <v>9.1338389223634825E-2</v>
      </c>
      <c r="J72" s="6">
        <f t="shared" si="11"/>
        <v>9.1338389223634825E-2</v>
      </c>
      <c r="K72" s="19">
        <f t="shared" si="12"/>
        <v>36.53535568945393</v>
      </c>
      <c r="L72" s="1">
        <f t="shared" si="13"/>
        <v>6.2289820503688063</v>
      </c>
    </row>
    <row r="73" spans="1:12" x14ac:dyDescent="0.2">
      <c r="A73">
        <v>15</v>
      </c>
      <c r="B73">
        <v>2</v>
      </c>
      <c r="C73" s="2">
        <v>0.25009999999999999</v>
      </c>
      <c r="D73" s="2">
        <f t="shared" si="7"/>
        <v>1.4669318973862533</v>
      </c>
      <c r="E73" s="2">
        <v>17.04918956671558</v>
      </c>
      <c r="F73" s="2">
        <v>259.32535000000001</v>
      </c>
      <c r="G73" s="1">
        <f t="shared" si="8"/>
        <v>8.1486119435944353</v>
      </c>
      <c r="H73" s="14">
        <f t="shared" si="9"/>
        <v>3.2594447774377737E-4</v>
      </c>
      <c r="I73" s="6">
        <f t="shared" si="10"/>
        <v>8.1486119435944346E-2</v>
      </c>
      <c r="J73" s="6">
        <f t="shared" si="11"/>
        <v>8.1486119435944346E-2</v>
      </c>
      <c r="K73" s="1">
        <f t="shared" si="12"/>
        <v>32.581415208294423</v>
      </c>
      <c r="L73" s="1">
        <f t="shared" si="13"/>
        <v>5.5548672423808165</v>
      </c>
    </row>
    <row r="74" spans="1:12" x14ac:dyDescent="0.2">
      <c r="A74">
        <v>15</v>
      </c>
      <c r="B74">
        <v>3</v>
      </c>
      <c r="C74" s="2">
        <v>0.2505</v>
      </c>
      <c r="D74" s="2">
        <f t="shared" si="7"/>
        <v>1.4692780499610416</v>
      </c>
      <c r="E74" s="2">
        <v>17.04918956671558</v>
      </c>
      <c r="F74" s="2">
        <v>287.66980000000001</v>
      </c>
      <c r="G74" s="1">
        <f t="shared" si="8"/>
        <v>9.0427868387015362</v>
      </c>
      <c r="H74" s="14">
        <f t="shared" si="9"/>
        <v>3.6171147354806146E-4</v>
      </c>
      <c r="I74" s="6">
        <f t="shared" si="10"/>
        <v>9.0427868387015359E-2</v>
      </c>
      <c r="J74" s="6">
        <f t="shared" si="11"/>
        <v>9.0427868387015359E-2</v>
      </c>
      <c r="K74" s="19">
        <f t="shared" si="12"/>
        <v>36.098949455894356</v>
      </c>
      <c r="L74" s="1">
        <f t="shared" si="13"/>
        <v>6.1545783243282708</v>
      </c>
    </row>
    <row r="75" spans="1:12" x14ac:dyDescent="0.2">
      <c r="A75">
        <v>15</v>
      </c>
      <c r="B75">
        <v>4</v>
      </c>
      <c r="C75" s="2">
        <v>0.25090000000000001</v>
      </c>
      <c r="D75" s="2">
        <f t="shared" si="7"/>
        <v>1.4716242025358295</v>
      </c>
      <c r="E75" s="2">
        <v>17.04918956671558</v>
      </c>
      <c r="F75" s="2">
        <v>293.82220000000001</v>
      </c>
      <c r="G75" s="1">
        <f t="shared" si="8"/>
        <v>9.2368749802832895</v>
      </c>
      <c r="H75" s="14">
        <f t="shared" si="9"/>
        <v>3.6947499921133158E-4</v>
      </c>
      <c r="I75" s="6">
        <f t="shared" si="10"/>
        <v>9.2368749802832897E-2</v>
      </c>
      <c r="J75" s="6">
        <f t="shared" si="11"/>
        <v>9.2368749802832897E-2</v>
      </c>
      <c r="K75" s="19">
        <f t="shared" si="12"/>
        <v>36.814966043376998</v>
      </c>
      <c r="L75" s="1">
        <f t="shared" si="13"/>
        <v>6.2766533496573151</v>
      </c>
    </row>
    <row r="76" spans="1:12" x14ac:dyDescent="0.2">
      <c r="A76">
        <v>15</v>
      </c>
      <c r="B76">
        <v>5</v>
      </c>
      <c r="C76" s="2">
        <v>0.25069999999999998</v>
      </c>
      <c r="D76" s="2">
        <f t="shared" si="7"/>
        <v>1.4704511262484352</v>
      </c>
      <c r="E76" s="2">
        <v>17.04918956671558</v>
      </c>
      <c r="F76" s="2">
        <v>277.44342</v>
      </c>
      <c r="G76" s="1">
        <f t="shared" si="8"/>
        <v>8.7201779235938037</v>
      </c>
      <c r="H76" s="14">
        <f t="shared" si="9"/>
        <v>3.4880711694375212E-4</v>
      </c>
      <c r="I76" s="6">
        <f t="shared" si="10"/>
        <v>8.7201779235938026E-2</v>
      </c>
      <c r="J76" s="6">
        <f t="shared" si="11"/>
        <v>8.7201779235938026E-2</v>
      </c>
      <c r="K76" s="1">
        <f t="shared" si="12"/>
        <v>34.783318402847236</v>
      </c>
      <c r="L76" s="1">
        <f t="shared" si="13"/>
        <v>5.9302738920956921</v>
      </c>
    </row>
    <row r="77" spans="1:12" s="9" customFormat="1" x14ac:dyDescent="0.2">
      <c r="A77" s="9">
        <v>16</v>
      </c>
      <c r="B77" s="9">
        <v>1</v>
      </c>
      <c r="C77" s="10">
        <v>0.2505</v>
      </c>
      <c r="D77" s="10">
        <f t="shared" si="7"/>
        <v>1.5175974459134614</v>
      </c>
      <c r="E77" s="10">
        <v>16.50635355736388</v>
      </c>
      <c r="F77" s="10">
        <v>233.26008999999999</v>
      </c>
      <c r="G77" s="11">
        <f t="shared" si="8"/>
        <v>7.3263380548282271</v>
      </c>
      <c r="H77" s="15">
        <f t="shared" si="9"/>
        <v>2.9305352219312906E-4</v>
      </c>
      <c r="I77" s="16">
        <f t="shared" si="10"/>
        <v>7.326338054828227E-2</v>
      </c>
      <c r="J77" s="16">
        <f t="shared" si="11"/>
        <v>7.326338054828227E-2</v>
      </c>
      <c r="K77" s="19">
        <f t="shared" si="12"/>
        <v>29.246858502308292</v>
      </c>
      <c r="L77" s="11">
        <f t="shared" si="13"/>
        <v>4.8275898688129448</v>
      </c>
    </row>
    <row r="78" spans="1:12" s="9" customFormat="1" x14ac:dyDescent="0.2">
      <c r="A78" s="9">
        <v>16</v>
      </c>
      <c r="B78" s="9">
        <v>2</v>
      </c>
      <c r="C78" s="10">
        <v>0.25080000000000002</v>
      </c>
      <c r="D78" s="10">
        <f t="shared" si="7"/>
        <v>1.5194149278846152</v>
      </c>
      <c r="E78" s="10">
        <v>16.50635355736388</v>
      </c>
      <c r="F78" s="10">
        <v>242.07559000000001</v>
      </c>
      <c r="G78" s="11">
        <f t="shared" si="8"/>
        <v>7.6044383103567927</v>
      </c>
      <c r="H78" s="15">
        <f t="shared" si="9"/>
        <v>3.0417753241427167E-4</v>
      </c>
      <c r="I78" s="16">
        <f t="shared" si="10"/>
        <v>7.6044383103567911E-2</v>
      </c>
      <c r="J78" s="16">
        <f t="shared" si="11"/>
        <v>7.6044383103567911E-2</v>
      </c>
      <c r="K78" s="19">
        <f t="shared" si="12"/>
        <v>30.320726915298206</v>
      </c>
      <c r="L78" s="11">
        <f t="shared" si="13"/>
        <v>5.0048463858019137</v>
      </c>
    </row>
    <row r="79" spans="1:12" s="9" customFormat="1" x14ac:dyDescent="0.2">
      <c r="A79" s="9">
        <v>16</v>
      </c>
      <c r="B79" s="9">
        <v>3</v>
      </c>
      <c r="C79" s="10">
        <v>0.25040000000000001</v>
      </c>
      <c r="D79" s="10">
        <f t="shared" si="7"/>
        <v>1.5169916185897434</v>
      </c>
      <c r="E79" s="10">
        <v>16.50635355736388</v>
      </c>
      <c r="F79" s="10">
        <v>229.86324999999999</v>
      </c>
      <c r="G79" s="11">
        <f t="shared" si="8"/>
        <v>7.219178838449162</v>
      </c>
      <c r="H79" s="15">
        <f t="shared" si="9"/>
        <v>2.8876715353796646E-4</v>
      </c>
      <c r="I79" s="16">
        <f t="shared" si="10"/>
        <v>7.2191788384491612E-2</v>
      </c>
      <c r="J79" s="16">
        <f t="shared" si="11"/>
        <v>7.2191788384491612E-2</v>
      </c>
      <c r="K79" s="19">
        <f t="shared" si="12"/>
        <v>28.830586415531791</v>
      </c>
      <c r="L79" s="11">
        <f t="shared" si="13"/>
        <v>4.7588785264089992</v>
      </c>
    </row>
    <row r="80" spans="1:12" s="9" customFormat="1" x14ac:dyDescent="0.2">
      <c r="A80" s="9">
        <v>16</v>
      </c>
      <c r="B80" s="9">
        <v>4</v>
      </c>
      <c r="C80" s="10">
        <v>0.25069999999999998</v>
      </c>
      <c r="D80" s="10">
        <f t="shared" si="7"/>
        <v>1.518809100560897</v>
      </c>
      <c r="E80" s="10">
        <v>16.50635355736388</v>
      </c>
      <c r="F80" s="10">
        <v>254.58765</v>
      </c>
      <c r="G80" s="11">
        <f t="shared" si="8"/>
        <v>7.9991529701252402</v>
      </c>
      <c r="H80" s="15">
        <f t="shared" si="9"/>
        <v>3.1996611880500959E-4</v>
      </c>
      <c r="I80" s="16">
        <f t="shared" si="10"/>
        <v>7.9991529701252395E-2</v>
      </c>
      <c r="J80" s="16">
        <f t="shared" si="11"/>
        <v>7.9991529701252395E-2</v>
      </c>
      <c r="K80" s="11">
        <f t="shared" si="12"/>
        <v>31.907271520244276</v>
      </c>
      <c r="L80" s="11">
        <f t="shared" si="13"/>
        <v>5.2667270476395931</v>
      </c>
    </row>
    <row r="81" spans="1:12" s="9" customFormat="1" x14ac:dyDescent="0.2">
      <c r="A81" s="9">
        <v>16</v>
      </c>
      <c r="B81" s="9">
        <v>5</v>
      </c>
      <c r="C81" s="10">
        <v>0.25080000000000002</v>
      </c>
      <c r="D81" s="10">
        <f t="shared" si="7"/>
        <v>1.5194149278846152</v>
      </c>
      <c r="E81" s="10">
        <v>16.50635355736388</v>
      </c>
      <c r="F81" s="10">
        <v>258.08767999999998</v>
      </c>
      <c r="G81" s="11">
        <f t="shared" si="8"/>
        <v>8.1095674942427198</v>
      </c>
      <c r="H81" s="15">
        <f t="shared" si="9"/>
        <v>3.2438269976970877E-4</v>
      </c>
      <c r="I81" s="16">
        <f t="shared" si="10"/>
        <v>8.1095674942427184E-2</v>
      </c>
      <c r="J81" s="16">
        <f t="shared" si="11"/>
        <v>8.1095674942427184E-2</v>
      </c>
      <c r="K81" s="11">
        <f t="shared" si="12"/>
        <v>32.334798621382447</v>
      </c>
      <c r="L81" s="11">
        <f t="shared" si="13"/>
        <v>5.337296182507008</v>
      </c>
    </row>
    <row r="82" spans="1:12" x14ac:dyDescent="0.2">
      <c r="A82">
        <v>17</v>
      </c>
      <c r="B82">
        <v>1</v>
      </c>
      <c r="C82" s="2">
        <v>0.25009999999999999</v>
      </c>
      <c r="D82" s="2">
        <f t="shared" si="7"/>
        <v>1.6086027135228698</v>
      </c>
      <c r="E82" s="2">
        <v>15.547654986374873</v>
      </c>
      <c r="F82" s="2">
        <v>121.89767999999999</v>
      </c>
      <c r="G82" s="1">
        <f t="shared" si="8"/>
        <v>3.813217451654626</v>
      </c>
      <c r="H82" s="14">
        <f t="shared" si="9"/>
        <v>1.5252869806618502E-4</v>
      </c>
      <c r="I82" s="6">
        <f t="shared" si="10"/>
        <v>3.8132174516546255E-2</v>
      </c>
      <c r="J82" s="6">
        <f t="shared" si="11"/>
        <v>3.8132174516546255E-2</v>
      </c>
      <c r="K82" s="1">
        <f t="shared" si="12"/>
        <v>15.246771098179231</v>
      </c>
      <c r="L82" s="1">
        <f t="shared" si="13"/>
        <v>2.3705153669072265</v>
      </c>
    </row>
    <row r="83" spans="1:12" x14ac:dyDescent="0.2">
      <c r="A83">
        <v>17</v>
      </c>
      <c r="B83">
        <v>2</v>
      </c>
      <c r="C83" s="2">
        <v>0.25009999999999999</v>
      </c>
      <c r="D83" s="2">
        <f t="shared" si="7"/>
        <v>1.6086027135228698</v>
      </c>
      <c r="E83" s="2">
        <v>15.547654986374873</v>
      </c>
      <c r="F83" s="2">
        <v>264.00783999999999</v>
      </c>
      <c r="G83" s="1">
        <f t="shared" si="8"/>
        <v>8.2963292217420115</v>
      </c>
      <c r="H83" s="14">
        <f t="shared" si="9"/>
        <v>3.3185316886968046E-4</v>
      </c>
      <c r="I83" s="6">
        <f t="shared" si="10"/>
        <v>8.2963292217420104E-2</v>
      </c>
      <c r="J83" s="6">
        <f t="shared" si="11"/>
        <v>8.2963292217420104E-2</v>
      </c>
      <c r="K83" s="19">
        <f t="shared" si="12"/>
        <v>33.172048067740945</v>
      </c>
      <c r="L83" s="1">
        <f t="shared" si="13"/>
        <v>5.1574755854867949</v>
      </c>
    </row>
    <row r="84" spans="1:12" x14ac:dyDescent="0.2">
      <c r="A84">
        <v>17</v>
      </c>
      <c r="B84">
        <v>3</v>
      </c>
      <c r="C84" s="2">
        <v>0.25030000000000002</v>
      </c>
      <c r="D84" s="2">
        <f t="shared" si="7"/>
        <v>1.6098890811466389</v>
      </c>
      <c r="E84" s="2">
        <v>15.547654986374873</v>
      </c>
      <c r="F84" s="2">
        <v>255.87882999999999</v>
      </c>
      <c r="G84" s="1">
        <f t="shared" si="8"/>
        <v>8.0398854853465398</v>
      </c>
      <c r="H84" s="14">
        <f t="shared" si="9"/>
        <v>3.2159541941386159E-4</v>
      </c>
      <c r="I84" s="6">
        <f t="shared" si="10"/>
        <v>8.0398854853465387E-2</v>
      </c>
      <c r="J84" s="6">
        <f t="shared" si="11"/>
        <v>8.0398854853465387E-2</v>
      </c>
      <c r="K84" s="19">
        <f t="shared" si="12"/>
        <v>32.120996745291798</v>
      </c>
      <c r="L84" s="1">
        <f t="shared" si="13"/>
        <v>4.9940617521426711</v>
      </c>
    </row>
    <row r="85" spans="1:12" x14ac:dyDescent="0.2">
      <c r="A85">
        <v>17</v>
      </c>
      <c r="B85">
        <v>4</v>
      </c>
      <c r="C85" s="2">
        <v>0.25</v>
      </c>
      <c r="D85" s="2">
        <f t="shared" si="7"/>
        <v>1.6079595297109854</v>
      </c>
      <c r="E85" s="2">
        <v>15.547654986374873</v>
      </c>
      <c r="F85" s="2">
        <v>259.30108999999999</v>
      </c>
      <c r="G85" s="1">
        <f t="shared" si="8"/>
        <v>8.1478466197671846</v>
      </c>
      <c r="H85" s="14">
        <f t="shared" si="9"/>
        <v>3.2591386479068741E-4</v>
      </c>
      <c r="I85" s="6">
        <f t="shared" si="10"/>
        <v>8.1478466197671851E-2</v>
      </c>
      <c r="J85" s="6">
        <f t="shared" si="11"/>
        <v>8.1478466197671851E-2</v>
      </c>
      <c r="K85" s="19">
        <f t="shared" si="12"/>
        <v>32.591386479068738</v>
      </c>
      <c r="L85" s="1">
        <f t="shared" si="13"/>
        <v>5.0671963250416372</v>
      </c>
    </row>
    <row r="86" spans="1:12" x14ac:dyDescent="0.2">
      <c r="A86">
        <v>17</v>
      </c>
      <c r="B86">
        <v>5</v>
      </c>
      <c r="C86" s="2">
        <v>0.25059999999999999</v>
      </c>
      <c r="D86" s="2">
        <f t="shared" si="7"/>
        <v>1.6118186325822919</v>
      </c>
      <c r="E86" s="2">
        <v>15.547654986374873</v>
      </c>
      <c r="F86" s="2">
        <v>276.01584000000003</v>
      </c>
      <c r="G86" s="1">
        <f t="shared" si="8"/>
        <v>8.6751424335152532</v>
      </c>
      <c r="H86" s="14">
        <f t="shared" si="9"/>
        <v>3.4700569734061012E-4</v>
      </c>
      <c r="I86" s="6">
        <f t="shared" si="10"/>
        <v>8.6751424335152538E-2</v>
      </c>
      <c r="J86" s="6">
        <f t="shared" si="11"/>
        <v>8.6751424335152538E-2</v>
      </c>
      <c r="K86" s="1">
        <f t="shared" si="12"/>
        <v>34.617487763428784</v>
      </c>
      <c r="L86" s="1">
        <f t="shared" si="13"/>
        <v>5.3822075624084471</v>
      </c>
    </row>
    <row r="87" spans="1:12" s="9" customFormat="1" x14ac:dyDescent="0.2">
      <c r="A87" s="9">
        <v>18</v>
      </c>
      <c r="B87" s="9">
        <v>1</v>
      </c>
      <c r="C87" s="10">
        <v>0.25080000000000002</v>
      </c>
      <c r="D87" s="10">
        <f t="shared" si="7"/>
        <v>1.8815962956889978</v>
      </c>
      <c r="E87" s="10">
        <v>13.329107873703736</v>
      </c>
      <c r="F87" s="10">
        <v>186.42477</v>
      </c>
      <c r="G87" s="11">
        <f t="shared" si="8"/>
        <v>5.8488365563582443</v>
      </c>
      <c r="H87" s="15">
        <f t="shared" si="9"/>
        <v>2.3395346225432977E-4</v>
      </c>
      <c r="I87" s="16">
        <f t="shared" si="10"/>
        <v>5.8488365563582438E-2</v>
      </c>
      <c r="J87" s="16">
        <f t="shared" si="11"/>
        <v>5.8488365563582438E-2</v>
      </c>
      <c r="K87" s="19">
        <f t="shared" si="12"/>
        <v>23.320719921683583</v>
      </c>
      <c r="L87" s="11">
        <f t="shared" si="13"/>
        <v>3.1084439152855223</v>
      </c>
    </row>
    <row r="88" spans="1:12" s="9" customFormat="1" x14ac:dyDescent="0.2">
      <c r="A88" s="9">
        <v>18</v>
      </c>
      <c r="B88" s="9">
        <v>2</v>
      </c>
      <c r="C88" s="10">
        <v>0.25019999999999998</v>
      </c>
      <c r="D88" s="10">
        <f t="shared" si="7"/>
        <v>1.8770948691442868</v>
      </c>
      <c r="E88" s="10">
        <v>13.329107873703736</v>
      </c>
      <c r="F88" s="10">
        <v>195.65639999999999</v>
      </c>
      <c r="G88" s="11">
        <f t="shared" si="8"/>
        <v>6.1400643553424388</v>
      </c>
      <c r="H88" s="15">
        <f t="shared" si="9"/>
        <v>2.4560257421369757E-4</v>
      </c>
      <c r="I88" s="16">
        <f t="shared" si="10"/>
        <v>6.1400643553424394E-2</v>
      </c>
      <c r="J88" s="16">
        <f t="shared" si="11"/>
        <v>6.1400643553424394E-2</v>
      </c>
      <c r="K88" s="19">
        <f t="shared" si="12"/>
        <v>24.540624921432613</v>
      </c>
      <c r="L88" s="11">
        <f t="shared" si="13"/>
        <v>3.2710463686587761</v>
      </c>
    </row>
    <row r="89" spans="1:12" s="9" customFormat="1" x14ac:dyDescent="0.2">
      <c r="A89" s="9">
        <v>18</v>
      </c>
      <c r="B89" s="9">
        <v>3</v>
      </c>
      <c r="C89" s="10">
        <v>0.25080000000000002</v>
      </c>
      <c r="D89" s="10">
        <f t="shared" si="7"/>
        <v>1.8815962956889978</v>
      </c>
      <c r="E89" s="10">
        <v>13.329107873703736</v>
      </c>
      <c r="F89" s="10">
        <v>205.26024000000001</v>
      </c>
      <c r="G89" s="11">
        <f t="shared" si="8"/>
        <v>6.4430341651156189</v>
      </c>
      <c r="H89" s="15">
        <f t="shared" si="9"/>
        <v>2.5772136660462473E-4</v>
      </c>
      <c r="I89" s="16">
        <f t="shared" si="10"/>
        <v>6.4430341651156187E-2</v>
      </c>
      <c r="J89" s="16">
        <f t="shared" si="11"/>
        <v>6.4430341651156187E-2</v>
      </c>
      <c r="K89" s="19">
        <f t="shared" si="12"/>
        <v>25.689928888020805</v>
      </c>
      <c r="L89" s="11">
        <f t="shared" si="13"/>
        <v>3.4242383341620717</v>
      </c>
    </row>
    <row r="90" spans="1:12" s="9" customFormat="1" x14ac:dyDescent="0.2">
      <c r="A90" s="9">
        <v>18</v>
      </c>
      <c r="B90" s="9">
        <v>4</v>
      </c>
      <c r="C90" s="10">
        <v>0.25090000000000001</v>
      </c>
      <c r="D90" s="10">
        <f t="shared" si="7"/>
        <v>1.8823465334464493</v>
      </c>
      <c r="E90" s="10">
        <v>13.329107873703736</v>
      </c>
      <c r="F90" s="10">
        <v>219.39049</v>
      </c>
      <c r="G90" s="11">
        <f t="shared" si="8"/>
        <v>6.8887974384049961</v>
      </c>
      <c r="H90" s="15">
        <f t="shared" si="9"/>
        <v>2.7555189753619984E-4</v>
      </c>
      <c r="I90" s="16">
        <f t="shared" si="10"/>
        <v>6.8887974384049963E-2</v>
      </c>
      <c r="J90" s="16">
        <f t="shared" si="11"/>
        <v>6.8887974384049963E-2</v>
      </c>
      <c r="K90" s="11">
        <f t="shared" si="12"/>
        <v>27.456346904762839</v>
      </c>
      <c r="L90" s="11">
        <f t="shared" si="13"/>
        <v>3.6596860971141556</v>
      </c>
    </row>
    <row r="91" spans="1:12" s="9" customFormat="1" x14ac:dyDescent="0.2">
      <c r="A91" s="9">
        <v>18</v>
      </c>
      <c r="B91" s="9">
        <v>5</v>
      </c>
      <c r="C91" s="10">
        <v>0.25009999999999999</v>
      </c>
      <c r="D91" s="10">
        <f t="shared" si="7"/>
        <v>1.8763446313868353</v>
      </c>
      <c r="E91" s="10">
        <v>13.329107873703736</v>
      </c>
      <c r="F91" s="10">
        <v>223.42471</v>
      </c>
      <c r="G91" s="11">
        <f t="shared" si="8"/>
        <v>7.0160639136881287</v>
      </c>
      <c r="H91" s="15">
        <f t="shared" si="9"/>
        <v>2.8064255654752513E-4</v>
      </c>
      <c r="I91" s="16">
        <f t="shared" si="10"/>
        <v>7.0160639136881281E-2</v>
      </c>
      <c r="J91" s="16">
        <f t="shared" si="11"/>
        <v>7.0160639136881281E-2</v>
      </c>
      <c r="K91" s="11">
        <f t="shared" si="12"/>
        <v>28.053034440976123</v>
      </c>
      <c r="L91" s="11">
        <f t="shared" si="13"/>
        <v>3.739219222484969</v>
      </c>
    </row>
    <row r="92" spans="1:12" x14ac:dyDescent="0.2">
      <c r="A92">
        <v>19</v>
      </c>
      <c r="B92">
        <v>1</v>
      </c>
      <c r="C92" s="2">
        <v>0.25040000000000001</v>
      </c>
      <c r="D92" s="2">
        <f t="shared" si="7"/>
        <v>1.8090218097375721</v>
      </c>
      <c r="E92" s="2">
        <v>13.841734723824286</v>
      </c>
      <c r="F92" s="2">
        <v>364.28469999999999</v>
      </c>
      <c r="G92" s="1">
        <f t="shared" si="8"/>
        <v>11.459736900217672</v>
      </c>
      <c r="H92" s="14">
        <f t="shared" si="9"/>
        <v>4.5838947600870686E-4</v>
      </c>
      <c r="I92" s="6">
        <f t="shared" si="10"/>
        <v>0.11459736900217671</v>
      </c>
      <c r="J92" s="6">
        <f t="shared" si="11"/>
        <v>0.11459736900217671</v>
      </c>
      <c r="K92" s="1">
        <f t="shared" si="12"/>
        <v>45.765722444958747</v>
      </c>
      <c r="L92" s="1">
        <f t="shared" si="13"/>
        <v>6.334769895272899</v>
      </c>
    </row>
    <row r="93" spans="1:12" x14ac:dyDescent="0.2">
      <c r="A93">
        <v>19</v>
      </c>
      <c r="B93">
        <v>2</v>
      </c>
      <c r="C93" s="2">
        <v>0.25009999999999999</v>
      </c>
      <c r="D93" s="2">
        <f t="shared" si="7"/>
        <v>1.8068544513393239</v>
      </c>
      <c r="E93" s="2">
        <v>13.841734723824286</v>
      </c>
      <c r="F93" s="2">
        <v>353.96114999999998</v>
      </c>
      <c r="G93" s="1">
        <f t="shared" si="8"/>
        <v>11.134062588725195</v>
      </c>
      <c r="H93" s="14">
        <f t="shared" si="9"/>
        <v>4.4536250354900776E-4</v>
      </c>
      <c r="I93" s="6">
        <f t="shared" si="10"/>
        <v>0.11134062588725192</v>
      </c>
      <c r="J93" s="6">
        <f t="shared" si="11"/>
        <v>0.11134062588725192</v>
      </c>
      <c r="K93" s="19">
        <f t="shared" si="12"/>
        <v>44.51844297770969</v>
      </c>
      <c r="L93" s="1">
        <f t="shared" si="13"/>
        <v>6.1621247801515571</v>
      </c>
    </row>
    <row r="94" spans="1:12" x14ac:dyDescent="0.2">
      <c r="A94">
        <v>19</v>
      </c>
      <c r="B94">
        <v>3</v>
      </c>
      <c r="C94" s="2">
        <v>0.2505</v>
      </c>
      <c r="D94" s="2">
        <f t="shared" si="7"/>
        <v>1.8097442625369879</v>
      </c>
      <c r="E94" s="2">
        <v>13.841734723824286</v>
      </c>
      <c r="F94" s="2">
        <v>357.27960000000002</v>
      </c>
      <c r="G94" s="1">
        <f t="shared" si="8"/>
        <v>11.238748856430803</v>
      </c>
      <c r="H94" s="14">
        <f t="shared" si="9"/>
        <v>4.4954995425723214E-4</v>
      </c>
      <c r="I94" s="6">
        <f t="shared" si="10"/>
        <v>0.11238748856430802</v>
      </c>
      <c r="J94" s="6">
        <f t="shared" si="11"/>
        <v>0.11238748856430802</v>
      </c>
      <c r="K94" s="19">
        <f t="shared" si="12"/>
        <v>44.865264895931347</v>
      </c>
      <c r="L94" s="1">
        <f t="shared" si="13"/>
        <v>6.210130950035877</v>
      </c>
    </row>
    <row r="95" spans="1:12" x14ac:dyDescent="0.2">
      <c r="A95">
        <v>19</v>
      </c>
      <c r="B95">
        <v>4</v>
      </c>
      <c r="C95" s="2">
        <v>0.25069999999999998</v>
      </c>
      <c r="D95" s="2">
        <f t="shared" si="7"/>
        <v>1.8111891681358194</v>
      </c>
      <c r="E95" s="2">
        <v>13.841734723824286</v>
      </c>
      <c r="F95" s="2">
        <v>344.49423000000002</v>
      </c>
      <c r="G95" s="1">
        <f t="shared" si="8"/>
        <v>10.835412158112243</v>
      </c>
      <c r="H95" s="14">
        <f t="shared" si="9"/>
        <v>4.3341648632448968E-4</v>
      </c>
      <c r="I95" s="6">
        <f t="shared" si="10"/>
        <v>0.10835412158112243</v>
      </c>
      <c r="J95" s="6">
        <f t="shared" si="11"/>
        <v>0.10835412158112243</v>
      </c>
      <c r="K95" s="1">
        <f t="shared" si="12"/>
        <v>43.220630866024109</v>
      </c>
      <c r="L95" s="1">
        <f t="shared" si="13"/>
        <v>5.9824850704383774</v>
      </c>
    </row>
    <row r="96" spans="1:12" x14ac:dyDescent="0.2">
      <c r="A96">
        <v>19</v>
      </c>
      <c r="B96">
        <v>5</v>
      </c>
      <c r="C96" s="2">
        <v>0.25080000000000002</v>
      </c>
      <c r="D96" s="2">
        <f t="shared" si="7"/>
        <v>1.8119116209352359</v>
      </c>
      <c r="E96" s="2">
        <v>13.841734723824286</v>
      </c>
      <c r="F96" s="2">
        <v>357.47833000000003</v>
      </c>
      <c r="G96" s="1">
        <f t="shared" si="8"/>
        <v>11.245018139373483</v>
      </c>
      <c r="H96" s="14">
        <f t="shared" si="9"/>
        <v>4.4980072557493936E-4</v>
      </c>
      <c r="I96" s="6">
        <f t="shared" si="10"/>
        <v>0.11245018139373485</v>
      </c>
      <c r="J96" s="6">
        <f t="shared" si="11"/>
        <v>0.11245018139373485</v>
      </c>
      <c r="K96" s="19">
        <f t="shared" si="12"/>
        <v>44.836595452047384</v>
      </c>
      <c r="L96" s="1">
        <f t="shared" si="13"/>
        <v>6.2061626016666631</v>
      </c>
    </row>
    <row r="97" spans="1:12" s="9" customFormat="1" x14ac:dyDescent="0.2">
      <c r="A97" s="9">
        <v>20</v>
      </c>
      <c r="B97" s="9">
        <v>1</v>
      </c>
      <c r="C97" s="10">
        <v>0.25059999999999999</v>
      </c>
      <c r="D97" s="10">
        <f t="shared" si="7"/>
        <v>1.8423606759040214</v>
      </c>
      <c r="E97" s="10">
        <v>13.602114031066906</v>
      </c>
      <c r="F97" s="10">
        <v>372.20308999999997</v>
      </c>
      <c r="G97" s="11">
        <f t="shared" si="8"/>
        <v>11.709536262973595</v>
      </c>
      <c r="H97" s="15">
        <f t="shared" si="9"/>
        <v>4.6838145051894379E-4</v>
      </c>
      <c r="I97" s="16">
        <f t="shared" si="10"/>
        <v>0.11709536262973594</v>
      </c>
      <c r="J97" s="16">
        <f t="shared" si="11"/>
        <v>0.11709536262973594</v>
      </c>
      <c r="K97" s="11">
        <f t="shared" si="12"/>
        <v>46.726002645545066</v>
      </c>
      <c r="L97" s="11">
        <f t="shared" si="13"/>
        <v>6.3557241620063794</v>
      </c>
    </row>
    <row r="98" spans="1:12" s="9" customFormat="1" x14ac:dyDescent="0.2">
      <c r="A98" s="9">
        <v>20</v>
      </c>
      <c r="B98" s="9">
        <v>2</v>
      </c>
      <c r="C98" s="10">
        <v>0.25090000000000001</v>
      </c>
      <c r="D98" s="10">
        <f t="shared" si="7"/>
        <v>1.8445662154202673</v>
      </c>
      <c r="E98" s="10">
        <v>13.602114031066906</v>
      </c>
      <c r="F98" s="10">
        <v>372.61505</v>
      </c>
      <c r="G98" s="11">
        <f t="shared" si="8"/>
        <v>11.722532256538061</v>
      </c>
      <c r="H98" s="15">
        <f t="shared" si="9"/>
        <v>4.6890129026152242E-4</v>
      </c>
      <c r="I98" s="16">
        <f t="shared" si="10"/>
        <v>0.1172253225653806</v>
      </c>
      <c r="J98" s="16">
        <f t="shared" si="11"/>
        <v>0.1172253225653806</v>
      </c>
      <c r="K98" s="11">
        <f t="shared" si="12"/>
        <v>46.721930077871896</v>
      </c>
      <c r="L98" s="11">
        <f t="shared" si="13"/>
        <v>6.3551702067074824</v>
      </c>
    </row>
    <row r="99" spans="1:12" s="9" customFormat="1" x14ac:dyDescent="0.2">
      <c r="A99" s="9">
        <v>20</v>
      </c>
      <c r="B99" s="9">
        <v>3</v>
      </c>
      <c r="C99" s="10">
        <v>0.25009999999999999</v>
      </c>
      <c r="D99" s="10">
        <f t="shared" si="7"/>
        <v>1.8386847767102783</v>
      </c>
      <c r="E99" s="10">
        <v>13.602114031066906</v>
      </c>
      <c r="F99" s="10">
        <v>388.11682000000002</v>
      </c>
      <c r="G99" s="11">
        <f t="shared" si="8"/>
        <v>12.211562509858355</v>
      </c>
      <c r="H99" s="15">
        <f t="shared" si="9"/>
        <v>4.884625003943342E-4</v>
      </c>
      <c r="I99" s="16">
        <f t="shared" si="10"/>
        <v>0.12211562509858355</v>
      </c>
      <c r="J99" s="16">
        <f t="shared" si="11"/>
        <v>0.12211562509858355</v>
      </c>
      <c r="K99" s="19">
        <f t="shared" si="12"/>
        <v>48.826719351692745</v>
      </c>
      <c r="L99" s="11">
        <f t="shared" si="13"/>
        <v>6.6414660438462594</v>
      </c>
    </row>
    <row r="100" spans="1:12" s="9" customFormat="1" x14ac:dyDescent="0.2">
      <c r="A100" s="9">
        <v>20</v>
      </c>
      <c r="B100" s="9">
        <v>4</v>
      </c>
      <c r="C100" s="10">
        <v>0.25</v>
      </c>
      <c r="D100" s="10">
        <f t="shared" si="7"/>
        <v>1.8379495968715298</v>
      </c>
      <c r="E100" s="10">
        <v>13.602114031066906</v>
      </c>
      <c r="F100" s="10">
        <v>384.89798000000002</v>
      </c>
      <c r="G100" s="11">
        <f t="shared" si="8"/>
        <v>12.11001861257453</v>
      </c>
      <c r="H100" s="15">
        <f t="shared" si="9"/>
        <v>4.8440074450298119E-4</v>
      </c>
      <c r="I100" s="16">
        <f t="shared" si="10"/>
        <v>0.12110018612574529</v>
      </c>
      <c r="J100" s="16">
        <f t="shared" si="11"/>
        <v>0.12110018612574529</v>
      </c>
      <c r="K100" s="19">
        <f t="shared" si="12"/>
        <v>48.440074450298113</v>
      </c>
      <c r="L100" s="11">
        <f t="shared" si="13"/>
        <v>6.5888741634632551</v>
      </c>
    </row>
    <row r="101" spans="1:12" s="9" customFormat="1" x14ac:dyDescent="0.2">
      <c r="A101" s="9">
        <v>20</v>
      </c>
      <c r="B101" s="9">
        <v>5</v>
      </c>
      <c r="C101" s="10">
        <v>0.25009999999999999</v>
      </c>
      <c r="D101" s="10">
        <f t="shared" si="7"/>
        <v>1.8386847767102783</v>
      </c>
      <c r="E101" s="10">
        <v>13.602114031066906</v>
      </c>
      <c r="F101" s="10">
        <v>397.71731999999997</v>
      </c>
      <c r="G101" s="11">
        <f t="shared" si="8"/>
        <v>12.514426953531656</v>
      </c>
      <c r="H101" s="15">
        <f t="shared" si="9"/>
        <v>5.0057707814126623E-4</v>
      </c>
      <c r="I101" s="16">
        <f t="shared" si="10"/>
        <v>0.12514426953531657</v>
      </c>
      <c r="J101" s="16">
        <f t="shared" si="11"/>
        <v>0.12514426953531657</v>
      </c>
      <c r="K101" s="19">
        <f t="shared" si="12"/>
        <v>50.037692737031819</v>
      </c>
      <c r="L101" s="11">
        <f t="shared" si="13"/>
        <v>6.806184024605952</v>
      </c>
    </row>
    <row r="102" spans="1:12" x14ac:dyDescent="0.2">
      <c r="A102">
        <v>21</v>
      </c>
      <c r="B102">
        <v>1</v>
      </c>
      <c r="C102" s="2">
        <v>0.25009999999999999</v>
      </c>
      <c r="D102" s="2">
        <f t="shared" si="7"/>
        <v>2.110401066605279</v>
      </c>
      <c r="E102" s="2">
        <v>11.850827975665428</v>
      </c>
      <c r="F102" s="2">
        <v>484.72482000000002</v>
      </c>
      <c r="G102" s="1">
        <f t="shared" si="8"/>
        <v>15.259229628694913</v>
      </c>
      <c r="H102" s="14">
        <f t="shared" si="9"/>
        <v>6.1036918514779655E-4</v>
      </c>
      <c r="I102" s="6">
        <f t="shared" si="10"/>
        <v>0.15259229628694915</v>
      </c>
      <c r="J102" s="6">
        <f t="shared" si="11"/>
        <v>0.15259229628694915</v>
      </c>
      <c r="K102" s="19">
        <f t="shared" si="12"/>
        <v>61.012513509375907</v>
      </c>
      <c r="L102" s="1">
        <f t="shared" si="13"/>
        <v>7.2304880196257688</v>
      </c>
    </row>
    <row r="103" spans="1:12" x14ac:dyDescent="0.2">
      <c r="A103">
        <v>21</v>
      </c>
      <c r="B103">
        <v>2</v>
      </c>
      <c r="C103" s="2">
        <v>0.25069999999999998</v>
      </c>
      <c r="D103" s="2">
        <f t="shared" si="7"/>
        <v>2.1154640039901773</v>
      </c>
      <c r="E103" s="2">
        <v>11.850827975665428</v>
      </c>
      <c r="F103" s="2">
        <v>489.08749</v>
      </c>
      <c r="G103" s="1">
        <f t="shared" si="8"/>
        <v>15.39685762957822</v>
      </c>
      <c r="H103" s="14">
        <f t="shared" si="9"/>
        <v>6.1587430518312875E-4</v>
      </c>
      <c r="I103" s="6">
        <f t="shared" si="10"/>
        <v>0.15396857629578217</v>
      </c>
      <c r="J103" s="6">
        <f t="shared" si="11"/>
        <v>0.15396857629578217</v>
      </c>
      <c r="K103" s="19">
        <f t="shared" si="12"/>
        <v>61.415467210124525</v>
      </c>
      <c r="L103" s="1">
        <f t="shared" si="13"/>
        <v>7.2782413695230668</v>
      </c>
    </row>
    <row r="104" spans="1:12" x14ac:dyDescent="0.2">
      <c r="A104">
        <v>21</v>
      </c>
      <c r="B104">
        <v>3</v>
      </c>
      <c r="C104" s="2">
        <v>0.25030000000000002</v>
      </c>
      <c r="D104" s="2">
        <f t="shared" si="7"/>
        <v>2.1120887124002454</v>
      </c>
      <c r="E104" s="2">
        <v>11.850827975665428</v>
      </c>
      <c r="F104" s="2">
        <v>497.35327000000001</v>
      </c>
      <c r="G104" s="1">
        <f t="shared" si="8"/>
        <v>15.657616013123443</v>
      </c>
      <c r="H104" s="14">
        <f t="shared" si="9"/>
        <v>6.2630464052493761E-4</v>
      </c>
      <c r="I104" s="6">
        <f t="shared" si="10"/>
        <v>0.1565761601312344</v>
      </c>
      <c r="J104" s="6">
        <f t="shared" si="11"/>
        <v>0.1565761601312344</v>
      </c>
      <c r="K104" s="1">
        <f t="shared" si="12"/>
        <v>62.555397575403276</v>
      </c>
      <c r="L104" s="1">
        <f t="shared" si="13"/>
        <v>7.4133325561546242</v>
      </c>
    </row>
    <row r="105" spans="1:12" x14ac:dyDescent="0.2">
      <c r="A105">
        <v>21</v>
      </c>
      <c r="B105">
        <v>4</v>
      </c>
      <c r="C105" s="2">
        <v>0.25030000000000002</v>
      </c>
      <c r="D105" s="2">
        <f t="shared" si="7"/>
        <v>2.1120887124002454</v>
      </c>
      <c r="E105" s="2">
        <v>11.850827975665428</v>
      </c>
      <c r="F105" s="2">
        <v>484.09627999999998</v>
      </c>
      <c r="G105" s="1">
        <f t="shared" si="8"/>
        <v>15.239401242941417</v>
      </c>
      <c r="H105" s="14">
        <f t="shared" si="9"/>
        <v>6.0957604971765666E-4</v>
      </c>
      <c r="I105" s="6">
        <f t="shared" si="10"/>
        <v>0.15239401242941417</v>
      </c>
      <c r="J105" s="6">
        <f t="shared" si="11"/>
        <v>0.15239401242941417</v>
      </c>
      <c r="K105" s="19">
        <f t="shared" si="12"/>
        <v>60.884543519542213</v>
      </c>
      <c r="L105" s="1">
        <f t="shared" si="13"/>
        <v>7.2153225162701009</v>
      </c>
    </row>
    <row r="106" spans="1:12" x14ac:dyDescent="0.2">
      <c r="A106">
        <v>21</v>
      </c>
      <c r="B106">
        <v>5</v>
      </c>
      <c r="C106" s="2">
        <v>0.25030000000000002</v>
      </c>
      <c r="D106" s="2">
        <f t="shared" si="7"/>
        <v>2.1120887124002454</v>
      </c>
      <c r="E106" s="2">
        <v>11.850827975665428</v>
      </c>
      <c r="F106" s="2">
        <v>481.72906</v>
      </c>
      <c r="G106" s="1">
        <f t="shared" si="8"/>
        <v>15.1647231773873</v>
      </c>
      <c r="H106" s="14">
        <f t="shared" si="9"/>
        <v>6.0658892709549198E-4</v>
      </c>
      <c r="I106" s="6">
        <f t="shared" si="10"/>
        <v>0.15164723177387299</v>
      </c>
      <c r="J106" s="6">
        <f t="shared" si="11"/>
        <v>0.15164723177387299</v>
      </c>
      <c r="K106" s="1">
        <f t="shared" si="12"/>
        <v>60.586189282410295</v>
      </c>
      <c r="L106" s="1">
        <f t="shared" si="13"/>
        <v>7.1799650688694889</v>
      </c>
    </row>
    <row r="107" spans="1:12" s="9" customFormat="1" x14ac:dyDescent="0.2">
      <c r="A107" s="9">
        <v>22</v>
      </c>
      <c r="B107" s="9">
        <v>1</v>
      </c>
      <c r="C107" s="10">
        <v>0.25080000000000002</v>
      </c>
      <c r="D107" s="10">
        <f t="shared" si="7"/>
        <v>2.1240562970867178</v>
      </c>
      <c r="E107" s="10">
        <v>11.807596641576243</v>
      </c>
      <c r="F107" s="10">
        <v>457.50571000000002</v>
      </c>
      <c r="G107" s="11">
        <f t="shared" si="8"/>
        <v>14.400555538029591</v>
      </c>
      <c r="H107" s="15">
        <f t="shared" si="9"/>
        <v>5.7602222152118359E-4</v>
      </c>
      <c r="I107" s="16">
        <f t="shared" si="10"/>
        <v>0.14400555538029589</v>
      </c>
      <c r="J107" s="16">
        <f t="shared" si="11"/>
        <v>0.14400555538029589</v>
      </c>
      <c r="K107" s="11">
        <f t="shared" si="12"/>
        <v>57.418483006497553</v>
      </c>
      <c r="L107" s="11">
        <f t="shared" si="13"/>
        <v>6.7797428711192316</v>
      </c>
    </row>
    <row r="108" spans="1:12" s="9" customFormat="1" x14ac:dyDescent="0.2">
      <c r="A108" s="9">
        <v>22</v>
      </c>
      <c r="B108" s="9">
        <v>2</v>
      </c>
      <c r="C108" s="10">
        <v>0.25</v>
      </c>
      <c r="D108" s="10">
        <f t="shared" si="7"/>
        <v>2.1172809978934586</v>
      </c>
      <c r="E108" s="10">
        <v>11.807596641576243</v>
      </c>
      <c r="F108" s="10">
        <v>468.06563999999997</v>
      </c>
      <c r="G108" s="11">
        <f t="shared" si="8"/>
        <v>14.733686867093597</v>
      </c>
      <c r="H108" s="15">
        <f t="shared" si="9"/>
        <v>5.8934747468374397E-4</v>
      </c>
      <c r="I108" s="16">
        <f t="shared" si="10"/>
        <v>0.14733686867093601</v>
      </c>
      <c r="J108" s="16">
        <f t="shared" si="11"/>
        <v>0.14733686867093601</v>
      </c>
      <c r="K108" s="19">
        <f t="shared" si="12"/>
        <v>58.934747468374404</v>
      </c>
      <c r="L108" s="11">
        <f t="shared" si="13"/>
        <v>6.9587772627972164</v>
      </c>
    </row>
    <row r="109" spans="1:12" s="9" customFormat="1" x14ac:dyDescent="0.2">
      <c r="A109" s="9">
        <v>22</v>
      </c>
      <c r="B109" s="9">
        <v>3</v>
      </c>
      <c r="C109" s="10">
        <v>0.25030000000000002</v>
      </c>
      <c r="D109" s="10">
        <f t="shared" si="7"/>
        <v>2.1198217350909312</v>
      </c>
      <c r="E109" s="10">
        <v>11.807596641576243</v>
      </c>
      <c r="F109" s="10">
        <v>446.03289999999998</v>
      </c>
      <c r="G109" s="11">
        <f t="shared" si="8"/>
        <v>14.03862582415849</v>
      </c>
      <c r="H109" s="15">
        <f t="shared" si="9"/>
        <v>5.6154503296633961E-4</v>
      </c>
      <c r="I109" s="16">
        <f t="shared" si="10"/>
        <v>0.1403862582415849</v>
      </c>
      <c r="J109" s="16">
        <f t="shared" si="11"/>
        <v>0.1403862582415849</v>
      </c>
      <c r="K109" s="11">
        <f t="shared" si="12"/>
        <v>56.087198658244063</v>
      </c>
      <c r="L109" s="11">
        <f t="shared" si="13"/>
        <v>6.6225501851250215</v>
      </c>
    </row>
    <row r="110" spans="1:12" s="9" customFormat="1" x14ac:dyDescent="0.2">
      <c r="A110" s="9">
        <v>22</v>
      </c>
      <c r="B110" s="9">
        <v>4</v>
      </c>
      <c r="C110" s="10">
        <v>0.25040000000000001</v>
      </c>
      <c r="D110" s="10">
        <f t="shared" si="7"/>
        <v>2.1206686474900884</v>
      </c>
      <c r="E110" s="10">
        <v>11.807596641576243</v>
      </c>
      <c r="F110" s="10">
        <v>468.07709</v>
      </c>
      <c r="G110" s="11">
        <f t="shared" si="8"/>
        <v>14.734048077226412</v>
      </c>
      <c r="H110" s="15">
        <f t="shared" si="9"/>
        <v>5.8936192308905652E-4</v>
      </c>
      <c r="I110" s="16">
        <f t="shared" si="10"/>
        <v>0.14734048077226414</v>
      </c>
      <c r="J110" s="16">
        <f t="shared" si="11"/>
        <v>0.14734048077226414</v>
      </c>
      <c r="K110" s="19">
        <f t="shared" si="12"/>
        <v>58.842045036846699</v>
      </c>
      <c r="L110" s="11">
        <f t="shared" si="13"/>
        <v>6.9478313336054907</v>
      </c>
    </row>
    <row r="111" spans="1:12" s="9" customFormat="1" x14ac:dyDescent="0.2">
      <c r="A111" s="9">
        <v>22</v>
      </c>
      <c r="B111" s="9">
        <v>5</v>
      </c>
      <c r="C111" s="10">
        <v>0.25069999999999998</v>
      </c>
      <c r="D111" s="10">
        <f t="shared" si="7"/>
        <v>2.1232093846875602</v>
      </c>
      <c r="E111" s="10">
        <v>11.807596641576243</v>
      </c>
      <c r="F111" s="10">
        <v>462.34780999999998</v>
      </c>
      <c r="G111" s="11">
        <f t="shared" si="8"/>
        <v>14.553307990788353</v>
      </c>
      <c r="H111" s="15">
        <f t="shared" si="9"/>
        <v>5.8213231963153409E-4</v>
      </c>
      <c r="I111" s="16">
        <f t="shared" si="10"/>
        <v>0.1455330799078835</v>
      </c>
      <c r="J111" s="16">
        <f t="shared" si="11"/>
        <v>0.1455330799078835</v>
      </c>
      <c r="K111" s="19">
        <f t="shared" si="12"/>
        <v>58.050690031066416</v>
      </c>
      <c r="L111" s="11">
        <f t="shared" si="13"/>
        <v>6.8543913265200338</v>
      </c>
    </row>
    <row r="112" spans="1:12" x14ac:dyDescent="0.2">
      <c r="A112">
        <v>23</v>
      </c>
      <c r="B112">
        <v>1</v>
      </c>
      <c r="C112" s="2">
        <v>0.25</v>
      </c>
      <c r="D112" s="2">
        <f t="shared" si="7"/>
        <v>2.0720624455306735</v>
      </c>
      <c r="E112" s="2">
        <v>12.065273444786206</v>
      </c>
      <c r="F112" s="2">
        <v>469.16638</v>
      </c>
      <c r="G112" s="1">
        <f t="shared" si="8"/>
        <v>14.768411621817723</v>
      </c>
      <c r="H112" s="14">
        <f t="shared" si="9"/>
        <v>5.9073646487270892E-4</v>
      </c>
      <c r="I112" s="6">
        <f t="shared" si="10"/>
        <v>0.14768411621817723</v>
      </c>
      <c r="J112" s="6">
        <f t="shared" si="11"/>
        <v>0.14768411621817723</v>
      </c>
      <c r="K112" s="19">
        <f t="shared" si="12"/>
        <v>59.073646487270892</v>
      </c>
      <c r="L112" s="1">
        <f t="shared" si="13"/>
        <v>7.1273969824955747</v>
      </c>
    </row>
    <row r="113" spans="1:12" x14ac:dyDescent="0.2">
      <c r="A113">
        <v>23</v>
      </c>
      <c r="B113">
        <v>2</v>
      </c>
      <c r="C113" s="2">
        <v>0.25040000000000001</v>
      </c>
      <c r="D113" s="2">
        <f t="shared" si="7"/>
        <v>2.0753777454435229</v>
      </c>
      <c r="E113" s="2">
        <v>12.065273444786206</v>
      </c>
      <c r="F113" s="2">
        <v>469.53546</v>
      </c>
      <c r="G113" s="1">
        <f t="shared" si="8"/>
        <v>14.780054891321493</v>
      </c>
      <c r="H113" s="14">
        <f t="shared" si="9"/>
        <v>5.9120219565285967E-4</v>
      </c>
      <c r="I113" s="6">
        <f t="shared" si="10"/>
        <v>0.14780054891321492</v>
      </c>
      <c r="J113" s="6">
        <f t="shared" si="11"/>
        <v>0.14780054891321492</v>
      </c>
      <c r="K113" s="19">
        <f t="shared" si="12"/>
        <v>59.025778319974009</v>
      </c>
      <c r="L113" s="1">
        <f t="shared" si="13"/>
        <v>7.1216215572181971</v>
      </c>
    </row>
    <row r="114" spans="1:12" x14ac:dyDescent="0.2">
      <c r="A114">
        <v>23</v>
      </c>
      <c r="B114">
        <v>3</v>
      </c>
      <c r="C114" s="2">
        <v>0.25009999999999999</v>
      </c>
      <c r="D114" s="2">
        <f t="shared" si="7"/>
        <v>2.0728912705088858</v>
      </c>
      <c r="E114" s="2">
        <v>12.065273444786206</v>
      </c>
      <c r="F114" s="2">
        <v>476.1814</v>
      </c>
      <c r="G114" s="1">
        <f t="shared" si="8"/>
        <v>14.989712609230574</v>
      </c>
      <c r="H114" s="14">
        <f t="shared" si="9"/>
        <v>5.99588504369223E-4</v>
      </c>
      <c r="I114" s="6">
        <f t="shared" si="10"/>
        <v>0.14989712609230574</v>
      </c>
      <c r="J114" s="6">
        <f t="shared" si="11"/>
        <v>0.14989712609230574</v>
      </c>
      <c r="K114" s="1">
        <f t="shared" si="12"/>
        <v>59.934876486327767</v>
      </c>
      <c r="L114" s="1">
        <f t="shared" si="13"/>
        <v>7.2313067368703159</v>
      </c>
    </row>
    <row r="115" spans="1:12" x14ac:dyDescent="0.2">
      <c r="A115">
        <v>23</v>
      </c>
      <c r="B115">
        <v>4</v>
      </c>
      <c r="C115" s="2">
        <v>0.25080000000000002</v>
      </c>
      <c r="D115" s="2">
        <f t="shared" si="7"/>
        <v>2.0786930453563719</v>
      </c>
      <c r="E115" s="2">
        <v>12.065273444786206</v>
      </c>
      <c r="F115" s="2">
        <v>471.87231000000003</v>
      </c>
      <c r="G115" s="1">
        <f t="shared" si="8"/>
        <v>14.853774882488407</v>
      </c>
      <c r="H115" s="14">
        <f t="shared" si="9"/>
        <v>5.9415099529953625E-4</v>
      </c>
      <c r="I115" s="6">
        <f t="shared" si="10"/>
        <v>0.14853774882488405</v>
      </c>
      <c r="J115" s="6">
        <f t="shared" si="11"/>
        <v>0.14853774882488405</v>
      </c>
      <c r="K115" s="19">
        <f t="shared" si="12"/>
        <v>59.225577681373224</v>
      </c>
      <c r="L115" s="1">
        <f t="shared" si="13"/>
        <v>7.1457278965119491</v>
      </c>
    </row>
    <row r="116" spans="1:12" x14ac:dyDescent="0.2">
      <c r="A116">
        <v>23</v>
      </c>
      <c r="B116">
        <v>5</v>
      </c>
      <c r="C116" s="2">
        <v>0.25019999999999998</v>
      </c>
      <c r="D116" s="2">
        <f t="shared" si="7"/>
        <v>2.073720095487098</v>
      </c>
      <c r="E116" s="2">
        <v>12.065273444786206</v>
      </c>
      <c r="F116" s="2">
        <v>474.02744000000001</v>
      </c>
      <c r="G116" s="1">
        <f t="shared" si="8"/>
        <v>14.921762200700337</v>
      </c>
      <c r="H116" s="14">
        <f t="shared" si="9"/>
        <v>5.968704880280135E-4</v>
      </c>
      <c r="I116" s="6">
        <f t="shared" si="10"/>
        <v>0.14921762200700339</v>
      </c>
      <c r="J116" s="6">
        <f t="shared" si="11"/>
        <v>0.14921762200700339</v>
      </c>
      <c r="K116" s="1">
        <f t="shared" si="12"/>
        <v>59.639337332935014</v>
      </c>
      <c r="L116" s="1">
        <f t="shared" si="13"/>
        <v>7.1956491298770739</v>
      </c>
    </row>
    <row r="117" spans="1:12" s="9" customFormat="1" x14ac:dyDescent="0.2">
      <c r="A117" s="9">
        <v>24</v>
      </c>
      <c r="B117" s="9">
        <v>1</v>
      </c>
      <c r="C117" s="10">
        <v>0.25069999999999998</v>
      </c>
      <c r="D117" s="10">
        <f t="shared" si="7"/>
        <v>1.9254404557738658</v>
      </c>
      <c r="E117" s="10">
        <v>13.02039744974817</v>
      </c>
      <c r="F117" s="10">
        <v>440.37198000000001</v>
      </c>
      <c r="G117" s="11">
        <f t="shared" si="8"/>
        <v>13.860042272626897</v>
      </c>
      <c r="H117" s="15">
        <f t="shared" si="9"/>
        <v>5.5440169090507582E-4</v>
      </c>
      <c r="I117" s="16">
        <f t="shared" si="10"/>
        <v>0.13860042272626893</v>
      </c>
      <c r="J117" s="16">
        <f t="shared" si="11"/>
        <v>0.13860042272626893</v>
      </c>
      <c r="K117" s="11">
        <f t="shared" si="12"/>
        <v>55.285370054355383</v>
      </c>
      <c r="L117" s="11">
        <f t="shared" si="13"/>
        <v>7.1983749126411274</v>
      </c>
    </row>
    <row r="118" spans="1:12" s="9" customFormat="1" x14ac:dyDescent="0.2">
      <c r="A118" s="9">
        <v>24</v>
      </c>
      <c r="B118" s="9">
        <v>2</v>
      </c>
      <c r="C118" s="10">
        <v>0.25090000000000001</v>
      </c>
      <c r="D118" s="10">
        <f t="shared" si="7"/>
        <v>1.9269765071945073</v>
      </c>
      <c r="E118" s="10">
        <v>13.02039744974817</v>
      </c>
      <c r="F118" s="10">
        <v>443.84289999999999</v>
      </c>
      <c r="G118" s="11">
        <f t="shared" si="8"/>
        <v>13.96953847124515</v>
      </c>
      <c r="H118" s="15">
        <f t="shared" si="9"/>
        <v>5.5878153884980598E-4</v>
      </c>
      <c r="I118" s="16">
        <f t="shared" si="10"/>
        <v>0.13969538471245149</v>
      </c>
      <c r="J118" s="16">
        <f t="shared" si="11"/>
        <v>0.13969538471245149</v>
      </c>
      <c r="K118" s="11">
        <f t="shared" si="12"/>
        <v>55.677714114169582</v>
      </c>
      <c r="L118" s="11">
        <f t="shared" si="13"/>
        <v>7.2494596685994139</v>
      </c>
    </row>
    <row r="119" spans="1:12" s="9" customFormat="1" x14ac:dyDescent="0.2">
      <c r="A119" s="9">
        <v>24</v>
      </c>
      <c r="B119" s="9">
        <v>3</v>
      </c>
      <c r="C119" s="10">
        <v>0.25080000000000002</v>
      </c>
      <c r="D119" s="10">
        <f t="shared" si="7"/>
        <v>1.9262084814841869</v>
      </c>
      <c r="E119" s="10">
        <v>13.02039744974817</v>
      </c>
      <c r="F119" s="10">
        <v>451.96838000000002</v>
      </c>
      <c r="G119" s="11">
        <f t="shared" si="8"/>
        <v>14.22587084766081</v>
      </c>
      <c r="H119" s="15">
        <f t="shared" si="9"/>
        <v>5.6903483390643235E-4</v>
      </c>
      <c r="I119" s="16">
        <f t="shared" si="10"/>
        <v>0.14225870847660807</v>
      </c>
      <c r="J119" s="16">
        <f t="shared" si="11"/>
        <v>0.14225870847660807</v>
      </c>
      <c r="K119" s="19">
        <f t="shared" si="12"/>
        <v>56.721973076797475</v>
      </c>
      <c r="L119" s="11">
        <f t="shared" si="13"/>
        <v>7.385426335938182</v>
      </c>
    </row>
    <row r="120" spans="1:12" s="9" customFormat="1" x14ac:dyDescent="0.2">
      <c r="A120" s="9">
        <v>24</v>
      </c>
      <c r="B120" s="9">
        <v>4</v>
      </c>
      <c r="C120" s="10">
        <v>0.25040000000000001</v>
      </c>
      <c r="D120" s="10">
        <f t="shared" si="7"/>
        <v>1.9231363786429043</v>
      </c>
      <c r="E120" s="10">
        <v>13.02039744974817</v>
      </c>
      <c r="F120" s="10">
        <v>449.87810999999999</v>
      </c>
      <c r="G120" s="11">
        <f t="shared" si="8"/>
        <v>14.159929650777627</v>
      </c>
      <c r="H120" s="15">
        <f t="shared" si="9"/>
        <v>5.6639718603110508E-4</v>
      </c>
      <c r="I120" s="16">
        <f t="shared" si="10"/>
        <v>0.14159929650777628</v>
      </c>
      <c r="J120" s="16">
        <f t="shared" si="11"/>
        <v>0.14159929650777628</v>
      </c>
      <c r="K120" s="19">
        <f t="shared" si="12"/>
        <v>56.549239819399467</v>
      </c>
      <c r="L120" s="11">
        <f t="shared" si="13"/>
        <v>7.3629357792970644</v>
      </c>
    </row>
    <row r="121" spans="1:12" s="9" customFormat="1" x14ac:dyDescent="0.2">
      <c r="A121" s="9">
        <v>24</v>
      </c>
      <c r="B121" s="9">
        <v>5</v>
      </c>
      <c r="C121" s="10">
        <v>0.25019999999999998</v>
      </c>
      <c r="D121" s="10">
        <f t="shared" si="7"/>
        <v>1.9216003272222626</v>
      </c>
      <c r="E121" s="10">
        <v>13.02039744974817</v>
      </c>
      <c r="F121" s="10">
        <v>447.28070000000002</v>
      </c>
      <c r="G121" s="11">
        <f t="shared" si="8"/>
        <v>14.077989841950851</v>
      </c>
      <c r="H121" s="15">
        <f t="shared" si="9"/>
        <v>5.6311959367803398E-4</v>
      </c>
      <c r="I121" s="16">
        <f t="shared" si="10"/>
        <v>0.14077989841950847</v>
      </c>
      <c r="J121" s="16">
        <f t="shared" si="11"/>
        <v>0.14077989841950847</v>
      </c>
      <c r="K121" s="19">
        <f t="shared" si="12"/>
        <v>56.266945811154471</v>
      </c>
      <c r="L121" s="11">
        <f t="shared" si="13"/>
        <v>7.326179977446742</v>
      </c>
    </row>
    <row r="122" spans="1:12" x14ac:dyDescent="0.2">
      <c r="A122">
        <v>25</v>
      </c>
      <c r="B122">
        <v>1</v>
      </c>
      <c r="C122" s="2">
        <v>0.25019999999999998</v>
      </c>
      <c r="D122" s="2">
        <f t="shared" si="7"/>
        <v>1.4652758635457066</v>
      </c>
      <c r="E122" s="2">
        <v>17.07528297057733</v>
      </c>
      <c r="F122" s="2">
        <v>106.661</v>
      </c>
      <c r="G122" s="1">
        <f t="shared" si="8"/>
        <v>3.3325499227104958</v>
      </c>
      <c r="H122" s="14">
        <f t="shared" si="9"/>
        <v>1.3330199690841983E-4</v>
      </c>
      <c r="I122" s="6">
        <f t="shared" si="10"/>
        <v>3.3325499227104954E-2</v>
      </c>
      <c r="J122" s="6">
        <f t="shared" si="11"/>
        <v>3.3325499227104954E-2</v>
      </c>
      <c r="K122" s="1">
        <f t="shared" si="12"/>
        <v>13.319544055597504</v>
      </c>
      <c r="L122" s="1">
        <f t="shared" si="13"/>
        <v>2.2743498378839861</v>
      </c>
    </row>
    <row r="123" spans="1:12" x14ac:dyDescent="0.2">
      <c r="A123">
        <v>25</v>
      </c>
      <c r="B123">
        <v>2</v>
      </c>
      <c r="C123" s="2">
        <v>0.2505</v>
      </c>
      <c r="D123" s="2">
        <f t="shared" si="7"/>
        <v>1.4670327890415651</v>
      </c>
      <c r="E123" s="2">
        <v>17.07528297057733</v>
      </c>
      <c r="F123" s="2">
        <v>103.756</v>
      </c>
      <c r="G123" s="1">
        <f t="shared" si="8"/>
        <v>3.2409066532067259</v>
      </c>
      <c r="H123" s="14">
        <f t="shared" si="9"/>
        <v>1.2963626612826903E-4</v>
      </c>
      <c r="I123" s="6">
        <f t="shared" si="10"/>
        <v>3.2409066532067252E-2</v>
      </c>
      <c r="J123" s="6">
        <f t="shared" si="11"/>
        <v>3.2409066532067252E-2</v>
      </c>
      <c r="K123" s="19">
        <f t="shared" si="12"/>
        <v>12.937751110605689</v>
      </c>
      <c r="L123" s="1">
        <f t="shared" si="13"/>
        <v>2.2091576121649323</v>
      </c>
    </row>
    <row r="124" spans="1:12" x14ac:dyDescent="0.2">
      <c r="A124">
        <v>25</v>
      </c>
      <c r="B124">
        <v>3</v>
      </c>
      <c r="C124" s="2">
        <v>0.25</v>
      </c>
      <c r="D124" s="2">
        <f t="shared" si="7"/>
        <v>1.4641045798818013</v>
      </c>
      <c r="E124" s="2">
        <v>17.07528297057733</v>
      </c>
      <c r="F124" s="2">
        <v>101.809</v>
      </c>
      <c r="G124" s="1">
        <f t="shared" si="8"/>
        <v>3.1794851572604812</v>
      </c>
      <c r="H124" s="14">
        <f t="shared" si="9"/>
        <v>1.2717940629041925E-4</v>
      </c>
      <c r="I124" s="6">
        <f t="shared" si="10"/>
        <v>3.179485157260481E-2</v>
      </c>
      <c r="J124" s="6">
        <f t="shared" si="11"/>
        <v>3.179485157260481E-2</v>
      </c>
      <c r="K124" s="19">
        <f t="shared" si="12"/>
        <v>12.717940629041923</v>
      </c>
      <c r="L124" s="1">
        <f t="shared" si="13"/>
        <v>2.1716243504389312</v>
      </c>
    </row>
    <row r="125" spans="1:12" x14ac:dyDescent="0.2">
      <c r="A125">
        <v>25</v>
      </c>
      <c r="B125">
        <v>4</v>
      </c>
      <c r="C125" s="2">
        <v>0.25009999999999999</v>
      </c>
      <c r="D125" s="2">
        <f t="shared" si="7"/>
        <v>1.4646902217137541</v>
      </c>
      <c r="E125" s="2">
        <v>17.07528297057733</v>
      </c>
      <c r="F125" s="2">
        <v>103.858</v>
      </c>
      <c r="G125" s="1">
        <f t="shared" si="8"/>
        <v>3.244124420328717</v>
      </c>
      <c r="H125" s="14">
        <f t="shared" si="9"/>
        <v>1.2976497681314869E-4</v>
      </c>
      <c r="I125" s="6">
        <f t="shared" si="10"/>
        <v>3.2441244203287173E-2</v>
      </c>
      <c r="J125" s="6">
        <f t="shared" si="11"/>
        <v>3.2441244203287173E-2</v>
      </c>
      <c r="K125" s="19">
        <f t="shared" si="12"/>
        <v>12.97130915765181</v>
      </c>
      <c r="L125" s="1">
        <f t="shared" si="13"/>
        <v>2.214887743657457</v>
      </c>
    </row>
    <row r="126" spans="1:12" x14ac:dyDescent="0.2">
      <c r="A126">
        <v>25</v>
      </c>
      <c r="B126">
        <v>5</v>
      </c>
      <c r="C126" s="2">
        <v>0.25059999999999999</v>
      </c>
      <c r="D126" s="2">
        <f t="shared" si="7"/>
        <v>1.4676184308735176</v>
      </c>
      <c r="E126" s="2">
        <v>17.07528297057733</v>
      </c>
      <c r="F126" s="2">
        <v>113.733</v>
      </c>
      <c r="G126" s="1">
        <f t="shared" si="8"/>
        <v>3.5556484431685544</v>
      </c>
      <c r="H126" s="14">
        <f t="shared" si="9"/>
        <v>1.4222593772674218E-4</v>
      </c>
      <c r="I126" s="6">
        <f t="shared" si="10"/>
        <v>3.5556484431685541E-2</v>
      </c>
      <c r="J126" s="6">
        <f t="shared" si="11"/>
        <v>3.5556484431685541E-2</v>
      </c>
      <c r="K126" s="1">
        <f t="shared" si="12"/>
        <v>14.188541273617535</v>
      </c>
      <c r="L126" s="1">
        <f t="shared" si="13"/>
        <v>2.4227335718673508</v>
      </c>
    </row>
    <row r="127" spans="1:12" s="9" customFormat="1" x14ac:dyDescent="0.2">
      <c r="A127" s="9">
        <v>26</v>
      </c>
      <c r="B127" s="9">
        <v>1</v>
      </c>
      <c r="C127" s="10">
        <v>0.25030000000000002</v>
      </c>
      <c r="D127" s="10">
        <f t="shared" si="7"/>
        <v>1.4539870815008771</v>
      </c>
      <c r="E127" s="10">
        <v>17.214733417137932</v>
      </c>
      <c r="F127" s="10">
        <v>86.681799999999996</v>
      </c>
      <c r="G127" s="11">
        <f t="shared" si="8"/>
        <v>2.702271365027288</v>
      </c>
      <c r="H127" s="15">
        <f t="shared" si="9"/>
        <v>1.0809085460109152E-4</v>
      </c>
      <c r="I127" s="16">
        <f t="shared" si="10"/>
        <v>2.7022713650272878E-2</v>
      </c>
      <c r="J127" s="16">
        <f t="shared" si="11"/>
        <v>2.7022713650272878E-2</v>
      </c>
      <c r="K127" s="11">
        <f t="shared" si="12"/>
        <v>10.796130103984368</v>
      </c>
      <c r="L127" s="11">
        <f t="shared" si="13"/>
        <v>1.8585250167682852</v>
      </c>
    </row>
    <row r="128" spans="1:12" s="9" customFormat="1" x14ac:dyDescent="0.2">
      <c r="A128" s="9">
        <v>26</v>
      </c>
      <c r="B128" s="9">
        <v>2</v>
      </c>
      <c r="C128" s="10">
        <v>0.25090000000000001</v>
      </c>
      <c r="D128" s="10">
        <f t="shared" si="7"/>
        <v>1.457472468032641</v>
      </c>
      <c r="E128" s="10">
        <v>17.214733417137932</v>
      </c>
      <c r="F128" s="10">
        <v>95.854600000000005</v>
      </c>
      <c r="G128" s="11">
        <f t="shared" si="8"/>
        <v>2.9916432695037702</v>
      </c>
      <c r="H128" s="15">
        <f t="shared" si="9"/>
        <v>1.1966573078015082E-4</v>
      </c>
      <c r="I128" s="16">
        <f t="shared" si="10"/>
        <v>2.9916432695037701E-2</v>
      </c>
      <c r="J128" s="16">
        <f t="shared" si="11"/>
        <v>2.9916432695037701E-2</v>
      </c>
      <c r="K128" s="19">
        <f t="shared" si="12"/>
        <v>11.923647945411599</v>
      </c>
      <c r="L128" s="11">
        <f t="shared" si="13"/>
        <v>2.0526242074006511</v>
      </c>
    </row>
    <row r="129" spans="1:12" s="9" customFormat="1" x14ac:dyDescent="0.2">
      <c r="A129" s="9">
        <v>26</v>
      </c>
      <c r="B129" s="9">
        <v>3</v>
      </c>
      <c r="C129" s="10">
        <v>0.25080000000000002</v>
      </c>
      <c r="D129" s="10">
        <f t="shared" si="7"/>
        <v>1.4568915702773471</v>
      </c>
      <c r="E129" s="10">
        <v>17.214733417137932</v>
      </c>
      <c r="F129" s="10">
        <v>104.62</v>
      </c>
      <c r="G129" s="11">
        <f t="shared" si="8"/>
        <v>3.2681630335341811</v>
      </c>
      <c r="H129" s="15">
        <f t="shared" si="9"/>
        <v>1.3072652134136722E-4</v>
      </c>
      <c r="I129" s="16">
        <f t="shared" si="10"/>
        <v>3.2681630335341806E-2</v>
      </c>
      <c r="J129" s="16">
        <f t="shared" si="11"/>
        <v>3.2681630335341806E-2</v>
      </c>
      <c r="K129" s="11">
        <f t="shared" si="12"/>
        <v>13.030953084267066</v>
      </c>
      <c r="L129" s="11">
        <f t="shared" si="13"/>
        <v>2.2432438351688888</v>
      </c>
    </row>
    <row r="130" spans="1:12" s="9" customFormat="1" x14ac:dyDescent="0.2">
      <c r="A130" s="9">
        <v>26</v>
      </c>
      <c r="B130" s="9">
        <v>4</v>
      </c>
      <c r="C130" s="10">
        <v>0.25</v>
      </c>
      <c r="D130" s="10">
        <f t="shared" si="7"/>
        <v>1.4522443882349949</v>
      </c>
      <c r="E130" s="10">
        <v>17.214733417137932</v>
      </c>
      <c r="F130" s="10">
        <v>97.341999999999999</v>
      </c>
      <c r="G130" s="11">
        <f t="shared" si="8"/>
        <v>3.0385658853591595</v>
      </c>
      <c r="H130" s="15">
        <f t="shared" si="9"/>
        <v>1.2154263541436637E-4</v>
      </c>
      <c r="I130" s="16">
        <f t="shared" si="10"/>
        <v>3.0385658853591593E-2</v>
      </c>
      <c r="J130" s="16">
        <f t="shared" si="11"/>
        <v>3.0385658853591593E-2</v>
      </c>
      <c r="K130" s="19">
        <f t="shared" si="12"/>
        <v>12.154263541436636</v>
      </c>
      <c r="L130" s="11">
        <f t="shared" si="13"/>
        <v>2.092324067474705</v>
      </c>
    </row>
    <row r="131" spans="1:12" s="9" customFormat="1" x14ac:dyDescent="0.2">
      <c r="A131" s="9">
        <v>26</v>
      </c>
      <c r="B131" s="9">
        <v>5</v>
      </c>
      <c r="C131" s="10">
        <v>0.2505</v>
      </c>
      <c r="D131" s="10">
        <f t="shared" ref="D131:D193" si="14">(C131*100/E131)</f>
        <v>1.4551488770114649</v>
      </c>
      <c r="E131" s="10">
        <v>17.214733417137932</v>
      </c>
      <c r="F131" s="10">
        <v>95.528999999999996</v>
      </c>
      <c r="G131" s="11">
        <f t="shared" ref="G131:G193" si="15">((F131-1.0225)/31.699)</f>
        <v>2.9813716521025899</v>
      </c>
      <c r="H131" s="15">
        <f t="shared" ref="H131:H193" si="16">((G131*40)/(1000*1000))</f>
        <v>1.192548660841036E-4</v>
      </c>
      <c r="I131" s="16">
        <f t="shared" ref="I131:I193" si="17">((H131*10)/(40/1000))</f>
        <v>2.98137165210259E-2</v>
      </c>
      <c r="J131" s="16">
        <f t="shared" ref="J131:J193" si="18">I131</f>
        <v>2.98137165210259E-2</v>
      </c>
      <c r="K131" s="19">
        <f t="shared" ref="K131:K193" si="19">(J131*100/C131)</f>
        <v>11.901683241926508</v>
      </c>
      <c r="L131" s="11">
        <f t="shared" ref="L131:L193" si="20">(J131*100/D131)</f>
        <v>2.0488430422498274</v>
      </c>
    </row>
    <row r="132" spans="1:12" x14ac:dyDescent="0.2">
      <c r="A132">
        <v>27</v>
      </c>
      <c r="B132">
        <v>1</v>
      </c>
      <c r="C132" s="2">
        <v>0.25040000000000001</v>
      </c>
      <c r="D132" s="2">
        <f t="shared" si="14"/>
        <v>1.3131736992345591</v>
      </c>
      <c r="E132" s="2">
        <v>19.068307577737556</v>
      </c>
      <c r="F132" s="2">
        <v>131.79</v>
      </c>
      <c r="G132" s="1">
        <f t="shared" si="15"/>
        <v>4.1252878639704713</v>
      </c>
      <c r="H132" s="14">
        <f t="shared" si="16"/>
        <v>1.6501151455881885E-4</v>
      </c>
      <c r="I132" s="6">
        <f t="shared" si="17"/>
        <v>4.1252878639704706E-2</v>
      </c>
      <c r="J132" s="6">
        <f t="shared" si="18"/>
        <v>4.1252878639704706E-2</v>
      </c>
      <c r="K132" s="1">
        <f t="shared" si="19"/>
        <v>16.474791789019449</v>
      </c>
      <c r="L132" s="1">
        <f t="shared" si="20"/>
        <v>3.1414639711220804</v>
      </c>
    </row>
    <row r="133" spans="1:12" x14ac:dyDescent="0.2">
      <c r="A133">
        <v>27</v>
      </c>
      <c r="B133">
        <v>2</v>
      </c>
      <c r="C133" s="2">
        <v>0.2505</v>
      </c>
      <c r="D133" s="2">
        <f t="shared" si="14"/>
        <v>1.3136981296256272</v>
      </c>
      <c r="E133" s="2">
        <v>19.068307577737556</v>
      </c>
      <c r="F133" s="2">
        <v>123.038</v>
      </c>
      <c r="G133" s="1">
        <f t="shared" si="15"/>
        <v>3.8491908262090284</v>
      </c>
      <c r="H133" s="14">
        <f t="shared" si="16"/>
        <v>1.5396763304836113E-4</v>
      </c>
      <c r="I133" s="6">
        <f t="shared" si="17"/>
        <v>3.8491908262090278E-2</v>
      </c>
      <c r="J133" s="6">
        <f t="shared" si="18"/>
        <v>3.8491908262090278E-2</v>
      </c>
      <c r="K133" s="19">
        <f t="shared" si="19"/>
        <v>15.36603124235141</v>
      </c>
      <c r="L133" s="1">
        <f t="shared" si="20"/>
        <v>2.9300420997828138</v>
      </c>
    </row>
    <row r="134" spans="1:12" x14ac:dyDescent="0.2">
      <c r="A134">
        <v>27</v>
      </c>
      <c r="B134">
        <v>3</v>
      </c>
      <c r="C134" s="2">
        <v>0.25</v>
      </c>
      <c r="D134" s="2">
        <f t="shared" si="14"/>
        <v>1.3110759776702865</v>
      </c>
      <c r="E134" s="2">
        <v>19.068307577737556</v>
      </c>
      <c r="F134" s="2">
        <v>123.13</v>
      </c>
      <c r="G134" s="1">
        <f t="shared" si="15"/>
        <v>3.8520931259661189</v>
      </c>
      <c r="H134" s="14">
        <f t="shared" si="16"/>
        <v>1.5408372503864474E-4</v>
      </c>
      <c r="I134" s="6">
        <f t="shared" si="17"/>
        <v>3.8520931259661183E-2</v>
      </c>
      <c r="J134" s="6">
        <f t="shared" si="18"/>
        <v>3.8520931259661183E-2</v>
      </c>
      <c r="K134" s="19">
        <f t="shared" si="19"/>
        <v>15.408372503864474</v>
      </c>
      <c r="L134" s="1">
        <f t="shared" si="20"/>
        <v>2.9381158617604197</v>
      </c>
    </row>
    <row r="135" spans="1:12" x14ac:dyDescent="0.2">
      <c r="A135">
        <v>27</v>
      </c>
      <c r="B135">
        <v>4</v>
      </c>
      <c r="C135" s="2">
        <v>0.25080000000000002</v>
      </c>
      <c r="D135" s="2">
        <f t="shared" si="14"/>
        <v>1.3152714207988316</v>
      </c>
      <c r="E135" s="2">
        <v>19.068307577737556</v>
      </c>
      <c r="F135" s="2">
        <v>130.345</v>
      </c>
      <c r="G135" s="1">
        <f t="shared" si="15"/>
        <v>4.0797028297422626</v>
      </c>
      <c r="H135" s="14">
        <f t="shared" si="16"/>
        <v>1.6318811318969051E-4</v>
      </c>
      <c r="I135" s="6">
        <f t="shared" si="17"/>
        <v>4.0797028297422627E-2</v>
      </c>
      <c r="J135" s="6">
        <f t="shared" si="18"/>
        <v>4.0797028297422627E-2</v>
      </c>
      <c r="K135" s="1">
        <f t="shared" si="19"/>
        <v>16.266757694347138</v>
      </c>
      <c r="L135" s="1">
        <f t="shared" si="20"/>
        <v>3.1017953900834021</v>
      </c>
    </row>
    <row r="136" spans="1:12" x14ac:dyDescent="0.2">
      <c r="A136">
        <v>27</v>
      </c>
      <c r="B136">
        <v>5</v>
      </c>
      <c r="C136" s="2">
        <v>0.25030000000000002</v>
      </c>
      <c r="D136" s="2">
        <f t="shared" si="14"/>
        <v>1.312649268843491</v>
      </c>
      <c r="E136" s="2">
        <v>19.068307577737556</v>
      </c>
      <c r="F136" s="2">
        <v>125.792</v>
      </c>
      <c r="G136" s="1">
        <f t="shared" si="15"/>
        <v>3.9360705385027921</v>
      </c>
      <c r="H136" s="14">
        <f t="shared" si="16"/>
        <v>1.5744282154011167E-4</v>
      </c>
      <c r="I136" s="6">
        <f t="shared" si="17"/>
        <v>3.9360705385027915E-2</v>
      </c>
      <c r="J136" s="6">
        <f t="shared" si="18"/>
        <v>3.9360705385027915E-2</v>
      </c>
      <c r="K136" s="19">
        <f t="shared" si="19"/>
        <v>15.725411660019143</v>
      </c>
      <c r="L136" s="1">
        <f t="shared" si="20"/>
        <v>2.9985698631978552</v>
      </c>
    </row>
    <row r="137" spans="1:12" s="9" customFormat="1" x14ac:dyDescent="0.2">
      <c r="A137" s="9">
        <v>28</v>
      </c>
      <c r="B137" s="9">
        <v>1</v>
      </c>
      <c r="C137" s="10">
        <v>0.25080000000000002</v>
      </c>
      <c r="D137" s="10">
        <f t="shared" si="14"/>
        <v>1.3364240307369892</v>
      </c>
      <c r="E137" s="10">
        <v>18.76649882310878</v>
      </c>
      <c r="F137" s="10">
        <v>132.255</v>
      </c>
      <c r="G137" s="11">
        <f t="shared" si="15"/>
        <v>4.1399570964383727</v>
      </c>
      <c r="H137" s="15">
        <f t="shared" si="16"/>
        <v>1.655982838575349E-4</v>
      </c>
      <c r="I137" s="16">
        <f t="shared" si="17"/>
        <v>4.1399570964383722E-2</v>
      </c>
      <c r="J137" s="16">
        <f t="shared" si="18"/>
        <v>4.1399570964383722E-2</v>
      </c>
      <c r="K137" s="19">
        <f t="shared" si="19"/>
        <v>16.507005966660174</v>
      </c>
      <c r="L137" s="11">
        <f t="shared" si="20"/>
        <v>3.0977870804637777</v>
      </c>
    </row>
    <row r="138" spans="1:12" s="9" customFormat="1" x14ac:dyDescent="0.2">
      <c r="A138" s="9">
        <v>28</v>
      </c>
      <c r="B138" s="9">
        <v>2</v>
      </c>
      <c r="C138" s="10">
        <v>0.25069999999999998</v>
      </c>
      <c r="D138" s="10">
        <f t="shared" si="14"/>
        <v>1.3358911662909216</v>
      </c>
      <c r="E138" s="10">
        <v>18.76649882310878</v>
      </c>
      <c r="F138" s="10">
        <v>131.52500000000001</v>
      </c>
      <c r="G138" s="11">
        <f t="shared" si="15"/>
        <v>4.116927978800593</v>
      </c>
      <c r="H138" s="15">
        <f t="shared" si="16"/>
        <v>1.6467711915202373E-4</v>
      </c>
      <c r="I138" s="16">
        <f t="shared" si="17"/>
        <v>4.1169279788005934E-2</v>
      </c>
      <c r="J138" s="16">
        <f t="shared" si="18"/>
        <v>4.1169279788005934E-2</v>
      </c>
      <c r="K138" s="19">
        <f t="shared" si="19"/>
        <v>16.421731068211383</v>
      </c>
      <c r="L138" s="11">
        <f t="shared" si="20"/>
        <v>3.0817839676499781</v>
      </c>
    </row>
    <row r="139" spans="1:12" s="9" customFormat="1" x14ac:dyDescent="0.2">
      <c r="A139" s="9">
        <v>28</v>
      </c>
      <c r="B139" s="9">
        <v>3</v>
      </c>
      <c r="C139" s="10">
        <v>0.25030000000000002</v>
      </c>
      <c r="D139" s="10">
        <f t="shared" si="14"/>
        <v>1.3337597085066524</v>
      </c>
      <c r="E139" s="10">
        <v>18.76649882310878</v>
      </c>
      <c r="F139" s="10">
        <v>119.289</v>
      </c>
      <c r="G139" s="11">
        <f t="shared" si="15"/>
        <v>3.7309221111076059</v>
      </c>
      <c r="H139" s="15">
        <f t="shared" si="16"/>
        <v>1.4923688444430422E-4</v>
      </c>
      <c r="I139" s="16">
        <f t="shared" si="17"/>
        <v>3.7309221111076055E-2</v>
      </c>
      <c r="J139" s="16">
        <f t="shared" si="18"/>
        <v>3.7309221111076055E-2</v>
      </c>
      <c r="K139" s="11">
        <f t="shared" si="19"/>
        <v>14.905801482651238</v>
      </c>
      <c r="L139" s="11">
        <f t="shared" si="20"/>
        <v>2.797297059816676</v>
      </c>
    </row>
    <row r="140" spans="1:12" s="9" customFormat="1" x14ac:dyDescent="0.2">
      <c r="A140" s="9">
        <v>28</v>
      </c>
      <c r="B140" s="9">
        <v>4</v>
      </c>
      <c r="C140" s="10">
        <v>0.25040000000000001</v>
      </c>
      <c r="D140" s="10">
        <f t="shared" si="14"/>
        <v>1.3342925729527197</v>
      </c>
      <c r="E140" s="10">
        <v>18.76649882310878</v>
      </c>
      <c r="F140" s="10">
        <v>123.07599999999999</v>
      </c>
      <c r="G140" s="11">
        <f t="shared" si="15"/>
        <v>3.8503896021956527</v>
      </c>
      <c r="H140" s="15">
        <f t="shared" si="16"/>
        <v>1.5401558408782611E-4</v>
      </c>
      <c r="I140" s="16">
        <f t="shared" si="17"/>
        <v>3.850389602195653E-2</v>
      </c>
      <c r="J140" s="16">
        <f t="shared" si="18"/>
        <v>3.850389602195653E-2</v>
      </c>
      <c r="K140" s="19">
        <f t="shared" si="19"/>
        <v>15.376955280334078</v>
      </c>
      <c r="L140" s="11">
        <f t="shared" si="20"/>
        <v>2.885716131713858</v>
      </c>
    </row>
    <row r="141" spans="1:12" s="9" customFormat="1" x14ac:dyDescent="0.2">
      <c r="A141" s="9">
        <v>28</v>
      </c>
      <c r="B141" s="9">
        <v>5</v>
      </c>
      <c r="C141" s="10">
        <v>0.25009999999999999</v>
      </c>
      <c r="D141" s="10">
        <f t="shared" si="14"/>
        <v>1.3326939796145174</v>
      </c>
      <c r="E141" s="10">
        <v>18.76649882310878</v>
      </c>
      <c r="F141" s="10">
        <v>115.745</v>
      </c>
      <c r="G141" s="11">
        <f t="shared" si="15"/>
        <v>3.6191204769866561</v>
      </c>
      <c r="H141" s="15">
        <f t="shared" si="16"/>
        <v>1.4476481907946622E-4</v>
      </c>
      <c r="I141" s="16">
        <f t="shared" si="17"/>
        <v>3.6191204769866557E-2</v>
      </c>
      <c r="J141" s="16">
        <f t="shared" si="18"/>
        <v>3.6191204769866557E-2</v>
      </c>
      <c r="K141" s="11">
        <f t="shared" si="19"/>
        <v>14.470693630494425</v>
      </c>
      <c r="L141" s="11">
        <f t="shared" si="20"/>
        <v>2.7156425498624137</v>
      </c>
    </row>
    <row r="142" spans="1:12" x14ac:dyDescent="0.2">
      <c r="A142">
        <v>29</v>
      </c>
      <c r="B142">
        <v>1</v>
      </c>
      <c r="C142" s="2">
        <v>0.25019999999999998</v>
      </c>
      <c r="D142" s="2">
        <f t="shared" si="14"/>
        <v>1.3325457204234781</v>
      </c>
      <c r="E142" s="2">
        <v>18.776091218880456</v>
      </c>
      <c r="F142" s="2">
        <v>101.745</v>
      </c>
      <c r="G142" s="1">
        <f t="shared" si="15"/>
        <v>3.1774661661251145</v>
      </c>
      <c r="H142" s="14">
        <f t="shared" si="16"/>
        <v>1.2709864664500457E-4</v>
      </c>
      <c r="I142" s="6">
        <f t="shared" si="17"/>
        <v>3.177466166125114E-2</v>
      </c>
      <c r="J142" s="6">
        <f t="shared" si="18"/>
        <v>3.177466166125114E-2</v>
      </c>
      <c r="K142" s="1">
        <f t="shared" si="19"/>
        <v>12.699704900579993</v>
      </c>
      <c r="L142" s="1">
        <f t="shared" si="20"/>
        <v>2.384508176661531</v>
      </c>
    </row>
    <row r="143" spans="1:12" x14ac:dyDescent="0.2">
      <c r="A143">
        <v>29</v>
      </c>
      <c r="B143">
        <v>2</v>
      </c>
      <c r="C143" s="2">
        <v>0.25019999999999998</v>
      </c>
      <c r="D143" s="2">
        <f t="shared" si="14"/>
        <v>1.3325457204234781</v>
      </c>
      <c r="E143" s="2">
        <v>18.776091218880456</v>
      </c>
      <c r="F143" s="2">
        <v>115.90300000000001</v>
      </c>
      <c r="G143" s="1">
        <f t="shared" si="15"/>
        <v>3.6241048613520932</v>
      </c>
      <c r="H143" s="14">
        <f t="shared" si="16"/>
        <v>1.4496419445408372E-4</v>
      </c>
      <c r="I143" s="6">
        <f t="shared" si="17"/>
        <v>3.6241048613520933E-2</v>
      </c>
      <c r="J143" s="6">
        <f t="shared" si="18"/>
        <v>3.6241048613520933E-2</v>
      </c>
      <c r="K143" s="1">
        <f t="shared" si="19"/>
        <v>14.48483158014426</v>
      </c>
      <c r="L143" s="1">
        <f t="shared" si="20"/>
        <v>2.7196851903890895</v>
      </c>
    </row>
    <row r="144" spans="1:12" x14ac:dyDescent="0.2">
      <c r="A144">
        <v>29</v>
      </c>
      <c r="B144">
        <v>3</v>
      </c>
      <c r="C144" s="2">
        <v>0.2505</v>
      </c>
      <c r="D144" s="2">
        <f t="shared" si="14"/>
        <v>1.3341434970666719</v>
      </c>
      <c r="E144" s="2">
        <v>18.776091218880456</v>
      </c>
      <c r="F144" s="2">
        <v>114.93600000000001</v>
      </c>
      <c r="G144" s="1">
        <f t="shared" si="15"/>
        <v>3.5935991671661567</v>
      </c>
      <c r="H144" s="14">
        <f t="shared" si="16"/>
        <v>1.4374396668664628E-4</v>
      </c>
      <c r="I144" s="6">
        <f t="shared" si="17"/>
        <v>3.5935991671661574E-2</v>
      </c>
      <c r="J144" s="6">
        <f t="shared" si="18"/>
        <v>3.5935991671661574E-2</v>
      </c>
      <c r="K144" s="19">
        <f t="shared" si="19"/>
        <v>14.345705258148334</v>
      </c>
      <c r="L144" s="1">
        <f t="shared" si="20"/>
        <v>2.6935627052616611</v>
      </c>
    </row>
    <row r="145" spans="1:12" x14ac:dyDescent="0.2">
      <c r="A145">
        <v>29</v>
      </c>
      <c r="B145">
        <v>4</v>
      </c>
      <c r="C145" s="2">
        <v>0.25059999999999999</v>
      </c>
      <c r="D145" s="2">
        <f t="shared" si="14"/>
        <v>1.3346760892810696</v>
      </c>
      <c r="E145" s="2">
        <v>18.776091218880456</v>
      </c>
      <c r="F145" s="2">
        <v>110.06699999999999</v>
      </c>
      <c r="G145" s="1">
        <f t="shared" si="15"/>
        <v>3.4399981071958106</v>
      </c>
      <c r="H145" s="14">
        <f t="shared" si="16"/>
        <v>1.3759992428783244E-4</v>
      </c>
      <c r="I145" s="6">
        <f t="shared" si="17"/>
        <v>3.4399981071958109E-2</v>
      </c>
      <c r="J145" s="6">
        <f t="shared" si="18"/>
        <v>3.4399981071958109E-2</v>
      </c>
      <c r="K145" s="19">
        <f t="shared" si="19"/>
        <v>13.72704751474785</v>
      </c>
      <c r="L145" s="1">
        <f t="shared" si="20"/>
        <v>2.5774029630281188</v>
      </c>
    </row>
    <row r="146" spans="1:12" x14ac:dyDescent="0.2">
      <c r="A146">
        <v>29</v>
      </c>
      <c r="B146">
        <v>5</v>
      </c>
      <c r="C146" s="2">
        <v>0.25059999999999999</v>
      </c>
      <c r="D146" s="2">
        <f t="shared" si="14"/>
        <v>1.3346760892810696</v>
      </c>
      <c r="E146" s="2">
        <v>18.776091218880456</v>
      </c>
      <c r="F146" s="2">
        <v>111.351</v>
      </c>
      <c r="G146" s="1">
        <f t="shared" si="15"/>
        <v>3.480504116849112</v>
      </c>
      <c r="H146" s="14">
        <f t="shared" si="16"/>
        <v>1.392201646739645E-4</v>
      </c>
      <c r="I146" s="6">
        <f t="shared" si="17"/>
        <v>3.4805041168491126E-2</v>
      </c>
      <c r="J146" s="6">
        <f t="shared" si="18"/>
        <v>3.4805041168491126E-2</v>
      </c>
      <c r="K146" s="19">
        <f t="shared" si="19"/>
        <v>13.888683626692389</v>
      </c>
      <c r="L146" s="1">
        <f t="shared" si="20"/>
        <v>2.6077519068494772</v>
      </c>
    </row>
    <row r="147" spans="1:12" s="9" customFormat="1" x14ac:dyDescent="0.2">
      <c r="A147" s="9">
        <v>30</v>
      </c>
      <c r="B147" s="9">
        <v>1</v>
      </c>
      <c r="C147" s="10">
        <v>0.25080000000000002</v>
      </c>
      <c r="D147" s="10">
        <f t="shared" si="14"/>
        <v>1.6958079812206572</v>
      </c>
      <c r="E147" s="10">
        <v>14.789410285678217</v>
      </c>
      <c r="F147" s="10">
        <v>342.37612999999999</v>
      </c>
      <c r="G147" s="11">
        <f t="shared" si="15"/>
        <v>10.768593015552542</v>
      </c>
      <c r="H147" s="15">
        <f t="shared" si="16"/>
        <v>4.3074372062210163E-4</v>
      </c>
      <c r="I147" s="16">
        <f t="shared" si="17"/>
        <v>0.10768593015552541</v>
      </c>
      <c r="J147" s="16">
        <f t="shared" si="18"/>
        <v>0.10768593015552541</v>
      </c>
      <c r="K147" s="11">
        <f t="shared" si="19"/>
        <v>42.93697374622225</v>
      </c>
      <c r="L147" s="11">
        <f t="shared" si="20"/>
        <v>6.3501252115827498</v>
      </c>
    </row>
    <row r="148" spans="1:12" s="9" customFormat="1" x14ac:dyDescent="0.2">
      <c r="A148" s="9">
        <v>30</v>
      </c>
      <c r="B148" s="9">
        <v>2</v>
      </c>
      <c r="C148" s="10">
        <v>0.25019999999999998</v>
      </c>
      <c r="D148" s="10">
        <f t="shared" si="14"/>
        <v>1.6917510243277845</v>
      </c>
      <c r="E148" s="10">
        <v>14.789410285678217</v>
      </c>
      <c r="F148" s="10">
        <v>409.25319999999999</v>
      </c>
      <c r="G148" s="11">
        <f t="shared" si="15"/>
        <v>12.878346320073188</v>
      </c>
      <c r="H148" s="15">
        <f t="shared" si="16"/>
        <v>5.1513385280292753E-4</v>
      </c>
      <c r="I148" s="16">
        <f t="shared" si="17"/>
        <v>0.12878346320073186</v>
      </c>
      <c r="J148" s="16">
        <f t="shared" si="18"/>
        <v>0.12878346320073186</v>
      </c>
      <c r="K148" s="11">
        <f t="shared" si="19"/>
        <v>51.472207514281322</v>
      </c>
      <c r="L148" s="11">
        <f t="shared" si="20"/>
        <v>7.6124359523827589</v>
      </c>
    </row>
    <row r="149" spans="1:12" s="9" customFormat="1" x14ac:dyDescent="0.2">
      <c r="A149" s="9">
        <v>30</v>
      </c>
      <c r="B149" s="9">
        <v>3</v>
      </c>
      <c r="C149" s="10">
        <v>0.25</v>
      </c>
      <c r="D149" s="10">
        <f t="shared" si="14"/>
        <v>1.6903987053634939</v>
      </c>
      <c r="E149" s="10">
        <v>14.789410285678217</v>
      </c>
      <c r="F149" s="10">
        <v>356.98117000000002</v>
      </c>
      <c r="G149" s="11">
        <f t="shared" si="15"/>
        <v>11.22933436386006</v>
      </c>
      <c r="H149" s="15">
        <f t="shared" si="16"/>
        <v>4.4917337455440239E-4</v>
      </c>
      <c r="I149" s="16">
        <f t="shared" si="17"/>
        <v>0.11229334363860059</v>
      </c>
      <c r="J149" s="16">
        <f t="shared" si="18"/>
        <v>0.11229334363860059</v>
      </c>
      <c r="K149" s="19">
        <f t="shared" si="19"/>
        <v>44.91733745544024</v>
      </c>
      <c r="L149" s="11">
        <f t="shared" si="20"/>
        <v>6.6430093256876734</v>
      </c>
    </row>
    <row r="150" spans="1:12" s="9" customFormat="1" x14ac:dyDescent="0.2">
      <c r="A150" s="9">
        <v>30</v>
      </c>
      <c r="B150" s="9">
        <v>4</v>
      </c>
      <c r="C150" s="10">
        <v>0.25059999999999999</v>
      </c>
      <c r="D150" s="10">
        <f t="shared" si="14"/>
        <v>1.6944556622563662</v>
      </c>
      <c r="E150" s="10">
        <v>14.789410285678217</v>
      </c>
      <c r="F150" s="10">
        <v>356.43871999999999</v>
      </c>
      <c r="G150" s="11">
        <f t="shared" si="15"/>
        <v>11.212221836650999</v>
      </c>
      <c r="H150" s="15">
        <f t="shared" si="16"/>
        <v>4.4848887346603993E-4</v>
      </c>
      <c r="I150" s="16">
        <f t="shared" si="17"/>
        <v>0.11212221836650998</v>
      </c>
      <c r="J150" s="16">
        <f t="shared" si="18"/>
        <v>0.11212221836650998</v>
      </c>
      <c r="K150" s="19">
        <f t="shared" si="19"/>
        <v>44.741507728056661</v>
      </c>
      <c r="L150" s="11">
        <f t="shared" si="20"/>
        <v>6.6170051459007269</v>
      </c>
    </row>
    <row r="151" spans="1:12" s="9" customFormat="1" x14ac:dyDescent="0.2">
      <c r="A151" s="9">
        <v>30</v>
      </c>
      <c r="B151" s="9">
        <v>5</v>
      </c>
      <c r="C151" s="10">
        <v>0.25</v>
      </c>
      <c r="D151" s="10">
        <f t="shared" si="14"/>
        <v>1.6903987053634939</v>
      </c>
      <c r="E151" s="10">
        <v>14.789410285678217</v>
      </c>
      <c r="F151" s="10">
        <v>363.23376000000002</v>
      </c>
      <c r="G151" s="11">
        <f t="shared" si="15"/>
        <v>11.426583172970757</v>
      </c>
      <c r="H151" s="15">
        <f t="shared" si="16"/>
        <v>4.5706332691883029E-4</v>
      </c>
      <c r="I151" s="16">
        <f t="shared" si="17"/>
        <v>0.11426583172970757</v>
      </c>
      <c r="J151" s="16">
        <f t="shared" si="18"/>
        <v>0.11426583172970757</v>
      </c>
      <c r="K151" s="19">
        <f t="shared" si="19"/>
        <v>45.706332691883027</v>
      </c>
      <c r="L151" s="11">
        <f t="shared" si="20"/>
        <v>6.759697068339654</v>
      </c>
    </row>
    <row r="152" spans="1:12" x14ac:dyDescent="0.2">
      <c r="A152">
        <v>31</v>
      </c>
      <c r="B152">
        <v>1</v>
      </c>
      <c r="C152" s="2">
        <v>0.25090000000000001</v>
      </c>
      <c r="D152" s="2">
        <f t="shared" si="14"/>
        <v>1.4561102037665064</v>
      </c>
      <c r="E152" s="2">
        <v>17.230838665301526</v>
      </c>
      <c r="F152" s="2">
        <v>269.60723999999999</v>
      </c>
      <c r="G152" s="1">
        <f t="shared" si="15"/>
        <v>8.4729720180447323</v>
      </c>
      <c r="H152" s="14">
        <f t="shared" si="16"/>
        <v>3.3891888072178929E-4</v>
      </c>
      <c r="I152" s="6">
        <f t="shared" si="17"/>
        <v>8.4729720180447318E-2</v>
      </c>
      <c r="J152" s="6">
        <f t="shared" si="18"/>
        <v>8.4729720180447318E-2</v>
      </c>
      <c r="K152" s="19">
        <f t="shared" si="19"/>
        <v>33.770314938400688</v>
      </c>
      <c r="L152" s="1">
        <f t="shared" si="20"/>
        <v>5.8189084838000422</v>
      </c>
    </row>
    <row r="153" spans="1:12" x14ac:dyDescent="0.2">
      <c r="A153">
        <v>31</v>
      </c>
      <c r="B153">
        <v>2</v>
      </c>
      <c r="C153" s="2">
        <v>0.25040000000000001</v>
      </c>
      <c r="D153" s="2">
        <f t="shared" si="14"/>
        <v>1.4532084297454493</v>
      </c>
      <c r="E153" s="2">
        <v>17.230838665301526</v>
      </c>
      <c r="F153" s="2">
        <v>268.49660999999998</v>
      </c>
      <c r="G153" s="1">
        <f t="shared" si="15"/>
        <v>8.4379352660967211</v>
      </c>
      <c r="H153" s="14">
        <f t="shared" si="16"/>
        <v>3.3751741064386886E-4</v>
      </c>
      <c r="I153" s="6">
        <f t="shared" si="17"/>
        <v>8.4379352660967216E-2</v>
      </c>
      <c r="J153" s="6">
        <f t="shared" si="18"/>
        <v>8.4379352660967216E-2</v>
      </c>
      <c r="K153" s="19">
        <f t="shared" si="19"/>
        <v>33.697824545114699</v>
      </c>
      <c r="L153" s="1">
        <f t="shared" si="20"/>
        <v>5.8064177810850914</v>
      </c>
    </row>
    <row r="154" spans="1:12" x14ac:dyDescent="0.2">
      <c r="A154">
        <v>31</v>
      </c>
      <c r="B154">
        <v>3</v>
      </c>
      <c r="C154" s="2">
        <v>0.25</v>
      </c>
      <c r="D154" s="2">
        <f t="shared" si="14"/>
        <v>1.4508870105286034</v>
      </c>
      <c r="E154" s="2">
        <v>17.230838665301526</v>
      </c>
      <c r="F154" s="2">
        <v>264.99310000000003</v>
      </c>
      <c r="G154" s="1">
        <f t="shared" si="15"/>
        <v>8.3274109593362571</v>
      </c>
      <c r="H154" s="14">
        <f t="shared" si="16"/>
        <v>3.3309643837345029E-4</v>
      </c>
      <c r="I154" s="6">
        <f t="shared" si="17"/>
        <v>8.3274109593362566E-2</v>
      </c>
      <c r="J154" s="6">
        <f t="shared" si="18"/>
        <v>8.3274109593362566E-2</v>
      </c>
      <c r="K154" s="1">
        <f t="shared" si="19"/>
        <v>33.309643837345028</v>
      </c>
      <c r="L154" s="1">
        <f t="shared" si="20"/>
        <v>5.7395309895994737</v>
      </c>
    </row>
    <row r="155" spans="1:12" x14ac:dyDescent="0.2">
      <c r="A155">
        <v>31</v>
      </c>
      <c r="B155">
        <v>4</v>
      </c>
      <c r="C155" s="2">
        <v>0.25009999999999999</v>
      </c>
      <c r="D155" s="2">
        <f t="shared" si="14"/>
        <v>1.4514673653328145</v>
      </c>
      <c r="E155" s="2">
        <v>17.230838665301526</v>
      </c>
      <c r="F155" s="2">
        <v>269.60723999999999</v>
      </c>
      <c r="G155" s="1">
        <f t="shared" si="15"/>
        <v>8.4729720180447323</v>
      </c>
      <c r="H155" s="14">
        <f t="shared" si="16"/>
        <v>3.3891888072178929E-4</v>
      </c>
      <c r="I155" s="6">
        <f t="shared" si="17"/>
        <v>8.4729720180447318E-2</v>
      </c>
      <c r="J155" s="6">
        <f t="shared" si="18"/>
        <v>8.4729720180447318E-2</v>
      </c>
      <c r="K155" s="19">
        <f t="shared" si="19"/>
        <v>33.878336737483934</v>
      </c>
      <c r="L155" s="1">
        <f t="shared" si="20"/>
        <v>5.8375215457234342</v>
      </c>
    </row>
    <row r="156" spans="1:12" x14ac:dyDescent="0.2">
      <c r="A156">
        <v>31</v>
      </c>
      <c r="B156">
        <v>5</v>
      </c>
      <c r="C156" s="2">
        <v>0.25030000000000002</v>
      </c>
      <c r="D156" s="2">
        <f t="shared" si="14"/>
        <v>1.4526280749412377</v>
      </c>
      <c r="E156" s="2">
        <v>17.230838665301526</v>
      </c>
      <c r="F156" s="2">
        <v>278.84368999999998</v>
      </c>
      <c r="G156" s="1">
        <f t="shared" si="15"/>
        <v>8.7643518722988105</v>
      </c>
      <c r="H156" s="14">
        <f t="shared" si="16"/>
        <v>3.5057407489195243E-4</v>
      </c>
      <c r="I156" s="6">
        <f t="shared" si="17"/>
        <v>8.7643518722988104E-2</v>
      </c>
      <c r="J156" s="6">
        <f t="shared" si="18"/>
        <v>8.7643518722988104E-2</v>
      </c>
      <c r="K156" s="1">
        <f t="shared" si="19"/>
        <v>35.015389022368396</v>
      </c>
      <c r="L156" s="1">
        <f t="shared" si="20"/>
        <v>6.0334451904720003</v>
      </c>
    </row>
    <row r="157" spans="1:12" s="9" customFormat="1" x14ac:dyDescent="0.2">
      <c r="A157" s="9">
        <v>32</v>
      </c>
      <c r="B157" s="9">
        <v>1</v>
      </c>
      <c r="C157" s="10">
        <v>0.25069999999999998</v>
      </c>
      <c r="D157" s="10">
        <f t="shared" si="14"/>
        <v>1.5194452365302258</v>
      </c>
      <c r="E157" s="10">
        <v>16.499442952777514</v>
      </c>
      <c r="F157" s="10">
        <v>257.63092</v>
      </c>
      <c r="G157" s="11">
        <f t="shared" si="15"/>
        <v>8.0951582068834984</v>
      </c>
      <c r="H157" s="15">
        <f t="shared" si="16"/>
        <v>3.238063282753399E-4</v>
      </c>
      <c r="I157" s="16">
        <f t="shared" si="17"/>
        <v>8.0951582068834974E-2</v>
      </c>
      <c r="J157" s="16">
        <f t="shared" si="18"/>
        <v>8.0951582068834974E-2</v>
      </c>
      <c r="K157" s="19">
        <f t="shared" si="19"/>
        <v>32.290220210943346</v>
      </c>
      <c r="L157" s="11">
        <f t="shared" si="20"/>
        <v>5.3277064630308333</v>
      </c>
    </row>
    <row r="158" spans="1:12" s="9" customFormat="1" x14ac:dyDescent="0.2">
      <c r="A158" s="9">
        <v>32</v>
      </c>
      <c r="B158" s="9">
        <v>2</v>
      </c>
      <c r="C158" s="10">
        <v>0.25019999999999998</v>
      </c>
      <c r="D158" s="10">
        <f t="shared" si="14"/>
        <v>1.516414831192112</v>
      </c>
      <c r="E158" s="10">
        <v>16.499442952777514</v>
      </c>
      <c r="F158" s="10">
        <v>260.62401999999997</v>
      </c>
      <c r="G158" s="11">
        <f t="shared" si="15"/>
        <v>8.189580743872046</v>
      </c>
      <c r="H158" s="15">
        <f t="shared" si="16"/>
        <v>3.2758322975488184E-4</v>
      </c>
      <c r="I158" s="16">
        <f t="shared" si="17"/>
        <v>8.189580743872045E-2</v>
      </c>
      <c r="J158" s="16">
        <f t="shared" si="18"/>
        <v>8.189580743872045E-2</v>
      </c>
      <c r="K158" s="19">
        <f t="shared" si="19"/>
        <v>32.73213726567564</v>
      </c>
      <c r="L158" s="11">
        <f t="shared" si="20"/>
        <v>5.4006203153749821</v>
      </c>
    </row>
    <row r="159" spans="1:12" s="9" customFormat="1" x14ac:dyDescent="0.2">
      <c r="A159" s="9">
        <v>32</v>
      </c>
      <c r="B159" s="9">
        <v>3</v>
      </c>
      <c r="C159" s="10">
        <v>0.25069999999999998</v>
      </c>
      <c r="D159" s="10">
        <f t="shared" si="14"/>
        <v>1.5194452365302258</v>
      </c>
      <c r="E159" s="10">
        <v>16.499442952777514</v>
      </c>
      <c r="F159" s="10">
        <v>275.39049999999997</v>
      </c>
      <c r="G159" s="11">
        <f t="shared" si="15"/>
        <v>8.6554149973185268</v>
      </c>
      <c r="H159" s="15">
        <f t="shared" si="16"/>
        <v>3.4621659989274111E-4</v>
      </c>
      <c r="I159" s="16">
        <f t="shared" si="17"/>
        <v>8.6554149973185265E-2</v>
      </c>
      <c r="J159" s="16">
        <f t="shared" si="18"/>
        <v>8.6554149973185265E-2</v>
      </c>
      <c r="K159" s="11">
        <f t="shared" si="19"/>
        <v>34.524990017225875</v>
      </c>
      <c r="L159" s="11">
        <f t="shared" si="20"/>
        <v>5.6964310323443152</v>
      </c>
    </row>
    <row r="160" spans="1:12" s="9" customFormat="1" x14ac:dyDescent="0.2">
      <c r="A160" s="9">
        <v>32</v>
      </c>
      <c r="B160" s="9">
        <v>4</v>
      </c>
      <c r="C160" s="10">
        <v>0.25059999999999999</v>
      </c>
      <c r="D160" s="10">
        <f t="shared" si="14"/>
        <v>1.5188391554626031</v>
      </c>
      <c r="E160" s="10">
        <v>16.499442952777514</v>
      </c>
      <c r="F160" s="10">
        <v>245.33463</v>
      </c>
      <c r="G160" s="11">
        <f t="shared" si="15"/>
        <v>7.7072503864475213</v>
      </c>
      <c r="H160" s="15">
        <f t="shared" si="16"/>
        <v>3.0829001545790082E-4</v>
      </c>
      <c r="I160" s="16">
        <f t="shared" si="17"/>
        <v>7.70725038644752E-2</v>
      </c>
      <c r="J160" s="16">
        <f t="shared" si="18"/>
        <v>7.70725038644752E-2</v>
      </c>
      <c r="K160" s="11">
        <f t="shared" si="19"/>
        <v>30.755189091969356</v>
      </c>
      <c r="L160" s="11">
        <f t="shared" si="20"/>
        <v>5.0744348792483374</v>
      </c>
    </row>
    <row r="161" spans="1:12" s="9" customFormat="1" x14ac:dyDescent="0.2">
      <c r="A161" s="9">
        <v>32</v>
      </c>
      <c r="B161" s="9">
        <v>5</v>
      </c>
      <c r="C161" s="10">
        <v>0.25009999999999999</v>
      </c>
      <c r="D161" s="10">
        <f t="shared" si="14"/>
        <v>1.5158087501244895</v>
      </c>
      <c r="E161" s="10">
        <v>16.499442952777514</v>
      </c>
      <c r="F161" s="10">
        <v>256.79770000000002</v>
      </c>
      <c r="G161" s="11">
        <f t="shared" si="15"/>
        <v>8.0688728351052088</v>
      </c>
      <c r="H161" s="15">
        <f t="shared" si="16"/>
        <v>3.2275491340420836E-4</v>
      </c>
      <c r="I161" s="16">
        <f t="shared" si="17"/>
        <v>8.0688728351052091E-2</v>
      </c>
      <c r="J161" s="16">
        <f t="shared" si="18"/>
        <v>8.0688728351052091E-2</v>
      </c>
      <c r="K161" s="19">
        <f t="shared" si="19"/>
        <v>32.262586305898481</v>
      </c>
      <c r="L161" s="11">
        <f t="shared" si="20"/>
        <v>5.3231470226323294</v>
      </c>
    </row>
    <row r="162" spans="1:12" x14ac:dyDescent="0.2">
      <c r="A162">
        <v>33</v>
      </c>
      <c r="B162">
        <v>1</v>
      </c>
      <c r="C162" s="2">
        <v>0.25009999999999999</v>
      </c>
      <c r="D162" s="2">
        <f t="shared" si="14"/>
        <v>1.3133480481096287</v>
      </c>
      <c r="E162" s="2">
        <v>19.042933848341431</v>
      </c>
      <c r="F162" s="2">
        <v>230.34116</v>
      </c>
      <c r="G162" s="1">
        <f t="shared" si="15"/>
        <v>7.2342553392851503</v>
      </c>
      <c r="H162" s="14">
        <f t="shared" si="16"/>
        <v>2.8937021357140601E-4</v>
      </c>
      <c r="I162" s="6">
        <f t="shared" si="17"/>
        <v>7.2342553392851491E-2</v>
      </c>
      <c r="J162" s="6">
        <f t="shared" si="18"/>
        <v>7.2342553392851491E-2</v>
      </c>
      <c r="K162" s="19">
        <f t="shared" si="19"/>
        <v>28.925451176669931</v>
      </c>
      <c r="L162" s="1">
        <f t="shared" si="20"/>
        <v>5.5082545329075527</v>
      </c>
    </row>
    <row r="163" spans="1:12" x14ac:dyDescent="0.2">
      <c r="A163">
        <v>33</v>
      </c>
      <c r="B163">
        <v>2</v>
      </c>
      <c r="C163" s="2">
        <v>0.25059999999999999</v>
      </c>
      <c r="D163" s="2">
        <f t="shared" si="14"/>
        <v>1.3159736939475128</v>
      </c>
      <c r="E163" s="2">
        <v>19.042933848341431</v>
      </c>
      <c r="F163" s="2">
        <v>235.33269000000001</v>
      </c>
      <c r="G163" s="1">
        <f t="shared" si="15"/>
        <v>7.3917218208776303</v>
      </c>
      <c r="H163" s="14">
        <f t="shared" si="16"/>
        <v>2.9566887283510521E-4</v>
      </c>
      <c r="I163" s="6">
        <f t="shared" si="17"/>
        <v>7.3917218208776295E-2</v>
      </c>
      <c r="J163" s="6">
        <f t="shared" si="18"/>
        <v>7.3917218208776295E-2</v>
      </c>
      <c r="K163" s="19">
        <f t="shared" si="19"/>
        <v>29.496096651546807</v>
      </c>
      <c r="L163" s="1">
        <f t="shared" si="20"/>
        <v>5.6169221731969099</v>
      </c>
    </row>
    <row r="164" spans="1:12" x14ac:dyDescent="0.2">
      <c r="A164">
        <v>33</v>
      </c>
      <c r="B164">
        <v>3</v>
      </c>
      <c r="C164" s="2">
        <v>0.25069999999999998</v>
      </c>
      <c r="D164" s="2">
        <f t="shared" si="14"/>
        <v>1.3164988231150896</v>
      </c>
      <c r="E164" s="2">
        <v>19.042933848341431</v>
      </c>
      <c r="F164" s="2">
        <v>222.57156000000001</v>
      </c>
      <c r="G164" s="1">
        <f t="shared" si="15"/>
        <v>6.989149815451591</v>
      </c>
      <c r="H164" s="14">
        <f t="shared" si="16"/>
        <v>2.7956599261806366E-4</v>
      </c>
      <c r="I164" s="6">
        <f t="shared" si="17"/>
        <v>6.989149815451591E-2</v>
      </c>
      <c r="J164" s="6">
        <f t="shared" si="18"/>
        <v>6.989149815451591E-2</v>
      </c>
      <c r="K164" s="1">
        <f t="shared" si="19"/>
        <v>27.878539351621825</v>
      </c>
      <c r="L164" s="1">
        <f t="shared" si="20"/>
        <v>5.3088918066131781</v>
      </c>
    </row>
    <row r="165" spans="1:12" x14ac:dyDescent="0.2">
      <c r="A165">
        <v>33</v>
      </c>
      <c r="B165">
        <v>4</v>
      </c>
      <c r="C165" s="2">
        <v>0.25080000000000002</v>
      </c>
      <c r="D165" s="2">
        <f t="shared" si="14"/>
        <v>1.3170239522826666</v>
      </c>
      <c r="E165" s="2">
        <v>19.042933848341431</v>
      </c>
      <c r="F165" s="2">
        <v>228.29123000000001</v>
      </c>
      <c r="G165" s="1">
        <f t="shared" si="15"/>
        <v>7.1695867377519793</v>
      </c>
      <c r="H165" s="14">
        <f t="shared" si="16"/>
        <v>2.8678346951007918E-4</v>
      </c>
      <c r="I165" s="6">
        <f t="shared" si="17"/>
        <v>7.169586737751979E-2</v>
      </c>
      <c r="J165" s="6">
        <f t="shared" si="18"/>
        <v>7.169586737751979E-2</v>
      </c>
      <c r="K165" s="19">
        <f t="shared" si="19"/>
        <v>28.586868970302945</v>
      </c>
      <c r="L165" s="1">
        <f t="shared" si="20"/>
        <v>5.4437785473268336</v>
      </c>
    </row>
    <row r="166" spans="1:12" x14ac:dyDescent="0.2">
      <c r="A166">
        <v>33</v>
      </c>
      <c r="B166">
        <v>5</v>
      </c>
      <c r="C166" s="2">
        <v>0.25069999999999998</v>
      </c>
      <c r="D166" s="2">
        <f t="shared" si="14"/>
        <v>1.3164988231150896</v>
      </c>
      <c r="E166" s="2">
        <v>19.042933848341431</v>
      </c>
      <c r="F166" s="2">
        <v>213.21141</v>
      </c>
      <c r="G166" s="1">
        <f t="shared" si="15"/>
        <v>6.6938676298936866</v>
      </c>
      <c r="H166" s="14">
        <f t="shared" si="16"/>
        <v>2.6775470519574748E-4</v>
      </c>
      <c r="I166" s="6">
        <f t="shared" si="17"/>
        <v>6.6938676298936878E-2</v>
      </c>
      <c r="J166" s="6">
        <f t="shared" si="18"/>
        <v>6.6938676298936878E-2</v>
      </c>
      <c r="K166" s="1">
        <f t="shared" si="19"/>
        <v>26.700708535674863</v>
      </c>
      <c r="L166" s="1">
        <f t="shared" si="20"/>
        <v>5.0845982634870177</v>
      </c>
    </row>
    <row r="167" spans="1:12" s="9" customFormat="1" x14ac:dyDescent="0.2">
      <c r="A167" s="9">
        <v>34</v>
      </c>
      <c r="B167" s="9">
        <v>1</v>
      </c>
      <c r="C167" s="10">
        <v>0.25</v>
      </c>
      <c r="D167" s="10">
        <f t="shared" si="14"/>
        <v>1.5185803836192331</v>
      </c>
      <c r="E167" s="10">
        <v>16.462743934843601</v>
      </c>
      <c r="F167" s="10">
        <v>216.30869000000001</v>
      </c>
      <c r="G167" s="11">
        <f t="shared" si="15"/>
        <v>6.7915767058897751</v>
      </c>
      <c r="H167" s="15">
        <f t="shared" si="16"/>
        <v>2.7166306823559101E-4</v>
      </c>
      <c r="I167" s="16">
        <f t="shared" si="17"/>
        <v>6.791576705889775E-2</v>
      </c>
      <c r="J167" s="16">
        <f t="shared" si="18"/>
        <v>6.791576705889775E-2</v>
      </c>
      <c r="K167" s="19">
        <f t="shared" si="19"/>
        <v>27.166306823559101</v>
      </c>
      <c r="L167" s="11">
        <f t="shared" si="20"/>
        <v>4.4723195289164792</v>
      </c>
    </row>
    <row r="168" spans="1:12" s="9" customFormat="1" x14ac:dyDescent="0.2">
      <c r="A168" s="9">
        <v>34</v>
      </c>
      <c r="B168" s="9">
        <v>2</v>
      </c>
      <c r="C168" s="10">
        <v>0.25040000000000001</v>
      </c>
      <c r="D168" s="10">
        <f t="shared" si="14"/>
        <v>1.5210101122330242</v>
      </c>
      <c r="E168" s="10">
        <v>16.462743934843601</v>
      </c>
      <c r="F168" s="10">
        <v>227.49919</v>
      </c>
      <c r="G168" s="11">
        <f t="shared" si="15"/>
        <v>7.1446004605823523</v>
      </c>
      <c r="H168" s="15">
        <f t="shared" si="16"/>
        <v>2.8578401842329406E-4</v>
      </c>
      <c r="I168" s="16">
        <f t="shared" si="17"/>
        <v>7.144600460582351E-2</v>
      </c>
      <c r="J168" s="16">
        <f t="shared" si="18"/>
        <v>7.144600460582351E-2</v>
      </c>
      <c r="K168" s="11">
        <f t="shared" si="19"/>
        <v>28.532749443220251</v>
      </c>
      <c r="L168" s="11">
        <f t="shared" si="20"/>
        <v>4.6972734784078627</v>
      </c>
    </row>
    <row r="169" spans="1:12" s="9" customFormat="1" x14ac:dyDescent="0.2">
      <c r="A169" s="9">
        <v>34</v>
      </c>
      <c r="B169" s="9">
        <v>3</v>
      </c>
      <c r="C169" s="10">
        <v>0.25090000000000001</v>
      </c>
      <c r="D169" s="10">
        <f t="shared" si="14"/>
        <v>1.5240472730002623</v>
      </c>
      <c r="E169" s="10">
        <v>16.462743934843601</v>
      </c>
      <c r="F169" s="10">
        <v>215.16037</v>
      </c>
      <c r="G169" s="11">
        <f t="shared" si="15"/>
        <v>6.7553509574434516</v>
      </c>
      <c r="H169" s="15">
        <f t="shared" si="16"/>
        <v>2.7021403829773804E-4</v>
      </c>
      <c r="I169" s="16">
        <f t="shared" si="17"/>
        <v>6.7553509574434512E-2</v>
      </c>
      <c r="J169" s="16">
        <f t="shared" si="18"/>
        <v>6.7553509574434512E-2</v>
      </c>
      <c r="K169" s="19">
        <f t="shared" si="19"/>
        <v>26.92447571719191</v>
      </c>
      <c r="L169" s="11">
        <f t="shared" si="20"/>
        <v>4.4325074931204496</v>
      </c>
    </row>
    <row r="170" spans="1:12" s="9" customFormat="1" x14ac:dyDescent="0.2">
      <c r="A170" s="9">
        <v>34</v>
      </c>
      <c r="B170" s="9">
        <v>4</v>
      </c>
      <c r="C170" s="10">
        <v>0.25030000000000002</v>
      </c>
      <c r="D170" s="10">
        <f t="shared" si="14"/>
        <v>1.5204026800795762</v>
      </c>
      <c r="E170" s="10">
        <v>16.462743934843601</v>
      </c>
      <c r="F170" s="10">
        <v>221.36975000000001</v>
      </c>
      <c r="G170" s="11">
        <f t="shared" si="15"/>
        <v>6.9512366320704118</v>
      </c>
      <c r="H170" s="15">
        <f t="shared" si="16"/>
        <v>2.7804946528281645E-4</v>
      </c>
      <c r="I170" s="16">
        <f t="shared" si="17"/>
        <v>6.9512366320704108E-2</v>
      </c>
      <c r="J170" s="16">
        <f t="shared" si="18"/>
        <v>6.9512366320704108E-2</v>
      </c>
      <c r="K170" s="11">
        <f t="shared" si="19"/>
        <v>27.771620583581342</v>
      </c>
      <c r="L170" s="11">
        <f t="shared" si="20"/>
        <v>4.5719707832313148</v>
      </c>
    </row>
    <row r="171" spans="1:12" s="9" customFormat="1" x14ac:dyDescent="0.2">
      <c r="A171" s="9">
        <v>34</v>
      </c>
      <c r="B171" s="9">
        <v>5</v>
      </c>
      <c r="C171" s="10">
        <v>0.25069999999999998</v>
      </c>
      <c r="D171" s="10">
        <f t="shared" si="14"/>
        <v>1.5228324086933669</v>
      </c>
      <c r="E171" s="10">
        <v>16.462743934843601</v>
      </c>
      <c r="F171" s="10">
        <v>213.55056999999999</v>
      </c>
      <c r="G171" s="11">
        <f t="shared" si="15"/>
        <v>6.7045670210416723</v>
      </c>
      <c r="H171" s="15">
        <f t="shared" si="16"/>
        <v>2.6818268084166685E-4</v>
      </c>
      <c r="I171" s="16">
        <f t="shared" si="17"/>
        <v>6.7045670210416713E-2</v>
      </c>
      <c r="J171" s="16">
        <f t="shared" si="18"/>
        <v>6.7045670210416713E-2</v>
      </c>
      <c r="K171" s="19">
        <f t="shared" si="19"/>
        <v>26.74338660168198</v>
      </c>
      <c r="L171" s="11">
        <f t="shared" si="20"/>
        <v>4.4026952557401762</v>
      </c>
    </row>
    <row r="172" spans="1:12" x14ac:dyDescent="0.2">
      <c r="A172">
        <v>35</v>
      </c>
      <c r="B172">
        <v>1</v>
      </c>
      <c r="C172" s="2">
        <v>0.25080000000000002</v>
      </c>
      <c r="D172" s="2">
        <f t="shared" si="14"/>
        <v>1.4005573690972875</v>
      </c>
      <c r="E172" s="2">
        <v>17.907156503103487</v>
      </c>
      <c r="F172" s="2">
        <v>303.61547999999999</v>
      </c>
      <c r="G172" s="1">
        <f t="shared" si="15"/>
        <v>9.5458210038171547</v>
      </c>
      <c r="H172" s="14">
        <f t="shared" si="16"/>
        <v>3.8183284015268616E-4</v>
      </c>
      <c r="I172" s="6">
        <f t="shared" si="17"/>
        <v>9.5458210038171537E-2</v>
      </c>
      <c r="J172" s="6">
        <f t="shared" si="18"/>
        <v>9.5458210038171537E-2</v>
      </c>
      <c r="K172" s="19">
        <f t="shared" si="19"/>
        <v>38.061487256049247</v>
      </c>
      <c r="L172" s="1">
        <f t="shared" si="20"/>
        <v>6.8157300903495281</v>
      </c>
    </row>
    <row r="173" spans="1:12" x14ac:dyDescent="0.2">
      <c r="A173">
        <v>35</v>
      </c>
      <c r="B173">
        <v>2</v>
      </c>
      <c r="C173" s="2">
        <v>0.25</v>
      </c>
      <c r="D173" s="2">
        <f t="shared" si="14"/>
        <v>1.3960898814765623</v>
      </c>
      <c r="E173" s="2">
        <v>17.907156503103487</v>
      </c>
      <c r="F173" s="2">
        <v>308.50905999999998</v>
      </c>
      <c r="G173" s="1">
        <f t="shared" si="15"/>
        <v>9.7001974825704274</v>
      </c>
      <c r="H173" s="14">
        <f t="shared" si="16"/>
        <v>3.8800789930281711E-4</v>
      </c>
      <c r="I173" s="6">
        <f t="shared" si="17"/>
        <v>9.7001974825704287E-2</v>
      </c>
      <c r="J173" s="6">
        <f t="shared" si="18"/>
        <v>9.7001974825704287E-2</v>
      </c>
      <c r="K173" s="19">
        <f t="shared" si="19"/>
        <v>38.800789930281717</v>
      </c>
      <c r="L173" s="1">
        <f t="shared" si="20"/>
        <v>6.9481181772559655</v>
      </c>
    </row>
    <row r="174" spans="1:12" x14ac:dyDescent="0.2">
      <c r="A174">
        <v>35</v>
      </c>
      <c r="B174">
        <v>3</v>
      </c>
      <c r="C174" s="2">
        <v>0.25019999999999998</v>
      </c>
      <c r="D174" s="2">
        <f t="shared" si="14"/>
        <v>1.3972067533817434</v>
      </c>
      <c r="E174" s="2">
        <v>17.907156503103487</v>
      </c>
      <c r="F174" s="2">
        <v>275.06774999999999</v>
      </c>
      <c r="G174" s="1">
        <f t="shared" si="15"/>
        <v>8.6452332881163443</v>
      </c>
      <c r="H174" s="14">
        <f t="shared" si="16"/>
        <v>3.4580933152465379E-4</v>
      </c>
      <c r="I174" s="6">
        <f t="shared" si="17"/>
        <v>8.6452332881163441E-2</v>
      </c>
      <c r="J174" s="6">
        <f t="shared" si="18"/>
        <v>8.6452332881163441E-2</v>
      </c>
      <c r="K174" s="1">
        <f t="shared" si="19"/>
        <v>34.553290520049337</v>
      </c>
      <c r="L174" s="1">
        <f t="shared" si="20"/>
        <v>6.1875118103972566</v>
      </c>
    </row>
    <row r="175" spans="1:12" x14ac:dyDescent="0.2">
      <c r="A175">
        <v>35</v>
      </c>
      <c r="B175">
        <v>4</v>
      </c>
      <c r="C175" s="2">
        <v>0.25080000000000002</v>
      </c>
      <c r="D175" s="2">
        <f t="shared" si="14"/>
        <v>1.4005573690972875</v>
      </c>
      <c r="E175" s="2">
        <v>17.907156503103487</v>
      </c>
      <c r="F175" s="2">
        <v>294.62166999999999</v>
      </c>
      <c r="G175" s="1">
        <f t="shared" si="15"/>
        <v>9.2620956497050386</v>
      </c>
      <c r="H175" s="14">
        <f t="shared" si="16"/>
        <v>3.7048382598820157E-4</v>
      </c>
      <c r="I175" s="6">
        <f t="shared" si="17"/>
        <v>9.2620956497050377E-2</v>
      </c>
      <c r="J175" s="6">
        <f t="shared" si="18"/>
        <v>9.2620956497050377E-2</v>
      </c>
      <c r="K175" s="19">
        <f t="shared" si="19"/>
        <v>36.930205939812751</v>
      </c>
      <c r="L175" s="1">
        <f t="shared" si="20"/>
        <v>6.6131497745606893</v>
      </c>
    </row>
    <row r="176" spans="1:12" s="9" customFormat="1" x14ac:dyDescent="0.2">
      <c r="A176" s="9">
        <v>36</v>
      </c>
      <c r="B176" s="9">
        <v>1</v>
      </c>
      <c r="C176" s="10">
        <v>0.25069999999999998</v>
      </c>
      <c r="D176" s="10">
        <f t="shared" si="14"/>
        <v>1.2408451982167092</v>
      </c>
      <c r="E176" s="10">
        <v>20.20397067742983</v>
      </c>
      <c r="F176" s="10">
        <v>187.32504</v>
      </c>
      <c r="G176" s="11">
        <f t="shared" si="15"/>
        <v>5.8772371368181959</v>
      </c>
      <c r="H176" s="15">
        <f t="shared" si="16"/>
        <v>2.3508948547272784E-4</v>
      </c>
      <c r="I176" s="16">
        <f t="shared" si="17"/>
        <v>5.8772371368181961E-2</v>
      </c>
      <c r="J176" s="16">
        <f t="shared" si="18"/>
        <v>5.8772371368181961E-2</v>
      </c>
      <c r="K176" s="11">
        <f t="shared" si="19"/>
        <v>23.443307286869551</v>
      </c>
      <c r="L176" s="11">
        <f t="shared" si="20"/>
        <v>4.7364789300588948</v>
      </c>
    </row>
    <row r="177" spans="1:12" s="9" customFormat="1" x14ac:dyDescent="0.2">
      <c r="A177" s="9">
        <v>36</v>
      </c>
      <c r="B177" s="9">
        <v>2</v>
      </c>
      <c r="C177" s="10">
        <v>0.25080000000000002</v>
      </c>
      <c r="D177" s="10">
        <f t="shared" si="14"/>
        <v>1.2413401504297994</v>
      </c>
      <c r="E177" s="10">
        <v>20.20397067742983</v>
      </c>
      <c r="F177" s="10">
        <v>177.64702</v>
      </c>
      <c r="G177" s="11">
        <f t="shared" si="15"/>
        <v>5.5719271901321799</v>
      </c>
      <c r="H177" s="15">
        <f t="shared" si="16"/>
        <v>2.2287708760528719E-4</v>
      </c>
      <c r="I177" s="16">
        <f t="shared" si="17"/>
        <v>5.5719271901321796E-2</v>
      </c>
      <c r="J177" s="16">
        <f t="shared" si="18"/>
        <v>5.5719271901321796E-2</v>
      </c>
      <c r="K177" s="11">
        <f t="shared" si="19"/>
        <v>22.216615590638675</v>
      </c>
      <c r="L177" s="11">
        <f t="shared" si="20"/>
        <v>4.4886384994499418</v>
      </c>
    </row>
    <row r="178" spans="1:12" s="9" customFormat="1" x14ac:dyDescent="0.2">
      <c r="A178" s="9">
        <v>36</v>
      </c>
      <c r="B178" s="9">
        <v>3</v>
      </c>
      <c r="C178" s="10">
        <v>0.25030000000000002</v>
      </c>
      <c r="D178" s="10">
        <f t="shared" si="14"/>
        <v>1.2388653893643493</v>
      </c>
      <c r="E178" s="10">
        <v>20.20397067742983</v>
      </c>
      <c r="F178" s="10">
        <v>221.24299999999999</v>
      </c>
      <c r="G178" s="11">
        <f t="shared" si="15"/>
        <v>6.9472380832202898</v>
      </c>
      <c r="H178" s="15">
        <f t="shared" si="16"/>
        <v>2.7788952332881162E-4</v>
      </c>
      <c r="I178" s="16">
        <f t="shared" si="17"/>
        <v>6.9472380832202904E-2</v>
      </c>
      <c r="J178" s="16">
        <f t="shared" si="18"/>
        <v>6.9472380832202904E-2</v>
      </c>
      <c r="K178" s="19">
        <f t="shared" si="19"/>
        <v>27.755645558211306</v>
      </c>
      <c r="L178" s="11">
        <f t="shared" si="20"/>
        <v>5.6077424899123676</v>
      </c>
    </row>
    <row r="179" spans="1:12" s="9" customFormat="1" x14ac:dyDescent="0.2">
      <c r="A179" s="9">
        <v>36</v>
      </c>
      <c r="B179" s="9">
        <v>4</v>
      </c>
      <c r="C179" s="10">
        <v>0.25019999999999998</v>
      </c>
      <c r="D179" s="10">
        <f t="shared" si="14"/>
        <v>1.2383704371512589</v>
      </c>
      <c r="E179" s="10">
        <v>20.20397067742983</v>
      </c>
      <c r="F179" s="10">
        <v>222.31406999999999</v>
      </c>
      <c r="G179" s="11">
        <f t="shared" si="15"/>
        <v>6.9810268462727523</v>
      </c>
      <c r="H179" s="15">
        <f t="shared" si="16"/>
        <v>2.7924107385091009E-4</v>
      </c>
      <c r="I179" s="16">
        <f t="shared" si="17"/>
        <v>6.9810268462727518E-2</v>
      </c>
      <c r="J179" s="16">
        <f t="shared" si="18"/>
        <v>6.9810268462727518E-2</v>
      </c>
      <c r="K179" s="19">
        <f t="shared" si="19"/>
        <v>27.901785956325948</v>
      </c>
      <c r="L179" s="11">
        <f t="shared" si="20"/>
        <v>5.6372686530953295</v>
      </c>
    </row>
    <row r="180" spans="1:12" s="9" customFormat="1" x14ac:dyDescent="0.2">
      <c r="A180" s="9">
        <v>36</v>
      </c>
      <c r="B180" s="9">
        <v>5</v>
      </c>
      <c r="C180" s="10">
        <v>0.25059999999999999</v>
      </c>
      <c r="D180" s="10">
        <f t="shared" si="14"/>
        <v>1.2403502460036193</v>
      </c>
      <c r="E180" s="10">
        <v>20.20397067742983</v>
      </c>
      <c r="F180" s="10">
        <v>252.60848999999999</v>
      </c>
      <c r="G180" s="11">
        <f t="shared" si="15"/>
        <v>7.9367169311334731</v>
      </c>
      <c r="H180" s="15">
        <f t="shared" si="16"/>
        <v>3.1746867724533891E-4</v>
      </c>
      <c r="I180" s="16">
        <f t="shared" si="17"/>
        <v>7.9367169311334723E-2</v>
      </c>
      <c r="J180" s="16">
        <f t="shared" si="18"/>
        <v>7.9367169311334723E-2</v>
      </c>
      <c r="K180" s="19">
        <f t="shared" si="19"/>
        <v>31.670857666135166</v>
      </c>
      <c r="L180" s="11">
        <f t="shared" si="20"/>
        <v>6.3987707961564855</v>
      </c>
    </row>
    <row r="181" spans="1:12" x14ac:dyDescent="0.2">
      <c r="A181">
        <v>37</v>
      </c>
      <c r="B181">
        <v>1</v>
      </c>
      <c r="C181" s="2">
        <v>0.2505</v>
      </c>
      <c r="D181" s="2">
        <f t="shared" si="14"/>
        <v>1.6468604254747186</v>
      </c>
      <c r="E181" s="2">
        <v>15.2107607982499</v>
      </c>
      <c r="F181" s="2">
        <v>270.49722000000003</v>
      </c>
      <c r="G181" s="1">
        <f t="shared" si="15"/>
        <v>8.5010479825862024</v>
      </c>
      <c r="H181" s="14">
        <f t="shared" si="16"/>
        <v>3.4004191930344811E-4</v>
      </c>
      <c r="I181" s="6">
        <f t="shared" si="17"/>
        <v>8.5010479825862031E-2</v>
      </c>
      <c r="J181" s="6">
        <f t="shared" si="18"/>
        <v>8.5010479825862031E-2</v>
      </c>
      <c r="K181" s="19">
        <f t="shared" si="19"/>
        <v>33.936319291761286</v>
      </c>
      <c r="L181" s="1">
        <f t="shared" si="20"/>
        <v>5.1619723512001441</v>
      </c>
    </row>
    <row r="182" spans="1:12" x14ac:dyDescent="0.2">
      <c r="A182">
        <v>37</v>
      </c>
      <c r="B182">
        <v>2</v>
      </c>
      <c r="C182" s="2">
        <v>0.25069999999999998</v>
      </c>
      <c r="D182" s="2">
        <f t="shared" si="14"/>
        <v>1.6481752840978519</v>
      </c>
      <c r="E182" s="2">
        <v>15.2107607982499</v>
      </c>
      <c r="F182" s="2">
        <v>274.07245</v>
      </c>
      <c r="G182" s="1">
        <f t="shared" si="15"/>
        <v>8.6138348212877389</v>
      </c>
      <c r="H182" s="14">
        <f t="shared" si="16"/>
        <v>3.4455339285150956E-4</v>
      </c>
      <c r="I182" s="6">
        <f t="shared" si="17"/>
        <v>8.6138348212877386E-2</v>
      </c>
      <c r="J182" s="6">
        <f t="shared" si="18"/>
        <v>8.6138348212877386E-2</v>
      </c>
      <c r="K182" s="19">
        <f t="shared" si="19"/>
        <v>34.35913371076083</v>
      </c>
      <c r="L182" s="1">
        <f t="shared" si="20"/>
        <v>5.2262856410946741</v>
      </c>
    </row>
    <row r="183" spans="1:12" x14ac:dyDescent="0.2">
      <c r="A183">
        <v>37</v>
      </c>
      <c r="B183">
        <v>3</v>
      </c>
      <c r="C183" s="2">
        <v>0.25040000000000001</v>
      </c>
      <c r="D183" s="2">
        <f t="shared" si="14"/>
        <v>1.6462029961631519</v>
      </c>
      <c r="E183" s="2">
        <v>15.2107607982499</v>
      </c>
      <c r="F183" s="2">
        <v>264.01983999999999</v>
      </c>
      <c r="G183" s="1">
        <f t="shared" si="15"/>
        <v>8.2967077825798921</v>
      </c>
      <c r="H183" s="14">
        <f t="shared" si="16"/>
        <v>3.3186831130319571E-4</v>
      </c>
      <c r="I183" s="6">
        <f t="shared" si="17"/>
        <v>8.2967077825798929E-2</v>
      </c>
      <c r="J183" s="6">
        <f t="shared" si="18"/>
        <v>8.2967077825798929E-2</v>
      </c>
      <c r="K183" s="1">
        <f t="shared" si="19"/>
        <v>33.133817023082642</v>
      </c>
      <c r="L183" s="1">
        <f t="shared" si="20"/>
        <v>5.0399056507109066</v>
      </c>
    </row>
    <row r="184" spans="1:12" x14ac:dyDescent="0.2">
      <c r="A184">
        <v>37</v>
      </c>
      <c r="B184">
        <v>4</v>
      </c>
      <c r="C184" s="2">
        <v>0.25040000000000001</v>
      </c>
      <c r="D184" s="2">
        <f t="shared" si="14"/>
        <v>1.6462029961631519</v>
      </c>
      <c r="E184" s="2">
        <v>15.2107607982499</v>
      </c>
      <c r="F184" s="2">
        <v>255.89904999999999</v>
      </c>
      <c r="G184" s="1">
        <f t="shared" si="15"/>
        <v>8.0405233603583692</v>
      </c>
      <c r="H184" s="14">
        <f t="shared" si="16"/>
        <v>3.2162093441433481E-4</v>
      </c>
      <c r="I184" s="6">
        <f t="shared" si="17"/>
        <v>8.0405233603583703E-2</v>
      </c>
      <c r="J184" s="6">
        <f t="shared" si="18"/>
        <v>8.0405233603583703E-2</v>
      </c>
      <c r="K184" s="1">
        <f t="shared" si="19"/>
        <v>32.110716295360902</v>
      </c>
      <c r="L184" s="1">
        <f t="shared" si="20"/>
        <v>4.8842842462919993</v>
      </c>
    </row>
    <row r="185" spans="1:12" x14ac:dyDescent="0.2">
      <c r="A185">
        <v>37</v>
      </c>
      <c r="B185">
        <v>5</v>
      </c>
      <c r="C185" s="2">
        <v>0.25069999999999998</v>
      </c>
      <c r="D185" s="2">
        <f t="shared" si="14"/>
        <v>1.6481752840978519</v>
      </c>
      <c r="E185" s="2">
        <v>15.2107607982499</v>
      </c>
      <c r="F185" s="2">
        <v>268.52866</v>
      </c>
      <c r="G185" s="1">
        <f t="shared" si="15"/>
        <v>8.4389463390012303</v>
      </c>
      <c r="H185" s="14">
        <f t="shared" si="16"/>
        <v>3.3755785356004924E-4</v>
      </c>
      <c r="I185" s="6">
        <f t="shared" si="17"/>
        <v>8.4389463390012312E-2</v>
      </c>
      <c r="J185" s="6">
        <f t="shared" si="18"/>
        <v>8.4389463390012312E-2</v>
      </c>
      <c r="K185" s="19">
        <f t="shared" si="19"/>
        <v>33.661533063427335</v>
      </c>
      <c r="L185" s="1">
        <f t="shared" si="20"/>
        <v>5.120175275301734</v>
      </c>
    </row>
    <row r="186" spans="1:12" s="9" customFormat="1" x14ac:dyDescent="0.2">
      <c r="A186" s="9">
        <v>38</v>
      </c>
      <c r="B186" s="9">
        <v>1</v>
      </c>
      <c r="C186" s="10">
        <v>0.25040000000000001</v>
      </c>
      <c r="D186" s="10">
        <f t="shared" si="14"/>
        <v>1.3167008991085072</v>
      </c>
      <c r="E186" s="10">
        <v>19.017227083959405</v>
      </c>
      <c r="F186" s="10">
        <v>245.53242</v>
      </c>
      <c r="G186" s="11">
        <f t="shared" si="15"/>
        <v>7.7134900154579</v>
      </c>
      <c r="H186" s="15">
        <f t="shared" si="16"/>
        <v>3.0853960061831602E-4</v>
      </c>
      <c r="I186" s="16">
        <f t="shared" si="17"/>
        <v>7.7134900154578995E-2</v>
      </c>
      <c r="J186" s="16">
        <f t="shared" si="18"/>
        <v>7.7134900154578995E-2</v>
      </c>
      <c r="K186" s="20">
        <f t="shared" si="19"/>
        <v>30.804672585694483</v>
      </c>
      <c r="L186" s="11">
        <f t="shared" si="20"/>
        <v>5.8581945380917091</v>
      </c>
    </row>
    <row r="187" spans="1:12" s="9" customFormat="1" x14ac:dyDescent="0.2">
      <c r="A187" s="9">
        <v>38</v>
      </c>
      <c r="B187" s="9">
        <v>2</v>
      </c>
      <c r="C187" s="10">
        <v>0.2505</v>
      </c>
      <c r="D187" s="10">
        <f t="shared" si="14"/>
        <v>1.317226738125723</v>
      </c>
      <c r="E187" s="10">
        <v>19.017227083959405</v>
      </c>
      <c r="F187" s="10">
        <v>249.52583000000001</v>
      </c>
      <c r="G187" s="11">
        <f t="shared" si="15"/>
        <v>7.8394690684248713</v>
      </c>
      <c r="H187" s="15">
        <f t="shared" si="16"/>
        <v>3.1357876273699489E-4</v>
      </c>
      <c r="I187" s="16">
        <f t="shared" si="17"/>
        <v>7.8394690684248716E-2</v>
      </c>
      <c r="J187" s="16">
        <f t="shared" si="18"/>
        <v>7.8394690684248716E-2</v>
      </c>
      <c r="K187" s="18">
        <f t="shared" si="19"/>
        <v>31.295285702294894</v>
      </c>
      <c r="L187" s="11">
        <f t="shared" si="20"/>
        <v>5.9514955485792997</v>
      </c>
    </row>
    <row r="188" spans="1:12" s="9" customFormat="1" x14ac:dyDescent="0.2">
      <c r="A188" s="9">
        <v>38</v>
      </c>
      <c r="B188" s="9">
        <v>3</v>
      </c>
      <c r="C188" s="10">
        <v>0.25059999999999999</v>
      </c>
      <c r="D188" s="10">
        <f t="shared" si="14"/>
        <v>1.3177525771429386</v>
      </c>
      <c r="E188" s="10">
        <v>19.017227083959405</v>
      </c>
      <c r="F188" s="10">
        <v>254.31318999999999</v>
      </c>
      <c r="G188" s="11">
        <f t="shared" si="15"/>
        <v>7.990494652828164</v>
      </c>
      <c r="H188" s="15">
        <f t="shared" si="16"/>
        <v>3.1961978611312657E-4</v>
      </c>
      <c r="I188" s="16">
        <f t="shared" si="17"/>
        <v>7.9904946528281645E-2</v>
      </c>
      <c r="J188" s="16">
        <f t="shared" si="18"/>
        <v>7.9904946528281645E-2</v>
      </c>
      <c r="K188" s="18">
        <f t="shared" si="19"/>
        <v>31.885453522857802</v>
      </c>
      <c r="L188" s="11">
        <f t="shared" si="20"/>
        <v>6.0637291031922027</v>
      </c>
    </row>
    <row r="189" spans="1:12" s="9" customFormat="1" x14ac:dyDescent="0.2">
      <c r="A189" s="9">
        <v>38</v>
      </c>
      <c r="B189" s="9">
        <v>4</v>
      </c>
      <c r="C189" s="10">
        <v>0.25040000000000001</v>
      </c>
      <c r="D189" s="10">
        <f t="shared" si="14"/>
        <v>1.3167008991085072</v>
      </c>
      <c r="E189" s="10">
        <v>19.017227083959405</v>
      </c>
      <c r="F189" s="10">
        <v>246.38986</v>
      </c>
      <c r="G189" s="11">
        <f t="shared" si="15"/>
        <v>7.7405394491939798</v>
      </c>
      <c r="H189" s="15">
        <f t="shared" si="16"/>
        <v>3.0962157796775921E-4</v>
      </c>
      <c r="I189" s="16">
        <f t="shared" si="17"/>
        <v>7.7405394491939797E-2</v>
      </c>
      <c r="J189" s="16">
        <f t="shared" si="18"/>
        <v>7.7405394491939797E-2</v>
      </c>
      <c r="K189" s="20">
        <f t="shared" si="19"/>
        <v>30.912697480806628</v>
      </c>
      <c r="L189" s="11">
        <f t="shared" si="20"/>
        <v>5.8787378777023944</v>
      </c>
    </row>
    <row r="190" spans="1:12" s="9" customFormat="1" x14ac:dyDescent="0.2">
      <c r="A190" s="9">
        <v>38</v>
      </c>
      <c r="B190" s="9">
        <v>5</v>
      </c>
      <c r="C190" s="10">
        <v>0.25009999999999999</v>
      </c>
      <c r="D190" s="10">
        <f t="shared" si="14"/>
        <v>1.3151233820568593</v>
      </c>
      <c r="E190" s="10">
        <v>19.017227083959405</v>
      </c>
      <c r="F190" s="10">
        <v>244.96436</v>
      </c>
      <c r="G190" s="11">
        <f t="shared" si="15"/>
        <v>7.695569576327328</v>
      </c>
      <c r="H190" s="15">
        <f t="shared" si="16"/>
        <v>3.0782278305309315E-4</v>
      </c>
      <c r="I190" s="16">
        <f t="shared" si="17"/>
        <v>7.6955695763273282E-2</v>
      </c>
      <c r="J190" s="16">
        <f t="shared" si="18"/>
        <v>7.6955695763273282E-2</v>
      </c>
      <c r="K190" s="20">
        <f t="shared" si="19"/>
        <v>30.769970317182441</v>
      </c>
      <c r="L190" s="11">
        <f t="shared" si="20"/>
        <v>5.8515951288854895</v>
      </c>
    </row>
    <row r="191" spans="1:12" x14ac:dyDescent="0.2">
      <c r="A191">
        <v>39</v>
      </c>
      <c r="B191">
        <v>1</v>
      </c>
      <c r="C191" s="2">
        <v>0.25</v>
      </c>
      <c r="D191" s="2">
        <f t="shared" si="14"/>
        <v>1.2754712531871306</v>
      </c>
      <c r="E191" s="2">
        <v>19.600598553303598</v>
      </c>
      <c r="F191" s="2">
        <v>237.06075000000001</v>
      </c>
      <c r="G191" s="1">
        <f t="shared" si="15"/>
        <v>7.4462364743367297</v>
      </c>
      <c r="H191" s="14">
        <f t="shared" si="16"/>
        <v>2.9784945897346919E-4</v>
      </c>
      <c r="I191" s="6">
        <f t="shared" si="17"/>
        <v>7.4462364743367301E-2</v>
      </c>
      <c r="J191" s="6">
        <f t="shared" si="18"/>
        <v>7.4462364743367301E-2</v>
      </c>
      <c r="K191" s="20">
        <f t="shared" si="19"/>
        <v>29.784945897346919</v>
      </c>
      <c r="L191" s="1">
        <f t="shared" si="20"/>
        <v>5.8380276746576394</v>
      </c>
    </row>
    <row r="192" spans="1:12" x14ac:dyDescent="0.2">
      <c r="A192">
        <v>39</v>
      </c>
      <c r="B192">
        <v>2</v>
      </c>
      <c r="C192" s="2">
        <v>0.25030000000000002</v>
      </c>
      <c r="D192" s="2">
        <f t="shared" si="14"/>
        <v>1.2770018186909553</v>
      </c>
      <c r="E192" s="2">
        <v>19.600598553303598</v>
      </c>
      <c r="F192" s="2">
        <v>240.62376</v>
      </c>
      <c r="G192" s="1">
        <f t="shared" si="15"/>
        <v>7.5586378119183566</v>
      </c>
      <c r="H192" s="14">
        <f t="shared" si="16"/>
        <v>3.0234551247673426E-4</v>
      </c>
      <c r="I192" s="6">
        <f t="shared" si="17"/>
        <v>7.5586378119183562E-2</v>
      </c>
      <c r="J192" s="6">
        <f t="shared" si="18"/>
        <v>7.5586378119183562E-2</v>
      </c>
      <c r="K192" s="17">
        <f t="shared" si="19"/>
        <v>30.198313271747324</v>
      </c>
      <c r="L192" s="1">
        <f t="shared" si="20"/>
        <v>5.9190501542641947</v>
      </c>
    </row>
    <row r="193" spans="1:12" x14ac:dyDescent="0.2">
      <c r="A193">
        <v>39</v>
      </c>
      <c r="B193">
        <v>3</v>
      </c>
      <c r="C193" s="2">
        <v>0.25080000000000002</v>
      </c>
      <c r="D193" s="2">
        <f t="shared" si="14"/>
        <v>1.2795527611973296</v>
      </c>
      <c r="E193" s="2">
        <v>19.600598553303598</v>
      </c>
      <c r="F193" s="2">
        <v>232.13864000000001</v>
      </c>
      <c r="G193" s="1">
        <f t="shared" si="15"/>
        <v>7.2909599671913936</v>
      </c>
      <c r="H193" s="14">
        <f t="shared" si="16"/>
        <v>2.9163839868765574E-4</v>
      </c>
      <c r="I193" s="6">
        <f t="shared" si="17"/>
        <v>7.2909599671913933E-2</v>
      </c>
      <c r="J193" s="6">
        <f t="shared" si="18"/>
        <v>7.2909599671913933E-2</v>
      </c>
      <c r="K193" s="17">
        <f t="shared" si="19"/>
        <v>29.070813266313369</v>
      </c>
      <c r="L193" s="1">
        <f t="shared" si="20"/>
        <v>5.6980534045106088</v>
      </c>
    </row>
    <row r="194" spans="1:12" x14ac:dyDescent="0.2">
      <c r="A194">
        <v>39</v>
      </c>
      <c r="B194">
        <v>4</v>
      </c>
      <c r="C194" s="2">
        <v>0.2505</v>
      </c>
      <c r="D194" s="2">
        <f t="shared" ref="D194:D256" si="21">(C194*100/E194)</f>
        <v>1.2780221956935049</v>
      </c>
      <c r="E194" s="2">
        <v>19.600598553303598</v>
      </c>
      <c r="F194" s="2">
        <v>236.94611</v>
      </c>
      <c r="G194" s="1">
        <f t="shared" ref="G194:G256" si="22">((F194-1.0225)/31.699)</f>
        <v>7.4426199564655029</v>
      </c>
      <c r="H194" s="14">
        <f t="shared" ref="H194:H256" si="23">((G194*40)/(1000*1000))</f>
        <v>2.9770479825862016E-4</v>
      </c>
      <c r="I194" s="6">
        <f t="shared" ref="I194:I256" si="24">((H194*10)/(40/1000))</f>
        <v>7.4426199564655043E-2</v>
      </c>
      <c r="J194" s="6">
        <f t="shared" ref="J194:J256" si="25">I194</f>
        <v>7.4426199564655043E-2</v>
      </c>
      <c r="K194" s="20">
        <f t="shared" ref="K194:K256" si="26">(J194*100/C194)</f>
        <v>29.711057710441136</v>
      </c>
      <c r="L194" s="1">
        <f t="shared" ref="L194:L256" si="27">(J194*100/D194)</f>
        <v>5.8235451477639222</v>
      </c>
    </row>
    <row r="195" spans="1:12" x14ac:dyDescent="0.2">
      <c r="A195">
        <v>39</v>
      </c>
      <c r="B195">
        <v>5</v>
      </c>
      <c r="C195" s="2">
        <v>0.25019999999999998</v>
      </c>
      <c r="D195" s="2">
        <f t="shared" si="21"/>
        <v>1.27649163018968</v>
      </c>
      <c r="E195" s="2">
        <v>19.600598553303598</v>
      </c>
      <c r="F195" s="2">
        <v>239.02483000000001</v>
      </c>
      <c r="G195" s="1">
        <f t="shared" si="22"/>
        <v>7.5081967885422252</v>
      </c>
      <c r="H195" s="14">
        <f t="shared" si="23"/>
        <v>3.00327871541689E-4</v>
      </c>
      <c r="I195" s="6">
        <f t="shared" si="24"/>
        <v>7.5081967885422249E-2</v>
      </c>
      <c r="J195" s="6">
        <f t="shared" si="25"/>
        <v>7.5081967885422249E-2</v>
      </c>
      <c r="K195" s="20">
        <f t="shared" si="26"/>
        <v>30.008780130064853</v>
      </c>
      <c r="L195" s="1">
        <f t="shared" si="27"/>
        <v>5.8819005240375501</v>
      </c>
    </row>
    <row r="196" spans="1:12" s="9" customFormat="1" x14ac:dyDescent="0.2">
      <c r="A196" s="9">
        <v>40</v>
      </c>
      <c r="B196" s="9">
        <v>1</v>
      </c>
      <c r="C196" s="10">
        <v>0.25090000000000001</v>
      </c>
      <c r="D196" s="10">
        <f t="shared" si="21"/>
        <v>1.3890500494240199</v>
      </c>
      <c r="E196" s="10">
        <v>18.062704083559666</v>
      </c>
      <c r="F196" s="10">
        <v>223.04001</v>
      </c>
      <c r="G196" s="11">
        <f t="shared" si="22"/>
        <v>7.0039278841603831</v>
      </c>
      <c r="H196" s="15">
        <f t="shared" si="23"/>
        <v>2.8015711536641532E-4</v>
      </c>
      <c r="I196" s="16">
        <f t="shared" si="24"/>
        <v>7.0039278841603825E-2</v>
      </c>
      <c r="J196" s="16">
        <f t="shared" si="25"/>
        <v>7.0039278841603825E-2</v>
      </c>
      <c r="K196" s="18">
        <f t="shared" si="26"/>
        <v>27.915216756318781</v>
      </c>
      <c r="L196" s="11">
        <f t="shared" si="27"/>
        <v>5.0422429969781248</v>
      </c>
    </row>
    <row r="197" spans="1:12" s="9" customFormat="1" x14ac:dyDescent="0.2">
      <c r="A197" s="9">
        <v>40</v>
      </c>
      <c r="B197" s="9">
        <v>2</v>
      </c>
      <c r="C197" s="10">
        <v>0.25040000000000001</v>
      </c>
      <c r="D197" s="10">
        <f t="shared" si="21"/>
        <v>1.3862819146105008</v>
      </c>
      <c r="E197" s="10">
        <v>18.062704083559666</v>
      </c>
      <c r="F197" s="10">
        <v>242.32082</v>
      </c>
      <c r="G197" s="11">
        <f t="shared" si="22"/>
        <v>7.6121745165462622</v>
      </c>
      <c r="H197" s="15">
        <f t="shared" si="23"/>
        <v>3.0448698066185052E-4</v>
      </c>
      <c r="I197" s="16">
        <f t="shared" si="24"/>
        <v>7.612174516546262E-2</v>
      </c>
      <c r="J197" s="16">
        <f t="shared" si="25"/>
        <v>7.612174516546262E-2</v>
      </c>
      <c r="K197" s="20">
        <f t="shared" si="26"/>
        <v>30.400057973427565</v>
      </c>
      <c r="L197" s="11">
        <f t="shared" si="27"/>
        <v>5.4910725129708053</v>
      </c>
    </row>
    <row r="198" spans="1:12" s="9" customFormat="1" x14ac:dyDescent="0.2">
      <c r="A198" s="9">
        <v>40</v>
      </c>
      <c r="B198" s="9">
        <v>3</v>
      </c>
      <c r="C198" s="10">
        <v>0.25</v>
      </c>
      <c r="D198" s="10">
        <f t="shared" si="21"/>
        <v>1.384067406759685</v>
      </c>
      <c r="E198" s="10">
        <v>18.062704083559666</v>
      </c>
      <c r="F198" s="10">
        <v>242.85449</v>
      </c>
      <c r="G198" s="11">
        <f t="shared" si="22"/>
        <v>7.6290100634089395</v>
      </c>
      <c r="H198" s="15">
        <f t="shared" si="23"/>
        <v>3.0516040253635761E-4</v>
      </c>
      <c r="I198" s="16">
        <f t="shared" si="24"/>
        <v>7.6290100634089406E-2</v>
      </c>
      <c r="J198" s="16">
        <f t="shared" si="25"/>
        <v>7.6290100634089406E-2</v>
      </c>
      <c r="K198" s="20">
        <f t="shared" si="26"/>
        <v>30.516040253635762</v>
      </c>
      <c r="L198" s="11">
        <f t="shared" si="27"/>
        <v>5.5120220490341785</v>
      </c>
    </row>
    <row r="199" spans="1:12" s="9" customFormat="1" x14ac:dyDescent="0.2">
      <c r="A199" s="9">
        <v>40</v>
      </c>
      <c r="B199" s="9">
        <v>4</v>
      </c>
      <c r="C199" s="10">
        <v>0.25</v>
      </c>
      <c r="D199" s="10">
        <f t="shared" si="21"/>
        <v>1.384067406759685</v>
      </c>
      <c r="E199" s="10">
        <v>18.062704083559666</v>
      </c>
      <c r="F199" s="10">
        <v>238.16890000000001</v>
      </c>
      <c r="G199" s="11">
        <f t="shared" si="22"/>
        <v>7.4811949903782446</v>
      </c>
      <c r="H199" s="15">
        <f t="shared" si="23"/>
        <v>2.992477996151298E-4</v>
      </c>
      <c r="I199" s="16">
        <f t="shared" si="24"/>
        <v>7.4811949903782454E-2</v>
      </c>
      <c r="J199" s="16">
        <f t="shared" si="25"/>
        <v>7.4811949903782454E-2</v>
      </c>
      <c r="K199" s="20">
        <f t="shared" si="26"/>
        <v>29.924779961512982</v>
      </c>
      <c r="L199" s="11">
        <f t="shared" si="27"/>
        <v>5.4052244521044504</v>
      </c>
    </row>
    <row r="200" spans="1:12" s="9" customFormat="1" x14ac:dyDescent="0.2">
      <c r="A200" s="9">
        <v>40</v>
      </c>
      <c r="B200" s="9">
        <v>5</v>
      </c>
      <c r="C200" s="10">
        <v>0.2505</v>
      </c>
      <c r="D200" s="10">
        <f t="shared" si="21"/>
        <v>1.3868355415732045</v>
      </c>
      <c r="E200" s="10">
        <v>18.062704083559666</v>
      </c>
      <c r="F200" s="10">
        <v>251.21133</v>
      </c>
      <c r="G200" s="11">
        <f t="shared" si="22"/>
        <v>7.8926410927789519</v>
      </c>
      <c r="H200" s="15">
        <f t="shared" si="23"/>
        <v>3.1570564371115805E-4</v>
      </c>
      <c r="I200" s="16">
        <f t="shared" si="24"/>
        <v>7.8926410927789514E-2</v>
      </c>
      <c r="J200" s="16">
        <f t="shared" si="25"/>
        <v>7.8926410927789514E-2</v>
      </c>
      <c r="K200" s="18">
        <f t="shared" si="26"/>
        <v>31.507549272570667</v>
      </c>
      <c r="L200" s="11">
        <f t="shared" si="27"/>
        <v>5.6911153890861952</v>
      </c>
    </row>
    <row r="201" spans="1:12" x14ac:dyDescent="0.2">
      <c r="A201">
        <v>41</v>
      </c>
      <c r="B201">
        <v>1</v>
      </c>
      <c r="C201" s="2">
        <v>0.25080000000000002</v>
      </c>
      <c r="D201" s="2">
        <f t="shared" si="21"/>
        <v>2.2804872779783394</v>
      </c>
      <c r="E201" s="2">
        <v>10.997649599796723</v>
      </c>
      <c r="F201" s="2">
        <v>647.64928999999995</v>
      </c>
      <c r="G201" s="1">
        <f t="shared" si="22"/>
        <v>20.398964951575756</v>
      </c>
      <c r="H201" s="14">
        <f t="shared" si="23"/>
        <v>8.1595859806303018E-4</v>
      </c>
      <c r="I201" s="6">
        <f t="shared" si="24"/>
        <v>0.20398964951575754</v>
      </c>
      <c r="J201" s="6">
        <f t="shared" si="25"/>
        <v>0.20398964951575754</v>
      </c>
      <c r="K201" s="20">
        <f t="shared" si="26"/>
        <v>81.335585931322768</v>
      </c>
      <c r="L201" s="1">
        <f t="shared" si="27"/>
        <v>8.9450027406684391</v>
      </c>
    </row>
    <row r="202" spans="1:12" x14ac:dyDescent="0.2">
      <c r="A202">
        <v>41</v>
      </c>
      <c r="B202">
        <v>2</v>
      </c>
      <c r="C202" s="2">
        <v>0.2505</v>
      </c>
      <c r="D202" s="2">
        <f t="shared" si="21"/>
        <v>2.2777594223826712</v>
      </c>
      <c r="E202" s="2">
        <v>10.997649599796723</v>
      </c>
      <c r="F202" s="2">
        <v>673.69879000000003</v>
      </c>
      <c r="G202" s="1">
        <f t="shared" si="22"/>
        <v>21.220741663774881</v>
      </c>
      <c r="H202" s="14">
        <f t="shared" si="23"/>
        <v>8.4882966655099512E-4</v>
      </c>
      <c r="I202" s="6">
        <f t="shared" si="24"/>
        <v>0.21220741663774881</v>
      </c>
      <c r="J202" s="6">
        <f t="shared" si="25"/>
        <v>0.21220741663774881</v>
      </c>
      <c r="K202" s="17">
        <f t="shared" si="26"/>
        <v>84.713539575947621</v>
      </c>
      <c r="L202" s="1">
        <f t="shared" si="27"/>
        <v>9.3164982461478427</v>
      </c>
    </row>
    <row r="203" spans="1:12" x14ac:dyDescent="0.2">
      <c r="A203">
        <v>41</v>
      </c>
      <c r="B203">
        <v>3</v>
      </c>
      <c r="C203" s="2">
        <v>0.25</v>
      </c>
      <c r="D203" s="2">
        <f t="shared" si="21"/>
        <v>2.2732129963898915</v>
      </c>
      <c r="E203" s="2">
        <v>10.997649599796723</v>
      </c>
      <c r="F203" s="2">
        <v>659.82146999999998</v>
      </c>
      <c r="G203" s="1">
        <f t="shared" si="22"/>
        <v>20.782957506545944</v>
      </c>
      <c r="H203" s="14">
        <f t="shared" si="23"/>
        <v>8.313183002618378E-4</v>
      </c>
      <c r="I203" s="6">
        <f t="shared" si="24"/>
        <v>0.20782957506545943</v>
      </c>
      <c r="J203" s="6">
        <f t="shared" si="25"/>
        <v>0.20782957506545943</v>
      </c>
      <c r="K203" s="17">
        <f t="shared" si="26"/>
        <v>83.131830026183778</v>
      </c>
      <c r="L203" s="1">
        <f t="shared" si="27"/>
        <v>9.1425473721782922</v>
      </c>
    </row>
    <row r="204" spans="1:12" x14ac:dyDescent="0.2">
      <c r="A204">
        <v>41</v>
      </c>
      <c r="B204">
        <v>4</v>
      </c>
      <c r="C204" s="2">
        <v>0.25059999999999999</v>
      </c>
      <c r="D204" s="2">
        <f t="shared" si="21"/>
        <v>2.2786687075812271</v>
      </c>
      <c r="E204" s="2">
        <v>10.997649599796723</v>
      </c>
      <c r="F204" s="2">
        <v>640.16887999999994</v>
      </c>
      <c r="G204" s="1">
        <f t="shared" si="22"/>
        <v>20.162982428467771</v>
      </c>
      <c r="H204" s="14">
        <f t="shared" si="23"/>
        <v>8.0651929713871089E-4</v>
      </c>
      <c r="I204" s="6">
        <f t="shared" si="24"/>
        <v>0.20162982428467771</v>
      </c>
      <c r="J204" s="6">
        <f t="shared" si="25"/>
        <v>0.20162982428467771</v>
      </c>
      <c r="K204" s="20">
        <f t="shared" si="26"/>
        <v>80.458828525410098</v>
      </c>
      <c r="L204" s="1">
        <f t="shared" si="27"/>
        <v>8.8485800333258968</v>
      </c>
    </row>
    <row r="205" spans="1:12" x14ac:dyDescent="0.2">
      <c r="A205">
        <v>41</v>
      </c>
      <c r="B205">
        <v>5</v>
      </c>
      <c r="C205" s="2">
        <v>0.25030000000000002</v>
      </c>
      <c r="D205" s="2">
        <f t="shared" si="21"/>
        <v>2.2759408519855593</v>
      </c>
      <c r="E205" s="2">
        <v>10.997649599796723</v>
      </c>
      <c r="F205" s="2">
        <v>639.87427000000002</v>
      </c>
      <c r="G205" s="1">
        <f t="shared" si="22"/>
        <v>20.153688444430422</v>
      </c>
      <c r="H205" s="14">
        <f t="shared" si="23"/>
        <v>8.0614753777721697E-4</v>
      </c>
      <c r="I205" s="6">
        <f t="shared" si="24"/>
        <v>0.20153688444430423</v>
      </c>
      <c r="J205" s="6">
        <f t="shared" si="25"/>
        <v>0.20153688444430423</v>
      </c>
      <c r="K205" s="20">
        <f t="shared" si="26"/>
        <v>80.51813201929852</v>
      </c>
      <c r="L205" s="1">
        <f t="shared" si="27"/>
        <v>8.8551020237841822</v>
      </c>
    </row>
    <row r="206" spans="1:12" s="9" customFormat="1" x14ac:dyDescent="0.2">
      <c r="A206" s="9">
        <v>42</v>
      </c>
      <c r="B206" s="9">
        <v>1</v>
      </c>
      <c r="C206" s="10">
        <v>0.2505</v>
      </c>
      <c r="D206" s="10">
        <f t="shared" si="21"/>
        <v>1.3097249808810718</v>
      </c>
      <c r="E206" s="10">
        <v>19.126152715777391</v>
      </c>
      <c r="F206" s="10">
        <v>260.30349999999999</v>
      </c>
      <c r="G206" s="11">
        <f t="shared" si="22"/>
        <v>8.1794693838922363</v>
      </c>
      <c r="H206" s="15">
        <f t="shared" si="23"/>
        <v>3.271787753556895E-4</v>
      </c>
      <c r="I206" s="16">
        <f t="shared" si="24"/>
        <v>8.1794693838922364E-2</v>
      </c>
      <c r="J206" s="16">
        <f t="shared" si="25"/>
        <v>8.1794693838922364E-2</v>
      </c>
      <c r="K206" s="20">
        <f t="shared" si="26"/>
        <v>32.65257239078737</v>
      </c>
      <c r="L206" s="11">
        <f t="shared" si="27"/>
        <v>6.2451808610917565</v>
      </c>
    </row>
    <row r="207" spans="1:12" s="9" customFormat="1" x14ac:dyDescent="0.2">
      <c r="A207" s="9">
        <v>42</v>
      </c>
      <c r="B207" s="9">
        <v>2</v>
      </c>
      <c r="C207" s="10">
        <v>0.25090000000000001</v>
      </c>
      <c r="D207" s="10">
        <f t="shared" si="21"/>
        <v>1.3118163580960513</v>
      </c>
      <c r="E207" s="10">
        <v>19.126152715777391</v>
      </c>
      <c r="F207" s="10">
        <v>262.75853999999998</v>
      </c>
      <c r="G207" s="11">
        <f t="shared" si="22"/>
        <v>8.2569178838449151</v>
      </c>
      <c r="H207" s="15">
        <f t="shared" si="23"/>
        <v>3.3027671535379661E-4</v>
      </c>
      <c r="I207" s="16">
        <f t="shared" si="24"/>
        <v>8.256917883844915E-2</v>
      </c>
      <c r="J207" s="16">
        <f t="shared" si="25"/>
        <v>8.256917883844915E-2</v>
      </c>
      <c r="K207" s="20">
        <f t="shared" si="26"/>
        <v>32.909198421063827</v>
      </c>
      <c r="L207" s="11">
        <f t="shared" si="27"/>
        <v>6.2942635475508704</v>
      </c>
    </row>
    <row r="208" spans="1:12" s="9" customFormat="1" x14ac:dyDescent="0.2">
      <c r="A208" s="9">
        <v>42</v>
      </c>
      <c r="B208" s="9">
        <v>3</v>
      </c>
      <c r="C208" s="10">
        <v>0.25</v>
      </c>
      <c r="D208" s="10">
        <f t="shared" si="21"/>
        <v>1.307110759362347</v>
      </c>
      <c r="E208" s="10">
        <v>19.126152715777391</v>
      </c>
      <c r="F208" s="10">
        <v>280.80599999999998</v>
      </c>
      <c r="G208" s="11">
        <f t="shared" si="22"/>
        <v>8.8262563487807189</v>
      </c>
      <c r="H208" s="15">
        <f t="shared" si="23"/>
        <v>3.5305025395122874E-4</v>
      </c>
      <c r="I208" s="16">
        <f t="shared" si="24"/>
        <v>8.8262563487807186E-2</v>
      </c>
      <c r="J208" s="16">
        <f t="shared" si="25"/>
        <v>8.8262563487807186E-2</v>
      </c>
      <c r="K208" s="18">
        <f t="shared" si="26"/>
        <v>35.305025395122875</v>
      </c>
      <c r="L208" s="11">
        <f t="shared" si="27"/>
        <v>6.7524930734151916</v>
      </c>
    </row>
    <row r="209" spans="1:12" s="9" customFormat="1" x14ac:dyDescent="0.2">
      <c r="A209" s="9">
        <v>42</v>
      </c>
      <c r="B209" s="9">
        <v>4</v>
      </c>
      <c r="C209" s="10">
        <v>0.25080000000000002</v>
      </c>
      <c r="D209" s="10">
        <f t="shared" si="21"/>
        <v>1.3112935137923065</v>
      </c>
      <c r="E209" s="10">
        <v>19.126152715777391</v>
      </c>
      <c r="F209" s="10">
        <v>291.98899999999998</v>
      </c>
      <c r="G209" s="11">
        <f t="shared" si="22"/>
        <v>9.1790435029496198</v>
      </c>
      <c r="H209" s="15">
        <f t="shared" si="23"/>
        <v>3.6716174011798477E-4</v>
      </c>
      <c r="I209" s="16">
        <f t="shared" si="24"/>
        <v>9.1790435029496187E-2</v>
      </c>
      <c r="J209" s="16">
        <f t="shared" si="25"/>
        <v>9.1790435029496187E-2</v>
      </c>
      <c r="K209" s="18">
        <f t="shared" si="26"/>
        <v>36.599057029304696</v>
      </c>
      <c r="L209" s="11">
        <f t="shared" si="27"/>
        <v>6.999991539959276</v>
      </c>
    </row>
    <row r="210" spans="1:12" s="9" customFormat="1" x14ac:dyDescent="0.2">
      <c r="A210" s="9">
        <v>42</v>
      </c>
      <c r="B210" s="9">
        <v>5</v>
      </c>
      <c r="C210" s="10">
        <v>0.2505</v>
      </c>
      <c r="D210" s="10">
        <f t="shared" si="21"/>
        <v>1.3097249808810718</v>
      </c>
      <c r="E210" s="10">
        <v>19.126152715777391</v>
      </c>
      <c r="F210" s="10">
        <v>269.39100000000002</v>
      </c>
      <c r="G210" s="11">
        <f t="shared" si="22"/>
        <v>8.4661503517461121</v>
      </c>
      <c r="H210" s="15">
        <f t="shared" si="23"/>
        <v>3.3864601406984447E-4</v>
      </c>
      <c r="I210" s="16">
        <f t="shared" si="24"/>
        <v>8.4661503517461115E-2</v>
      </c>
      <c r="J210" s="16">
        <f t="shared" si="25"/>
        <v>8.4661503517461115E-2</v>
      </c>
      <c r="K210" s="20">
        <f t="shared" si="26"/>
        <v>33.797007392200051</v>
      </c>
      <c r="L210" s="11">
        <f t="shared" si="27"/>
        <v>6.4640672471947545</v>
      </c>
    </row>
    <row r="211" spans="1:12" x14ac:dyDescent="0.2">
      <c r="A211">
        <v>43</v>
      </c>
      <c r="B211">
        <v>1</v>
      </c>
      <c r="C211" s="2">
        <v>0.25009999999999999</v>
      </c>
      <c r="D211" s="2">
        <f t="shared" si="21"/>
        <v>1.7293600162372094</v>
      </c>
      <c r="E211" s="2">
        <v>14.461997366180274</v>
      </c>
      <c r="F211" s="2">
        <v>11.883699999999999</v>
      </c>
      <c r="G211" s="1">
        <f t="shared" si="22"/>
        <v>0.34263541436638378</v>
      </c>
      <c r="H211" s="14">
        <f t="shared" si="23"/>
        <v>1.3705416574655352E-5</v>
      </c>
      <c r="I211" s="6">
        <f t="shared" si="24"/>
        <v>3.4263541436638381E-3</v>
      </c>
      <c r="J211" s="6">
        <f t="shared" si="25"/>
        <v>3.4263541436638381E-3</v>
      </c>
      <c r="K211" s="17">
        <f t="shared" si="26"/>
        <v>1.3699936600015348</v>
      </c>
      <c r="L211" s="1">
        <f t="shared" si="27"/>
        <v>0.1981284470262587</v>
      </c>
    </row>
    <row r="212" spans="1:12" x14ac:dyDescent="0.2">
      <c r="A212">
        <v>43</v>
      </c>
      <c r="B212">
        <v>2</v>
      </c>
      <c r="C212" s="2">
        <v>0.25080000000000002</v>
      </c>
      <c r="D212" s="2">
        <f t="shared" si="21"/>
        <v>1.7342002881738992</v>
      </c>
      <c r="E212" s="2">
        <v>14.461997366180274</v>
      </c>
      <c r="F212" s="2">
        <v>20.419599999999999</v>
      </c>
      <c r="G212" s="1">
        <f t="shared" si="22"/>
        <v>0.61191520237231445</v>
      </c>
      <c r="H212" s="14">
        <f t="shared" si="23"/>
        <v>2.4476608094892577E-5</v>
      </c>
      <c r="I212" s="6">
        <f t="shared" si="24"/>
        <v>6.1191520237231442E-3</v>
      </c>
      <c r="J212" s="6">
        <f t="shared" si="25"/>
        <v>6.1191520237231442E-3</v>
      </c>
      <c r="K212" s="20">
        <f t="shared" si="26"/>
        <v>2.4398532789964689</v>
      </c>
      <c r="L212" s="1">
        <f t="shared" si="27"/>
        <v>0.3528515169471324</v>
      </c>
    </row>
    <row r="213" spans="1:12" x14ac:dyDescent="0.2">
      <c r="A213">
        <v>43</v>
      </c>
      <c r="B213">
        <v>3</v>
      </c>
      <c r="C213" s="2">
        <v>0.25080000000000002</v>
      </c>
      <c r="D213" s="2">
        <f t="shared" si="21"/>
        <v>1.7342002881738992</v>
      </c>
      <c r="E213" s="2">
        <v>14.461997366180274</v>
      </c>
      <c r="F213" s="2">
        <v>13.520099999999999</v>
      </c>
      <c r="G213" s="1">
        <f t="shared" si="22"/>
        <v>0.39425849395879992</v>
      </c>
      <c r="H213" s="14">
        <f t="shared" si="23"/>
        <v>1.5770339758351996E-5</v>
      </c>
      <c r="I213" s="6">
        <f t="shared" si="24"/>
        <v>3.9425849395879993E-3</v>
      </c>
      <c r="J213" s="6">
        <f t="shared" si="25"/>
        <v>3.9425849395879993E-3</v>
      </c>
      <c r="K213" s="17">
        <f t="shared" si="26"/>
        <v>1.5720035644290267</v>
      </c>
      <c r="L213" s="1">
        <f t="shared" si="27"/>
        <v>0.22734311408398586</v>
      </c>
    </row>
    <row r="214" spans="1:12" x14ac:dyDescent="0.2">
      <c r="A214">
        <v>43</v>
      </c>
      <c r="B214">
        <v>4</v>
      </c>
      <c r="C214" s="2">
        <v>0.25080000000000002</v>
      </c>
      <c r="D214" s="2">
        <f t="shared" si="21"/>
        <v>1.7342002881738992</v>
      </c>
      <c r="E214" s="2">
        <v>14.461997366180274</v>
      </c>
      <c r="F214" s="2">
        <v>20.2178</v>
      </c>
      <c r="G214" s="1">
        <f t="shared" si="22"/>
        <v>0.60554907094861032</v>
      </c>
      <c r="H214" s="14">
        <f t="shared" si="23"/>
        <v>2.4221962837944415E-5</v>
      </c>
      <c r="I214" s="6">
        <f t="shared" si="24"/>
        <v>6.0554907094861029E-3</v>
      </c>
      <c r="J214" s="6">
        <f t="shared" si="25"/>
        <v>6.0554907094861029E-3</v>
      </c>
      <c r="K214" s="20">
        <f t="shared" si="26"/>
        <v>2.4144699798588927</v>
      </c>
      <c r="L214" s="1">
        <f t="shared" si="27"/>
        <v>0.34918058489440645</v>
      </c>
    </row>
    <row r="215" spans="1:12" x14ac:dyDescent="0.2">
      <c r="A215">
        <v>43</v>
      </c>
      <c r="B215">
        <v>5</v>
      </c>
      <c r="C215" s="2">
        <v>0.25009999999999999</v>
      </c>
      <c r="D215" s="2">
        <f t="shared" si="21"/>
        <v>1.7293600162372094</v>
      </c>
      <c r="E215" s="2">
        <v>14.461997366180274</v>
      </c>
      <c r="F215" s="2">
        <v>19.395299999999999</v>
      </c>
      <c r="G215" s="1">
        <f t="shared" si="22"/>
        <v>0.57960188018549474</v>
      </c>
      <c r="H215" s="14">
        <f t="shared" si="23"/>
        <v>2.3184075207419787E-5</v>
      </c>
      <c r="I215" s="6">
        <f t="shared" si="24"/>
        <v>5.796018801854947E-3</v>
      </c>
      <c r="J215" s="6">
        <f t="shared" si="25"/>
        <v>5.796018801854947E-3</v>
      </c>
      <c r="K215" s="20">
        <f t="shared" si="26"/>
        <v>2.3174805285305671</v>
      </c>
      <c r="L215" s="1">
        <f t="shared" si="27"/>
        <v>0.33515397299783128</v>
      </c>
    </row>
    <row r="216" spans="1:12" s="9" customFormat="1" x14ac:dyDescent="0.2">
      <c r="A216" s="9">
        <v>44</v>
      </c>
      <c r="B216" s="9">
        <v>1</v>
      </c>
      <c r="C216" s="10">
        <v>0.25040000000000001</v>
      </c>
      <c r="D216" s="10">
        <f t="shared" si="21"/>
        <v>1.7999203396347829</v>
      </c>
      <c r="E216" s="10">
        <v>13.911726785131393</v>
      </c>
      <c r="F216" s="10">
        <v>12.415900000000001</v>
      </c>
      <c r="G216" s="11">
        <f t="shared" si="22"/>
        <v>0.35942458752642037</v>
      </c>
      <c r="H216" s="15">
        <f t="shared" si="23"/>
        <v>1.4376983501056816E-5</v>
      </c>
      <c r="I216" s="16">
        <f t="shared" si="24"/>
        <v>3.5942458752642038E-3</v>
      </c>
      <c r="J216" s="16">
        <f t="shared" si="25"/>
        <v>3.5942458752642038E-3</v>
      </c>
      <c r="K216" s="20">
        <f t="shared" si="26"/>
        <v>1.4354017073738832</v>
      </c>
      <c r="L216" s="11">
        <f t="shared" si="27"/>
        <v>0.19968916379896581</v>
      </c>
    </row>
    <row r="217" spans="1:12" s="9" customFormat="1" x14ac:dyDescent="0.2">
      <c r="A217" s="9">
        <v>44</v>
      </c>
      <c r="B217" s="9">
        <v>2</v>
      </c>
      <c r="C217" s="10">
        <v>0.25059999999999999</v>
      </c>
      <c r="D217" s="10">
        <f t="shared" si="21"/>
        <v>1.8013579756888041</v>
      </c>
      <c r="E217" s="10">
        <v>13.911726785131393</v>
      </c>
      <c r="F217" s="10">
        <v>12.204599999999999</v>
      </c>
      <c r="G217" s="11">
        <f t="shared" si="22"/>
        <v>0.35275876210606005</v>
      </c>
      <c r="H217" s="15">
        <f t="shared" si="23"/>
        <v>1.4110350484242403E-5</v>
      </c>
      <c r="I217" s="16">
        <f t="shared" si="24"/>
        <v>3.5275876210606005E-3</v>
      </c>
      <c r="J217" s="16">
        <f t="shared" si="25"/>
        <v>3.5275876210606005E-3</v>
      </c>
      <c r="K217" s="20">
        <f t="shared" si="26"/>
        <v>1.4076566724104551</v>
      </c>
      <c r="L217" s="11">
        <f t="shared" si="27"/>
        <v>0.19582935033841456</v>
      </c>
    </row>
    <row r="218" spans="1:12" s="9" customFormat="1" x14ac:dyDescent="0.2">
      <c r="A218" s="9">
        <v>44</v>
      </c>
      <c r="B218" s="9">
        <v>3</v>
      </c>
      <c r="C218" s="10">
        <v>0.25009999999999999</v>
      </c>
      <c r="D218" s="10">
        <f t="shared" si="21"/>
        <v>1.7977638855537506</v>
      </c>
      <c r="E218" s="10">
        <v>13.911726785131393</v>
      </c>
      <c r="F218" s="10">
        <v>14.046099999999999</v>
      </c>
      <c r="G218" s="11">
        <f t="shared" si="22"/>
        <v>0.41085207735259782</v>
      </c>
      <c r="H218" s="15">
        <f t="shared" si="23"/>
        <v>1.6434083094103913E-5</v>
      </c>
      <c r="I218" s="16">
        <f t="shared" si="24"/>
        <v>4.1085207735259786E-3</v>
      </c>
      <c r="J218" s="16">
        <f t="shared" si="25"/>
        <v>4.1085207735259786E-3</v>
      </c>
      <c r="K218" s="20">
        <f t="shared" si="26"/>
        <v>1.6427512089268208</v>
      </c>
      <c r="L218" s="11">
        <f t="shared" si="27"/>
        <v>0.22853505994534229</v>
      </c>
    </row>
    <row r="219" spans="1:12" s="9" customFormat="1" x14ac:dyDescent="0.2">
      <c r="A219" s="9">
        <v>44</v>
      </c>
      <c r="B219" s="9">
        <v>4</v>
      </c>
      <c r="C219" s="10">
        <v>0.25</v>
      </c>
      <c r="D219" s="10">
        <f t="shared" si="21"/>
        <v>1.79704506752674</v>
      </c>
      <c r="E219" s="10">
        <v>13.911726785131393</v>
      </c>
      <c r="F219" s="10">
        <v>8.4751899999999996</v>
      </c>
      <c r="G219" s="11">
        <f t="shared" si="22"/>
        <v>0.23510804757247861</v>
      </c>
      <c r="H219" s="15">
        <f t="shared" si="23"/>
        <v>9.4043219028991457E-6</v>
      </c>
      <c r="I219" s="16">
        <f t="shared" si="24"/>
        <v>2.3510804757247866E-3</v>
      </c>
      <c r="J219" s="16">
        <f t="shared" si="25"/>
        <v>2.3510804757247866E-3</v>
      </c>
      <c r="K219" s="18">
        <f t="shared" si="26"/>
        <v>0.94043219028991465</v>
      </c>
      <c r="L219" s="11">
        <f t="shared" si="27"/>
        <v>0.13083035691255987</v>
      </c>
    </row>
    <row r="220" spans="1:12" s="9" customFormat="1" x14ac:dyDescent="0.2">
      <c r="A220" s="9">
        <v>44</v>
      </c>
      <c r="B220" s="9">
        <v>5</v>
      </c>
      <c r="C220" s="10">
        <v>0.25080000000000002</v>
      </c>
      <c r="D220" s="10">
        <f t="shared" si="21"/>
        <v>1.8027956117428257</v>
      </c>
      <c r="E220" s="10">
        <v>13.911726785131393</v>
      </c>
      <c r="F220" s="10">
        <v>15.383599999999999</v>
      </c>
      <c r="G220" s="11">
        <f t="shared" si="22"/>
        <v>0.4530458374081201</v>
      </c>
      <c r="H220" s="15">
        <f t="shared" si="23"/>
        <v>1.8121833496324804E-5</v>
      </c>
      <c r="I220" s="16">
        <f t="shared" si="24"/>
        <v>4.5304583740812003E-3</v>
      </c>
      <c r="J220" s="16">
        <f t="shared" si="25"/>
        <v>4.5304583740812003E-3</v>
      </c>
      <c r="K220" s="18">
        <f t="shared" si="26"/>
        <v>1.8064028604789475</v>
      </c>
      <c r="L220" s="11">
        <f t="shared" si="27"/>
        <v>0.25130183058862937</v>
      </c>
    </row>
    <row r="221" spans="1:12" x14ac:dyDescent="0.2">
      <c r="A221">
        <v>45</v>
      </c>
      <c r="B221">
        <v>1</v>
      </c>
      <c r="C221" s="2">
        <v>0.25069999999999998</v>
      </c>
      <c r="D221" s="2">
        <f t="shared" si="21"/>
        <v>1.8044742874109261</v>
      </c>
      <c r="E221" s="2">
        <v>13.893243131754806</v>
      </c>
      <c r="F221" s="2">
        <v>3.6427900000000002</v>
      </c>
      <c r="G221" s="1">
        <f t="shared" si="22"/>
        <v>8.2661598157670588E-2</v>
      </c>
      <c r="H221" s="14">
        <f t="shared" si="23"/>
        <v>3.3064639263068235E-6</v>
      </c>
      <c r="I221" s="6">
        <f t="shared" si="24"/>
        <v>8.2661598157670582E-4</v>
      </c>
      <c r="J221" s="6">
        <f t="shared" si="25"/>
        <v>8.2661598157670582E-4</v>
      </c>
      <c r="K221" s="17">
        <f t="shared" si="26"/>
        <v>0.32972316776095173</v>
      </c>
      <c r="L221" s="1">
        <f t="shared" si="27"/>
        <v>4.5809241358752806E-2</v>
      </c>
    </row>
    <row r="222" spans="1:12" x14ac:dyDescent="0.2">
      <c r="A222">
        <v>45</v>
      </c>
      <c r="B222">
        <v>2</v>
      </c>
      <c r="C222" s="2">
        <v>0.2505</v>
      </c>
      <c r="D222" s="2">
        <f t="shared" si="21"/>
        <v>1.8030347387173395</v>
      </c>
      <c r="E222" s="2">
        <v>13.893243131754806</v>
      </c>
      <c r="F222" s="2">
        <v>4.1584199999999996</v>
      </c>
      <c r="G222" s="1">
        <f t="shared" si="22"/>
        <v>9.8928041894066038E-2</v>
      </c>
      <c r="H222" s="14">
        <f t="shared" si="23"/>
        <v>3.9571216757626411E-6</v>
      </c>
      <c r="I222" s="6">
        <f t="shared" si="24"/>
        <v>9.8928041894066031E-4</v>
      </c>
      <c r="J222" s="6">
        <f t="shared" si="25"/>
        <v>9.8928041894066031E-4</v>
      </c>
      <c r="K222" s="20">
        <f t="shared" si="26"/>
        <v>0.39492232293040336</v>
      </c>
      <c r="L222" s="1">
        <f t="shared" si="27"/>
        <v>5.4867518506294802E-2</v>
      </c>
    </row>
    <row r="223" spans="1:12" x14ac:dyDescent="0.2">
      <c r="A223">
        <v>45</v>
      </c>
      <c r="B223">
        <v>3</v>
      </c>
      <c r="C223" s="2">
        <v>0.25080000000000002</v>
      </c>
      <c r="D223" s="2">
        <f t="shared" si="21"/>
        <v>1.8051940617577198</v>
      </c>
      <c r="E223" s="2">
        <v>13.893243131754806</v>
      </c>
      <c r="F223" s="2">
        <v>4.4159800000000002</v>
      </c>
      <c r="G223" s="1">
        <f t="shared" si="22"/>
        <v>0.10705321934445881</v>
      </c>
      <c r="H223" s="14">
        <f t="shared" si="23"/>
        <v>4.2821287737783523E-6</v>
      </c>
      <c r="I223" s="6">
        <f t="shared" si="24"/>
        <v>1.0705321934445882E-3</v>
      </c>
      <c r="J223" s="6">
        <f t="shared" si="25"/>
        <v>1.0705321934445882E-3</v>
      </c>
      <c r="K223" s="20">
        <f t="shared" si="26"/>
        <v>0.42684696708316905</v>
      </c>
      <c r="L223" s="1">
        <f t="shared" si="27"/>
        <v>5.9302886937386085E-2</v>
      </c>
    </row>
    <row r="224" spans="1:12" x14ac:dyDescent="0.2">
      <c r="A224">
        <v>45</v>
      </c>
      <c r="B224">
        <v>4</v>
      </c>
      <c r="C224" s="2">
        <v>0.25</v>
      </c>
      <c r="D224" s="2">
        <f t="shared" si="21"/>
        <v>1.7994358669833728</v>
      </c>
      <c r="E224" s="2">
        <v>13.893243131754806</v>
      </c>
      <c r="F224" s="2">
        <v>5.0791199999999996</v>
      </c>
      <c r="G224" s="1">
        <f t="shared" si="22"/>
        <v>0.12797312218051041</v>
      </c>
      <c r="H224" s="14">
        <f t="shared" si="23"/>
        <v>5.1189248872204162E-6</v>
      </c>
      <c r="I224" s="6">
        <f t="shared" si="24"/>
        <v>1.2797312218051041E-3</v>
      </c>
      <c r="J224" s="6">
        <f t="shared" si="25"/>
        <v>1.2797312218051041E-3</v>
      </c>
      <c r="K224" s="17">
        <f t="shared" si="26"/>
        <v>0.51189248872204163</v>
      </c>
      <c r="L224" s="1">
        <f t="shared" si="27"/>
        <v>7.1118468031343793E-2</v>
      </c>
    </row>
    <row r="225" spans="1:12" x14ac:dyDescent="0.2">
      <c r="A225">
        <v>45</v>
      </c>
      <c r="B225">
        <v>5</v>
      </c>
      <c r="C225" s="2">
        <v>0.25090000000000001</v>
      </c>
      <c r="D225" s="2">
        <f t="shared" si="21"/>
        <v>1.8059138361045131</v>
      </c>
      <c r="E225" s="2">
        <v>13.893243131754806</v>
      </c>
      <c r="F225" s="2">
        <v>4.2112499999999997</v>
      </c>
      <c r="G225" s="1">
        <f t="shared" si="22"/>
        <v>0.10059465598283857</v>
      </c>
      <c r="H225" s="14">
        <f t="shared" si="23"/>
        <v>4.0237862393135429E-6</v>
      </c>
      <c r="I225" s="6">
        <f t="shared" si="24"/>
        <v>1.0059465598283857E-3</v>
      </c>
      <c r="J225" s="6">
        <f t="shared" si="25"/>
        <v>1.0059465598283857E-3</v>
      </c>
      <c r="K225" s="20">
        <f t="shared" si="26"/>
        <v>0.40093525700613214</v>
      </c>
      <c r="L225" s="1">
        <f t="shared" si="27"/>
        <v>5.5702910056787937E-2</v>
      </c>
    </row>
    <row r="226" spans="1:12" s="9" customFormat="1" x14ac:dyDescent="0.2">
      <c r="A226" s="9">
        <v>46</v>
      </c>
      <c r="B226" s="9">
        <v>1</v>
      </c>
      <c r="C226" s="10">
        <v>0.25059999999999999</v>
      </c>
      <c r="D226" s="10">
        <f t="shared" si="21"/>
        <v>1.839056471357817</v>
      </c>
      <c r="E226" s="10">
        <v>13.626552740654905</v>
      </c>
      <c r="F226" s="10">
        <v>5.6555999999999997</v>
      </c>
      <c r="G226" s="11">
        <f t="shared" si="22"/>
        <v>0.14615918483232909</v>
      </c>
      <c r="H226" s="15">
        <f t="shared" si="23"/>
        <v>5.8463673932931643E-6</v>
      </c>
      <c r="I226" s="16">
        <f t="shared" si="24"/>
        <v>1.4615918483232911E-3</v>
      </c>
      <c r="J226" s="16">
        <f t="shared" si="25"/>
        <v>1.4615918483232911E-3</v>
      </c>
      <c r="K226" s="20">
        <f t="shared" si="26"/>
        <v>0.58323697059987678</v>
      </c>
      <c r="L226" s="11">
        <f t="shared" si="27"/>
        <v>7.9475093401790153E-2</v>
      </c>
    </row>
    <row r="227" spans="1:12" s="9" customFormat="1" x14ac:dyDescent="0.2">
      <c r="A227" s="9">
        <v>46</v>
      </c>
      <c r="B227" s="9">
        <v>2</v>
      </c>
      <c r="C227" s="10">
        <v>0.25090000000000001</v>
      </c>
      <c r="D227" s="10">
        <f t="shared" si="21"/>
        <v>1.8412580553219324</v>
      </c>
      <c r="E227" s="10">
        <v>13.626552740654905</v>
      </c>
      <c r="F227" s="10">
        <v>2.8778100000000002</v>
      </c>
      <c r="G227" s="11">
        <f t="shared" si="22"/>
        <v>5.852897567746617E-2</v>
      </c>
      <c r="H227" s="15">
        <f t="shared" si="23"/>
        <v>2.3411590270986466E-6</v>
      </c>
      <c r="I227" s="16">
        <f t="shared" si="24"/>
        <v>5.8528975677466161E-4</v>
      </c>
      <c r="J227" s="16">
        <f t="shared" si="25"/>
        <v>5.8528975677466161E-4</v>
      </c>
      <c r="K227" s="18">
        <f t="shared" si="26"/>
        <v>0.23327610871847812</v>
      </c>
      <c r="L227" s="11">
        <f t="shared" si="27"/>
        <v>3.17874919858709E-2</v>
      </c>
    </row>
    <row r="228" spans="1:12" s="9" customFormat="1" x14ac:dyDescent="0.2">
      <c r="A228" s="9">
        <v>46</v>
      </c>
      <c r="B228" s="9">
        <v>3</v>
      </c>
      <c r="C228" s="10">
        <v>0.25030000000000002</v>
      </c>
      <c r="D228" s="10">
        <f t="shared" si="21"/>
        <v>1.8368548873937016</v>
      </c>
      <c r="E228" s="10">
        <v>13.626552740654905</v>
      </c>
      <c r="F228" s="10">
        <v>5.0287300000000004</v>
      </c>
      <c r="G228" s="11">
        <f t="shared" si="22"/>
        <v>0.12638348212877379</v>
      </c>
      <c r="H228" s="15">
        <f t="shared" si="23"/>
        <v>5.0553392851509521E-6</v>
      </c>
      <c r="I228" s="16">
        <f t="shared" si="24"/>
        <v>1.2638348212877378E-3</v>
      </c>
      <c r="J228" s="16">
        <f t="shared" si="25"/>
        <v>1.2638348212877378E-3</v>
      </c>
      <c r="K228" s="20">
        <f t="shared" si="26"/>
        <v>0.5049280148972185</v>
      </c>
      <c r="L228" s="11">
        <f t="shared" si="27"/>
        <v>6.8804282252311333E-2</v>
      </c>
    </row>
    <row r="229" spans="1:12" s="9" customFormat="1" x14ac:dyDescent="0.2">
      <c r="A229" s="9">
        <v>46</v>
      </c>
      <c r="B229" s="9">
        <v>4</v>
      </c>
      <c r="C229" s="10">
        <v>0.25069999999999998</v>
      </c>
      <c r="D229" s="10">
        <f t="shared" si="21"/>
        <v>1.8397903326791887</v>
      </c>
      <c r="E229" s="10">
        <v>13.626552740654905</v>
      </c>
      <c r="F229" s="10">
        <v>4.0746599999999997</v>
      </c>
      <c r="G229" s="11">
        <f t="shared" si="22"/>
        <v>9.6285687245654422E-2</v>
      </c>
      <c r="H229" s="15">
        <f t="shared" si="23"/>
        <v>3.8514274898261775E-6</v>
      </c>
      <c r="I229" s="16">
        <f t="shared" si="24"/>
        <v>9.628568724565444E-4</v>
      </c>
      <c r="J229" s="16">
        <f t="shared" si="25"/>
        <v>9.628568724565444E-4</v>
      </c>
      <c r="K229" s="20">
        <f t="shared" si="26"/>
        <v>0.38406736037357175</v>
      </c>
      <c r="L229" s="11">
        <f t="shared" si="27"/>
        <v>5.2335141420945898E-2</v>
      </c>
    </row>
    <row r="230" spans="1:12" s="9" customFormat="1" x14ac:dyDescent="0.2">
      <c r="A230" s="9">
        <v>46</v>
      </c>
      <c r="B230" s="9">
        <v>5</v>
      </c>
      <c r="C230" s="10">
        <v>0.2505</v>
      </c>
      <c r="D230" s="10">
        <f t="shared" si="21"/>
        <v>1.8383226100364451</v>
      </c>
      <c r="E230" s="10">
        <v>13.626552740654905</v>
      </c>
      <c r="F230" s="10">
        <v>3.73177</v>
      </c>
      <c r="G230" s="11">
        <f t="shared" si="22"/>
        <v>8.546862677056058E-2</v>
      </c>
      <c r="H230" s="15">
        <f t="shared" si="23"/>
        <v>3.418745070822423E-6</v>
      </c>
      <c r="I230" s="16">
        <f t="shared" si="24"/>
        <v>8.5468626770560574E-4</v>
      </c>
      <c r="J230" s="16">
        <f t="shared" si="25"/>
        <v>8.5468626770560574E-4</v>
      </c>
      <c r="K230" s="18">
        <f t="shared" si="26"/>
        <v>0.34119212283656919</v>
      </c>
      <c r="L230" s="11">
        <f t="shared" si="27"/>
        <v>4.6492724565285165E-2</v>
      </c>
    </row>
    <row r="231" spans="1:12" x14ac:dyDescent="0.2">
      <c r="A231">
        <v>47</v>
      </c>
      <c r="B231">
        <v>1</v>
      </c>
      <c r="C231" s="2">
        <v>0.2505</v>
      </c>
      <c r="D231" s="2">
        <f t="shared" si="21"/>
        <v>1.7546596472398588</v>
      </c>
      <c r="E231" s="2">
        <v>14.276272916747432</v>
      </c>
      <c r="F231" s="2">
        <v>5.1449999999999996</v>
      </c>
      <c r="G231" s="1">
        <f t="shared" si="22"/>
        <v>0.13005142118047885</v>
      </c>
      <c r="H231" s="14">
        <f t="shared" si="23"/>
        <v>5.2020568472191541E-6</v>
      </c>
      <c r="I231" s="6">
        <f t="shared" si="24"/>
        <v>1.3005142118047886E-3</v>
      </c>
      <c r="J231" s="6">
        <f t="shared" si="25"/>
        <v>1.3005142118047886E-3</v>
      </c>
      <c r="K231" s="17">
        <f t="shared" si="26"/>
        <v>0.51916735002187164</v>
      </c>
      <c r="L231" s="1">
        <f t="shared" si="27"/>
        <v>7.4117747783767812E-2</v>
      </c>
    </row>
    <row r="232" spans="1:12" x14ac:dyDescent="0.2">
      <c r="A232">
        <v>47</v>
      </c>
      <c r="B232">
        <v>2</v>
      </c>
      <c r="C232" s="2">
        <v>0.25009999999999999</v>
      </c>
      <c r="D232" s="2">
        <f t="shared" si="21"/>
        <v>1.7518577955077392</v>
      </c>
      <c r="E232" s="2">
        <v>14.276272916747432</v>
      </c>
      <c r="F232" s="2">
        <v>7.8255800000000004</v>
      </c>
      <c r="G232" s="1">
        <f t="shared" si="22"/>
        <v>0.21461497208113822</v>
      </c>
      <c r="H232" s="14">
        <f t="shared" si="23"/>
        <v>8.5845988832455305E-6</v>
      </c>
      <c r="I232" s="6">
        <f t="shared" si="24"/>
        <v>2.1461497208113828E-3</v>
      </c>
      <c r="J232" s="6">
        <f t="shared" si="25"/>
        <v>2.1461497208113828E-3</v>
      </c>
      <c r="K232" s="20">
        <f t="shared" si="26"/>
        <v>0.85811664166788604</v>
      </c>
      <c r="L232" s="1">
        <f t="shared" si="27"/>
        <v>0.12250707370853502</v>
      </c>
    </row>
    <row r="233" spans="1:12" x14ac:dyDescent="0.2">
      <c r="A233">
        <v>47</v>
      </c>
      <c r="B233">
        <v>3</v>
      </c>
      <c r="C233" s="2">
        <v>0.25069999999999998</v>
      </c>
      <c r="D233" s="2">
        <f t="shared" si="21"/>
        <v>1.7560605731059185</v>
      </c>
      <c r="E233" s="2">
        <v>14.276272916747432</v>
      </c>
      <c r="F233" s="2">
        <v>9.1358999999999995</v>
      </c>
      <c r="G233" s="1">
        <f t="shared" si="22"/>
        <v>0.25595129183885923</v>
      </c>
      <c r="H233" s="14">
        <f t="shared" si="23"/>
        <v>1.0238051673554369E-5</v>
      </c>
      <c r="I233" s="6">
        <f t="shared" si="24"/>
        <v>2.5595129183885925E-3</v>
      </c>
      <c r="J233" s="6">
        <f t="shared" si="25"/>
        <v>2.5595129183885925E-3</v>
      </c>
      <c r="K233" s="20">
        <f t="shared" si="26"/>
        <v>1.0209465171075358</v>
      </c>
      <c r="L233" s="1">
        <f t="shared" si="27"/>
        <v>0.14575311111629935</v>
      </c>
    </row>
    <row r="234" spans="1:12" x14ac:dyDescent="0.2">
      <c r="A234">
        <v>47</v>
      </c>
      <c r="B234">
        <v>4</v>
      </c>
      <c r="C234" s="2">
        <v>0.25019999999999998</v>
      </c>
      <c r="D234" s="2">
        <f t="shared" si="21"/>
        <v>1.7525582584407688</v>
      </c>
      <c r="E234" s="2">
        <v>14.276272916747432</v>
      </c>
      <c r="F234" s="2">
        <v>10.633100000000001</v>
      </c>
      <c r="G234" s="1">
        <f t="shared" si="22"/>
        <v>0.30318306571185216</v>
      </c>
      <c r="H234" s="14">
        <f t="shared" si="23"/>
        <v>1.2127322628474086E-5</v>
      </c>
      <c r="I234" s="6">
        <f t="shared" si="24"/>
        <v>3.0318306571185216E-3</v>
      </c>
      <c r="J234" s="6">
        <f t="shared" si="25"/>
        <v>3.0318306571185216E-3</v>
      </c>
      <c r="K234" s="17">
        <f t="shared" si="26"/>
        <v>1.2117628525653565</v>
      </c>
      <c r="L234" s="1">
        <f t="shared" si="27"/>
        <v>0.17299457193599413</v>
      </c>
    </row>
    <row r="235" spans="1:12" x14ac:dyDescent="0.2">
      <c r="A235">
        <v>47</v>
      </c>
      <c r="B235">
        <v>5</v>
      </c>
      <c r="C235" s="2">
        <v>0.25069999999999998</v>
      </c>
      <c r="D235" s="2">
        <f t="shared" si="21"/>
        <v>1.7560605731059185</v>
      </c>
      <c r="E235" s="2">
        <v>14.276272916747432</v>
      </c>
      <c r="F235" s="2">
        <v>6.68147</v>
      </c>
      <c r="G235" s="1">
        <f t="shared" si="22"/>
        <v>0.17852203539543834</v>
      </c>
      <c r="H235" s="14">
        <f t="shared" si="23"/>
        <v>7.1408814158175339E-6</v>
      </c>
      <c r="I235" s="6">
        <f t="shared" si="24"/>
        <v>1.7852203539543835E-3</v>
      </c>
      <c r="J235" s="6">
        <f t="shared" si="25"/>
        <v>1.7852203539543835E-3</v>
      </c>
      <c r="K235" s="20">
        <f t="shared" si="26"/>
        <v>0.71209427760446098</v>
      </c>
      <c r="L235" s="1">
        <f t="shared" si="27"/>
        <v>0.10166052249535393</v>
      </c>
    </row>
    <row r="236" spans="1:12" s="9" customFormat="1" x14ac:dyDescent="0.2">
      <c r="A236" s="9">
        <v>48</v>
      </c>
      <c r="B236" s="9">
        <v>2</v>
      </c>
      <c r="C236" s="10">
        <v>0.25019999999999998</v>
      </c>
      <c r="D236" s="10">
        <f t="shared" si="21"/>
        <v>1.7565581077746975</v>
      </c>
      <c r="E236" s="10">
        <v>14.243764489918686</v>
      </c>
      <c r="F236" s="10">
        <v>6.3537999999999997</v>
      </c>
      <c r="G236" s="11">
        <f t="shared" si="22"/>
        <v>0.16818511624972396</v>
      </c>
      <c r="H236" s="15">
        <f t="shared" si="23"/>
        <v>6.7274046499889588E-6</v>
      </c>
      <c r="I236" s="16">
        <f t="shared" si="24"/>
        <v>1.6818511624972397E-3</v>
      </c>
      <c r="J236" s="16">
        <f t="shared" si="25"/>
        <v>1.6818511624972397E-3</v>
      </c>
      <c r="K236" s="20">
        <f t="shared" si="26"/>
        <v>0.67220270283662664</v>
      </c>
      <c r="L236" s="11">
        <f t="shared" si="27"/>
        <v>9.5746969886917055E-2</v>
      </c>
    </row>
    <row r="237" spans="1:12" s="9" customFormat="1" x14ac:dyDescent="0.2">
      <c r="A237" s="9">
        <v>48</v>
      </c>
      <c r="B237" s="9">
        <v>3</v>
      </c>
      <c r="C237" s="10">
        <v>0.25059999999999999</v>
      </c>
      <c r="D237" s="10">
        <f t="shared" si="21"/>
        <v>1.7593663541500368</v>
      </c>
      <c r="E237" s="10">
        <v>14.243764489918686</v>
      </c>
      <c r="F237" s="10">
        <v>9.9363499999999991</v>
      </c>
      <c r="G237" s="11">
        <f t="shared" si="22"/>
        <v>0.28120287706236791</v>
      </c>
      <c r="H237" s="15">
        <f t="shared" si="23"/>
        <v>1.1248115082494717E-5</v>
      </c>
      <c r="I237" s="16">
        <f t="shared" si="24"/>
        <v>2.8120287706236793E-3</v>
      </c>
      <c r="J237" s="16">
        <f t="shared" si="25"/>
        <v>2.8120287706236793E-3</v>
      </c>
      <c r="K237" s="18">
        <f t="shared" si="26"/>
        <v>1.1221184240317954</v>
      </c>
      <c r="L237" s="11">
        <f t="shared" si="27"/>
        <v>0.15983190561707605</v>
      </c>
    </row>
    <row r="238" spans="1:12" s="9" customFormat="1" x14ac:dyDescent="0.2">
      <c r="A238" s="9">
        <v>48</v>
      </c>
      <c r="B238" s="9">
        <v>4</v>
      </c>
      <c r="C238" s="10">
        <v>0.25009999999999999</v>
      </c>
      <c r="D238" s="10">
        <f t="shared" si="21"/>
        <v>1.7558560461808628</v>
      </c>
      <c r="E238" s="10">
        <v>14.243764489918686</v>
      </c>
      <c r="F238" s="10">
        <v>7.56602</v>
      </c>
      <c r="G238" s="11">
        <f t="shared" si="22"/>
        <v>0.20642670115776521</v>
      </c>
      <c r="H238" s="15">
        <f t="shared" si="23"/>
        <v>8.2570680463106083E-6</v>
      </c>
      <c r="I238" s="16">
        <f t="shared" si="24"/>
        <v>2.0642670115776523E-3</v>
      </c>
      <c r="J238" s="16">
        <f t="shared" si="25"/>
        <v>2.0642670115776523E-3</v>
      </c>
      <c r="K238" s="20">
        <f t="shared" si="26"/>
        <v>0.82537665396947324</v>
      </c>
      <c r="L238" s="11">
        <f t="shared" si="27"/>
        <v>0.11756470674618286</v>
      </c>
    </row>
    <row r="239" spans="1:12" s="9" customFormat="1" x14ac:dyDescent="0.2">
      <c r="A239" s="9">
        <v>48</v>
      </c>
      <c r="B239" s="9">
        <v>5</v>
      </c>
      <c r="C239" s="10">
        <v>0.25069999999999998</v>
      </c>
      <c r="D239" s="10">
        <f t="shared" si="21"/>
        <v>1.7600684157438715</v>
      </c>
      <c r="E239" s="10">
        <v>14.243764489918686</v>
      </c>
      <c r="F239" s="10">
        <v>6.5593399999999997</v>
      </c>
      <c r="G239" s="11">
        <f t="shared" si="22"/>
        <v>0.17466923246790117</v>
      </c>
      <c r="H239" s="15">
        <f t="shared" si="23"/>
        <v>6.9867692987160461E-6</v>
      </c>
      <c r="I239" s="16">
        <f t="shared" si="24"/>
        <v>1.7466923246790113E-3</v>
      </c>
      <c r="J239" s="16">
        <f t="shared" si="25"/>
        <v>1.7466923246790113E-3</v>
      </c>
      <c r="K239" s="20">
        <f t="shared" si="26"/>
        <v>0.69672609680056308</v>
      </c>
      <c r="L239" s="11">
        <f t="shared" si="27"/>
        <v>9.9240024368075094E-2</v>
      </c>
    </row>
    <row r="240" spans="1:12" x14ac:dyDescent="0.2">
      <c r="A240">
        <v>49</v>
      </c>
      <c r="B240">
        <v>1</v>
      </c>
      <c r="C240" s="2">
        <v>0.25040000000000001</v>
      </c>
      <c r="D240">
        <f t="shared" si="21"/>
        <v>1.9774637984554497</v>
      </c>
      <c r="E240" s="2">
        <v>12.662684403910784</v>
      </c>
      <c r="F240" s="2">
        <v>14.6401</v>
      </c>
      <c r="G240" s="1">
        <f t="shared" si="22"/>
        <v>0.42959083882772325</v>
      </c>
      <c r="H240" s="14">
        <f t="shared" si="23"/>
        <v>1.7183633553108929E-5</v>
      </c>
      <c r="I240" s="6">
        <f t="shared" si="24"/>
        <v>4.2959083882772326E-3</v>
      </c>
      <c r="J240" s="6">
        <f t="shared" si="25"/>
        <v>4.2959083882772326E-3</v>
      </c>
      <c r="K240" s="17">
        <f t="shared" si="26"/>
        <v>1.7156183659254123</v>
      </c>
      <c r="L240" s="1">
        <f t="shared" si="27"/>
        <v>0.21724333925266623</v>
      </c>
    </row>
    <row r="241" spans="1:12" x14ac:dyDescent="0.2">
      <c r="A241">
        <v>49</v>
      </c>
      <c r="B241">
        <v>2</v>
      </c>
      <c r="C241" s="2">
        <v>0.25040000000000001</v>
      </c>
      <c r="D241">
        <f t="shared" si="21"/>
        <v>1.9774637984554497</v>
      </c>
      <c r="E241" s="2">
        <v>12.662684403910784</v>
      </c>
      <c r="F241" s="2">
        <v>18.052700000000002</v>
      </c>
      <c r="G241" s="1">
        <f t="shared" si="22"/>
        <v>0.53724723177387301</v>
      </c>
      <c r="H241" s="14">
        <f t="shared" si="23"/>
        <v>2.1489889270954919E-5</v>
      </c>
      <c r="I241" s="6">
        <f t="shared" si="24"/>
        <v>5.3724723177387291E-3</v>
      </c>
      <c r="J241" s="6">
        <f t="shared" si="25"/>
        <v>5.3724723177387291E-3</v>
      </c>
      <c r="K241" s="20">
        <f t="shared" si="26"/>
        <v>2.1455560374355946</v>
      </c>
      <c r="L241" s="1">
        <f t="shared" si="27"/>
        <v>0.27168498972952326</v>
      </c>
    </row>
    <row r="242" spans="1:12" x14ac:dyDescent="0.2">
      <c r="A242">
        <v>49</v>
      </c>
      <c r="B242">
        <v>3</v>
      </c>
      <c r="C242" s="2">
        <v>0.25030000000000002</v>
      </c>
      <c r="D242">
        <f t="shared" si="21"/>
        <v>1.9766740764912103</v>
      </c>
      <c r="E242" s="2">
        <v>12.662684403910784</v>
      </c>
      <c r="F242" s="2">
        <v>15.284599999999999</v>
      </c>
      <c r="G242" s="1">
        <f t="shared" si="22"/>
        <v>0.44992271049559923</v>
      </c>
      <c r="H242" s="14">
        <f t="shared" si="23"/>
        <v>1.7996908419823971E-5</v>
      </c>
      <c r="I242" s="6">
        <f t="shared" si="24"/>
        <v>4.4992271049559933E-3</v>
      </c>
      <c r="J242" s="6">
        <f t="shared" si="25"/>
        <v>4.4992271049559933E-3</v>
      </c>
      <c r="K242" s="17">
        <f t="shared" si="26"/>
        <v>1.7975338014206923</v>
      </c>
      <c r="L242" s="1">
        <f t="shared" si="27"/>
        <v>0.22761603232752267</v>
      </c>
    </row>
    <row r="243" spans="1:12" x14ac:dyDescent="0.2">
      <c r="A243">
        <v>49</v>
      </c>
      <c r="B243">
        <v>4</v>
      </c>
      <c r="C243" s="2">
        <v>0.25040000000000001</v>
      </c>
      <c r="D243">
        <f t="shared" si="21"/>
        <v>1.9774637984554497</v>
      </c>
      <c r="E243" s="2">
        <v>12.662684403910784</v>
      </c>
      <c r="F243" s="2">
        <v>17.651299999999999</v>
      </c>
      <c r="G243" s="1">
        <f t="shared" si="22"/>
        <v>0.52458437174674277</v>
      </c>
      <c r="H243" s="14">
        <f t="shared" si="23"/>
        <v>2.098337486986971E-5</v>
      </c>
      <c r="I243" s="6">
        <f t="shared" si="24"/>
        <v>5.2458437174674275E-3</v>
      </c>
      <c r="J243" s="6">
        <f t="shared" si="25"/>
        <v>5.2458437174674275E-3</v>
      </c>
      <c r="K243" s="20">
        <f t="shared" si="26"/>
        <v>2.094985510170698</v>
      </c>
      <c r="L243" s="1">
        <f t="shared" si="27"/>
        <v>0.26528140346057572</v>
      </c>
    </row>
    <row r="244" spans="1:12" x14ac:dyDescent="0.2">
      <c r="A244">
        <v>49</v>
      </c>
      <c r="B244">
        <v>5</v>
      </c>
      <c r="C244" s="2">
        <v>0.25069999999999998</v>
      </c>
      <c r="D244">
        <f t="shared" si="21"/>
        <v>1.9798329643481676</v>
      </c>
      <c r="E244" s="2">
        <v>12.662684403910784</v>
      </c>
      <c r="F244" s="2">
        <v>16.5151</v>
      </c>
      <c r="G244" s="1">
        <f t="shared" si="22"/>
        <v>0.48874096974667969</v>
      </c>
      <c r="H244" s="14">
        <f t="shared" si="23"/>
        <v>1.9549638789867189E-5</v>
      </c>
      <c r="I244" s="6">
        <f t="shared" si="24"/>
        <v>4.8874096974667975E-3</v>
      </c>
      <c r="J244" s="6">
        <f t="shared" si="25"/>
        <v>4.8874096974667975E-3</v>
      </c>
      <c r="K244" s="20">
        <f t="shared" si="26"/>
        <v>1.949505264246828</v>
      </c>
      <c r="L244" s="1">
        <f t="shared" si="27"/>
        <v>0.24685969904920282</v>
      </c>
    </row>
    <row r="245" spans="1:12" s="9" customFormat="1" x14ac:dyDescent="0.2">
      <c r="A245" s="9">
        <v>50</v>
      </c>
      <c r="B245" s="9">
        <v>1</v>
      </c>
      <c r="C245" s="10">
        <v>0.25069999999999998</v>
      </c>
      <c r="D245" s="9">
        <f t="shared" si="21"/>
        <v>1.9918448162797466</v>
      </c>
      <c r="E245" s="10">
        <v>12.586321883661752</v>
      </c>
      <c r="F245" s="10">
        <v>12.2636</v>
      </c>
      <c r="G245" s="11">
        <f t="shared" si="22"/>
        <v>0.3546200195589766</v>
      </c>
      <c r="H245" s="15">
        <f t="shared" si="23"/>
        <v>1.4184800782359065E-5</v>
      </c>
      <c r="I245" s="16">
        <f t="shared" si="24"/>
        <v>3.5462001955897664E-3</v>
      </c>
      <c r="J245" s="16">
        <f t="shared" si="25"/>
        <v>3.5462001955897664E-3</v>
      </c>
      <c r="K245" s="18">
        <f t="shared" si="26"/>
        <v>1.4145194238491292</v>
      </c>
      <c r="L245" s="11">
        <f t="shared" si="27"/>
        <v>0.17803596779256908</v>
      </c>
    </row>
    <row r="246" spans="1:12" s="9" customFormat="1" x14ac:dyDescent="0.2">
      <c r="A246" s="9">
        <v>50</v>
      </c>
      <c r="B246" s="9">
        <v>2</v>
      </c>
      <c r="C246" s="10">
        <v>0.25040000000000001</v>
      </c>
      <c r="D246" s="9">
        <f t="shared" si="21"/>
        <v>1.9894612764118416</v>
      </c>
      <c r="E246" s="10">
        <v>12.586321883661752</v>
      </c>
      <c r="F246" s="10">
        <v>16.821400000000001</v>
      </c>
      <c r="G246" s="11">
        <f t="shared" si="22"/>
        <v>0.49840373513360037</v>
      </c>
      <c r="H246" s="15">
        <f t="shared" si="23"/>
        <v>1.9936149405344013E-5</v>
      </c>
      <c r="I246" s="16">
        <f t="shared" si="24"/>
        <v>4.9840373513360039E-3</v>
      </c>
      <c r="J246" s="16">
        <f t="shared" si="25"/>
        <v>4.9840373513360039E-3</v>
      </c>
      <c r="K246" s="18">
        <f t="shared" si="26"/>
        <v>1.9904302521309918</v>
      </c>
      <c r="L246" s="11">
        <f t="shared" si="27"/>
        <v>0.2505219584029868</v>
      </c>
    </row>
    <row r="247" spans="1:12" s="9" customFormat="1" x14ac:dyDescent="0.2">
      <c r="A247" s="9">
        <v>50</v>
      </c>
      <c r="B247" s="9">
        <v>3</v>
      </c>
      <c r="C247" s="10">
        <v>0.25059999999999999</v>
      </c>
      <c r="D247" s="9">
        <f t="shared" si="21"/>
        <v>1.9910503029904449</v>
      </c>
      <c r="E247" s="10">
        <v>12.586321883661752</v>
      </c>
      <c r="F247" s="10">
        <v>15.090400000000001</v>
      </c>
      <c r="G247" s="11">
        <f t="shared" si="22"/>
        <v>0.44379633426921988</v>
      </c>
      <c r="H247" s="15">
        <f t="shared" si="23"/>
        <v>1.7751853370768794E-5</v>
      </c>
      <c r="I247" s="16">
        <f t="shared" si="24"/>
        <v>4.4379633426921989E-3</v>
      </c>
      <c r="J247" s="16">
        <f t="shared" si="25"/>
        <v>4.4379633426921989E-3</v>
      </c>
      <c r="K247" s="20">
        <f t="shared" si="26"/>
        <v>1.7709350928540299</v>
      </c>
      <c r="L247" s="11">
        <f t="shared" si="27"/>
        <v>0.22289559113733234</v>
      </c>
    </row>
    <row r="248" spans="1:12" s="9" customFormat="1" x14ac:dyDescent="0.2">
      <c r="A248" s="9">
        <v>50</v>
      </c>
      <c r="B248" s="9">
        <v>4</v>
      </c>
      <c r="C248" s="10">
        <v>0.25069999999999998</v>
      </c>
      <c r="D248" s="9">
        <f t="shared" si="21"/>
        <v>1.9918448162797466</v>
      </c>
      <c r="E248" s="10">
        <v>12.586321883661752</v>
      </c>
      <c r="F248" s="10">
        <v>15.136699999999999</v>
      </c>
      <c r="G248" s="11">
        <f t="shared" si="22"/>
        <v>0.44525694816871192</v>
      </c>
      <c r="H248" s="15">
        <f t="shared" si="23"/>
        <v>1.7810277926748477E-5</v>
      </c>
      <c r="I248" s="16">
        <f t="shared" si="24"/>
        <v>4.452569481687119E-3</v>
      </c>
      <c r="J248" s="16">
        <f t="shared" si="25"/>
        <v>4.452569481687119E-3</v>
      </c>
      <c r="K248" s="20">
        <f t="shared" si="26"/>
        <v>1.776054839125297</v>
      </c>
      <c r="L248" s="11">
        <f t="shared" si="27"/>
        <v>0.22353997888266078</v>
      </c>
    </row>
    <row r="249" spans="1:12" s="9" customFormat="1" x14ac:dyDescent="0.2">
      <c r="A249" s="9">
        <v>50</v>
      </c>
      <c r="B249" s="9">
        <v>5</v>
      </c>
      <c r="C249" s="10">
        <v>0.25059999999999999</v>
      </c>
      <c r="D249" s="9">
        <f t="shared" si="21"/>
        <v>1.9910503029904449</v>
      </c>
      <c r="E249" s="10">
        <v>12.586321883661752</v>
      </c>
      <c r="F249" s="10">
        <v>15.536199999999999</v>
      </c>
      <c r="G249" s="11">
        <f t="shared" si="22"/>
        <v>0.45785986939651091</v>
      </c>
      <c r="H249" s="15">
        <f t="shared" si="23"/>
        <v>1.8314394775860437E-5</v>
      </c>
      <c r="I249" s="16">
        <f t="shared" si="24"/>
        <v>4.578598693965109E-3</v>
      </c>
      <c r="J249" s="16">
        <f t="shared" si="25"/>
        <v>4.578598693965109E-3</v>
      </c>
      <c r="K249" s="20">
        <f t="shared" si="26"/>
        <v>1.827054546674026</v>
      </c>
      <c r="L249" s="11">
        <f t="shared" si="27"/>
        <v>0.22995896623446996</v>
      </c>
    </row>
    <row r="250" spans="1:12" x14ac:dyDescent="0.2">
      <c r="A250">
        <v>51</v>
      </c>
      <c r="B250">
        <v>1</v>
      </c>
      <c r="C250" s="2">
        <v>0.25090000000000001</v>
      </c>
      <c r="D250">
        <f t="shared" si="21"/>
        <v>2.11300347932126</v>
      </c>
      <c r="E250" s="2">
        <v>11.874093083869139</v>
      </c>
      <c r="F250" s="2">
        <v>45.416699999999999</v>
      </c>
      <c r="G250" s="1">
        <f t="shared" si="22"/>
        <v>1.4004921290892456</v>
      </c>
      <c r="H250" s="14">
        <f t="shared" si="23"/>
        <v>5.6019685163569828E-5</v>
      </c>
      <c r="I250" s="6">
        <f t="shared" si="24"/>
        <v>1.4004921290892456E-2</v>
      </c>
      <c r="J250" s="6">
        <f t="shared" si="25"/>
        <v>1.4004921290892456E-2</v>
      </c>
      <c r="K250" s="20">
        <f t="shared" si="26"/>
        <v>5.581873770782166</v>
      </c>
      <c r="L250" s="1">
        <f t="shared" si="27"/>
        <v>0.6627968873667508</v>
      </c>
    </row>
    <row r="251" spans="1:12" x14ac:dyDescent="0.2">
      <c r="A251">
        <v>51</v>
      </c>
      <c r="B251">
        <v>2</v>
      </c>
      <c r="C251" s="2">
        <v>0.25009999999999999</v>
      </c>
      <c r="D251">
        <f t="shared" si="21"/>
        <v>2.1062661226713715</v>
      </c>
      <c r="E251" s="2">
        <v>11.874093083869139</v>
      </c>
      <c r="F251" s="2">
        <v>47.030299999999997</v>
      </c>
      <c r="G251" s="1">
        <f t="shared" si="22"/>
        <v>1.4513959430896872</v>
      </c>
      <c r="H251" s="14">
        <f t="shared" si="23"/>
        <v>5.8055837723587486E-5</v>
      </c>
      <c r="I251" s="6">
        <f t="shared" si="24"/>
        <v>1.451395943089687E-2</v>
      </c>
      <c r="J251" s="6">
        <f t="shared" si="25"/>
        <v>1.451395943089687E-2</v>
      </c>
      <c r="K251" s="20">
        <f t="shared" si="26"/>
        <v>5.8032624673717992</v>
      </c>
      <c r="L251" s="1">
        <f t="shared" si="27"/>
        <v>0.68908478727696842</v>
      </c>
    </row>
    <row r="252" spans="1:12" x14ac:dyDescent="0.2">
      <c r="A252">
        <v>51</v>
      </c>
      <c r="B252">
        <v>3</v>
      </c>
      <c r="C252" s="2">
        <v>0.25040000000000001</v>
      </c>
      <c r="D252">
        <f t="shared" si="21"/>
        <v>2.10879263141508</v>
      </c>
      <c r="E252" s="2">
        <v>11.874093083869139</v>
      </c>
      <c r="F252" s="2">
        <v>41.433399999999999</v>
      </c>
      <c r="G252" s="1">
        <f t="shared" si="22"/>
        <v>1.2748320136281901</v>
      </c>
      <c r="H252" s="14">
        <f t="shared" si="23"/>
        <v>5.0993280545127607E-5</v>
      </c>
      <c r="I252" s="6">
        <f t="shared" si="24"/>
        <v>1.2748320136281901E-2</v>
      </c>
      <c r="J252" s="6">
        <f t="shared" si="25"/>
        <v>1.2748320136281901E-2</v>
      </c>
      <c r="K252" s="17">
        <f t="shared" si="26"/>
        <v>5.0911821630518768</v>
      </c>
      <c r="L252" s="1">
        <f t="shared" si="27"/>
        <v>0.60453170911012211</v>
      </c>
    </row>
    <row r="253" spans="1:12" x14ac:dyDescent="0.2">
      <c r="A253">
        <v>51</v>
      </c>
      <c r="B253">
        <v>4</v>
      </c>
      <c r="C253" s="2">
        <v>0.25</v>
      </c>
      <c r="D253">
        <f t="shared" si="21"/>
        <v>2.1054239530901353</v>
      </c>
      <c r="E253" s="2">
        <v>11.874093083869139</v>
      </c>
      <c r="F253" s="2">
        <v>46.979199999999999</v>
      </c>
      <c r="G253" s="1">
        <f t="shared" si="22"/>
        <v>1.4497839048550427</v>
      </c>
      <c r="H253" s="14">
        <f t="shared" si="23"/>
        <v>5.7991356194201705E-5</v>
      </c>
      <c r="I253" s="6">
        <f t="shared" si="24"/>
        <v>1.4497839048550426E-2</v>
      </c>
      <c r="J253" s="6">
        <f t="shared" si="25"/>
        <v>1.4497839048550426E-2</v>
      </c>
      <c r="K253" s="20">
        <f t="shared" si="26"/>
        <v>5.79913561942017</v>
      </c>
      <c r="L253" s="1">
        <f t="shared" si="27"/>
        <v>0.68859476150976218</v>
      </c>
    </row>
    <row r="254" spans="1:12" x14ac:dyDescent="0.2">
      <c r="A254">
        <v>51</v>
      </c>
      <c r="B254">
        <v>5</v>
      </c>
      <c r="C254" s="2">
        <v>0.25069999999999998</v>
      </c>
      <c r="D254">
        <f t="shared" si="21"/>
        <v>2.1113191401587876</v>
      </c>
      <c r="E254" s="2">
        <v>11.874093083869139</v>
      </c>
      <c r="F254" s="2">
        <v>44.099499999999999</v>
      </c>
      <c r="G254" s="1">
        <f t="shared" si="22"/>
        <v>1.3589387677844726</v>
      </c>
      <c r="H254" s="14">
        <f t="shared" si="23"/>
        <v>5.4357550711378906E-5</v>
      </c>
      <c r="I254" s="6">
        <f t="shared" si="24"/>
        <v>1.3589387677844726E-2</v>
      </c>
      <c r="J254" s="6">
        <f t="shared" si="25"/>
        <v>1.3589387677844726E-2</v>
      </c>
      <c r="K254" s="17">
        <f t="shared" si="26"/>
        <v>5.4205774542659464</v>
      </c>
      <c r="L254" s="1">
        <f t="shared" si="27"/>
        <v>0.64364441260276262</v>
      </c>
    </row>
    <row r="255" spans="1:12" s="9" customFormat="1" x14ac:dyDescent="0.2">
      <c r="A255" s="9">
        <v>52</v>
      </c>
      <c r="B255" s="9">
        <v>1</v>
      </c>
      <c r="C255" s="10">
        <v>0.25080000000000002</v>
      </c>
      <c r="D255" s="9">
        <f t="shared" si="21"/>
        <v>2.0193191489361704</v>
      </c>
      <c r="E255" s="10">
        <v>12.420027816411684</v>
      </c>
      <c r="F255" s="10">
        <v>47.1325</v>
      </c>
      <c r="G255" s="11">
        <f t="shared" si="22"/>
        <v>1.4546200195589765</v>
      </c>
      <c r="H255" s="15">
        <f t="shared" si="23"/>
        <v>5.818480078235906E-5</v>
      </c>
      <c r="I255" s="16">
        <f t="shared" si="24"/>
        <v>1.4546200195589764E-2</v>
      </c>
      <c r="J255" s="16">
        <f t="shared" si="25"/>
        <v>1.4546200195589764E-2</v>
      </c>
      <c r="K255" s="20">
        <f t="shared" si="26"/>
        <v>5.7999203331697622</v>
      </c>
      <c r="L255" s="11">
        <f t="shared" si="27"/>
        <v>0.72035171870940162</v>
      </c>
    </row>
    <row r="256" spans="1:12" s="9" customFormat="1" x14ac:dyDescent="0.2">
      <c r="A256" s="9">
        <v>52</v>
      </c>
      <c r="B256" s="9">
        <v>2</v>
      </c>
      <c r="C256" s="10">
        <v>0.2505</v>
      </c>
      <c r="D256" s="9">
        <f t="shared" si="21"/>
        <v>2.0169036954087343</v>
      </c>
      <c r="E256" s="10">
        <v>12.420027816411684</v>
      </c>
      <c r="F256" s="10">
        <v>43.564100000000003</v>
      </c>
      <c r="G256" s="11">
        <f t="shared" si="22"/>
        <v>1.3420486450676679</v>
      </c>
      <c r="H256" s="15">
        <f t="shared" si="23"/>
        <v>5.3681945802706712E-5</v>
      </c>
      <c r="I256" s="16">
        <f t="shared" si="24"/>
        <v>1.3420486450676679E-2</v>
      </c>
      <c r="J256" s="16">
        <f t="shared" si="25"/>
        <v>1.3420486450676679E-2</v>
      </c>
      <c r="K256" s="18">
        <f t="shared" si="26"/>
        <v>5.357479621028614</v>
      </c>
      <c r="L256" s="11">
        <f t="shared" si="27"/>
        <v>0.66540045919034119</v>
      </c>
    </row>
    <row r="257" spans="1:12" s="9" customFormat="1" x14ac:dyDescent="0.2">
      <c r="A257" s="9">
        <v>52</v>
      </c>
      <c r="B257" s="9">
        <v>3</v>
      </c>
      <c r="C257" s="10">
        <v>0.25030000000000002</v>
      </c>
      <c r="D257" s="9">
        <f t="shared" ref="D257:D299" si="28">(C257*100/E257)</f>
        <v>2.0152933930571106</v>
      </c>
      <c r="E257" s="10">
        <v>12.420027816411684</v>
      </c>
      <c r="F257" s="10">
        <v>46.6374</v>
      </c>
      <c r="G257" s="11">
        <f t="shared" ref="G257:G299" si="29">((F257-1.0225)/31.699)</f>
        <v>1.4390012303227231</v>
      </c>
      <c r="H257" s="15">
        <f t="shared" ref="H257:H299" si="30">((G257*40)/(1000*1000))</f>
        <v>5.7560049212908919E-5</v>
      </c>
      <c r="I257" s="16">
        <f t="shared" ref="I257:I299" si="31">((H257*10)/(40/1000))</f>
        <v>1.439001230322723E-2</v>
      </c>
      <c r="J257" s="16">
        <f t="shared" ref="J257:J299" si="32">I257</f>
        <v>1.439001230322723E-2</v>
      </c>
      <c r="K257" s="20">
        <f t="shared" ref="K257:K299" si="33">(J257*100/C257)</f>
        <v>5.7491059940979738</v>
      </c>
      <c r="L257" s="11">
        <f t="shared" ref="L257:L299" si="34">(J257*100/D257)</f>
        <v>0.71404056366196</v>
      </c>
    </row>
    <row r="258" spans="1:12" s="9" customFormat="1" x14ac:dyDescent="0.2">
      <c r="A258" s="9">
        <v>52</v>
      </c>
      <c r="B258" s="9">
        <v>4</v>
      </c>
      <c r="C258" s="10">
        <v>0.25</v>
      </c>
      <c r="D258" s="9">
        <f t="shared" si="28"/>
        <v>2.012877939529675</v>
      </c>
      <c r="E258" s="10">
        <v>12.420027816411684</v>
      </c>
      <c r="F258" s="10">
        <v>44.092599999999997</v>
      </c>
      <c r="G258" s="11">
        <f t="shared" si="29"/>
        <v>1.3587210953026907</v>
      </c>
      <c r="H258" s="15">
        <f t="shared" si="30"/>
        <v>5.4348843812107632E-5</v>
      </c>
      <c r="I258" s="16">
        <f t="shared" si="31"/>
        <v>1.3587210953026906E-2</v>
      </c>
      <c r="J258" s="16">
        <f t="shared" si="32"/>
        <v>1.3587210953026906E-2</v>
      </c>
      <c r="K258" s="18">
        <f t="shared" si="33"/>
        <v>5.4348843812107628</v>
      </c>
      <c r="L258" s="11">
        <f t="shared" si="34"/>
        <v>0.67501415193619074</v>
      </c>
    </row>
    <row r="259" spans="1:12" s="9" customFormat="1" x14ac:dyDescent="0.2">
      <c r="A259" s="9">
        <v>52</v>
      </c>
      <c r="B259" s="9">
        <v>5</v>
      </c>
      <c r="C259" s="10">
        <v>0.25030000000000002</v>
      </c>
      <c r="D259" s="9">
        <f t="shared" si="28"/>
        <v>2.0152933930571106</v>
      </c>
      <c r="E259" s="10">
        <v>12.420027816411684</v>
      </c>
      <c r="F259" s="10">
        <v>47.8262</v>
      </c>
      <c r="G259" s="11">
        <f t="shared" si="29"/>
        <v>1.476503990662166</v>
      </c>
      <c r="H259" s="15">
        <f t="shared" si="30"/>
        <v>5.9060159626486637E-5</v>
      </c>
      <c r="I259" s="16">
        <f t="shared" si="31"/>
        <v>1.4765039906621657E-2</v>
      </c>
      <c r="J259" s="16">
        <f t="shared" si="32"/>
        <v>1.4765039906621657E-2</v>
      </c>
      <c r="K259" s="20">
        <f t="shared" si="33"/>
        <v>5.8989372379631071</v>
      </c>
      <c r="L259" s="11">
        <f t="shared" si="34"/>
        <v>0.73264964582768499</v>
      </c>
    </row>
    <row r="260" spans="1:12" x14ac:dyDescent="0.2">
      <c r="A260">
        <v>53</v>
      </c>
      <c r="B260">
        <v>1</v>
      </c>
      <c r="C260" s="2">
        <v>0.25030000000000002</v>
      </c>
      <c r="D260">
        <f t="shared" si="28"/>
        <v>1.8662540093510984</v>
      </c>
      <c r="E260" s="2">
        <v>13.411893490695299</v>
      </c>
      <c r="F260" s="2">
        <v>74.459299999999999</v>
      </c>
      <c r="G260" s="1">
        <f t="shared" si="29"/>
        <v>2.3166913782769174</v>
      </c>
      <c r="H260" s="14">
        <f t="shared" si="30"/>
        <v>9.2667655131076706E-5</v>
      </c>
      <c r="I260" s="6">
        <f t="shared" si="31"/>
        <v>2.3166913782769177E-2</v>
      </c>
      <c r="J260" s="6">
        <f t="shared" si="32"/>
        <v>2.3166913782769177E-2</v>
      </c>
      <c r="K260" s="17">
        <f t="shared" si="33"/>
        <v>9.2556587226405025</v>
      </c>
      <c r="L260" s="1">
        <f t="shared" si="34"/>
        <v>1.2413590897427933</v>
      </c>
    </row>
    <row r="261" spans="1:12" x14ac:dyDescent="0.2">
      <c r="A261">
        <v>53</v>
      </c>
      <c r="B261">
        <v>2</v>
      </c>
      <c r="C261" s="2">
        <v>0.25030000000000002</v>
      </c>
      <c r="D261">
        <f t="shared" si="28"/>
        <v>1.8662540093510984</v>
      </c>
      <c r="E261" s="2">
        <v>13.411893490695299</v>
      </c>
      <c r="F261" s="2">
        <v>70.7196</v>
      </c>
      <c r="G261" s="1">
        <f t="shared" si="29"/>
        <v>2.1987160478248526</v>
      </c>
      <c r="H261" s="14">
        <f t="shared" si="30"/>
        <v>8.7948641912994106E-5</v>
      </c>
      <c r="I261" s="6">
        <f t="shared" si="31"/>
        <v>2.1987160478248526E-2</v>
      </c>
      <c r="J261" s="6">
        <f t="shared" si="32"/>
        <v>2.1987160478248526E-2</v>
      </c>
      <c r="K261" s="20">
        <f t="shared" si="33"/>
        <v>8.7843230036949755</v>
      </c>
      <c r="L261" s="1">
        <f t="shared" si="34"/>
        <v>1.1781440451342162</v>
      </c>
    </row>
    <row r="262" spans="1:12" x14ac:dyDescent="0.2">
      <c r="A262">
        <v>53</v>
      </c>
      <c r="B262">
        <v>3</v>
      </c>
      <c r="C262" s="2">
        <v>0.25059999999999999</v>
      </c>
      <c r="D262">
        <f t="shared" si="28"/>
        <v>1.868490829977568</v>
      </c>
      <c r="E262" s="2">
        <v>13.411893490695299</v>
      </c>
      <c r="F262" s="2">
        <v>68.177899999999994</v>
      </c>
      <c r="G262" s="1">
        <f t="shared" si="29"/>
        <v>2.1185337076879396</v>
      </c>
      <c r="H262" s="14">
        <f t="shared" si="30"/>
        <v>8.4741348307517588E-5</v>
      </c>
      <c r="I262" s="6">
        <f t="shared" si="31"/>
        <v>2.1185337076879397E-2</v>
      </c>
      <c r="J262" s="6">
        <f t="shared" si="32"/>
        <v>2.1185337076879397E-2</v>
      </c>
      <c r="K262" s="20">
        <f t="shared" si="33"/>
        <v>8.4538456013086183</v>
      </c>
      <c r="L262" s="1">
        <f t="shared" si="34"/>
        <v>1.1338207679153414</v>
      </c>
    </row>
    <row r="263" spans="1:12" x14ac:dyDescent="0.2">
      <c r="A263">
        <v>53</v>
      </c>
      <c r="B263">
        <v>4</v>
      </c>
      <c r="C263" s="2">
        <v>8</v>
      </c>
      <c r="D263">
        <f t="shared" si="28"/>
        <v>59.648550039188123</v>
      </c>
      <c r="E263" s="2">
        <v>13.411893490695299</v>
      </c>
      <c r="F263" s="2">
        <v>59.5745</v>
      </c>
      <c r="G263" s="1">
        <f t="shared" si="29"/>
        <v>1.8471245149689264</v>
      </c>
      <c r="H263" s="14">
        <f t="shared" si="30"/>
        <v>7.3884980598757047E-5</v>
      </c>
      <c r="I263" s="6">
        <f t="shared" si="31"/>
        <v>1.8471245149689262E-2</v>
      </c>
      <c r="J263" s="6">
        <f t="shared" si="32"/>
        <v>1.8471245149689262E-2</v>
      </c>
      <c r="K263" s="17">
        <f t="shared" si="33"/>
        <v>0.23089056437111577</v>
      </c>
      <c r="L263" s="1">
        <f t="shared" si="34"/>
        <v>3.0966796573519313E-2</v>
      </c>
    </row>
    <row r="264" spans="1:12" x14ac:dyDescent="0.2">
      <c r="A264">
        <v>53</v>
      </c>
      <c r="B264">
        <v>5</v>
      </c>
      <c r="C264" s="2">
        <v>0.25</v>
      </c>
      <c r="D264">
        <f t="shared" si="28"/>
        <v>1.8640171887246288</v>
      </c>
      <c r="E264" s="2">
        <v>13.411893490695299</v>
      </c>
      <c r="F264" s="2">
        <v>63.661499999999997</v>
      </c>
      <c r="G264" s="1">
        <f t="shared" si="29"/>
        <v>1.9760560270040062</v>
      </c>
      <c r="H264" s="14">
        <f t="shared" si="30"/>
        <v>7.9042241080160249E-5</v>
      </c>
      <c r="I264" s="6">
        <f t="shared" si="31"/>
        <v>1.9760560270040063E-2</v>
      </c>
      <c r="J264" s="6">
        <f t="shared" si="32"/>
        <v>1.9760560270040063E-2</v>
      </c>
      <c r="K264" s="20">
        <f t="shared" si="33"/>
        <v>7.9042241080160256</v>
      </c>
      <c r="L264" s="1">
        <f t="shared" si="34"/>
        <v>1.0601061186329699</v>
      </c>
    </row>
    <row r="265" spans="1:12" s="9" customFormat="1" x14ac:dyDescent="0.2">
      <c r="A265" s="9">
        <v>54</v>
      </c>
      <c r="B265" s="9">
        <v>1</v>
      </c>
      <c r="C265" s="10">
        <v>0.25019999999999998</v>
      </c>
      <c r="D265" s="9">
        <f t="shared" si="28"/>
        <v>1.8246133133804634</v>
      </c>
      <c r="E265" s="10">
        <v>13.712494486651208</v>
      </c>
      <c r="F265" s="10">
        <v>73.5167</v>
      </c>
      <c r="G265" s="11">
        <f t="shared" si="29"/>
        <v>2.2869554244613397</v>
      </c>
      <c r="H265" s="15">
        <f t="shared" si="30"/>
        <v>9.147821697845359E-5</v>
      </c>
      <c r="I265" s="16">
        <f t="shared" si="31"/>
        <v>2.2869554244613396E-2</v>
      </c>
      <c r="J265" s="16">
        <f t="shared" si="32"/>
        <v>2.2869554244613396E-2</v>
      </c>
      <c r="K265" s="18">
        <f t="shared" si="33"/>
        <v>9.1405092904130285</v>
      </c>
      <c r="L265" s="11">
        <f t="shared" si="34"/>
        <v>1.2533918324997282</v>
      </c>
    </row>
    <row r="266" spans="1:12" s="9" customFormat="1" x14ac:dyDescent="0.2">
      <c r="A266" s="9">
        <v>54</v>
      </c>
      <c r="B266" s="9">
        <v>2</v>
      </c>
      <c r="C266" s="10">
        <v>0.25069999999999998</v>
      </c>
      <c r="D266" s="9">
        <f t="shared" si="28"/>
        <v>1.8282596229595611</v>
      </c>
      <c r="E266" s="10">
        <v>13.712494486651208</v>
      </c>
      <c r="F266" s="10">
        <v>68.3446</v>
      </c>
      <c r="G266" s="11">
        <f t="shared" si="29"/>
        <v>2.1237925486608411</v>
      </c>
      <c r="H266" s="15">
        <f t="shared" si="30"/>
        <v>8.4951701946433644E-5</v>
      </c>
      <c r="I266" s="16">
        <f t="shared" si="31"/>
        <v>2.1237925486608411E-2</v>
      </c>
      <c r="J266" s="16">
        <f t="shared" si="32"/>
        <v>2.1237925486608411E-2</v>
      </c>
      <c r="K266" s="20">
        <f t="shared" si="33"/>
        <v>8.4714501342674158</v>
      </c>
      <c r="L266" s="11">
        <f t="shared" si="34"/>
        <v>1.1616471326008257</v>
      </c>
    </row>
    <row r="267" spans="1:12" s="9" customFormat="1" x14ac:dyDescent="0.2">
      <c r="A267" s="9">
        <v>54</v>
      </c>
      <c r="B267" s="9">
        <v>3</v>
      </c>
      <c r="C267" s="10">
        <v>0.25019999999999998</v>
      </c>
      <c r="D267" s="9">
        <f t="shared" si="28"/>
        <v>1.8246133133804634</v>
      </c>
      <c r="E267" s="10">
        <v>13.712494486651208</v>
      </c>
      <c r="F267" s="10">
        <v>64.332400000000007</v>
      </c>
      <c r="G267" s="11">
        <f t="shared" si="29"/>
        <v>1.9972207325152214</v>
      </c>
      <c r="H267" s="15">
        <f t="shared" si="30"/>
        <v>7.9888829300608848E-5</v>
      </c>
      <c r="I267" s="16">
        <f t="shared" si="31"/>
        <v>1.9972207325152209E-2</v>
      </c>
      <c r="J267" s="16">
        <f t="shared" si="32"/>
        <v>1.9972207325152209E-2</v>
      </c>
      <c r="K267" s="20">
        <f t="shared" si="33"/>
        <v>7.9824969325148727</v>
      </c>
      <c r="L267" s="11">
        <f t="shared" si="34"/>
        <v>1.0945994517682036</v>
      </c>
    </row>
    <row r="268" spans="1:12" s="9" customFormat="1" x14ac:dyDescent="0.2">
      <c r="A268" s="9">
        <v>54</v>
      </c>
      <c r="B268" s="9">
        <v>4</v>
      </c>
      <c r="C268" s="10">
        <v>0.25009999999999999</v>
      </c>
      <c r="D268" s="9">
        <f t="shared" si="28"/>
        <v>1.8238840514646439</v>
      </c>
      <c r="E268" s="10">
        <v>13.712494486651208</v>
      </c>
      <c r="F268" s="10">
        <v>70.475999999999999</v>
      </c>
      <c r="G268" s="11">
        <f t="shared" si="29"/>
        <v>2.1910312628158617</v>
      </c>
      <c r="H268" s="15">
        <f t="shared" si="30"/>
        <v>8.7641250512634477E-5</v>
      </c>
      <c r="I268" s="16">
        <f t="shared" si="31"/>
        <v>2.1910312628158617E-2</v>
      </c>
      <c r="J268" s="16">
        <f t="shared" si="32"/>
        <v>2.1910312628158617E-2</v>
      </c>
      <c r="K268" s="20">
        <f t="shared" si="33"/>
        <v>8.7606208029422703</v>
      </c>
      <c r="L268" s="11">
        <f t="shared" si="34"/>
        <v>1.2012996445998776</v>
      </c>
    </row>
    <row r="269" spans="1:12" s="9" customFormat="1" x14ac:dyDescent="0.2">
      <c r="A269" s="9">
        <v>54</v>
      </c>
      <c r="B269" s="9">
        <v>5</v>
      </c>
      <c r="C269" s="10">
        <v>0.25080000000000002</v>
      </c>
      <c r="D269" s="9">
        <f t="shared" si="28"/>
        <v>1.828988884875381</v>
      </c>
      <c r="E269" s="10">
        <v>13.712494486651208</v>
      </c>
      <c r="F269" s="10">
        <v>74.359700000000004</v>
      </c>
      <c r="G269" s="11">
        <f t="shared" si="29"/>
        <v>2.3135493233225026</v>
      </c>
      <c r="H269" s="15">
        <f t="shared" si="30"/>
        <v>9.2541972932900105E-5</v>
      </c>
      <c r="I269" s="16">
        <f t="shared" si="31"/>
        <v>2.3135493233225026E-2</v>
      </c>
      <c r="J269" s="16">
        <f t="shared" si="32"/>
        <v>2.3135493233225026E-2</v>
      </c>
      <c r="K269" s="18">
        <f t="shared" si="33"/>
        <v>9.2246783226575051</v>
      </c>
      <c r="L269" s="11">
        <f t="shared" si="34"/>
        <v>1.2649335064057194</v>
      </c>
    </row>
    <row r="270" spans="1:12" x14ac:dyDescent="0.2">
      <c r="A270">
        <v>55</v>
      </c>
      <c r="B270">
        <v>1</v>
      </c>
      <c r="C270" s="2">
        <v>0.25</v>
      </c>
      <c r="D270">
        <f t="shared" si="28"/>
        <v>1.7781088968763921</v>
      </c>
      <c r="E270" s="2">
        <v>14.059881283940234</v>
      </c>
      <c r="F270" s="2">
        <v>50.482900000000001</v>
      </c>
      <c r="G270" s="1">
        <f t="shared" si="29"/>
        <v>1.5603142054954413</v>
      </c>
      <c r="H270" s="14">
        <f t="shared" si="30"/>
        <v>6.2412568219817645E-5</v>
      </c>
      <c r="I270" s="6">
        <f t="shared" si="31"/>
        <v>1.5603142054954411E-2</v>
      </c>
      <c r="J270" s="6">
        <f t="shared" si="32"/>
        <v>1.5603142054954411E-2</v>
      </c>
      <c r="K270" s="20">
        <f t="shared" si="33"/>
        <v>6.2412568219817643</v>
      </c>
      <c r="L270" s="1">
        <f t="shared" si="34"/>
        <v>0.87751329979645709</v>
      </c>
    </row>
    <row r="271" spans="1:12" x14ac:dyDescent="0.2">
      <c r="A271">
        <v>55</v>
      </c>
      <c r="B271">
        <v>2</v>
      </c>
      <c r="C271" s="2">
        <v>0.2505</v>
      </c>
      <c r="D271">
        <f t="shared" si="28"/>
        <v>1.781665114670145</v>
      </c>
      <c r="E271" s="2">
        <v>14.059881283940234</v>
      </c>
      <c r="F271" s="2">
        <v>48.547899999999998</v>
      </c>
      <c r="G271" s="1">
        <f t="shared" si="29"/>
        <v>1.4992712703870783</v>
      </c>
      <c r="H271" s="14">
        <f t="shared" si="30"/>
        <v>5.9970850815483134E-5</v>
      </c>
      <c r="I271" s="6">
        <f t="shared" si="31"/>
        <v>1.4992712703870785E-2</v>
      </c>
      <c r="J271" s="6">
        <f t="shared" si="32"/>
        <v>1.4992712703870785E-2</v>
      </c>
      <c r="K271" s="20">
        <f t="shared" si="33"/>
        <v>5.9851148518446244</v>
      </c>
      <c r="L271" s="1">
        <f t="shared" si="34"/>
        <v>0.84150004287682956</v>
      </c>
    </row>
    <row r="272" spans="1:12" x14ac:dyDescent="0.2">
      <c r="A272">
        <v>55</v>
      </c>
      <c r="B272">
        <v>3</v>
      </c>
      <c r="C272" s="2">
        <v>0.25009999999999999</v>
      </c>
      <c r="D272">
        <f t="shared" si="28"/>
        <v>1.7788201404351425</v>
      </c>
      <c r="E272" s="2">
        <v>14.059881283940234</v>
      </c>
      <c r="F272" s="2">
        <v>48.62</v>
      </c>
      <c r="G272" s="1">
        <f t="shared" si="29"/>
        <v>1.5015457900880151</v>
      </c>
      <c r="H272" s="14">
        <f t="shared" si="30"/>
        <v>6.0061831603520604E-5</v>
      </c>
      <c r="I272" s="6">
        <f t="shared" si="31"/>
        <v>1.5015457900880151E-2</v>
      </c>
      <c r="J272" s="6">
        <f t="shared" si="32"/>
        <v>1.5015457900880151E-2</v>
      </c>
      <c r="K272" s="20">
        <f t="shared" si="33"/>
        <v>6.0037816476929837</v>
      </c>
      <c r="L272" s="1">
        <f t="shared" si="34"/>
        <v>0.84412457221262438</v>
      </c>
    </row>
    <row r="273" spans="1:12" x14ac:dyDescent="0.2">
      <c r="A273">
        <v>55</v>
      </c>
      <c r="B273">
        <v>4</v>
      </c>
      <c r="C273" s="2">
        <v>0.25030000000000002</v>
      </c>
      <c r="D273">
        <f t="shared" si="28"/>
        <v>1.7802426275526437</v>
      </c>
      <c r="E273" s="2">
        <v>14.059881283940234</v>
      </c>
      <c r="F273" s="2">
        <v>42.145899999999997</v>
      </c>
      <c r="G273" s="1">
        <f t="shared" si="29"/>
        <v>1.2973090633773934</v>
      </c>
      <c r="H273" s="14">
        <f t="shared" si="30"/>
        <v>5.1892362535095738E-5</v>
      </c>
      <c r="I273" s="6">
        <f t="shared" si="31"/>
        <v>1.2973090633773934E-2</v>
      </c>
      <c r="J273" s="6">
        <f t="shared" si="32"/>
        <v>1.2973090633773934E-2</v>
      </c>
      <c r="K273" s="17">
        <f t="shared" si="33"/>
        <v>5.1830166335493137</v>
      </c>
      <c r="L273" s="1">
        <f t="shared" si="34"/>
        <v>0.72872598560390922</v>
      </c>
    </row>
    <row r="274" spans="1:12" x14ac:dyDescent="0.2">
      <c r="A274">
        <v>55</v>
      </c>
      <c r="B274">
        <v>5</v>
      </c>
      <c r="C274" s="2">
        <v>0.25080000000000002</v>
      </c>
      <c r="D274">
        <f t="shared" si="28"/>
        <v>1.7837988453463967</v>
      </c>
      <c r="E274" s="2">
        <v>14.059881283940234</v>
      </c>
      <c r="F274" s="2">
        <v>40.8992</v>
      </c>
      <c r="G274" s="1">
        <f t="shared" si="29"/>
        <v>1.2579797469951732</v>
      </c>
      <c r="H274" s="14">
        <f t="shared" si="30"/>
        <v>5.031918987980693E-5</v>
      </c>
      <c r="I274" s="6">
        <f t="shared" si="31"/>
        <v>1.2579797469951734E-2</v>
      </c>
      <c r="J274" s="6">
        <f t="shared" si="32"/>
        <v>1.2579797469951734E-2</v>
      </c>
      <c r="K274" s="17">
        <f t="shared" si="33"/>
        <v>5.0158682097096223</v>
      </c>
      <c r="L274" s="1">
        <f t="shared" si="34"/>
        <v>0.70522511564407131</v>
      </c>
    </row>
    <row r="275" spans="1:12" s="9" customFormat="1" x14ac:dyDescent="0.2">
      <c r="A275" s="9">
        <v>56</v>
      </c>
      <c r="B275" s="9">
        <v>1</v>
      </c>
      <c r="C275" s="10">
        <v>0.25019999999999998</v>
      </c>
      <c r="D275" s="9">
        <f t="shared" si="28"/>
        <v>1.6874000312282296</v>
      </c>
      <c r="E275" s="10">
        <v>14.82754506161077</v>
      </c>
      <c r="F275" s="10">
        <v>27.191400000000002</v>
      </c>
      <c r="G275" s="11">
        <f t="shared" si="29"/>
        <v>0.82554339253604214</v>
      </c>
      <c r="H275" s="15">
        <f t="shared" si="30"/>
        <v>3.3021735701441684E-5</v>
      </c>
      <c r="I275" s="16">
        <f t="shared" si="31"/>
        <v>8.2554339253604215E-3</v>
      </c>
      <c r="J275" s="16">
        <f t="shared" si="32"/>
        <v>8.2554339253604215E-3</v>
      </c>
      <c r="K275" s="20">
        <f t="shared" si="33"/>
        <v>3.2995339429897772</v>
      </c>
      <c r="L275" s="11">
        <f t="shared" si="34"/>
        <v>0.48923988221995185</v>
      </c>
    </row>
    <row r="276" spans="1:12" s="9" customFormat="1" x14ac:dyDescent="0.2">
      <c r="A276" s="9">
        <v>56</v>
      </c>
      <c r="B276" s="9">
        <v>2</v>
      </c>
      <c r="C276" s="10">
        <v>0.25</v>
      </c>
      <c r="D276" s="9">
        <f t="shared" si="28"/>
        <v>1.6860511902760091</v>
      </c>
      <c r="E276" s="10">
        <v>14.82754506161077</v>
      </c>
      <c r="F276" s="10">
        <v>27.498000000000001</v>
      </c>
      <c r="G276" s="11">
        <f t="shared" si="29"/>
        <v>0.83521562194390986</v>
      </c>
      <c r="H276" s="15">
        <f t="shared" si="30"/>
        <v>3.3408624877756394E-5</v>
      </c>
      <c r="I276" s="16">
        <f t="shared" si="31"/>
        <v>8.3521562194390983E-3</v>
      </c>
      <c r="J276" s="16">
        <f t="shared" si="32"/>
        <v>8.3521562194390983E-3</v>
      </c>
      <c r="K276" s="20">
        <f t="shared" si="33"/>
        <v>3.3408624877756394</v>
      </c>
      <c r="L276" s="11">
        <f t="shared" si="34"/>
        <v>0.49536789082138355</v>
      </c>
    </row>
    <row r="277" spans="1:12" s="9" customFormat="1" x14ac:dyDescent="0.2">
      <c r="A277" s="9">
        <v>56</v>
      </c>
      <c r="B277" s="9">
        <v>3</v>
      </c>
      <c r="C277" s="10">
        <v>0.25080000000000002</v>
      </c>
      <c r="D277" s="9">
        <f t="shared" si="28"/>
        <v>1.6914465540848924</v>
      </c>
      <c r="E277" s="10">
        <v>14.82754506161077</v>
      </c>
      <c r="F277" s="10">
        <v>26.118300000000001</v>
      </c>
      <c r="G277" s="11">
        <f t="shared" si="29"/>
        <v>0.79169058960850502</v>
      </c>
      <c r="H277" s="15">
        <f t="shared" si="30"/>
        <v>3.1667623584340205E-5</v>
      </c>
      <c r="I277" s="16">
        <f t="shared" si="31"/>
        <v>7.9169058960850518E-3</v>
      </c>
      <c r="J277" s="16">
        <f t="shared" si="32"/>
        <v>7.9169058960850518E-3</v>
      </c>
      <c r="K277" s="18">
        <f t="shared" si="33"/>
        <v>3.1566610430961126</v>
      </c>
      <c r="L277" s="11">
        <f t="shared" si="34"/>
        <v>0.46805533860738868</v>
      </c>
    </row>
    <row r="278" spans="1:12" s="9" customFormat="1" x14ac:dyDescent="0.2">
      <c r="A278" s="9">
        <v>56</v>
      </c>
      <c r="B278" s="9">
        <v>4</v>
      </c>
      <c r="C278" s="10">
        <v>0.25040000000000001</v>
      </c>
      <c r="D278" s="9">
        <f t="shared" si="28"/>
        <v>1.6887488721804509</v>
      </c>
      <c r="E278" s="10">
        <v>14.82754506161077</v>
      </c>
      <c r="F278" s="10">
        <v>27.2239</v>
      </c>
      <c r="G278" s="11">
        <f t="shared" si="29"/>
        <v>0.82656866147197072</v>
      </c>
      <c r="H278" s="15">
        <f t="shared" si="30"/>
        <v>3.3062746458878829E-5</v>
      </c>
      <c r="I278" s="16">
        <f t="shared" si="31"/>
        <v>8.2656866147197069E-3</v>
      </c>
      <c r="J278" s="16">
        <f t="shared" si="32"/>
        <v>8.2656866147197069E-3</v>
      </c>
      <c r="K278" s="20">
        <f t="shared" si="33"/>
        <v>3.3009930569966879</v>
      </c>
      <c r="L278" s="11">
        <f t="shared" si="34"/>
        <v>0.48945623300682678</v>
      </c>
    </row>
    <row r="279" spans="1:12" s="9" customFormat="1" x14ac:dyDescent="0.2">
      <c r="A279" s="9">
        <v>56</v>
      </c>
      <c r="B279" s="9">
        <v>5</v>
      </c>
      <c r="C279" s="10">
        <v>0.25</v>
      </c>
      <c r="D279" s="9">
        <f t="shared" si="28"/>
        <v>1.6860511902760091</v>
      </c>
      <c r="E279" s="10">
        <v>14.82754506161077</v>
      </c>
      <c r="F279" s="10">
        <v>29.925000000000001</v>
      </c>
      <c r="G279" s="11">
        <f t="shared" si="29"/>
        <v>0.91177955140540701</v>
      </c>
      <c r="H279" s="15">
        <f t="shared" si="30"/>
        <v>3.6471182056216277E-5</v>
      </c>
      <c r="I279" s="16">
        <f t="shared" si="31"/>
        <v>9.1177955140540699E-3</v>
      </c>
      <c r="J279" s="16">
        <f t="shared" si="32"/>
        <v>9.1177955140540699E-3</v>
      </c>
      <c r="K279" s="18">
        <f t="shared" si="33"/>
        <v>3.647118205621628</v>
      </c>
      <c r="L279" s="11">
        <f t="shared" si="34"/>
        <v>0.54077809538875699</v>
      </c>
    </row>
    <row r="280" spans="1:12" x14ac:dyDescent="0.2">
      <c r="A280">
        <v>57</v>
      </c>
      <c r="B280">
        <v>1</v>
      </c>
      <c r="C280" s="2">
        <v>0.25090000000000001</v>
      </c>
      <c r="D280">
        <f t="shared" si="28"/>
        <v>1.9572690621622701</v>
      </c>
      <c r="E280" s="2">
        <v>12.818881412391056</v>
      </c>
      <c r="F280" s="2">
        <v>32.700200000000002</v>
      </c>
      <c r="G280" s="1">
        <f t="shared" si="29"/>
        <v>0.99932805451276063</v>
      </c>
      <c r="H280" s="14">
        <f t="shared" si="30"/>
        <v>3.9973122180510424E-5</v>
      </c>
      <c r="I280" s="6">
        <f t="shared" si="31"/>
        <v>9.9932805451276065E-3</v>
      </c>
      <c r="J280" s="6">
        <f t="shared" si="32"/>
        <v>9.9932805451276065E-3</v>
      </c>
      <c r="K280" s="20">
        <f t="shared" si="33"/>
        <v>3.9829735134027922</v>
      </c>
      <c r="L280" s="1">
        <f t="shared" si="34"/>
        <v>0.51057265137004959</v>
      </c>
    </row>
    <row r="281" spans="1:12" x14ac:dyDescent="0.2">
      <c r="A281">
        <v>57</v>
      </c>
      <c r="B281">
        <v>2</v>
      </c>
      <c r="C281" s="2">
        <v>0.25030000000000002</v>
      </c>
      <c r="D281">
        <f t="shared" si="28"/>
        <v>1.952588466557259</v>
      </c>
      <c r="E281" s="2">
        <v>12.818881412391056</v>
      </c>
      <c r="F281" s="2">
        <v>28.5442</v>
      </c>
      <c r="G281" s="1">
        <f t="shared" si="29"/>
        <v>0.868219817659863</v>
      </c>
      <c r="H281" s="14">
        <f t="shared" si="30"/>
        <v>3.4728792706394521E-5</v>
      </c>
      <c r="I281" s="6">
        <f t="shared" si="31"/>
        <v>8.6821981765986302E-3</v>
      </c>
      <c r="J281" s="6">
        <f t="shared" si="32"/>
        <v>8.6821981765986302E-3</v>
      </c>
      <c r="K281" s="17">
        <f t="shared" si="33"/>
        <v>3.4687168104668915</v>
      </c>
      <c r="L281" s="1">
        <f t="shared" si="34"/>
        <v>0.44465069446542421</v>
      </c>
    </row>
    <row r="282" spans="1:12" x14ac:dyDescent="0.2">
      <c r="A282">
        <v>57</v>
      </c>
      <c r="B282">
        <v>3</v>
      </c>
      <c r="C282" s="2">
        <v>0.25019999999999998</v>
      </c>
      <c r="D282">
        <f t="shared" si="28"/>
        <v>1.9518083672897566</v>
      </c>
      <c r="E282" s="2">
        <v>12.818881412391056</v>
      </c>
      <c r="F282" s="2">
        <v>40.665599999999998</v>
      </c>
      <c r="G282" s="1">
        <f t="shared" si="29"/>
        <v>1.2506104293510836</v>
      </c>
      <c r="H282" s="14">
        <f t="shared" si="30"/>
        <v>5.0024417174043344E-5</v>
      </c>
      <c r="I282" s="6">
        <f t="shared" si="31"/>
        <v>1.2506104293510836E-2</v>
      </c>
      <c r="J282" s="6">
        <f t="shared" si="32"/>
        <v>1.2506104293510836E-2</v>
      </c>
      <c r="K282" s="17">
        <f t="shared" si="33"/>
        <v>4.9984429630339076</v>
      </c>
      <c r="L282" s="1">
        <f t="shared" si="34"/>
        <v>0.64074447589732242</v>
      </c>
    </row>
    <row r="283" spans="1:12" x14ac:dyDescent="0.2">
      <c r="A283">
        <v>57</v>
      </c>
      <c r="B283">
        <v>4</v>
      </c>
      <c r="C283" s="2">
        <v>0.25030000000000002</v>
      </c>
      <c r="D283">
        <f t="shared" si="28"/>
        <v>1.952588466557259</v>
      </c>
      <c r="E283" s="2">
        <v>12.818881412391056</v>
      </c>
      <c r="F283" s="2">
        <v>31.388000000000002</v>
      </c>
      <c r="G283" s="1">
        <f t="shared" si="29"/>
        <v>0.95793242689043812</v>
      </c>
      <c r="H283" s="14">
        <f t="shared" si="30"/>
        <v>3.8317297075617523E-5</v>
      </c>
      <c r="I283" s="6">
        <f t="shared" si="31"/>
        <v>9.5793242689043816E-3</v>
      </c>
      <c r="J283" s="6">
        <f t="shared" si="32"/>
        <v>9.5793242689043816E-3</v>
      </c>
      <c r="K283" s="20">
        <f t="shared" si="33"/>
        <v>3.8271371429901637</v>
      </c>
      <c r="L283" s="1">
        <f t="shared" si="34"/>
        <v>0.49059617184948023</v>
      </c>
    </row>
    <row r="284" spans="1:12" x14ac:dyDescent="0.2">
      <c r="A284">
        <v>57</v>
      </c>
      <c r="B284">
        <v>5</v>
      </c>
      <c r="C284" s="2">
        <v>0.25019999999999998</v>
      </c>
      <c r="D284">
        <f t="shared" si="28"/>
        <v>1.9518083672897566</v>
      </c>
      <c r="E284" s="2">
        <v>12.818881412391056</v>
      </c>
      <c r="F284" s="2">
        <v>34.864899999999999</v>
      </c>
      <c r="G284" s="1">
        <f t="shared" si="29"/>
        <v>1.0676172749929018</v>
      </c>
      <c r="H284" s="14">
        <f t="shared" si="30"/>
        <v>4.2704690999716068E-5</v>
      </c>
      <c r="I284" s="6">
        <f t="shared" si="31"/>
        <v>1.0676172749929016E-2</v>
      </c>
      <c r="J284" s="6">
        <f t="shared" si="32"/>
        <v>1.0676172749929016E-2</v>
      </c>
      <c r="K284" s="20">
        <f t="shared" si="33"/>
        <v>4.267055455607121</v>
      </c>
      <c r="L284" s="1">
        <f t="shared" si="34"/>
        <v>0.54698877865523976</v>
      </c>
    </row>
    <row r="285" spans="1:12" s="9" customFormat="1" x14ac:dyDescent="0.2">
      <c r="A285" s="9">
        <v>58</v>
      </c>
      <c r="B285" s="9">
        <v>1</v>
      </c>
      <c r="C285" s="10">
        <v>0.25</v>
      </c>
      <c r="D285" s="9">
        <f t="shared" si="28"/>
        <v>1.9025761132876753</v>
      </c>
      <c r="E285" s="10">
        <v>13.140078772880043</v>
      </c>
      <c r="F285" s="10">
        <v>38.455399999999997</v>
      </c>
      <c r="G285" s="11">
        <f t="shared" si="29"/>
        <v>1.1808858323606422</v>
      </c>
      <c r="H285" s="15">
        <f t="shared" si="30"/>
        <v>4.7235433294425687E-5</v>
      </c>
      <c r="I285" s="16">
        <f t="shared" si="31"/>
        <v>1.1808858323606421E-2</v>
      </c>
      <c r="J285" s="16">
        <f t="shared" si="32"/>
        <v>1.1808858323606421E-2</v>
      </c>
      <c r="K285" s="20">
        <f t="shared" si="33"/>
        <v>4.7235433294425686</v>
      </c>
      <c r="L285" s="11">
        <f t="shared" si="34"/>
        <v>0.62067731435987428</v>
      </c>
    </row>
    <row r="286" spans="1:12" s="9" customFormat="1" x14ac:dyDescent="0.2">
      <c r="A286" s="9">
        <v>58</v>
      </c>
      <c r="B286" s="9">
        <v>2</v>
      </c>
      <c r="C286" s="10">
        <v>0.25069999999999998</v>
      </c>
      <c r="D286" s="9">
        <f t="shared" si="28"/>
        <v>1.9079033264048806</v>
      </c>
      <c r="E286" s="10">
        <v>13.140078772880043</v>
      </c>
      <c r="F286" s="10">
        <v>32.415300000000002</v>
      </c>
      <c r="G286" s="11">
        <f t="shared" si="29"/>
        <v>0.9903403892867283</v>
      </c>
      <c r="H286" s="15">
        <f t="shared" si="30"/>
        <v>3.9613615571469132E-5</v>
      </c>
      <c r="I286" s="16">
        <f t="shared" si="31"/>
        <v>9.9034038928672817E-3</v>
      </c>
      <c r="J286" s="16">
        <f t="shared" si="32"/>
        <v>9.9034038928672817E-3</v>
      </c>
      <c r="K286" s="18">
        <f t="shared" si="33"/>
        <v>3.9503007151445084</v>
      </c>
      <c r="L286" s="11">
        <f t="shared" si="34"/>
        <v>0.51907262573563218</v>
      </c>
    </row>
    <row r="287" spans="1:12" s="9" customFormat="1" x14ac:dyDescent="0.2">
      <c r="A287" s="9">
        <v>58</v>
      </c>
      <c r="B287" s="9">
        <v>3</v>
      </c>
      <c r="C287" s="10">
        <v>0.25090000000000001</v>
      </c>
      <c r="D287" s="9">
        <f t="shared" si="28"/>
        <v>1.9094253872955109</v>
      </c>
      <c r="E287" s="10">
        <v>13.140078772880043</v>
      </c>
      <c r="F287" s="10">
        <v>37.067500000000003</v>
      </c>
      <c r="G287" s="11">
        <f t="shared" si="29"/>
        <v>1.1371021167860185</v>
      </c>
      <c r="H287" s="15">
        <f t="shared" si="30"/>
        <v>4.5484084671440744E-5</v>
      </c>
      <c r="I287" s="16">
        <f t="shared" si="31"/>
        <v>1.1371021167860186E-2</v>
      </c>
      <c r="J287" s="16">
        <f t="shared" si="32"/>
        <v>1.1371021167860186E-2</v>
      </c>
      <c r="K287" s="20">
        <f t="shared" si="33"/>
        <v>4.532092932586762</v>
      </c>
      <c r="L287" s="11">
        <f t="shared" si="34"/>
        <v>0.5955205814020299</v>
      </c>
    </row>
    <row r="288" spans="1:12" s="9" customFormat="1" x14ac:dyDescent="0.2">
      <c r="A288" s="9">
        <v>58</v>
      </c>
      <c r="B288" s="9">
        <v>4</v>
      </c>
      <c r="C288" s="10">
        <v>0.25080000000000002</v>
      </c>
      <c r="D288" s="9">
        <f t="shared" si="28"/>
        <v>1.908664356850196</v>
      </c>
      <c r="E288" s="10">
        <v>13.140078772880043</v>
      </c>
      <c r="F288" s="10">
        <v>30.606000000000002</v>
      </c>
      <c r="G288" s="11">
        <f t="shared" si="29"/>
        <v>0.93326287895517201</v>
      </c>
      <c r="H288" s="15">
        <f t="shared" si="30"/>
        <v>3.7330515158206881E-5</v>
      </c>
      <c r="I288" s="16">
        <f t="shared" si="31"/>
        <v>9.3326287895517199E-3</v>
      </c>
      <c r="J288" s="16">
        <f t="shared" si="32"/>
        <v>9.3326287895517199E-3</v>
      </c>
      <c r="K288" s="18">
        <f t="shared" si="33"/>
        <v>3.7211438554831417</v>
      </c>
      <c r="L288" s="11">
        <f t="shared" si="34"/>
        <v>0.48896123386267037</v>
      </c>
    </row>
    <row r="289" spans="1:12" s="9" customFormat="1" x14ac:dyDescent="0.2">
      <c r="A289" s="9">
        <v>58</v>
      </c>
      <c r="B289" s="9">
        <v>5</v>
      </c>
      <c r="C289" s="10">
        <v>0.25059999999999999</v>
      </c>
      <c r="D289" s="9">
        <f t="shared" si="28"/>
        <v>1.9071422959595656</v>
      </c>
      <c r="E289" s="10">
        <v>13.140078772880043</v>
      </c>
      <c r="F289" s="10">
        <v>35.255800000000001</v>
      </c>
      <c r="G289" s="11">
        <f t="shared" si="29"/>
        <v>1.079948894286886</v>
      </c>
      <c r="H289" s="15">
        <f t="shared" si="30"/>
        <v>4.3197955771475439E-5</v>
      </c>
      <c r="I289" s="16">
        <f t="shared" si="31"/>
        <v>1.0799488942868861E-2</v>
      </c>
      <c r="J289" s="16">
        <f t="shared" si="32"/>
        <v>1.0799488942868861E-2</v>
      </c>
      <c r="K289" s="20">
        <f t="shared" si="33"/>
        <v>4.3094528902110376</v>
      </c>
      <c r="L289" s="11">
        <f t="shared" si="34"/>
        <v>0.56626550445388613</v>
      </c>
    </row>
    <row r="290" spans="1:12" x14ac:dyDescent="0.2">
      <c r="A290">
        <v>59</v>
      </c>
      <c r="B290">
        <v>1</v>
      </c>
      <c r="C290" s="2">
        <v>0.25080000000000002</v>
      </c>
      <c r="D290">
        <f t="shared" si="28"/>
        <v>1.7839227058765061</v>
      </c>
      <c r="E290" s="2">
        <v>14.058905084498763</v>
      </c>
      <c r="F290" s="2">
        <v>32.899099999999997</v>
      </c>
      <c r="G290" s="1">
        <f t="shared" si="29"/>
        <v>1.0056027004006434</v>
      </c>
      <c r="H290" s="14">
        <f t="shared" si="30"/>
        <v>4.0224108016025737E-5</v>
      </c>
      <c r="I290" s="6">
        <f t="shared" si="31"/>
        <v>1.0056027004006434E-2</v>
      </c>
      <c r="J290" s="6">
        <f t="shared" si="32"/>
        <v>1.0056027004006434E-2</v>
      </c>
      <c r="K290" s="17">
        <f t="shared" si="33"/>
        <v>4.0095801451381314</v>
      </c>
      <c r="L290" s="1">
        <f t="shared" si="34"/>
        <v>0.56370306689187755</v>
      </c>
    </row>
    <row r="291" spans="1:12" x14ac:dyDescent="0.2">
      <c r="A291">
        <v>59</v>
      </c>
      <c r="B291">
        <v>2</v>
      </c>
      <c r="C291" s="2">
        <v>0.25019999999999998</v>
      </c>
      <c r="D291">
        <f t="shared" si="28"/>
        <v>1.7796549482069446</v>
      </c>
      <c r="E291" s="2">
        <v>14.058905084498763</v>
      </c>
      <c r="F291" s="2">
        <v>41.997199999999999</v>
      </c>
      <c r="G291" s="1">
        <f t="shared" si="29"/>
        <v>1.292618063661314</v>
      </c>
      <c r="H291" s="14">
        <f t="shared" si="30"/>
        <v>5.1704722546452559E-5</v>
      </c>
      <c r="I291" s="6">
        <f t="shared" si="31"/>
        <v>1.292618063661314E-2</v>
      </c>
      <c r="J291" s="6">
        <f t="shared" si="32"/>
        <v>1.292618063661314E-2</v>
      </c>
      <c r="K291" s="20">
        <f t="shared" si="33"/>
        <v>5.1663391832986179</v>
      </c>
      <c r="L291" s="1">
        <f t="shared" si="34"/>
        <v>0.72633072212322125</v>
      </c>
    </row>
    <row r="292" spans="1:12" x14ac:dyDescent="0.2">
      <c r="A292">
        <v>59</v>
      </c>
      <c r="B292">
        <v>3</v>
      </c>
      <c r="C292" s="2">
        <v>0.2505</v>
      </c>
      <c r="D292">
        <f t="shared" si="28"/>
        <v>1.7817888270417255</v>
      </c>
      <c r="E292" s="2">
        <v>14.058905084498763</v>
      </c>
      <c r="F292" s="2">
        <v>44.764299999999999</v>
      </c>
      <c r="G292" s="1">
        <f t="shared" si="29"/>
        <v>1.3799110382030977</v>
      </c>
      <c r="H292" s="14">
        <f t="shared" si="30"/>
        <v>5.5196441528123909E-5</v>
      </c>
      <c r="I292" s="6">
        <f t="shared" si="31"/>
        <v>1.3799110382030978E-2</v>
      </c>
      <c r="J292" s="6">
        <f t="shared" si="32"/>
        <v>1.3799110382030978E-2</v>
      </c>
      <c r="K292" s="20">
        <f t="shared" si="33"/>
        <v>5.5086268990143621</v>
      </c>
      <c r="L292" s="1">
        <f t="shared" si="34"/>
        <v>0.77445262719159669</v>
      </c>
    </row>
    <row r="293" spans="1:12" x14ac:dyDescent="0.2">
      <c r="A293">
        <v>59</v>
      </c>
      <c r="B293">
        <v>4</v>
      </c>
      <c r="C293" s="2">
        <v>0.25059999999999999</v>
      </c>
      <c r="D293">
        <f t="shared" si="28"/>
        <v>1.7825001199866521</v>
      </c>
      <c r="E293" s="2">
        <v>14.058905084498763</v>
      </c>
      <c r="F293" s="2">
        <v>44.598199999999999</v>
      </c>
      <c r="G293" s="1">
        <f t="shared" si="29"/>
        <v>1.3746711252720905</v>
      </c>
      <c r="H293" s="14">
        <f t="shared" si="30"/>
        <v>5.4986845010883618E-5</v>
      </c>
      <c r="I293" s="6">
        <f t="shared" si="31"/>
        <v>1.3746711252720905E-2</v>
      </c>
      <c r="J293" s="6">
        <f t="shared" si="32"/>
        <v>1.3746711252720905E-2</v>
      </c>
      <c r="K293" s="20">
        <f t="shared" si="33"/>
        <v>5.4855192548766585</v>
      </c>
      <c r="L293" s="1">
        <f t="shared" si="34"/>
        <v>0.77120394543501314</v>
      </c>
    </row>
    <row r="294" spans="1:12" x14ac:dyDescent="0.2">
      <c r="A294">
        <v>59</v>
      </c>
      <c r="B294">
        <v>5</v>
      </c>
      <c r="C294" s="2">
        <v>0.25069999999999998</v>
      </c>
      <c r="D294">
        <f t="shared" si="28"/>
        <v>1.7832114129315788</v>
      </c>
      <c r="E294" s="2">
        <v>14.058905084498763</v>
      </c>
      <c r="F294" s="2">
        <v>40.983400000000003</v>
      </c>
      <c r="G294" s="1">
        <f t="shared" si="29"/>
        <v>1.2606359822076407</v>
      </c>
      <c r="H294" s="14">
        <f t="shared" si="30"/>
        <v>5.0425439288305628E-5</v>
      </c>
      <c r="I294" s="6">
        <f t="shared" si="31"/>
        <v>1.2606359822076406E-2</v>
      </c>
      <c r="J294" s="6">
        <f t="shared" si="32"/>
        <v>1.2606359822076406E-2</v>
      </c>
      <c r="K294" s="17">
        <f t="shared" si="33"/>
        <v>5.0284642289893933</v>
      </c>
      <c r="L294" s="1">
        <f t="shared" si="34"/>
        <v>0.70694701316159136</v>
      </c>
    </row>
    <row r="295" spans="1:12" s="9" customFormat="1" x14ac:dyDescent="0.2">
      <c r="A295" s="9">
        <v>60</v>
      </c>
      <c r="B295" s="9">
        <v>1</v>
      </c>
      <c r="C295" s="10">
        <v>0.25030000000000002</v>
      </c>
      <c r="D295" s="9">
        <f t="shared" si="28"/>
        <v>1.7643931608775003</v>
      </c>
      <c r="E295" s="10">
        <v>14.186180583216284</v>
      </c>
      <c r="F295" s="10">
        <v>27.340599999999998</v>
      </c>
      <c r="G295" s="11">
        <f t="shared" si="29"/>
        <v>0.83025016562036646</v>
      </c>
      <c r="H295" s="15">
        <f t="shared" si="30"/>
        <v>3.3210006624814658E-5</v>
      </c>
      <c r="I295" s="16">
        <f t="shared" si="31"/>
        <v>8.3025016562036646E-3</v>
      </c>
      <c r="J295" s="16">
        <f t="shared" si="32"/>
        <v>8.3025016562036646E-3</v>
      </c>
      <c r="K295" s="18">
        <f t="shared" si="33"/>
        <v>3.3170202381956306</v>
      </c>
      <c r="L295" s="11">
        <f t="shared" si="34"/>
        <v>0.47055848097226316</v>
      </c>
    </row>
    <row r="296" spans="1:12" s="9" customFormat="1" x14ac:dyDescent="0.2">
      <c r="A296" s="9">
        <v>60</v>
      </c>
      <c r="B296" s="9">
        <v>2</v>
      </c>
      <c r="C296" s="10">
        <v>0.25</v>
      </c>
      <c r="D296" s="9">
        <f t="shared" si="28"/>
        <v>1.7622784267653817</v>
      </c>
      <c r="E296" s="10">
        <v>14.186180583216284</v>
      </c>
      <c r="F296" s="10">
        <v>37.937600000000003</v>
      </c>
      <c r="G296" s="11">
        <f t="shared" si="29"/>
        <v>1.1645509322060632</v>
      </c>
      <c r="H296" s="15">
        <f t="shared" si="30"/>
        <v>4.658203728824253E-5</v>
      </c>
      <c r="I296" s="16">
        <f t="shared" si="31"/>
        <v>1.1645509322060632E-2</v>
      </c>
      <c r="J296" s="16">
        <f t="shared" si="32"/>
        <v>1.1645509322060632E-2</v>
      </c>
      <c r="K296" s="20">
        <f t="shared" si="33"/>
        <v>4.6582037288242528</v>
      </c>
      <c r="L296" s="11">
        <f t="shared" si="34"/>
        <v>0.66082119290512309</v>
      </c>
    </row>
    <row r="297" spans="1:12" s="9" customFormat="1" x14ac:dyDescent="0.2">
      <c r="A297" s="9">
        <v>60</v>
      </c>
      <c r="B297" s="9">
        <v>3</v>
      </c>
      <c r="C297" s="10">
        <v>0.25019999999999998</v>
      </c>
      <c r="D297" s="9">
        <f t="shared" si="28"/>
        <v>1.7636882495067938</v>
      </c>
      <c r="E297" s="10">
        <v>14.186180583216284</v>
      </c>
      <c r="F297" s="10">
        <v>37.234400000000001</v>
      </c>
      <c r="G297" s="11">
        <f t="shared" si="29"/>
        <v>1.1423672671062177</v>
      </c>
      <c r="H297" s="15">
        <f t="shared" si="30"/>
        <v>4.5694690684248713E-5</v>
      </c>
      <c r="I297" s="16">
        <f t="shared" si="31"/>
        <v>1.1423672671062177E-2</v>
      </c>
      <c r="J297" s="16">
        <f t="shared" si="32"/>
        <v>1.1423672671062177E-2</v>
      </c>
      <c r="K297" s="20">
        <f t="shared" si="33"/>
        <v>4.5658164152926375</v>
      </c>
      <c r="L297" s="11">
        <f t="shared" si="34"/>
        <v>0.64771496177154597</v>
      </c>
    </row>
    <row r="298" spans="1:12" s="9" customFormat="1" x14ac:dyDescent="0.2">
      <c r="A298" s="9">
        <v>60</v>
      </c>
      <c r="B298" s="9">
        <v>4</v>
      </c>
      <c r="C298" s="10">
        <v>0.25030000000000002</v>
      </c>
      <c r="D298" s="9">
        <f t="shared" si="28"/>
        <v>1.7643931608775003</v>
      </c>
      <c r="E298" s="10">
        <v>14.186180583216284</v>
      </c>
      <c r="F298" s="10">
        <v>34.961100000000002</v>
      </c>
      <c r="G298" s="11">
        <f t="shared" si="29"/>
        <v>1.0706520710432506</v>
      </c>
      <c r="H298" s="15">
        <f t="shared" si="30"/>
        <v>4.2826082841730024E-5</v>
      </c>
      <c r="I298" s="16">
        <f t="shared" si="31"/>
        <v>1.0706520710432505E-2</v>
      </c>
      <c r="J298" s="16">
        <f t="shared" si="32"/>
        <v>1.0706520710432505E-2</v>
      </c>
      <c r="K298" s="20">
        <f t="shared" si="33"/>
        <v>4.2774753137964465</v>
      </c>
      <c r="L298" s="11">
        <f t="shared" si="34"/>
        <v>0.60681037241766134</v>
      </c>
    </row>
    <row r="299" spans="1:12" s="9" customFormat="1" x14ac:dyDescent="0.2">
      <c r="A299" s="9">
        <v>60</v>
      </c>
      <c r="B299" s="9">
        <v>5</v>
      </c>
      <c r="C299" s="10">
        <v>0.25030000000000002</v>
      </c>
      <c r="D299" s="9">
        <f t="shared" si="28"/>
        <v>1.7643931608775003</v>
      </c>
      <c r="E299" s="10">
        <v>14.186180583216284</v>
      </c>
      <c r="F299" s="10">
        <v>31.003900000000002</v>
      </c>
      <c r="G299" s="11">
        <f t="shared" si="29"/>
        <v>0.9458153254045869</v>
      </c>
      <c r="H299" s="15">
        <f t="shared" si="30"/>
        <v>3.7832613016183476E-5</v>
      </c>
      <c r="I299" s="16">
        <f t="shared" si="31"/>
        <v>9.4581532540458698E-3</v>
      </c>
      <c r="J299" s="16">
        <f t="shared" si="32"/>
        <v>9.4581532540458698E-3</v>
      </c>
      <c r="K299" s="18">
        <f t="shared" si="33"/>
        <v>3.7787268294230403</v>
      </c>
      <c r="L299" s="11">
        <f t="shared" si="34"/>
        <v>0.53605701176839571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 from HPLC_orig</vt:lpstr>
      <vt:lpstr>Summarized data</vt:lpstr>
      <vt:lpstr>Sheet2</vt:lpstr>
      <vt:lpstr>Summary</vt:lpstr>
      <vt:lpstr>information data</vt:lpstr>
      <vt:lpstr>Raw data from DM</vt:lpstr>
      <vt:lpstr>Raw data from TPC</vt:lpstr>
      <vt:lpstr>Raw data from HPLC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2021-02-20T12:22:29Z</dcterms:created>
  <dcterms:modified xsi:type="dcterms:W3CDTF">2021-04-08T13:25:14Z</dcterms:modified>
</cp:coreProperties>
</file>